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legislatives\"/>
    </mc:Choice>
  </mc:AlternateContent>
  <bookViews>
    <workbookView xWindow="0" yWindow="0" windowWidth="16992" windowHeight="7176" activeTab="1"/>
  </bookViews>
  <sheets>
    <sheet name="Feuil1" sheetId="1" r:id="rId1"/>
    <sheet name="Feuil2" sheetId="2" r:id="rId2"/>
  </sheets>
  <definedNames>
    <definedName name="_xlnm._FilterDatabase" localSheetId="0" hidden="1">Feuil1!$A$1:$R$7878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E9" i="2" s="1"/>
  <c r="F9" i="2"/>
  <c r="G9" i="2" a="1"/>
  <c r="G9" i="2" s="1"/>
  <c r="D10" i="2"/>
  <c r="E10" i="2" s="1"/>
  <c r="F10" i="2"/>
  <c r="G10" i="2" a="1"/>
  <c r="G10" i="2" s="1"/>
  <c r="D11" i="2"/>
  <c r="E11" i="2" s="1"/>
  <c r="F11" i="2"/>
  <c r="G11" i="2" a="1"/>
  <c r="G11" i="2" s="1"/>
  <c r="D12" i="2"/>
  <c r="E12" i="2" s="1"/>
  <c r="F12" i="2"/>
  <c r="G12" i="2" a="1"/>
  <c r="G12" i="2" s="1"/>
  <c r="D13" i="2"/>
  <c r="E13" i="2" s="1"/>
  <c r="F13" i="2"/>
  <c r="G13" i="2" a="1"/>
  <c r="G13" i="2" s="1"/>
  <c r="D14" i="2"/>
  <c r="E14" i="2" s="1"/>
  <c r="F14" i="2"/>
  <c r="G14" i="2" a="1"/>
  <c r="G14" i="2" s="1"/>
  <c r="D15" i="2"/>
  <c r="E15" i="2" s="1"/>
  <c r="F15" i="2"/>
  <c r="G15" i="2" a="1"/>
  <c r="G15" i="2" s="1"/>
  <c r="D16" i="2"/>
  <c r="E16" i="2" s="1"/>
  <c r="F16" i="2"/>
  <c r="G16" i="2" a="1"/>
  <c r="G16" i="2" s="1"/>
  <c r="D17" i="2"/>
  <c r="E17" i="2" s="1"/>
  <c r="F17" i="2"/>
  <c r="G17" i="2" a="1"/>
  <c r="G17" i="2" s="1"/>
  <c r="D18" i="2"/>
  <c r="E18" i="2" s="1"/>
  <c r="F18" i="2"/>
  <c r="G18" i="2" a="1"/>
  <c r="G18" i="2" s="1"/>
  <c r="D19" i="2"/>
  <c r="E19" i="2" s="1"/>
  <c r="F19" i="2"/>
  <c r="G19" i="2" a="1"/>
  <c r="G19" i="2" s="1"/>
  <c r="D20" i="2"/>
  <c r="E20" i="2" s="1"/>
  <c r="F20" i="2"/>
  <c r="G20" i="2" a="1"/>
  <c r="G20" i="2"/>
  <c r="D21" i="2"/>
  <c r="E21" i="2" s="1"/>
  <c r="F21" i="2"/>
  <c r="G21" i="2" a="1"/>
  <c r="G21" i="2" s="1"/>
  <c r="D22" i="2"/>
  <c r="E22" i="2" s="1"/>
  <c r="F22" i="2"/>
  <c r="G22" i="2" a="1"/>
  <c r="G22" i="2" s="1"/>
  <c r="D23" i="2"/>
  <c r="E23" i="2" s="1"/>
  <c r="F23" i="2"/>
  <c r="G23" i="2" a="1"/>
  <c r="G23" i="2" s="1"/>
  <c r="D24" i="2"/>
  <c r="E24" i="2" s="1"/>
  <c r="F24" i="2"/>
  <c r="G24" i="2" a="1"/>
  <c r="G24" i="2" s="1"/>
  <c r="D25" i="2"/>
  <c r="E25" i="2" s="1"/>
  <c r="F25" i="2"/>
  <c r="G25" i="2" a="1"/>
  <c r="G25" i="2" s="1"/>
  <c r="D26" i="2"/>
  <c r="E26" i="2" s="1"/>
  <c r="F26" i="2"/>
  <c r="G26" i="2" a="1"/>
  <c r="G26" i="2" s="1"/>
  <c r="D27" i="2"/>
  <c r="E27" i="2" s="1"/>
  <c r="F27" i="2"/>
  <c r="G27" i="2" a="1"/>
  <c r="G27" i="2" s="1"/>
  <c r="D28" i="2"/>
  <c r="E28" i="2" s="1"/>
  <c r="F28" i="2"/>
  <c r="G28" i="2" a="1"/>
  <c r="G28" i="2" s="1"/>
  <c r="D29" i="2"/>
  <c r="E29" i="2" s="1"/>
  <c r="F29" i="2"/>
  <c r="G29" i="2" a="1"/>
  <c r="G29" i="2" s="1"/>
  <c r="D30" i="2"/>
  <c r="E30" i="2" s="1"/>
  <c r="F30" i="2"/>
  <c r="G30" i="2" a="1"/>
  <c r="G30" i="2" s="1"/>
  <c r="D31" i="2"/>
  <c r="E31" i="2" s="1"/>
  <c r="F31" i="2"/>
  <c r="G31" i="2" a="1"/>
  <c r="G31" i="2" s="1"/>
  <c r="D32" i="2"/>
  <c r="E32" i="2" s="1"/>
  <c r="F32" i="2"/>
  <c r="G32" i="2" a="1"/>
  <c r="G32" i="2" s="1"/>
  <c r="D33" i="2"/>
  <c r="E33" i="2" s="1"/>
  <c r="F33" i="2"/>
  <c r="G33" i="2" a="1"/>
  <c r="G33" i="2" s="1"/>
  <c r="D34" i="2"/>
  <c r="E34" i="2" s="1"/>
  <c r="F34" i="2"/>
  <c r="G34" i="2" a="1"/>
  <c r="G34" i="2" s="1"/>
  <c r="D35" i="2"/>
  <c r="E35" i="2" s="1"/>
  <c r="F35" i="2"/>
  <c r="G35" i="2" a="1"/>
  <c r="G35" i="2" s="1"/>
  <c r="D36" i="2"/>
  <c r="E36" i="2" s="1"/>
  <c r="F36" i="2"/>
  <c r="G36" i="2" a="1"/>
  <c r="G36" i="2" s="1"/>
  <c r="D37" i="2"/>
  <c r="E37" i="2" s="1"/>
  <c r="F37" i="2"/>
  <c r="G37" i="2" a="1"/>
  <c r="G37" i="2" s="1"/>
  <c r="D38" i="2"/>
  <c r="E38" i="2" s="1"/>
  <c r="F38" i="2"/>
  <c r="G38" i="2" a="1"/>
  <c r="G38" i="2" s="1"/>
  <c r="D39" i="2"/>
  <c r="E39" i="2" s="1"/>
  <c r="F39" i="2"/>
  <c r="G39" i="2" a="1"/>
  <c r="G39" i="2" s="1"/>
  <c r="D40" i="2"/>
  <c r="E40" i="2" s="1"/>
  <c r="F40" i="2"/>
  <c r="G40" i="2" a="1"/>
  <c r="G40" i="2" s="1"/>
  <c r="D41" i="2"/>
  <c r="E41" i="2" s="1"/>
  <c r="F41" i="2"/>
  <c r="G41" i="2" a="1"/>
  <c r="G41" i="2" s="1"/>
  <c r="D42" i="2"/>
  <c r="E42" i="2" s="1"/>
  <c r="F42" i="2"/>
  <c r="G42" i="2" a="1"/>
  <c r="G42" i="2" s="1"/>
  <c r="D43" i="2"/>
  <c r="E43" i="2" s="1"/>
  <c r="F43" i="2"/>
  <c r="G43" i="2" a="1"/>
  <c r="G43" i="2" s="1"/>
  <c r="D44" i="2"/>
  <c r="E44" i="2" s="1"/>
  <c r="F44" i="2"/>
  <c r="G44" i="2" a="1"/>
  <c r="G44" i="2" s="1"/>
  <c r="D45" i="2"/>
  <c r="E45" i="2" s="1"/>
  <c r="F45" i="2"/>
  <c r="G45" i="2" a="1"/>
  <c r="G45" i="2" s="1"/>
  <c r="D46" i="2"/>
  <c r="E46" i="2" s="1"/>
  <c r="F46" i="2"/>
  <c r="G46" i="2" a="1"/>
  <c r="G46" i="2" s="1"/>
  <c r="D47" i="2"/>
  <c r="E47" i="2" s="1"/>
  <c r="F47" i="2"/>
  <c r="G47" i="2" a="1"/>
  <c r="G47" i="2" s="1"/>
  <c r="D48" i="2"/>
  <c r="E48" i="2" s="1"/>
  <c r="F48" i="2"/>
  <c r="G48" i="2" a="1"/>
  <c r="G48" i="2" s="1"/>
  <c r="D49" i="2"/>
  <c r="E49" i="2" s="1"/>
  <c r="F49" i="2"/>
  <c r="G49" i="2" a="1"/>
  <c r="G49" i="2" s="1"/>
  <c r="D50" i="2"/>
  <c r="E50" i="2" s="1"/>
  <c r="F50" i="2"/>
  <c r="G50" i="2" a="1"/>
  <c r="G50" i="2" s="1"/>
  <c r="D51" i="2"/>
  <c r="E51" i="2" s="1"/>
  <c r="F51" i="2"/>
  <c r="G51" i="2" a="1"/>
  <c r="G51" i="2" s="1"/>
  <c r="D52" i="2"/>
  <c r="E52" i="2" s="1"/>
  <c r="F52" i="2"/>
  <c r="G52" i="2" a="1"/>
  <c r="G52" i="2" s="1"/>
  <c r="D53" i="2"/>
  <c r="E53" i="2" s="1"/>
  <c r="F53" i="2"/>
  <c r="G53" i="2" a="1"/>
  <c r="G53" i="2" s="1"/>
  <c r="D54" i="2"/>
  <c r="E54" i="2" s="1"/>
  <c r="F54" i="2"/>
  <c r="G54" i="2" a="1"/>
  <c r="G54" i="2" s="1"/>
  <c r="D55" i="2"/>
  <c r="E55" i="2" s="1"/>
  <c r="F55" i="2"/>
  <c r="G55" i="2" a="1"/>
  <c r="G55" i="2" s="1"/>
  <c r="D56" i="2"/>
  <c r="E56" i="2" s="1"/>
  <c r="F56" i="2"/>
  <c r="G56" i="2" a="1"/>
  <c r="G56" i="2" s="1"/>
  <c r="D57" i="2"/>
  <c r="E57" i="2" s="1"/>
  <c r="F57" i="2"/>
  <c r="G57" i="2" a="1"/>
  <c r="G57" i="2" s="1"/>
  <c r="D58" i="2"/>
  <c r="E58" i="2" s="1"/>
  <c r="F58" i="2"/>
  <c r="G58" i="2" a="1"/>
  <c r="G58" i="2" s="1"/>
  <c r="D59" i="2"/>
  <c r="E59" i="2" s="1"/>
  <c r="F59" i="2"/>
  <c r="G59" i="2" a="1"/>
  <c r="G59" i="2" s="1"/>
  <c r="D60" i="2"/>
  <c r="E60" i="2" s="1"/>
  <c r="F60" i="2"/>
  <c r="G60" i="2" a="1"/>
  <c r="G60" i="2" s="1"/>
  <c r="D61" i="2"/>
  <c r="E61" i="2" s="1"/>
  <c r="F61" i="2"/>
  <c r="G61" i="2" a="1"/>
  <c r="G61" i="2" s="1"/>
  <c r="D62" i="2"/>
  <c r="E62" i="2" s="1"/>
  <c r="F62" i="2"/>
  <c r="G62" i="2" a="1"/>
  <c r="G62" i="2" s="1"/>
  <c r="D63" i="2"/>
  <c r="E63" i="2" s="1"/>
  <c r="F63" i="2"/>
  <c r="G63" i="2" a="1"/>
  <c r="G63" i="2" s="1"/>
  <c r="D64" i="2"/>
  <c r="E64" i="2" s="1"/>
  <c r="F64" i="2"/>
  <c r="G64" i="2" a="1"/>
  <c r="G64" i="2" s="1"/>
  <c r="D65" i="2"/>
  <c r="E65" i="2" s="1"/>
  <c r="F65" i="2"/>
  <c r="G65" i="2" a="1"/>
  <c r="G65" i="2" s="1"/>
  <c r="D66" i="2"/>
  <c r="E66" i="2" s="1"/>
  <c r="F66" i="2"/>
  <c r="G66" i="2" a="1"/>
  <c r="G66" i="2" s="1"/>
  <c r="D67" i="2"/>
  <c r="E67" i="2" s="1"/>
  <c r="F67" i="2"/>
  <c r="G67" i="2" a="1"/>
  <c r="G67" i="2" s="1"/>
  <c r="D68" i="2"/>
  <c r="E68" i="2" s="1"/>
  <c r="F68" i="2"/>
  <c r="G68" i="2" a="1"/>
  <c r="G68" i="2" s="1"/>
  <c r="D69" i="2"/>
  <c r="E69" i="2" s="1"/>
  <c r="F69" i="2"/>
  <c r="G69" i="2" a="1"/>
  <c r="G69" i="2" s="1"/>
  <c r="D70" i="2"/>
  <c r="E70" i="2" s="1"/>
  <c r="F70" i="2"/>
  <c r="G70" i="2" a="1"/>
  <c r="G70" i="2" s="1"/>
  <c r="D71" i="2"/>
  <c r="E71" i="2" s="1"/>
  <c r="F71" i="2"/>
  <c r="G71" i="2" a="1"/>
  <c r="G71" i="2" s="1"/>
  <c r="D72" i="2"/>
  <c r="E72" i="2" s="1"/>
  <c r="F72" i="2"/>
  <c r="G72" i="2" a="1"/>
  <c r="G72" i="2" s="1"/>
  <c r="D73" i="2"/>
  <c r="E73" i="2" s="1"/>
  <c r="F73" i="2"/>
  <c r="G73" i="2" a="1"/>
  <c r="G73" i="2" s="1"/>
  <c r="D74" i="2"/>
  <c r="E74" i="2" s="1"/>
  <c r="F74" i="2"/>
  <c r="G74" i="2" a="1"/>
  <c r="G74" i="2" s="1"/>
  <c r="D75" i="2"/>
  <c r="E75" i="2" s="1"/>
  <c r="F75" i="2"/>
  <c r="G75" i="2" a="1"/>
  <c r="G75" i="2" s="1"/>
  <c r="D76" i="2"/>
  <c r="E76" i="2" s="1"/>
  <c r="F76" i="2"/>
  <c r="G76" i="2" a="1"/>
  <c r="G76" i="2" s="1"/>
  <c r="D77" i="2"/>
  <c r="E77" i="2" s="1"/>
  <c r="F77" i="2"/>
  <c r="G77" i="2" a="1"/>
  <c r="G77" i="2" s="1"/>
  <c r="D78" i="2"/>
  <c r="E78" i="2" s="1"/>
  <c r="F78" i="2"/>
  <c r="G78" i="2" a="1"/>
  <c r="G78" i="2" s="1"/>
  <c r="D79" i="2"/>
  <c r="E79" i="2" s="1"/>
  <c r="F79" i="2"/>
  <c r="G79" i="2" a="1"/>
  <c r="G79" i="2" s="1"/>
  <c r="D80" i="2"/>
  <c r="E80" i="2" s="1"/>
  <c r="F80" i="2"/>
  <c r="G80" i="2" a="1"/>
  <c r="G80" i="2" s="1"/>
  <c r="D81" i="2"/>
  <c r="E81" i="2" s="1"/>
  <c r="F81" i="2"/>
  <c r="G81" i="2" a="1"/>
  <c r="G81" i="2" s="1"/>
  <c r="D82" i="2"/>
  <c r="E82" i="2" s="1"/>
  <c r="F82" i="2"/>
  <c r="G82" i="2" a="1"/>
  <c r="G82" i="2" s="1"/>
  <c r="D83" i="2"/>
  <c r="E83" i="2" s="1"/>
  <c r="F83" i="2"/>
  <c r="G83" i="2" a="1"/>
  <c r="G83" i="2" s="1"/>
  <c r="D84" i="2"/>
  <c r="E84" i="2" s="1"/>
  <c r="F84" i="2"/>
  <c r="G84" i="2" a="1"/>
  <c r="G84" i="2" s="1"/>
  <c r="D85" i="2"/>
  <c r="E85" i="2" s="1"/>
  <c r="F85" i="2"/>
  <c r="G85" i="2" a="1"/>
  <c r="G85" i="2" s="1"/>
  <c r="D86" i="2"/>
  <c r="E86" i="2" s="1"/>
  <c r="F86" i="2"/>
  <c r="G86" i="2" a="1"/>
  <c r="G86" i="2" s="1"/>
  <c r="D87" i="2"/>
  <c r="E87" i="2" s="1"/>
  <c r="F87" i="2"/>
  <c r="G87" i="2" a="1"/>
  <c r="G87" i="2" s="1"/>
  <c r="D88" i="2"/>
  <c r="E88" i="2" s="1"/>
  <c r="F88" i="2"/>
  <c r="G88" i="2" a="1"/>
  <c r="G88" i="2" s="1"/>
  <c r="D89" i="2"/>
  <c r="E89" i="2" s="1"/>
  <c r="F89" i="2"/>
  <c r="G89" i="2" a="1"/>
  <c r="G89" i="2" s="1"/>
  <c r="D90" i="2"/>
  <c r="E90" i="2" s="1"/>
  <c r="F90" i="2"/>
  <c r="G90" i="2" a="1"/>
  <c r="G90" i="2" s="1"/>
  <c r="D91" i="2"/>
  <c r="E91" i="2" s="1"/>
  <c r="F91" i="2"/>
  <c r="G91" i="2" a="1"/>
  <c r="G91" i="2" s="1"/>
  <c r="D92" i="2"/>
  <c r="E92" i="2" s="1"/>
  <c r="F92" i="2"/>
  <c r="G92" i="2" a="1"/>
  <c r="G92" i="2" s="1"/>
  <c r="D93" i="2"/>
  <c r="E93" i="2" s="1"/>
  <c r="F93" i="2"/>
  <c r="G93" i="2" a="1"/>
  <c r="G93" i="2" s="1"/>
  <c r="D94" i="2"/>
  <c r="E94" i="2" s="1"/>
  <c r="F94" i="2"/>
  <c r="G94" i="2" a="1"/>
  <c r="G94" i="2" s="1"/>
  <c r="D95" i="2"/>
  <c r="E95" i="2" s="1"/>
  <c r="F95" i="2"/>
  <c r="G95" i="2" a="1"/>
  <c r="G95" i="2" s="1"/>
  <c r="D96" i="2"/>
  <c r="E96" i="2" s="1"/>
  <c r="F96" i="2"/>
  <c r="G96" i="2" a="1"/>
  <c r="G96" i="2" s="1"/>
  <c r="D97" i="2"/>
  <c r="E97" i="2" s="1"/>
  <c r="F97" i="2"/>
  <c r="G97" i="2" a="1"/>
  <c r="G97" i="2" s="1"/>
  <c r="D98" i="2"/>
  <c r="E98" i="2" s="1"/>
  <c r="F98" i="2"/>
  <c r="G98" i="2" a="1"/>
  <c r="G98" i="2" s="1"/>
  <c r="D99" i="2"/>
  <c r="E99" i="2" s="1"/>
  <c r="F99" i="2"/>
  <c r="G99" i="2" a="1"/>
  <c r="G99" i="2" s="1"/>
  <c r="D100" i="2"/>
  <c r="E100" i="2" s="1"/>
  <c r="F100" i="2"/>
  <c r="G100" i="2" a="1"/>
  <c r="G100" i="2" s="1"/>
  <c r="D101" i="2"/>
  <c r="E101" i="2" s="1"/>
  <c r="F101" i="2"/>
  <c r="G101" i="2" a="1"/>
  <c r="G101" i="2" s="1"/>
  <c r="D102" i="2"/>
  <c r="E102" i="2" s="1"/>
  <c r="F102" i="2"/>
  <c r="G102" i="2" a="1"/>
  <c r="G102" i="2" s="1"/>
  <c r="D103" i="2"/>
  <c r="E103" i="2" s="1"/>
  <c r="F103" i="2"/>
  <c r="G103" i="2" a="1"/>
  <c r="G103" i="2" s="1"/>
  <c r="D104" i="2"/>
  <c r="E104" i="2" s="1"/>
  <c r="F104" i="2"/>
  <c r="G104" i="2" a="1"/>
  <c r="G104" i="2" s="1"/>
  <c r="D105" i="2"/>
  <c r="E105" i="2" s="1"/>
  <c r="F105" i="2"/>
  <c r="G105" i="2" a="1"/>
  <c r="G105" i="2" s="1"/>
  <c r="D106" i="2"/>
  <c r="E106" i="2" s="1"/>
  <c r="F106" i="2"/>
  <c r="G106" i="2" a="1"/>
  <c r="G106" i="2" s="1"/>
  <c r="D107" i="2"/>
  <c r="E107" i="2" s="1"/>
  <c r="F107" i="2"/>
  <c r="G107" i="2" a="1"/>
  <c r="G107" i="2" s="1"/>
  <c r="D108" i="2"/>
  <c r="E108" i="2" s="1"/>
  <c r="F108" i="2"/>
  <c r="G108" i="2" a="1"/>
  <c r="G108" i="2" s="1"/>
  <c r="D109" i="2"/>
  <c r="E109" i="2" s="1"/>
  <c r="F109" i="2"/>
  <c r="G109" i="2" a="1"/>
  <c r="G109" i="2" s="1"/>
  <c r="D110" i="2"/>
  <c r="E110" i="2" s="1"/>
  <c r="F110" i="2"/>
  <c r="G110" i="2" a="1"/>
  <c r="G110" i="2" s="1"/>
  <c r="D111" i="2"/>
  <c r="E111" i="2" s="1"/>
  <c r="F111" i="2"/>
  <c r="G111" i="2" a="1"/>
  <c r="G111" i="2" s="1"/>
  <c r="D112" i="2"/>
  <c r="E112" i="2" s="1"/>
  <c r="F112" i="2"/>
  <c r="G112" i="2" a="1"/>
  <c r="G112" i="2" s="1"/>
  <c r="D113" i="2"/>
  <c r="E113" i="2" s="1"/>
  <c r="F113" i="2"/>
  <c r="G113" i="2" a="1"/>
  <c r="G113" i="2" s="1"/>
  <c r="D114" i="2"/>
  <c r="E114" i="2" s="1"/>
  <c r="F114" i="2"/>
  <c r="G114" i="2" a="1"/>
  <c r="G114" i="2" s="1"/>
  <c r="D115" i="2"/>
  <c r="E115" i="2" s="1"/>
  <c r="F115" i="2"/>
  <c r="G115" i="2" a="1"/>
  <c r="G115" i="2" s="1"/>
  <c r="D116" i="2"/>
  <c r="E116" i="2" s="1"/>
  <c r="F116" i="2"/>
  <c r="G116" i="2" a="1"/>
  <c r="G116" i="2" s="1"/>
  <c r="D117" i="2"/>
  <c r="E117" i="2" s="1"/>
  <c r="F117" i="2"/>
  <c r="G117" i="2" a="1"/>
  <c r="G117" i="2" s="1"/>
  <c r="D118" i="2"/>
  <c r="E118" i="2" s="1"/>
  <c r="F118" i="2"/>
  <c r="G118" i="2" a="1"/>
  <c r="G118" i="2" s="1"/>
  <c r="D119" i="2"/>
  <c r="E119" i="2" s="1"/>
  <c r="F119" i="2"/>
  <c r="G119" i="2" a="1"/>
  <c r="G119" i="2" s="1"/>
  <c r="D120" i="2"/>
  <c r="E120" i="2" s="1"/>
  <c r="F120" i="2"/>
  <c r="G120" i="2" a="1"/>
  <c r="G120" i="2" s="1"/>
  <c r="D121" i="2"/>
  <c r="E121" i="2" s="1"/>
  <c r="F121" i="2"/>
  <c r="G121" i="2" a="1"/>
  <c r="G121" i="2" s="1"/>
  <c r="D122" i="2"/>
  <c r="E122" i="2" s="1"/>
  <c r="F122" i="2"/>
  <c r="G122" i="2" a="1"/>
  <c r="G122" i="2" s="1"/>
  <c r="D123" i="2"/>
  <c r="E123" i="2" s="1"/>
  <c r="F123" i="2"/>
  <c r="G123" i="2" a="1"/>
  <c r="G123" i="2" s="1"/>
  <c r="D124" i="2"/>
  <c r="E124" i="2" s="1"/>
  <c r="F124" i="2"/>
  <c r="G124" i="2" a="1"/>
  <c r="G124" i="2" s="1"/>
  <c r="D125" i="2"/>
  <c r="E125" i="2" s="1"/>
  <c r="F125" i="2"/>
  <c r="G125" i="2" a="1"/>
  <c r="G125" i="2" s="1"/>
  <c r="D126" i="2"/>
  <c r="E126" i="2" s="1"/>
  <c r="F126" i="2"/>
  <c r="G126" i="2" a="1"/>
  <c r="G126" i="2" s="1"/>
  <c r="D127" i="2"/>
  <c r="E127" i="2" s="1"/>
  <c r="F127" i="2"/>
  <c r="G127" i="2" a="1"/>
  <c r="G127" i="2" s="1"/>
  <c r="D128" i="2"/>
  <c r="E128" i="2" s="1"/>
  <c r="F128" i="2"/>
  <c r="G128" i="2" a="1"/>
  <c r="G128" i="2" s="1"/>
  <c r="D129" i="2"/>
  <c r="E129" i="2" s="1"/>
  <c r="F129" i="2"/>
  <c r="G129" i="2" a="1"/>
  <c r="G129" i="2" s="1"/>
  <c r="D130" i="2"/>
  <c r="E130" i="2" s="1"/>
  <c r="F130" i="2"/>
  <c r="G130" i="2" a="1"/>
  <c r="G130" i="2" s="1"/>
  <c r="D131" i="2"/>
  <c r="E131" i="2" s="1"/>
  <c r="F131" i="2"/>
  <c r="G131" i="2" a="1"/>
  <c r="G131" i="2" s="1"/>
  <c r="D132" i="2"/>
  <c r="E132" i="2" s="1"/>
  <c r="F132" i="2"/>
  <c r="G132" i="2" a="1"/>
  <c r="G132" i="2" s="1"/>
  <c r="D133" i="2"/>
  <c r="E133" i="2" s="1"/>
  <c r="F133" i="2"/>
  <c r="G133" i="2" a="1"/>
  <c r="G133" i="2" s="1"/>
  <c r="D134" i="2"/>
  <c r="E134" i="2" s="1"/>
  <c r="F134" i="2"/>
  <c r="G134" i="2" a="1"/>
  <c r="G134" i="2" s="1"/>
  <c r="D135" i="2"/>
  <c r="E135" i="2" s="1"/>
  <c r="F135" i="2"/>
  <c r="G135" i="2" a="1"/>
  <c r="G135" i="2" s="1"/>
  <c r="D136" i="2"/>
  <c r="E136" i="2" s="1"/>
  <c r="F136" i="2"/>
  <c r="G136" i="2" a="1"/>
  <c r="G136" i="2" s="1"/>
  <c r="D137" i="2"/>
  <c r="E137" i="2" s="1"/>
  <c r="F137" i="2"/>
  <c r="G137" i="2" a="1"/>
  <c r="G137" i="2" s="1"/>
  <c r="D138" i="2"/>
  <c r="E138" i="2" s="1"/>
  <c r="F138" i="2"/>
  <c r="G138" i="2" a="1"/>
  <c r="G138" i="2" s="1"/>
  <c r="D139" i="2"/>
  <c r="E139" i="2" s="1"/>
  <c r="F139" i="2"/>
  <c r="G139" i="2" a="1"/>
  <c r="G139" i="2" s="1"/>
  <c r="D140" i="2"/>
  <c r="E140" i="2" s="1"/>
  <c r="F140" i="2"/>
  <c r="G140" i="2" a="1"/>
  <c r="G140" i="2" s="1"/>
  <c r="D141" i="2"/>
  <c r="E141" i="2" s="1"/>
  <c r="F141" i="2"/>
  <c r="G141" i="2" a="1"/>
  <c r="G141" i="2" s="1"/>
  <c r="D142" i="2"/>
  <c r="E142" i="2" s="1"/>
  <c r="F142" i="2"/>
  <c r="G142" i="2" a="1"/>
  <c r="G142" i="2" s="1"/>
  <c r="D143" i="2"/>
  <c r="E143" i="2" s="1"/>
  <c r="F143" i="2"/>
  <c r="G143" i="2" a="1"/>
  <c r="G143" i="2" s="1"/>
  <c r="D144" i="2"/>
  <c r="E144" i="2" s="1"/>
  <c r="F144" i="2"/>
  <c r="G144" i="2" a="1"/>
  <c r="G144" i="2" s="1"/>
  <c r="D145" i="2"/>
  <c r="E145" i="2" s="1"/>
  <c r="F145" i="2"/>
  <c r="G145" i="2" a="1"/>
  <c r="G145" i="2" s="1"/>
  <c r="D146" i="2"/>
  <c r="E146" i="2" s="1"/>
  <c r="F146" i="2"/>
  <c r="G146" i="2" a="1"/>
  <c r="G146" i="2" s="1"/>
  <c r="D147" i="2"/>
  <c r="E147" i="2" s="1"/>
  <c r="F147" i="2"/>
  <c r="G147" i="2" a="1"/>
  <c r="G147" i="2" s="1"/>
  <c r="D148" i="2"/>
  <c r="E148" i="2" s="1"/>
  <c r="F148" i="2"/>
  <c r="G148" i="2" a="1"/>
  <c r="G148" i="2"/>
  <c r="D149" i="2"/>
  <c r="E149" i="2" s="1"/>
  <c r="F149" i="2"/>
  <c r="G149" i="2" a="1"/>
  <c r="G149" i="2" s="1"/>
  <c r="D150" i="2"/>
  <c r="E150" i="2" s="1"/>
  <c r="F150" i="2"/>
  <c r="G150" i="2" a="1"/>
  <c r="G150" i="2" s="1"/>
  <c r="D151" i="2"/>
  <c r="E151" i="2" s="1"/>
  <c r="F151" i="2"/>
  <c r="G151" i="2" a="1"/>
  <c r="G151" i="2" s="1"/>
  <c r="D152" i="2"/>
  <c r="E152" i="2" s="1"/>
  <c r="F152" i="2"/>
  <c r="G152" i="2" a="1"/>
  <c r="G152" i="2" s="1"/>
  <c r="D153" i="2"/>
  <c r="E153" i="2" s="1"/>
  <c r="F153" i="2"/>
  <c r="G153" i="2" a="1"/>
  <c r="G153" i="2" s="1"/>
  <c r="D154" i="2"/>
  <c r="E154" i="2" s="1"/>
  <c r="F154" i="2"/>
  <c r="G154" i="2" a="1"/>
  <c r="G154" i="2" s="1"/>
  <c r="D155" i="2"/>
  <c r="E155" i="2" s="1"/>
  <c r="F155" i="2"/>
  <c r="G155" i="2" a="1"/>
  <c r="G155" i="2" s="1"/>
  <c r="D156" i="2"/>
  <c r="E156" i="2" s="1"/>
  <c r="F156" i="2"/>
  <c r="G156" i="2" a="1"/>
  <c r="G156" i="2" s="1"/>
  <c r="D157" i="2"/>
  <c r="E157" i="2" s="1"/>
  <c r="F157" i="2"/>
  <c r="G157" i="2" a="1"/>
  <c r="G157" i="2" s="1"/>
  <c r="D158" i="2"/>
  <c r="E158" i="2" s="1"/>
  <c r="F158" i="2"/>
  <c r="G158" i="2" a="1"/>
  <c r="G158" i="2" s="1"/>
  <c r="D159" i="2"/>
  <c r="E159" i="2" s="1"/>
  <c r="F159" i="2"/>
  <c r="G159" i="2" a="1"/>
  <c r="G159" i="2" s="1"/>
  <c r="D160" i="2"/>
  <c r="E160" i="2" s="1"/>
  <c r="F160" i="2"/>
  <c r="G160" i="2" a="1"/>
  <c r="G160" i="2" s="1"/>
  <c r="D161" i="2"/>
  <c r="E161" i="2" s="1"/>
  <c r="F161" i="2"/>
  <c r="G161" i="2" a="1"/>
  <c r="G161" i="2" s="1"/>
  <c r="D162" i="2"/>
  <c r="E162" i="2" s="1"/>
  <c r="F162" i="2"/>
  <c r="G162" i="2" a="1"/>
  <c r="G162" i="2" s="1"/>
  <c r="D163" i="2"/>
  <c r="E163" i="2" s="1"/>
  <c r="F163" i="2"/>
  <c r="G163" i="2" a="1"/>
  <c r="G163" i="2" s="1"/>
  <c r="D164" i="2"/>
  <c r="E164" i="2" s="1"/>
  <c r="F164" i="2"/>
  <c r="G164" i="2" a="1"/>
  <c r="G164" i="2" s="1"/>
  <c r="D165" i="2"/>
  <c r="E165" i="2" s="1"/>
  <c r="F165" i="2"/>
  <c r="G165" i="2" a="1"/>
  <c r="G165" i="2" s="1"/>
  <c r="D166" i="2"/>
  <c r="E166" i="2" s="1"/>
  <c r="F166" i="2"/>
  <c r="G166" i="2" a="1"/>
  <c r="G166" i="2" s="1"/>
  <c r="D167" i="2"/>
  <c r="E167" i="2" s="1"/>
  <c r="F167" i="2"/>
  <c r="G167" i="2" a="1"/>
  <c r="G167" i="2" s="1"/>
  <c r="D168" i="2"/>
  <c r="E168" i="2" s="1"/>
  <c r="F168" i="2"/>
  <c r="G168" i="2" a="1"/>
  <c r="G168" i="2" s="1"/>
  <c r="D169" i="2"/>
  <c r="E169" i="2" s="1"/>
  <c r="F169" i="2"/>
  <c r="G169" i="2" a="1"/>
  <c r="G169" i="2" s="1"/>
  <c r="D170" i="2"/>
  <c r="E170" i="2" s="1"/>
  <c r="F170" i="2"/>
  <c r="G170" i="2" a="1"/>
  <c r="G170" i="2" s="1"/>
  <c r="D171" i="2"/>
  <c r="E171" i="2" s="1"/>
  <c r="F171" i="2"/>
  <c r="G171" i="2" a="1"/>
  <c r="G171" i="2" s="1"/>
  <c r="D172" i="2"/>
  <c r="E172" i="2" s="1"/>
  <c r="F172" i="2"/>
  <c r="G172" i="2" a="1"/>
  <c r="G172" i="2" s="1"/>
  <c r="D173" i="2"/>
  <c r="E173" i="2" s="1"/>
  <c r="F173" i="2"/>
  <c r="G173" i="2" a="1"/>
  <c r="G173" i="2" s="1"/>
  <c r="D174" i="2"/>
  <c r="E174" i="2" s="1"/>
  <c r="F174" i="2"/>
  <c r="G174" i="2" a="1"/>
  <c r="G174" i="2" s="1"/>
  <c r="D175" i="2"/>
  <c r="E175" i="2" s="1"/>
  <c r="F175" i="2"/>
  <c r="G175" i="2" a="1"/>
  <c r="G175" i="2" s="1"/>
  <c r="D176" i="2"/>
  <c r="E176" i="2" s="1"/>
  <c r="F176" i="2"/>
  <c r="G176" i="2" a="1"/>
  <c r="G176" i="2" s="1"/>
  <c r="D177" i="2"/>
  <c r="E177" i="2" s="1"/>
  <c r="F177" i="2"/>
  <c r="G177" i="2" a="1"/>
  <c r="G177" i="2" s="1"/>
  <c r="D178" i="2"/>
  <c r="E178" i="2" s="1"/>
  <c r="F178" i="2"/>
  <c r="G178" i="2" a="1"/>
  <c r="G178" i="2" s="1"/>
  <c r="D179" i="2"/>
  <c r="E179" i="2" s="1"/>
  <c r="F179" i="2"/>
  <c r="G179" i="2" a="1"/>
  <c r="G179" i="2" s="1"/>
  <c r="D180" i="2"/>
  <c r="E180" i="2" s="1"/>
  <c r="F180" i="2"/>
  <c r="G180" i="2" a="1"/>
  <c r="G180" i="2" s="1"/>
  <c r="D181" i="2"/>
  <c r="E181" i="2" s="1"/>
  <c r="F181" i="2"/>
  <c r="G181" i="2" a="1"/>
  <c r="G181" i="2" s="1"/>
  <c r="D182" i="2"/>
  <c r="E182" i="2" s="1"/>
  <c r="F182" i="2"/>
  <c r="G182" i="2" a="1"/>
  <c r="G182" i="2" s="1"/>
  <c r="D183" i="2"/>
  <c r="E183" i="2" s="1"/>
  <c r="F183" i="2"/>
  <c r="G183" i="2" a="1"/>
  <c r="G183" i="2" s="1"/>
  <c r="D184" i="2"/>
  <c r="E184" i="2" s="1"/>
  <c r="F184" i="2"/>
  <c r="G184" i="2" a="1"/>
  <c r="G184" i="2" s="1"/>
  <c r="D185" i="2"/>
  <c r="E185" i="2" s="1"/>
  <c r="F185" i="2"/>
  <c r="G185" i="2" a="1"/>
  <c r="G185" i="2" s="1"/>
  <c r="D186" i="2"/>
  <c r="E186" i="2" s="1"/>
  <c r="F186" i="2"/>
  <c r="G186" i="2" a="1"/>
  <c r="G186" i="2" s="1"/>
  <c r="D187" i="2"/>
  <c r="E187" i="2" s="1"/>
  <c r="F187" i="2"/>
  <c r="G187" i="2" a="1"/>
  <c r="G187" i="2" s="1"/>
  <c r="D188" i="2"/>
  <c r="E188" i="2" s="1"/>
  <c r="F188" i="2"/>
  <c r="G188" i="2" a="1"/>
  <c r="G188" i="2" s="1"/>
  <c r="D189" i="2"/>
  <c r="E189" i="2" s="1"/>
  <c r="F189" i="2"/>
  <c r="G189" i="2" a="1"/>
  <c r="G189" i="2" s="1"/>
  <c r="D190" i="2"/>
  <c r="E190" i="2" s="1"/>
  <c r="F190" i="2"/>
  <c r="G190" i="2" a="1"/>
  <c r="G190" i="2" s="1"/>
  <c r="D191" i="2"/>
  <c r="E191" i="2" s="1"/>
  <c r="F191" i="2"/>
  <c r="G191" i="2" a="1"/>
  <c r="G191" i="2" s="1"/>
  <c r="D192" i="2"/>
  <c r="E192" i="2" s="1"/>
  <c r="F192" i="2"/>
  <c r="G192" i="2" a="1"/>
  <c r="G192" i="2" s="1"/>
  <c r="D193" i="2"/>
  <c r="E193" i="2" s="1"/>
  <c r="F193" i="2"/>
  <c r="G193" i="2" a="1"/>
  <c r="G193" i="2" s="1"/>
  <c r="D194" i="2"/>
  <c r="E194" i="2" s="1"/>
  <c r="F194" i="2"/>
  <c r="G194" i="2" a="1"/>
  <c r="G194" i="2" s="1"/>
  <c r="D195" i="2"/>
  <c r="E195" i="2" s="1"/>
  <c r="F195" i="2"/>
  <c r="G195" i="2" a="1"/>
  <c r="G195" i="2" s="1"/>
  <c r="D196" i="2"/>
  <c r="E196" i="2" s="1"/>
  <c r="F196" i="2"/>
  <c r="G196" i="2" a="1"/>
  <c r="G196" i="2" s="1"/>
  <c r="D197" i="2"/>
  <c r="E197" i="2" s="1"/>
  <c r="F197" i="2"/>
  <c r="G197" i="2" a="1"/>
  <c r="G197" i="2" s="1"/>
  <c r="D198" i="2"/>
  <c r="E198" i="2" s="1"/>
  <c r="F198" i="2"/>
  <c r="G198" i="2" a="1"/>
  <c r="G198" i="2" s="1"/>
  <c r="D199" i="2"/>
  <c r="E199" i="2" s="1"/>
  <c r="F199" i="2"/>
  <c r="G199" i="2" a="1"/>
  <c r="G199" i="2" s="1"/>
  <c r="D200" i="2"/>
  <c r="E200" i="2" s="1"/>
  <c r="F200" i="2"/>
  <c r="G200" i="2" a="1"/>
  <c r="G200" i="2" s="1"/>
  <c r="D201" i="2"/>
  <c r="E201" i="2" s="1"/>
  <c r="F201" i="2"/>
  <c r="G201" i="2" a="1"/>
  <c r="G201" i="2" s="1"/>
  <c r="D202" i="2"/>
  <c r="E202" i="2" s="1"/>
  <c r="F202" i="2"/>
  <c r="G202" i="2" a="1"/>
  <c r="G202" i="2" s="1"/>
  <c r="D203" i="2"/>
  <c r="E203" i="2" s="1"/>
  <c r="F203" i="2"/>
  <c r="G203" i="2" a="1"/>
  <c r="G203" i="2" s="1"/>
  <c r="D204" i="2"/>
  <c r="E204" i="2" s="1"/>
  <c r="F204" i="2"/>
  <c r="G204" i="2" a="1"/>
  <c r="G204" i="2" s="1"/>
  <c r="D205" i="2"/>
  <c r="E205" i="2" s="1"/>
  <c r="F205" i="2"/>
  <c r="G205" i="2" a="1"/>
  <c r="G205" i="2" s="1"/>
  <c r="D206" i="2"/>
  <c r="E206" i="2" s="1"/>
  <c r="F206" i="2"/>
  <c r="G206" i="2" a="1"/>
  <c r="G206" i="2" s="1"/>
  <c r="D207" i="2"/>
  <c r="E207" i="2" s="1"/>
  <c r="F207" i="2"/>
  <c r="G207" i="2" a="1"/>
  <c r="G207" i="2" s="1"/>
  <c r="D208" i="2"/>
  <c r="E208" i="2" s="1"/>
  <c r="F208" i="2"/>
  <c r="G208" i="2" a="1"/>
  <c r="G208" i="2" s="1"/>
  <c r="D209" i="2"/>
  <c r="E209" i="2" s="1"/>
  <c r="F209" i="2"/>
  <c r="G209" i="2" a="1"/>
  <c r="G209" i="2" s="1"/>
  <c r="D210" i="2"/>
  <c r="E210" i="2" s="1"/>
  <c r="F210" i="2"/>
  <c r="G210" i="2" a="1"/>
  <c r="G210" i="2" s="1"/>
  <c r="D211" i="2"/>
  <c r="E211" i="2" s="1"/>
  <c r="F211" i="2"/>
  <c r="G211" i="2" a="1"/>
  <c r="G211" i="2" s="1"/>
  <c r="D212" i="2"/>
  <c r="E212" i="2" s="1"/>
  <c r="F212" i="2"/>
  <c r="G212" i="2" a="1"/>
  <c r="G212" i="2" s="1"/>
  <c r="D213" i="2"/>
  <c r="E213" i="2" s="1"/>
  <c r="F213" i="2"/>
  <c r="G213" i="2" a="1"/>
  <c r="G213" i="2" s="1"/>
  <c r="D214" i="2"/>
  <c r="E214" i="2" s="1"/>
  <c r="F214" i="2"/>
  <c r="G214" i="2" a="1"/>
  <c r="G214" i="2" s="1"/>
  <c r="D215" i="2"/>
  <c r="E215" i="2" s="1"/>
  <c r="F215" i="2"/>
  <c r="G215" i="2" a="1"/>
  <c r="G215" i="2" s="1"/>
  <c r="D216" i="2"/>
  <c r="E216" i="2" s="1"/>
  <c r="F216" i="2"/>
  <c r="G216" i="2" a="1"/>
  <c r="G216" i="2" s="1"/>
  <c r="D217" i="2"/>
  <c r="E217" i="2" s="1"/>
  <c r="F217" i="2"/>
  <c r="G217" i="2" a="1"/>
  <c r="G217" i="2" s="1"/>
  <c r="D218" i="2"/>
  <c r="E218" i="2" s="1"/>
  <c r="F218" i="2"/>
  <c r="G218" i="2" a="1"/>
  <c r="G218" i="2" s="1"/>
  <c r="D219" i="2"/>
  <c r="E219" i="2" s="1"/>
  <c r="F219" i="2"/>
  <c r="G219" i="2" a="1"/>
  <c r="G219" i="2" s="1"/>
  <c r="D220" i="2"/>
  <c r="E220" i="2" s="1"/>
  <c r="F220" i="2"/>
  <c r="G220" i="2" a="1"/>
  <c r="G220" i="2" s="1"/>
  <c r="D221" i="2"/>
  <c r="E221" i="2" s="1"/>
  <c r="F221" i="2"/>
  <c r="G221" i="2" a="1"/>
  <c r="G221" i="2" s="1"/>
  <c r="D222" i="2"/>
  <c r="E222" i="2" s="1"/>
  <c r="F222" i="2"/>
  <c r="G222" i="2" a="1"/>
  <c r="G222" i="2" s="1"/>
  <c r="D223" i="2"/>
  <c r="E223" i="2" s="1"/>
  <c r="F223" i="2"/>
  <c r="G223" i="2" a="1"/>
  <c r="G223" i="2" s="1"/>
  <c r="D224" i="2"/>
  <c r="E224" i="2" s="1"/>
  <c r="F224" i="2"/>
  <c r="G224" i="2" a="1"/>
  <c r="G224" i="2" s="1"/>
  <c r="D225" i="2"/>
  <c r="E225" i="2" s="1"/>
  <c r="F225" i="2"/>
  <c r="G225" i="2" a="1"/>
  <c r="G225" i="2" s="1"/>
  <c r="D226" i="2"/>
  <c r="E226" i="2" s="1"/>
  <c r="F226" i="2"/>
  <c r="G226" i="2" a="1"/>
  <c r="G226" i="2" s="1"/>
  <c r="D227" i="2"/>
  <c r="E227" i="2" s="1"/>
  <c r="F227" i="2"/>
  <c r="G227" i="2" a="1"/>
  <c r="G227" i="2" s="1"/>
  <c r="D228" i="2"/>
  <c r="E228" i="2" s="1"/>
  <c r="F228" i="2"/>
  <c r="G228" i="2" a="1"/>
  <c r="G228" i="2" s="1"/>
  <c r="D229" i="2"/>
  <c r="E229" i="2" s="1"/>
  <c r="F229" i="2"/>
  <c r="G229" i="2" a="1"/>
  <c r="G229" i="2" s="1"/>
  <c r="D230" i="2"/>
  <c r="E230" i="2" s="1"/>
  <c r="F230" i="2"/>
  <c r="G230" i="2" a="1"/>
  <c r="G230" i="2" s="1"/>
  <c r="D231" i="2"/>
  <c r="E231" i="2" s="1"/>
  <c r="F231" i="2"/>
  <c r="G231" i="2" a="1"/>
  <c r="G231" i="2" s="1"/>
  <c r="D232" i="2"/>
  <c r="E232" i="2" s="1"/>
  <c r="F232" i="2"/>
  <c r="G232" i="2" a="1"/>
  <c r="G232" i="2" s="1"/>
  <c r="D233" i="2"/>
  <c r="E233" i="2" s="1"/>
  <c r="F233" i="2"/>
  <c r="G233" i="2" a="1"/>
  <c r="G233" i="2" s="1"/>
  <c r="D234" i="2"/>
  <c r="E234" i="2" s="1"/>
  <c r="F234" i="2"/>
  <c r="G234" i="2" a="1"/>
  <c r="G234" i="2" s="1"/>
  <c r="D235" i="2"/>
  <c r="E235" i="2" s="1"/>
  <c r="F235" i="2"/>
  <c r="G235" i="2" a="1"/>
  <c r="G235" i="2" s="1"/>
  <c r="D236" i="2"/>
  <c r="E236" i="2" s="1"/>
  <c r="F236" i="2"/>
  <c r="G236" i="2" a="1"/>
  <c r="G236" i="2" s="1"/>
  <c r="D237" i="2"/>
  <c r="E237" i="2" s="1"/>
  <c r="F237" i="2"/>
  <c r="G237" i="2" a="1"/>
  <c r="G237" i="2" s="1"/>
  <c r="D238" i="2"/>
  <c r="E238" i="2" s="1"/>
  <c r="F238" i="2"/>
  <c r="G238" i="2" a="1"/>
  <c r="G238" i="2" s="1"/>
  <c r="D239" i="2"/>
  <c r="E239" i="2" s="1"/>
  <c r="F239" i="2"/>
  <c r="G239" i="2" a="1"/>
  <c r="G239" i="2" s="1"/>
  <c r="D240" i="2"/>
  <c r="E240" i="2" s="1"/>
  <c r="F240" i="2"/>
  <c r="G240" i="2" a="1"/>
  <c r="G240" i="2" s="1"/>
  <c r="D241" i="2"/>
  <c r="E241" i="2" s="1"/>
  <c r="F241" i="2"/>
  <c r="G241" i="2" a="1"/>
  <c r="G241" i="2" s="1"/>
  <c r="D242" i="2"/>
  <c r="E242" i="2" s="1"/>
  <c r="F242" i="2"/>
  <c r="G242" i="2" a="1"/>
  <c r="G242" i="2" s="1"/>
  <c r="D243" i="2"/>
  <c r="E243" i="2" s="1"/>
  <c r="F243" i="2"/>
  <c r="G243" i="2" a="1"/>
  <c r="G243" i="2" s="1"/>
  <c r="D244" i="2"/>
  <c r="E244" i="2" s="1"/>
  <c r="F244" i="2"/>
  <c r="G244" i="2" a="1"/>
  <c r="G244" i="2" s="1"/>
  <c r="D245" i="2"/>
  <c r="E245" i="2" s="1"/>
  <c r="F245" i="2"/>
  <c r="G245" i="2" a="1"/>
  <c r="G245" i="2" s="1"/>
  <c r="D246" i="2"/>
  <c r="E246" i="2" s="1"/>
  <c r="F246" i="2"/>
  <c r="G246" i="2" a="1"/>
  <c r="G246" i="2" s="1"/>
  <c r="D247" i="2"/>
  <c r="E247" i="2" s="1"/>
  <c r="F247" i="2"/>
  <c r="G247" i="2" a="1"/>
  <c r="G247" i="2" s="1"/>
  <c r="D248" i="2"/>
  <c r="E248" i="2" s="1"/>
  <c r="F248" i="2"/>
  <c r="G248" i="2" a="1"/>
  <c r="G248" i="2" s="1"/>
  <c r="D249" i="2"/>
  <c r="E249" i="2" s="1"/>
  <c r="F249" i="2"/>
  <c r="G249" i="2" a="1"/>
  <c r="G249" i="2" s="1"/>
  <c r="D250" i="2"/>
  <c r="E250" i="2" s="1"/>
  <c r="F250" i="2"/>
  <c r="G250" i="2" a="1"/>
  <c r="G250" i="2" s="1"/>
  <c r="D251" i="2"/>
  <c r="E251" i="2" s="1"/>
  <c r="F251" i="2"/>
  <c r="G251" i="2" a="1"/>
  <c r="G251" i="2" s="1"/>
  <c r="D252" i="2"/>
  <c r="E252" i="2" s="1"/>
  <c r="F252" i="2"/>
  <c r="G252" i="2" a="1"/>
  <c r="G252" i="2" s="1"/>
  <c r="D253" i="2"/>
  <c r="E253" i="2" s="1"/>
  <c r="F253" i="2"/>
  <c r="G253" i="2" a="1"/>
  <c r="G253" i="2" s="1"/>
  <c r="D254" i="2"/>
  <c r="E254" i="2" s="1"/>
  <c r="F254" i="2"/>
  <c r="G254" i="2" a="1"/>
  <c r="G254" i="2" s="1"/>
  <c r="D255" i="2"/>
  <c r="E255" i="2" s="1"/>
  <c r="F255" i="2"/>
  <c r="G255" i="2" a="1"/>
  <c r="G255" i="2" s="1"/>
  <c r="D256" i="2"/>
  <c r="E256" i="2" s="1"/>
  <c r="F256" i="2"/>
  <c r="G256" i="2" a="1"/>
  <c r="G256" i="2" s="1"/>
  <c r="D257" i="2"/>
  <c r="E257" i="2" s="1"/>
  <c r="F257" i="2"/>
  <c r="G257" i="2" a="1"/>
  <c r="G257" i="2" s="1"/>
  <c r="D258" i="2"/>
  <c r="E258" i="2" s="1"/>
  <c r="F258" i="2"/>
  <c r="G258" i="2" a="1"/>
  <c r="G258" i="2" s="1"/>
  <c r="D259" i="2"/>
  <c r="E259" i="2" s="1"/>
  <c r="F259" i="2"/>
  <c r="G259" i="2" a="1"/>
  <c r="G259" i="2" s="1"/>
  <c r="D260" i="2"/>
  <c r="E260" i="2" s="1"/>
  <c r="F260" i="2"/>
  <c r="G260" i="2" a="1"/>
  <c r="G260" i="2" s="1"/>
  <c r="D261" i="2"/>
  <c r="E261" i="2" s="1"/>
  <c r="F261" i="2"/>
  <c r="G261" i="2" a="1"/>
  <c r="G261" i="2" s="1"/>
  <c r="D262" i="2"/>
  <c r="E262" i="2" s="1"/>
  <c r="F262" i="2"/>
  <c r="G262" i="2" a="1"/>
  <c r="G262" i="2" s="1"/>
  <c r="D263" i="2"/>
  <c r="E263" i="2" s="1"/>
  <c r="F263" i="2"/>
  <c r="G263" i="2" a="1"/>
  <c r="G263" i="2" s="1"/>
  <c r="D264" i="2"/>
  <c r="E264" i="2" s="1"/>
  <c r="F264" i="2"/>
  <c r="G264" i="2" a="1"/>
  <c r="G264" i="2" s="1"/>
  <c r="D265" i="2"/>
  <c r="E265" i="2" s="1"/>
  <c r="F265" i="2"/>
  <c r="G265" i="2" a="1"/>
  <c r="G265" i="2" s="1"/>
  <c r="D266" i="2"/>
  <c r="E266" i="2" s="1"/>
  <c r="F266" i="2"/>
  <c r="G266" i="2" a="1"/>
  <c r="G266" i="2" s="1"/>
  <c r="D267" i="2"/>
  <c r="E267" i="2" s="1"/>
  <c r="F267" i="2"/>
  <c r="G267" i="2" a="1"/>
  <c r="G267" i="2" s="1"/>
  <c r="D268" i="2"/>
  <c r="E268" i="2" s="1"/>
  <c r="F268" i="2"/>
  <c r="G268" i="2" a="1"/>
  <c r="G268" i="2" s="1"/>
  <c r="D269" i="2"/>
  <c r="E269" i="2" s="1"/>
  <c r="F269" i="2"/>
  <c r="G269" i="2" a="1"/>
  <c r="G269" i="2" s="1"/>
  <c r="D270" i="2"/>
  <c r="E270" i="2" s="1"/>
  <c r="F270" i="2"/>
  <c r="G270" i="2" a="1"/>
  <c r="G270" i="2" s="1"/>
  <c r="D271" i="2"/>
  <c r="E271" i="2" s="1"/>
  <c r="F271" i="2"/>
  <c r="G271" i="2" a="1"/>
  <c r="G271" i="2" s="1"/>
  <c r="D272" i="2"/>
  <c r="E272" i="2" s="1"/>
  <c r="F272" i="2"/>
  <c r="G272" i="2" a="1"/>
  <c r="G272" i="2" s="1"/>
  <c r="D273" i="2"/>
  <c r="E273" i="2" s="1"/>
  <c r="F273" i="2"/>
  <c r="G273" i="2" a="1"/>
  <c r="G273" i="2" s="1"/>
  <c r="D274" i="2"/>
  <c r="E274" i="2" s="1"/>
  <c r="F274" i="2"/>
  <c r="G274" i="2" a="1"/>
  <c r="G274" i="2" s="1"/>
  <c r="D275" i="2"/>
  <c r="E275" i="2" s="1"/>
  <c r="F275" i="2"/>
  <c r="G275" i="2" a="1"/>
  <c r="G275" i="2" s="1"/>
  <c r="D276" i="2"/>
  <c r="E276" i="2" s="1"/>
  <c r="F276" i="2"/>
  <c r="G276" i="2" a="1"/>
  <c r="G276" i="2" s="1"/>
  <c r="D277" i="2"/>
  <c r="E277" i="2" s="1"/>
  <c r="F277" i="2"/>
  <c r="G277" i="2" a="1"/>
  <c r="G277" i="2" s="1"/>
  <c r="D278" i="2"/>
  <c r="E278" i="2" s="1"/>
  <c r="F278" i="2"/>
  <c r="G278" i="2" a="1"/>
  <c r="G278" i="2" s="1"/>
  <c r="D279" i="2"/>
  <c r="E279" i="2" s="1"/>
  <c r="F279" i="2"/>
  <c r="G279" i="2" a="1"/>
  <c r="G279" i="2" s="1"/>
  <c r="D280" i="2"/>
  <c r="E280" i="2" s="1"/>
  <c r="F280" i="2"/>
  <c r="G280" i="2" a="1"/>
  <c r="G280" i="2" s="1"/>
  <c r="D281" i="2"/>
  <c r="E281" i="2" s="1"/>
  <c r="F281" i="2"/>
  <c r="G281" i="2" a="1"/>
  <c r="G281" i="2" s="1"/>
  <c r="D282" i="2"/>
  <c r="E282" i="2" s="1"/>
  <c r="F282" i="2"/>
  <c r="G282" i="2" a="1"/>
  <c r="G282" i="2" s="1"/>
  <c r="D283" i="2"/>
  <c r="E283" i="2" s="1"/>
  <c r="F283" i="2"/>
  <c r="G283" i="2" a="1"/>
  <c r="G283" i="2" s="1"/>
  <c r="D284" i="2"/>
  <c r="E284" i="2" s="1"/>
  <c r="F284" i="2"/>
  <c r="G284" i="2" a="1"/>
  <c r="G284" i="2" s="1"/>
  <c r="D285" i="2"/>
  <c r="E285" i="2" s="1"/>
  <c r="F285" i="2"/>
  <c r="G285" i="2" a="1"/>
  <c r="G285" i="2" s="1"/>
  <c r="D286" i="2"/>
  <c r="E286" i="2" s="1"/>
  <c r="F286" i="2"/>
  <c r="G286" i="2" a="1"/>
  <c r="G286" i="2" s="1"/>
  <c r="D287" i="2"/>
  <c r="E287" i="2" s="1"/>
  <c r="F287" i="2"/>
  <c r="G287" i="2" a="1"/>
  <c r="G287" i="2" s="1"/>
  <c r="D288" i="2"/>
  <c r="E288" i="2" s="1"/>
  <c r="F288" i="2"/>
  <c r="G288" i="2" a="1"/>
  <c r="G288" i="2" s="1"/>
  <c r="D289" i="2"/>
  <c r="E289" i="2" s="1"/>
  <c r="F289" i="2"/>
  <c r="G289" i="2" a="1"/>
  <c r="G289" i="2" s="1"/>
  <c r="D290" i="2"/>
  <c r="E290" i="2" s="1"/>
  <c r="F290" i="2"/>
  <c r="G290" i="2" a="1"/>
  <c r="G290" i="2" s="1"/>
  <c r="D291" i="2"/>
  <c r="E291" i="2" s="1"/>
  <c r="F291" i="2"/>
  <c r="G291" i="2" a="1"/>
  <c r="G291" i="2" s="1"/>
  <c r="D292" i="2"/>
  <c r="E292" i="2" s="1"/>
  <c r="F292" i="2"/>
  <c r="G292" i="2" a="1"/>
  <c r="G292" i="2" s="1"/>
  <c r="D293" i="2"/>
  <c r="E293" i="2" s="1"/>
  <c r="F293" i="2"/>
  <c r="G293" i="2" a="1"/>
  <c r="G293" i="2" s="1"/>
  <c r="D294" i="2"/>
  <c r="E294" i="2" s="1"/>
  <c r="F294" i="2"/>
  <c r="G294" i="2" a="1"/>
  <c r="G294" i="2" s="1"/>
  <c r="D295" i="2"/>
  <c r="E295" i="2" s="1"/>
  <c r="F295" i="2"/>
  <c r="G295" i="2" a="1"/>
  <c r="G295" i="2" s="1"/>
  <c r="D296" i="2"/>
  <c r="E296" i="2" s="1"/>
  <c r="F296" i="2"/>
  <c r="G296" i="2" a="1"/>
  <c r="G296" i="2" s="1"/>
  <c r="D297" i="2"/>
  <c r="E297" i="2" s="1"/>
  <c r="F297" i="2"/>
  <c r="G297" i="2" a="1"/>
  <c r="G297" i="2" s="1"/>
  <c r="D298" i="2"/>
  <c r="E298" i="2" s="1"/>
  <c r="F298" i="2"/>
  <c r="G298" i="2" a="1"/>
  <c r="G298" i="2" s="1"/>
  <c r="D299" i="2"/>
  <c r="E299" i="2" s="1"/>
  <c r="F299" i="2"/>
  <c r="G299" i="2" a="1"/>
  <c r="G299" i="2" s="1"/>
  <c r="D300" i="2"/>
  <c r="E300" i="2" s="1"/>
  <c r="F300" i="2"/>
  <c r="G300" i="2" a="1"/>
  <c r="G300" i="2" s="1"/>
  <c r="D301" i="2"/>
  <c r="E301" i="2" s="1"/>
  <c r="F301" i="2"/>
  <c r="G301" i="2" a="1"/>
  <c r="G301" i="2" s="1"/>
  <c r="D302" i="2"/>
  <c r="E302" i="2" s="1"/>
  <c r="F302" i="2"/>
  <c r="G302" i="2" a="1"/>
  <c r="G302" i="2" s="1"/>
  <c r="D303" i="2"/>
  <c r="E303" i="2" s="1"/>
  <c r="F303" i="2"/>
  <c r="G303" i="2" a="1"/>
  <c r="G303" i="2" s="1"/>
  <c r="D304" i="2"/>
  <c r="E304" i="2" s="1"/>
  <c r="F304" i="2"/>
  <c r="G304" i="2" a="1"/>
  <c r="G304" i="2" s="1"/>
  <c r="D305" i="2"/>
  <c r="E305" i="2" s="1"/>
  <c r="F305" i="2"/>
  <c r="G305" i="2" a="1"/>
  <c r="G305" i="2" s="1"/>
  <c r="D306" i="2"/>
  <c r="E306" i="2" s="1"/>
  <c r="F306" i="2"/>
  <c r="G306" i="2" a="1"/>
  <c r="G306" i="2" s="1"/>
  <c r="D307" i="2"/>
  <c r="E307" i="2" s="1"/>
  <c r="F307" i="2"/>
  <c r="G307" i="2" a="1"/>
  <c r="G307" i="2" s="1"/>
  <c r="D308" i="2"/>
  <c r="E308" i="2" s="1"/>
  <c r="F308" i="2"/>
  <c r="G308" i="2" a="1"/>
  <c r="G308" i="2" s="1"/>
  <c r="D309" i="2"/>
  <c r="E309" i="2" s="1"/>
  <c r="F309" i="2"/>
  <c r="G309" i="2" a="1"/>
  <c r="G309" i="2" s="1"/>
  <c r="D310" i="2"/>
  <c r="E310" i="2" s="1"/>
  <c r="F310" i="2"/>
  <c r="G310" i="2" a="1"/>
  <c r="G310" i="2" s="1"/>
  <c r="D311" i="2"/>
  <c r="E311" i="2" s="1"/>
  <c r="F311" i="2"/>
  <c r="G311" i="2" a="1"/>
  <c r="G311" i="2" s="1"/>
  <c r="D312" i="2"/>
  <c r="E312" i="2" s="1"/>
  <c r="F312" i="2"/>
  <c r="G312" i="2" a="1"/>
  <c r="G312" i="2" s="1"/>
  <c r="D313" i="2"/>
  <c r="E313" i="2" s="1"/>
  <c r="F313" i="2"/>
  <c r="G313" i="2" a="1"/>
  <c r="G313" i="2" s="1"/>
  <c r="D314" i="2"/>
  <c r="E314" i="2" s="1"/>
  <c r="F314" i="2"/>
  <c r="G314" i="2" a="1"/>
  <c r="G314" i="2" s="1"/>
  <c r="D315" i="2"/>
  <c r="E315" i="2" s="1"/>
  <c r="F315" i="2"/>
  <c r="G315" i="2" a="1"/>
  <c r="G315" i="2" s="1"/>
  <c r="D316" i="2"/>
  <c r="E316" i="2" s="1"/>
  <c r="F316" i="2"/>
  <c r="G316" i="2" a="1"/>
  <c r="G316" i="2" s="1"/>
  <c r="D317" i="2"/>
  <c r="E317" i="2" s="1"/>
  <c r="F317" i="2"/>
  <c r="G317" i="2" a="1"/>
  <c r="G317" i="2" s="1"/>
  <c r="D318" i="2"/>
  <c r="E318" i="2" s="1"/>
  <c r="F318" i="2"/>
  <c r="G318" i="2" a="1"/>
  <c r="G318" i="2" s="1"/>
  <c r="D319" i="2"/>
  <c r="E319" i="2" s="1"/>
  <c r="F319" i="2"/>
  <c r="G319" i="2" a="1"/>
  <c r="G319" i="2" s="1"/>
  <c r="D320" i="2"/>
  <c r="E320" i="2" s="1"/>
  <c r="F320" i="2"/>
  <c r="G320" i="2" a="1"/>
  <c r="G320" i="2" s="1"/>
  <c r="D321" i="2"/>
  <c r="E321" i="2" s="1"/>
  <c r="F321" i="2"/>
  <c r="G321" i="2" a="1"/>
  <c r="G321" i="2" s="1"/>
  <c r="D322" i="2"/>
  <c r="E322" i="2" s="1"/>
  <c r="F322" i="2"/>
  <c r="G322" i="2" a="1"/>
  <c r="G322" i="2" s="1"/>
  <c r="D323" i="2"/>
  <c r="E323" i="2" s="1"/>
  <c r="F323" i="2"/>
  <c r="G323" i="2" a="1"/>
  <c r="G323" i="2" s="1"/>
  <c r="D324" i="2"/>
  <c r="E324" i="2" s="1"/>
  <c r="F324" i="2"/>
  <c r="G324" i="2" a="1"/>
  <c r="G324" i="2" s="1"/>
  <c r="D325" i="2"/>
  <c r="E325" i="2" s="1"/>
  <c r="F325" i="2"/>
  <c r="G325" i="2" a="1"/>
  <c r="G325" i="2" s="1"/>
  <c r="D326" i="2"/>
  <c r="E326" i="2" s="1"/>
  <c r="F326" i="2"/>
  <c r="G326" i="2" a="1"/>
  <c r="G326" i="2" s="1"/>
  <c r="D327" i="2"/>
  <c r="E327" i="2" s="1"/>
  <c r="F327" i="2"/>
  <c r="G327" i="2" a="1"/>
  <c r="G327" i="2" s="1"/>
  <c r="D328" i="2"/>
  <c r="E328" i="2" s="1"/>
  <c r="F328" i="2"/>
  <c r="G328" i="2" a="1"/>
  <c r="G328" i="2" s="1"/>
  <c r="D329" i="2"/>
  <c r="E329" i="2" s="1"/>
  <c r="F329" i="2"/>
  <c r="G329" i="2" a="1"/>
  <c r="G329" i="2" s="1"/>
  <c r="D330" i="2"/>
  <c r="E330" i="2" s="1"/>
  <c r="F330" i="2"/>
  <c r="G330" i="2" a="1"/>
  <c r="G330" i="2" s="1"/>
  <c r="D331" i="2"/>
  <c r="E331" i="2" s="1"/>
  <c r="F331" i="2"/>
  <c r="G331" i="2" a="1"/>
  <c r="G331" i="2" s="1"/>
  <c r="D332" i="2"/>
  <c r="E332" i="2" s="1"/>
  <c r="F332" i="2"/>
  <c r="G332" i="2" a="1"/>
  <c r="G332" i="2" s="1"/>
  <c r="D333" i="2"/>
  <c r="E333" i="2" s="1"/>
  <c r="F333" i="2"/>
  <c r="G333" i="2" a="1"/>
  <c r="G333" i="2" s="1"/>
  <c r="D334" i="2"/>
  <c r="E334" i="2" s="1"/>
  <c r="F334" i="2"/>
  <c r="G334" i="2" a="1"/>
  <c r="G334" i="2" s="1"/>
  <c r="D335" i="2"/>
  <c r="E335" i="2" s="1"/>
  <c r="F335" i="2"/>
  <c r="G335" i="2" a="1"/>
  <c r="G335" i="2" s="1"/>
  <c r="D336" i="2"/>
  <c r="E336" i="2" s="1"/>
  <c r="F336" i="2"/>
  <c r="G336" i="2" a="1"/>
  <c r="G336" i="2" s="1"/>
  <c r="D337" i="2"/>
  <c r="E337" i="2" s="1"/>
  <c r="F337" i="2"/>
  <c r="G337" i="2" a="1"/>
  <c r="G337" i="2" s="1"/>
  <c r="D338" i="2"/>
  <c r="E338" i="2" s="1"/>
  <c r="F338" i="2"/>
  <c r="G338" i="2" a="1"/>
  <c r="G338" i="2" s="1"/>
  <c r="D339" i="2"/>
  <c r="E339" i="2" s="1"/>
  <c r="F339" i="2"/>
  <c r="G339" i="2" a="1"/>
  <c r="G339" i="2" s="1"/>
  <c r="D340" i="2"/>
  <c r="E340" i="2" s="1"/>
  <c r="F340" i="2"/>
  <c r="G340" i="2" a="1"/>
  <c r="G340" i="2" s="1"/>
  <c r="D341" i="2"/>
  <c r="E341" i="2" s="1"/>
  <c r="F341" i="2"/>
  <c r="G341" i="2" a="1"/>
  <c r="G341" i="2" s="1"/>
  <c r="D342" i="2"/>
  <c r="E342" i="2" s="1"/>
  <c r="F342" i="2"/>
  <c r="G342" i="2" a="1"/>
  <c r="G342" i="2" s="1"/>
  <c r="D343" i="2"/>
  <c r="E343" i="2" s="1"/>
  <c r="F343" i="2"/>
  <c r="G343" i="2" a="1"/>
  <c r="G343" i="2" s="1"/>
  <c r="D344" i="2"/>
  <c r="E344" i="2" s="1"/>
  <c r="F344" i="2"/>
  <c r="G344" i="2" a="1"/>
  <c r="G344" i="2" s="1"/>
  <c r="D345" i="2"/>
  <c r="E345" i="2" s="1"/>
  <c r="F345" i="2"/>
  <c r="G345" i="2" a="1"/>
  <c r="G345" i="2" s="1"/>
  <c r="D346" i="2"/>
  <c r="E346" i="2" s="1"/>
  <c r="F346" i="2"/>
  <c r="G346" i="2" a="1"/>
  <c r="G346" i="2" s="1"/>
  <c r="D347" i="2"/>
  <c r="E347" i="2" s="1"/>
  <c r="F347" i="2"/>
  <c r="G347" i="2" a="1"/>
  <c r="G347" i="2" s="1"/>
  <c r="D348" i="2"/>
  <c r="E348" i="2" s="1"/>
  <c r="F348" i="2"/>
  <c r="G348" i="2" a="1"/>
  <c r="G348" i="2" s="1"/>
  <c r="D349" i="2"/>
  <c r="E349" i="2" s="1"/>
  <c r="F349" i="2"/>
  <c r="G349" i="2" a="1"/>
  <c r="G349" i="2" s="1"/>
  <c r="D350" i="2"/>
  <c r="E350" i="2" s="1"/>
  <c r="F350" i="2"/>
  <c r="G350" i="2" a="1"/>
  <c r="G350" i="2" s="1"/>
  <c r="D351" i="2"/>
  <c r="E351" i="2" s="1"/>
  <c r="F351" i="2"/>
  <c r="G351" i="2" a="1"/>
  <c r="G351" i="2" s="1"/>
  <c r="D352" i="2"/>
  <c r="E352" i="2" s="1"/>
  <c r="F352" i="2"/>
  <c r="G352" i="2" a="1"/>
  <c r="G352" i="2" s="1"/>
  <c r="D353" i="2"/>
  <c r="E353" i="2" s="1"/>
  <c r="F353" i="2"/>
  <c r="G353" i="2" a="1"/>
  <c r="G353" i="2" s="1"/>
  <c r="D354" i="2"/>
  <c r="E354" i="2" s="1"/>
  <c r="F354" i="2"/>
  <c r="G354" i="2" a="1"/>
  <c r="G354" i="2" s="1"/>
  <c r="D355" i="2"/>
  <c r="E355" i="2" s="1"/>
  <c r="F355" i="2"/>
  <c r="G355" i="2" a="1"/>
  <c r="G355" i="2" s="1"/>
  <c r="D356" i="2"/>
  <c r="E356" i="2" s="1"/>
  <c r="F356" i="2"/>
  <c r="G356" i="2" a="1"/>
  <c r="G356" i="2" s="1"/>
  <c r="D357" i="2"/>
  <c r="E357" i="2" s="1"/>
  <c r="F357" i="2"/>
  <c r="G357" i="2" a="1"/>
  <c r="G357" i="2" s="1"/>
  <c r="D358" i="2"/>
  <c r="E358" i="2" s="1"/>
  <c r="F358" i="2"/>
  <c r="G358" i="2" a="1"/>
  <c r="G358" i="2" s="1"/>
  <c r="D359" i="2"/>
  <c r="E359" i="2" s="1"/>
  <c r="F359" i="2"/>
  <c r="G359" i="2" a="1"/>
  <c r="G359" i="2" s="1"/>
  <c r="D360" i="2"/>
  <c r="E360" i="2" s="1"/>
  <c r="F360" i="2"/>
  <c r="G360" i="2" a="1"/>
  <c r="G360" i="2" s="1"/>
  <c r="D361" i="2"/>
  <c r="E361" i="2" s="1"/>
  <c r="F361" i="2"/>
  <c r="G361" i="2" a="1"/>
  <c r="G361" i="2" s="1"/>
  <c r="D362" i="2"/>
  <c r="E362" i="2" s="1"/>
  <c r="F362" i="2"/>
  <c r="G362" i="2" a="1"/>
  <c r="G362" i="2" s="1"/>
  <c r="D363" i="2"/>
  <c r="E363" i="2" s="1"/>
  <c r="F363" i="2"/>
  <c r="G363" i="2" a="1"/>
  <c r="G363" i="2" s="1"/>
  <c r="D364" i="2"/>
  <c r="E364" i="2" s="1"/>
  <c r="F364" i="2"/>
  <c r="G364" i="2" a="1"/>
  <c r="G364" i="2" s="1"/>
  <c r="D365" i="2"/>
  <c r="E365" i="2" s="1"/>
  <c r="F365" i="2"/>
  <c r="G365" i="2" a="1"/>
  <c r="G365" i="2" s="1"/>
  <c r="D366" i="2"/>
  <c r="E366" i="2" s="1"/>
  <c r="F366" i="2"/>
  <c r="G366" i="2" a="1"/>
  <c r="G366" i="2" s="1"/>
  <c r="D367" i="2"/>
  <c r="E367" i="2" s="1"/>
  <c r="F367" i="2"/>
  <c r="G367" i="2" a="1"/>
  <c r="G367" i="2" s="1"/>
  <c r="D368" i="2"/>
  <c r="E368" i="2" s="1"/>
  <c r="F368" i="2"/>
  <c r="G368" i="2" a="1"/>
  <c r="G368" i="2" s="1"/>
  <c r="D369" i="2"/>
  <c r="E369" i="2" s="1"/>
  <c r="F369" i="2"/>
  <c r="G369" i="2" a="1"/>
  <c r="G369" i="2" s="1"/>
  <c r="D370" i="2"/>
  <c r="E370" i="2" s="1"/>
  <c r="F370" i="2"/>
  <c r="G370" i="2" a="1"/>
  <c r="G370" i="2" s="1"/>
  <c r="D371" i="2"/>
  <c r="E371" i="2" s="1"/>
  <c r="F371" i="2"/>
  <c r="G371" i="2" a="1"/>
  <c r="G371" i="2" s="1"/>
  <c r="D372" i="2"/>
  <c r="E372" i="2" s="1"/>
  <c r="F372" i="2"/>
  <c r="G372" i="2" a="1"/>
  <c r="G372" i="2" s="1"/>
  <c r="D373" i="2"/>
  <c r="E373" i="2" s="1"/>
  <c r="F373" i="2"/>
  <c r="G373" i="2" a="1"/>
  <c r="G373" i="2" s="1"/>
  <c r="D374" i="2"/>
  <c r="E374" i="2" s="1"/>
  <c r="F374" i="2"/>
  <c r="G374" i="2" a="1"/>
  <c r="G374" i="2" s="1"/>
  <c r="D375" i="2"/>
  <c r="E375" i="2" s="1"/>
  <c r="F375" i="2"/>
  <c r="G375" i="2" a="1"/>
  <c r="G375" i="2" s="1"/>
  <c r="D376" i="2"/>
  <c r="E376" i="2" s="1"/>
  <c r="F376" i="2"/>
  <c r="G376" i="2" a="1"/>
  <c r="G376" i="2" s="1"/>
  <c r="D377" i="2"/>
  <c r="E377" i="2" s="1"/>
  <c r="F377" i="2"/>
  <c r="G377" i="2" a="1"/>
  <c r="G377" i="2" s="1"/>
  <c r="D378" i="2"/>
  <c r="E378" i="2" s="1"/>
  <c r="F378" i="2"/>
  <c r="G378" i="2" a="1"/>
  <c r="G378" i="2" s="1"/>
  <c r="D379" i="2"/>
  <c r="E379" i="2" s="1"/>
  <c r="F379" i="2"/>
  <c r="G379" i="2" a="1"/>
  <c r="G379" i="2" s="1"/>
  <c r="D380" i="2"/>
  <c r="E380" i="2" s="1"/>
  <c r="F380" i="2"/>
  <c r="G380" i="2" a="1"/>
  <c r="G380" i="2" s="1"/>
  <c r="D381" i="2"/>
  <c r="E381" i="2" s="1"/>
  <c r="F381" i="2"/>
  <c r="G381" i="2" a="1"/>
  <c r="G381" i="2" s="1"/>
  <c r="D382" i="2"/>
  <c r="E382" i="2" s="1"/>
  <c r="F382" i="2"/>
  <c r="G382" i="2" a="1"/>
  <c r="G382" i="2" s="1"/>
  <c r="D383" i="2"/>
  <c r="E383" i="2" s="1"/>
  <c r="F383" i="2"/>
  <c r="G383" i="2" a="1"/>
  <c r="G383" i="2" s="1"/>
  <c r="D384" i="2"/>
  <c r="E384" i="2" s="1"/>
  <c r="F384" i="2"/>
  <c r="G384" i="2" a="1"/>
  <c r="G384" i="2" s="1"/>
  <c r="D385" i="2"/>
  <c r="E385" i="2" s="1"/>
  <c r="F385" i="2"/>
  <c r="G385" i="2" a="1"/>
  <c r="G385" i="2" s="1"/>
  <c r="D386" i="2"/>
  <c r="E386" i="2" s="1"/>
  <c r="F386" i="2"/>
  <c r="G386" i="2" a="1"/>
  <c r="G386" i="2" s="1"/>
  <c r="D387" i="2"/>
  <c r="E387" i="2" s="1"/>
  <c r="F387" i="2"/>
  <c r="G387" i="2" a="1"/>
  <c r="G387" i="2" s="1"/>
  <c r="D388" i="2"/>
  <c r="E388" i="2" s="1"/>
  <c r="F388" i="2"/>
  <c r="G388" i="2" a="1"/>
  <c r="G388" i="2" s="1"/>
  <c r="D389" i="2"/>
  <c r="E389" i="2" s="1"/>
  <c r="F389" i="2"/>
  <c r="G389" i="2" a="1"/>
  <c r="G389" i="2" s="1"/>
  <c r="D390" i="2"/>
  <c r="E390" i="2" s="1"/>
  <c r="F390" i="2"/>
  <c r="G390" i="2" a="1"/>
  <c r="G390" i="2" s="1"/>
  <c r="D391" i="2"/>
  <c r="E391" i="2" s="1"/>
  <c r="F391" i="2"/>
  <c r="G391" i="2" a="1"/>
  <c r="G391" i="2" s="1"/>
  <c r="D392" i="2"/>
  <c r="E392" i="2" s="1"/>
  <c r="F392" i="2"/>
  <c r="G392" i="2" a="1"/>
  <c r="G392" i="2" s="1"/>
  <c r="D393" i="2"/>
  <c r="E393" i="2" s="1"/>
  <c r="F393" i="2"/>
  <c r="G393" i="2" a="1"/>
  <c r="G393" i="2" s="1"/>
  <c r="D394" i="2"/>
  <c r="E394" i="2" s="1"/>
  <c r="F394" i="2"/>
  <c r="G394" i="2" a="1"/>
  <c r="G394" i="2" s="1"/>
  <c r="D395" i="2"/>
  <c r="E395" i="2" s="1"/>
  <c r="F395" i="2"/>
  <c r="G395" i="2" a="1"/>
  <c r="G395" i="2" s="1"/>
  <c r="D396" i="2"/>
  <c r="E396" i="2" s="1"/>
  <c r="F396" i="2"/>
  <c r="G396" i="2" a="1"/>
  <c r="G396" i="2" s="1"/>
  <c r="D397" i="2"/>
  <c r="E397" i="2" s="1"/>
  <c r="F397" i="2"/>
  <c r="G397" i="2" a="1"/>
  <c r="G397" i="2" s="1"/>
  <c r="D398" i="2"/>
  <c r="E398" i="2" s="1"/>
  <c r="F398" i="2"/>
  <c r="G398" i="2" a="1"/>
  <c r="G398" i="2" s="1"/>
  <c r="D399" i="2"/>
  <c r="E399" i="2" s="1"/>
  <c r="F399" i="2"/>
  <c r="G399" i="2" a="1"/>
  <c r="G399" i="2" s="1"/>
  <c r="D400" i="2"/>
  <c r="E400" i="2" s="1"/>
  <c r="F400" i="2"/>
  <c r="G400" i="2" a="1"/>
  <c r="G400" i="2" s="1"/>
  <c r="D401" i="2"/>
  <c r="E401" i="2" s="1"/>
  <c r="F401" i="2"/>
  <c r="G401" i="2" a="1"/>
  <c r="G401" i="2" s="1"/>
  <c r="D402" i="2"/>
  <c r="E402" i="2" s="1"/>
  <c r="F402" i="2"/>
  <c r="G402" i="2" a="1"/>
  <c r="G402" i="2" s="1"/>
  <c r="D403" i="2"/>
  <c r="E403" i="2" s="1"/>
  <c r="F403" i="2"/>
  <c r="G403" i="2" a="1"/>
  <c r="G403" i="2" s="1"/>
  <c r="D404" i="2"/>
  <c r="E404" i="2" s="1"/>
  <c r="F404" i="2"/>
  <c r="G404" i="2" a="1"/>
  <c r="G404" i="2" s="1"/>
  <c r="D405" i="2"/>
  <c r="E405" i="2" s="1"/>
  <c r="F405" i="2"/>
  <c r="G405" i="2" a="1"/>
  <c r="G405" i="2" s="1"/>
  <c r="D406" i="2"/>
  <c r="E406" i="2" s="1"/>
  <c r="F406" i="2"/>
  <c r="G406" i="2" a="1"/>
  <c r="G406" i="2" s="1"/>
  <c r="D407" i="2"/>
  <c r="E407" i="2" s="1"/>
  <c r="F407" i="2"/>
  <c r="G407" i="2" a="1"/>
  <c r="G407" i="2" s="1"/>
  <c r="D408" i="2"/>
  <c r="E408" i="2" s="1"/>
  <c r="F408" i="2"/>
  <c r="G408" i="2" a="1"/>
  <c r="G408" i="2" s="1"/>
  <c r="D409" i="2"/>
  <c r="E409" i="2" s="1"/>
  <c r="F409" i="2"/>
  <c r="G409" i="2" a="1"/>
  <c r="G409" i="2" s="1"/>
  <c r="D410" i="2"/>
  <c r="E410" i="2" s="1"/>
  <c r="F410" i="2"/>
  <c r="G410" i="2" a="1"/>
  <c r="G410" i="2" s="1"/>
  <c r="D411" i="2"/>
  <c r="E411" i="2" s="1"/>
  <c r="F411" i="2"/>
  <c r="G411" i="2" a="1"/>
  <c r="G411" i="2" s="1"/>
  <c r="D412" i="2"/>
  <c r="E412" i="2" s="1"/>
  <c r="F412" i="2"/>
  <c r="G412" i="2" a="1"/>
  <c r="G412" i="2" s="1"/>
  <c r="D413" i="2"/>
  <c r="E413" i="2" s="1"/>
  <c r="F413" i="2"/>
  <c r="G413" i="2" a="1"/>
  <c r="G413" i="2" s="1"/>
  <c r="D414" i="2"/>
  <c r="E414" i="2" s="1"/>
  <c r="F414" i="2"/>
  <c r="G414" i="2" a="1"/>
  <c r="G414" i="2" s="1"/>
  <c r="D415" i="2"/>
  <c r="E415" i="2" s="1"/>
  <c r="F415" i="2"/>
  <c r="G415" i="2" a="1"/>
  <c r="G415" i="2" s="1"/>
  <c r="D416" i="2"/>
  <c r="E416" i="2" s="1"/>
  <c r="F416" i="2"/>
  <c r="G416" i="2" a="1"/>
  <c r="G416" i="2" s="1"/>
  <c r="D417" i="2"/>
  <c r="E417" i="2" s="1"/>
  <c r="F417" i="2"/>
  <c r="G417" i="2" a="1"/>
  <c r="G417" i="2" s="1"/>
  <c r="D418" i="2"/>
  <c r="E418" i="2" s="1"/>
  <c r="F418" i="2"/>
  <c r="G418" i="2" a="1"/>
  <c r="G418" i="2" s="1"/>
  <c r="D419" i="2"/>
  <c r="E419" i="2" s="1"/>
  <c r="F419" i="2"/>
  <c r="G419" i="2" a="1"/>
  <c r="G419" i="2" s="1"/>
  <c r="D420" i="2"/>
  <c r="E420" i="2" s="1"/>
  <c r="F420" i="2"/>
  <c r="G420" i="2" a="1"/>
  <c r="G420" i="2" s="1"/>
  <c r="D421" i="2"/>
  <c r="E421" i="2" s="1"/>
  <c r="F421" i="2"/>
  <c r="G421" i="2" a="1"/>
  <c r="G421" i="2" s="1"/>
  <c r="D422" i="2"/>
  <c r="E422" i="2" s="1"/>
  <c r="F422" i="2"/>
  <c r="G422" i="2" a="1"/>
  <c r="G422" i="2" s="1"/>
  <c r="D423" i="2"/>
  <c r="E423" i="2" s="1"/>
  <c r="F423" i="2"/>
  <c r="G423" i="2" a="1"/>
  <c r="G423" i="2" s="1"/>
  <c r="D424" i="2"/>
  <c r="E424" i="2" s="1"/>
  <c r="F424" i="2"/>
  <c r="G424" i="2" a="1"/>
  <c r="G424" i="2" s="1"/>
  <c r="D425" i="2"/>
  <c r="E425" i="2" s="1"/>
  <c r="F425" i="2"/>
  <c r="G425" i="2" a="1"/>
  <c r="G425" i="2" s="1"/>
  <c r="D426" i="2"/>
  <c r="E426" i="2" s="1"/>
  <c r="F426" i="2"/>
  <c r="G426" i="2" a="1"/>
  <c r="G426" i="2" s="1"/>
  <c r="D427" i="2"/>
  <c r="E427" i="2" s="1"/>
  <c r="F427" i="2"/>
  <c r="G427" i="2" a="1"/>
  <c r="G427" i="2" s="1"/>
  <c r="D428" i="2"/>
  <c r="E428" i="2" s="1"/>
  <c r="F428" i="2"/>
  <c r="G428" i="2" a="1"/>
  <c r="G428" i="2" s="1"/>
  <c r="D429" i="2"/>
  <c r="E429" i="2" s="1"/>
  <c r="F429" i="2"/>
  <c r="G429" i="2" a="1"/>
  <c r="G429" i="2" s="1"/>
  <c r="D430" i="2"/>
  <c r="E430" i="2" s="1"/>
  <c r="F430" i="2"/>
  <c r="G430" i="2" a="1"/>
  <c r="G430" i="2" s="1"/>
  <c r="D431" i="2"/>
  <c r="E431" i="2" s="1"/>
  <c r="F431" i="2"/>
  <c r="G431" i="2" a="1"/>
  <c r="G431" i="2" s="1"/>
  <c r="D432" i="2"/>
  <c r="E432" i="2" s="1"/>
  <c r="F432" i="2"/>
  <c r="G432" i="2" a="1"/>
  <c r="G432" i="2" s="1"/>
  <c r="D433" i="2"/>
  <c r="E433" i="2" s="1"/>
  <c r="F433" i="2"/>
  <c r="G433" i="2" a="1"/>
  <c r="G433" i="2" s="1"/>
  <c r="D434" i="2"/>
  <c r="E434" i="2" s="1"/>
  <c r="F434" i="2"/>
  <c r="G434" i="2" a="1"/>
  <c r="G434" i="2" s="1"/>
  <c r="D435" i="2"/>
  <c r="E435" i="2" s="1"/>
  <c r="F435" i="2"/>
  <c r="G435" i="2" a="1"/>
  <c r="G435" i="2" s="1"/>
  <c r="D436" i="2"/>
  <c r="E436" i="2" s="1"/>
  <c r="F436" i="2"/>
  <c r="G436" i="2" a="1"/>
  <c r="G436" i="2" s="1"/>
  <c r="D437" i="2"/>
  <c r="E437" i="2" s="1"/>
  <c r="F437" i="2"/>
  <c r="G437" i="2" a="1"/>
  <c r="G437" i="2" s="1"/>
  <c r="D438" i="2"/>
  <c r="E438" i="2" s="1"/>
  <c r="F438" i="2"/>
  <c r="G438" i="2" a="1"/>
  <c r="G438" i="2" s="1"/>
  <c r="D439" i="2"/>
  <c r="E439" i="2" s="1"/>
  <c r="F439" i="2"/>
  <c r="G439" i="2" a="1"/>
  <c r="G439" i="2" s="1"/>
  <c r="D440" i="2"/>
  <c r="E440" i="2" s="1"/>
  <c r="F440" i="2"/>
  <c r="G440" i="2" a="1"/>
  <c r="G440" i="2" s="1"/>
  <c r="D441" i="2"/>
  <c r="E441" i="2" s="1"/>
  <c r="F441" i="2"/>
  <c r="G441" i="2" a="1"/>
  <c r="G441" i="2" s="1"/>
  <c r="D442" i="2"/>
  <c r="E442" i="2" s="1"/>
  <c r="F442" i="2"/>
  <c r="G442" i="2" a="1"/>
  <c r="G442" i="2" s="1"/>
  <c r="D443" i="2"/>
  <c r="E443" i="2" s="1"/>
  <c r="F443" i="2"/>
  <c r="G443" i="2" a="1"/>
  <c r="G443" i="2" s="1"/>
  <c r="D444" i="2"/>
  <c r="E444" i="2" s="1"/>
  <c r="F444" i="2"/>
  <c r="G444" i="2" a="1"/>
  <c r="G444" i="2" s="1"/>
  <c r="D445" i="2"/>
  <c r="E445" i="2" s="1"/>
  <c r="F445" i="2"/>
  <c r="G445" i="2" a="1"/>
  <c r="G445" i="2" s="1"/>
  <c r="D446" i="2"/>
  <c r="E446" i="2" s="1"/>
  <c r="F446" i="2"/>
  <c r="G446" i="2" a="1"/>
  <c r="G446" i="2" s="1"/>
  <c r="D447" i="2"/>
  <c r="E447" i="2" s="1"/>
  <c r="F447" i="2"/>
  <c r="G447" i="2" a="1"/>
  <c r="G447" i="2" s="1"/>
  <c r="D448" i="2"/>
  <c r="E448" i="2" s="1"/>
  <c r="F448" i="2"/>
  <c r="G448" i="2" a="1"/>
  <c r="G448" i="2" s="1"/>
  <c r="D449" i="2"/>
  <c r="E449" i="2" s="1"/>
  <c r="F449" i="2"/>
  <c r="G449" i="2" a="1"/>
  <c r="G449" i="2" s="1"/>
  <c r="D450" i="2"/>
  <c r="E450" i="2" s="1"/>
  <c r="F450" i="2"/>
  <c r="G450" i="2" a="1"/>
  <c r="G450" i="2" s="1"/>
  <c r="D451" i="2"/>
  <c r="E451" i="2" s="1"/>
  <c r="F451" i="2"/>
  <c r="G451" i="2" a="1"/>
  <c r="G451" i="2" s="1"/>
  <c r="D452" i="2"/>
  <c r="E452" i="2" s="1"/>
  <c r="F452" i="2"/>
  <c r="G452" i="2" a="1"/>
  <c r="G452" i="2" s="1"/>
  <c r="D453" i="2"/>
  <c r="E453" i="2" s="1"/>
  <c r="F453" i="2"/>
  <c r="G453" i="2" a="1"/>
  <c r="G453" i="2" s="1"/>
  <c r="D454" i="2"/>
  <c r="E454" i="2" s="1"/>
  <c r="F454" i="2"/>
  <c r="G454" i="2" a="1"/>
  <c r="G454" i="2" s="1"/>
  <c r="D455" i="2"/>
  <c r="E455" i="2" s="1"/>
  <c r="F455" i="2"/>
  <c r="G455" i="2" a="1"/>
  <c r="G455" i="2" s="1"/>
  <c r="D456" i="2"/>
  <c r="E456" i="2" s="1"/>
  <c r="F456" i="2"/>
  <c r="G456" i="2" a="1"/>
  <c r="G456" i="2" s="1"/>
  <c r="D457" i="2"/>
  <c r="E457" i="2" s="1"/>
  <c r="F457" i="2"/>
  <c r="G457" i="2" a="1"/>
  <c r="G457" i="2" s="1"/>
  <c r="D458" i="2"/>
  <c r="E458" i="2" s="1"/>
  <c r="F458" i="2"/>
  <c r="G458" i="2" a="1"/>
  <c r="G458" i="2" s="1"/>
  <c r="D459" i="2"/>
  <c r="E459" i="2" s="1"/>
  <c r="F459" i="2"/>
  <c r="G459" i="2" a="1"/>
  <c r="G459" i="2" s="1"/>
  <c r="D460" i="2"/>
  <c r="E460" i="2" s="1"/>
  <c r="F460" i="2"/>
  <c r="G460" i="2" a="1"/>
  <c r="G460" i="2" s="1"/>
  <c r="D461" i="2"/>
  <c r="E461" i="2" s="1"/>
  <c r="F461" i="2"/>
  <c r="G461" i="2" a="1"/>
  <c r="G461" i="2" s="1"/>
  <c r="D462" i="2"/>
  <c r="E462" i="2" s="1"/>
  <c r="F462" i="2"/>
  <c r="G462" i="2" a="1"/>
  <c r="G462" i="2" s="1"/>
  <c r="D463" i="2"/>
  <c r="E463" i="2" s="1"/>
  <c r="F463" i="2"/>
  <c r="G463" i="2" a="1"/>
  <c r="G463" i="2" s="1"/>
  <c r="D464" i="2"/>
  <c r="E464" i="2" s="1"/>
  <c r="F464" i="2"/>
  <c r="G464" i="2" a="1"/>
  <c r="G464" i="2" s="1"/>
  <c r="D465" i="2"/>
  <c r="E465" i="2" s="1"/>
  <c r="F465" i="2"/>
  <c r="G465" i="2" a="1"/>
  <c r="G465" i="2" s="1"/>
  <c r="D466" i="2"/>
  <c r="E466" i="2" s="1"/>
  <c r="F466" i="2"/>
  <c r="G466" i="2" a="1"/>
  <c r="G466" i="2" s="1"/>
  <c r="D467" i="2"/>
  <c r="E467" i="2" s="1"/>
  <c r="F467" i="2"/>
  <c r="G467" i="2" a="1"/>
  <c r="G467" i="2" s="1"/>
  <c r="D468" i="2"/>
  <c r="E468" i="2" s="1"/>
  <c r="F468" i="2"/>
  <c r="G468" i="2" a="1"/>
  <c r="G468" i="2" s="1"/>
  <c r="D469" i="2"/>
  <c r="E469" i="2" s="1"/>
  <c r="F469" i="2"/>
  <c r="G469" i="2" a="1"/>
  <c r="G469" i="2" s="1"/>
  <c r="D470" i="2"/>
  <c r="E470" i="2" s="1"/>
  <c r="F470" i="2"/>
  <c r="G470" i="2" a="1"/>
  <c r="G470" i="2" s="1"/>
  <c r="D471" i="2"/>
  <c r="E471" i="2" s="1"/>
  <c r="F471" i="2"/>
  <c r="G471" i="2" a="1"/>
  <c r="G471" i="2" s="1"/>
  <c r="D472" i="2"/>
  <c r="E472" i="2" s="1"/>
  <c r="F472" i="2"/>
  <c r="G472" i="2" a="1"/>
  <c r="G472" i="2" s="1"/>
  <c r="D473" i="2"/>
  <c r="E473" i="2" s="1"/>
  <c r="F473" i="2"/>
  <c r="G473" i="2" a="1"/>
  <c r="G473" i="2" s="1"/>
  <c r="D474" i="2"/>
  <c r="E474" i="2" s="1"/>
  <c r="F474" i="2"/>
  <c r="G474" i="2" a="1"/>
  <c r="G474" i="2" s="1"/>
  <c r="D475" i="2"/>
  <c r="E475" i="2" s="1"/>
  <c r="F475" i="2"/>
  <c r="G475" i="2" a="1"/>
  <c r="G475" i="2" s="1"/>
  <c r="D476" i="2"/>
  <c r="E476" i="2" s="1"/>
  <c r="F476" i="2"/>
  <c r="G476" i="2" a="1"/>
  <c r="G476" i="2" s="1"/>
  <c r="D477" i="2"/>
  <c r="E477" i="2" s="1"/>
  <c r="F477" i="2"/>
  <c r="G477" i="2" a="1"/>
  <c r="G477" i="2" s="1"/>
  <c r="D478" i="2"/>
  <c r="E478" i="2" s="1"/>
  <c r="F478" i="2"/>
  <c r="G478" i="2" a="1"/>
  <c r="G478" i="2" s="1"/>
  <c r="D479" i="2"/>
  <c r="E479" i="2" s="1"/>
  <c r="F479" i="2"/>
  <c r="G479" i="2" a="1"/>
  <c r="G479" i="2" s="1"/>
  <c r="D480" i="2"/>
  <c r="E480" i="2" s="1"/>
  <c r="F480" i="2"/>
  <c r="G480" i="2" a="1"/>
  <c r="G480" i="2" s="1"/>
  <c r="D481" i="2"/>
  <c r="E481" i="2" s="1"/>
  <c r="F481" i="2"/>
  <c r="G481" i="2" a="1"/>
  <c r="G481" i="2" s="1"/>
  <c r="D482" i="2"/>
  <c r="E482" i="2" s="1"/>
  <c r="F482" i="2"/>
  <c r="G482" i="2" a="1"/>
  <c r="G482" i="2" s="1"/>
  <c r="D483" i="2"/>
  <c r="E483" i="2" s="1"/>
  <c r="F483" i="2"/>
  <c r="G483" i="2" a="1"/>
  <c r="G483" i="2" s="1"/>
  <c r="D484" i="2"/>
  <c r="E484" i="2" s="1"/>
  <c r="F484" i="2"/>
  <c r="G484" i="2" a="1"/>
  <c r="G484" i="2"/>
  <c r="D485" i="2"/>
  <c r="E485" i="2" s="1"/>
  <c r="F485" i="2"/>
  <c r="G485" i="2" a="1"/>
  <c r="G485" i="2" s="1"/>
  <c r="D486" i="2"/>
  <c r="E486" i="2" s="1"/>
  <c r="F486" i="2"/>
  <c r="G486" i="2" a="1"/>
  <c r="G486" i="2" s="1"/>
  <c r="D487" i="2"/>
  <c r="E487" i="2" s="1"/>
  <c r="F487" i="2"/>
  <c r="G487" i="2" a="1"/>
  <c r="G487" i="2" s="1"/>
  <c r="D488" i="2"/>
  <c r="E488" i="2" s="1"/>
  <c r="F488" i="2"/>
  <c r="G488" i="2" a="1"/>
  <c r="G488" i="2" s="1"/>
  <c r="D489" i="2"/>
  <c r="E489" i="2" s="1"/>
  <c r="F489" i="2"/>
  <c r="G489" i="2" a="1"/>
  <c r="G489" i="2" s="1"/>
  <c r="D490" i="2"/>
  <c r="E490" i="2" s="1"/>
  <c r="F490" i="2"/>
  <c r="G490" i="2" a="1"/>
  <c r="G490" i="2" s="1"/>
  <c r="D491" i="2"/>
  <c r="E491" i="2" s="1"/>
  <c r="F491" i="2"/>
  <c r="G491" i="2" a="1"/>
  <c r="G491" i="2" s="1"/>
  <c r="D492" i="2"/>
  <c r="E492" i="2" s="1"/>
  <c r="F492" i="2"/>
  <c r="G492" i="2" a="1"/>
  <c r="G492" i="2" s="1"/>
  <c r="D493" i="2"/>
  <c r="E493" i="2" s="1"/>
  <c r="F493" i="2"/>
  <c r="G493" i="2" a="1"/>
  <c r="G493" i="2" s="1"/>
  <c r="D494" i="2"/>
  <c r="E494" i="2" s="1"/>
  <c r="F494" i="2"/>
  <c r="G494" i="2" a="1"/>
  <c r="G494" i="2" s="1"/>
  <c r="D495" i="2"/>
  <c r="E495" i="2" s="1"/>
  <c r="F495" i="2"/>
  <c r="G495" i="2" a="1"/>
  <c r="G495" i="2" s="1"/>
  <c r="D496" i="2"/>
  <c r="E496" i="2" s="1"/>
  <c r="F496" i="2"/>
  <c r="G496" i="2" a="1"/>
  <c r="G496" i="2" s="1"/>
  <c r="D497" i="2"/>
  <c r="E497" i="2" s="1"/>
  <c r="F497" i="2"/>
  <c r="G497" i="2" a="1"/>
  <c r="G497" i="2" s="1"/>
  <c r="D498" i="2"/>
  <c r="E498" i="2" s="1"/>
  <c r="F498" i="2"/>
  <c r="G498" i="2" a="1"/>
  <c r="G498" i="2" s="1"/>
  <c r="D499" i="2"/>
  <c r="E499" i="2" s="1"/>
  <c r="F499" i="2"/>
  <c r="G499" i="2" a="1"/>
  <c r="G499" i="2" s="1"/>
  <c r="D500" i="2"/>
  <c r="E500" i="2" s="1"/>
  <c r="F500" i="2"/>
  <c r="G500" i="2" a="1"/>
  <c r="G500" i="2" s="1"/>
  <c r="D501" i="2"/>
  <c r="E501" i="2" s="1"/>
  <c r="F501" i="2"/>
  <c r="G501" i="2" a="1"/>
  <c r="G501" i="2" s="1"/>
  <c r="D502" i="2"/>
  <c r="E502" i="2" s="1"/>
  <c r="F502" i="2"/>
  <c r="G502" i="2" a="1"/>
  <c r="G502" i="2" s="1"/>
  <c r="D503" i="2"/>
  <c r="E503" i="2" s="1"/>
  <c r="F503" i="2"/>
  <c r="G503" i="2" a="1"/>
  <c r="G503" i="2" s="1"/>
  <c r="D504" i="2"/>
  <c r="E504" i="2" s="1"/>
  <c r="F504" i="2"/>
  <c r="G504" i="2" a="1"/>
  <c r="G504" i="2" s="1"/>
  <c r="D505" i="2"/>
  <c r="E505" i="2" s="1"/>
  <c r="F505" i="2"/>
  <c r="G505" i="2" a="1"/>
  <c r="G505" i="2" s="1"/>
  <c r="D506" i="2"/>
  <c r="E506" i="2" s="1"/>
  <c r="F506" i="2"/>
  <c r="G506" i="2" a="1"/>
  <c r="G506" i="2" s="1"/>
  <c r="D507" i="2"/>
  <c r="E507" i="2" s="1"/>
  <c r="F507" i="2"/>
  <c r="G507" i="2" a="1"/>
  <c r="G507" i="2" s="1"/>
  <c r="D508" i="2"/>
  <c r="E508" i="2" s="1"/>
  <c r="F508" i="2"/>
  <c r="G508" i="2" a="1"/>
  <c r="G508" i="2" s="1"/>
  <c r="D509" i="2"/>
  <c r="E509" i="2" s="1"/>
  <c r="F509" i="2"/>
  <c r="G509" i="2" a="1"/>
  <c r="G509" i="2" s="1"/>
  <c r="D510" i="2"/>
  <c r="E510" i="2" s="1"/>
  <c r="F510" i="2"/>
  <c r="G510" i="2" a="1"/>
  <c r="G510" i="2" s="1"/>
  <c r="D511" i="2"/>
  <c r="E511" i="2" s="1"/>
  <c r="F511" i="2"/>
  <c r="G511" i="2" a="1"/>
  <c r="G511" i="2" s="1"/>
  <c r="D512" i="2"/>
  <c r="E512" i="2" s="1"/>
  <c r="F512" i="2"/>
  <c r="G512" i="2" a="1"/>
  <c r="G512" i="2" s="1"/>
  <c r="D513" i="2"/>
  <c r="E513" i="2" s="1"/>
  <c r="F513" i="2"/>
  <c r="G513" i="2" a="1"/>
  <c r="G513" i="2" s="1"/>
  <c r="D514" i="2"/>
  <c r="E514" i="2" s="1"/>
  <c r="F514" i="2"/>
  <c r="G514" i="2" a="1"/>
  <c r="G514" i="2" s="1"/>
  <c r="D515" i="2"/>
  <c r="E515" i="2" s="1"/>
  <c r="F515" i="2"/>
  <c r="G515" i="2" a="1"/>
  <c r="G515" i="2" s="1"/>
  <c r="D516" i="2"/>
  <c r="E516" i="2" s="1"/>
  <c r="F516" i="2"/>
  <c r="G516" i="2" a="1"/>
  <c r="G516" i="2" s="1"/>
  <c r="D517" i="2"/>
  <c r="E517" i="2" s="1"/>
  <c r="F517" i="2"/>
  <c r="G517" i="2" a="1"/>
  <c r="G517" i="2" s="1"/>
  <c r="D518" i="2"/>
  <c r="E518" i="2" s="1"/>
  <c r="F518" i="2"/>
  <c r="G518" i="2" a="1"/>
  <c r="G518" i="2" s="1"/>
  <c r="D519" i="2"/>
  <c r="E519" i="2" s="1"/>
  <c r="F519" i="2"/>
  <c r="G519" i="2" a="1"/>
  <c r="G519" i="2" s="1"/>
  <c r="D520" i="2"/>
  <c r="E520" i="2" s="1"/>
  <c r="F520" i="2"/>
  <c r="G520" i="2" a="1"/>
  <c r="G520" i="2" s="1"/>
  <c r="D521" i="2"/>
  <c r="E521" i="2" s="1"/>
  <c r="F521" i="2"/>
  <c r="G521" i="2" a="1"/>
  <c r="G521" i="2"/>
  <c r="D522" i="2"/>
  <c r="E522" i="2" s="1"/>
  <c r="F522" i="2"/>
  <c r="G522" i="2" a="1"/>
  <c r="G522" i="2" s="1"/>
  <c r="D523" i="2"/>
  <c r="E523" i="2" s="1"/>
  <c r="F523" i="2"/>
  <c r="G523" i="2" a="1"/>
  <c r="G523" i="2" s="1"/>
  <c r="D524" i="2"/>
  <c r="E524" i="2" s="1"/>
  <c r="F524" i="2"/>
  <c r="G524" i="2" a="1"/>
  <c r="G524" i="2" s="1"/>
  <c r="D525" i="2"/>
  <c r="E525" i="2" s="1"/>
  <c r="F525" i="2"/>
  <c r="G525" i="2" a="1"/>
  <c r="G525" i="2" s="1"/>
  <c r="D526" i="2"/>
  <c r="E526" i="2" s="1"/>
  <c r="F526" i="2"/>
  <c r="G526" i="2" a="1"/>
  <c r="G526" i="2" s="1"/>
  <c r="D527" i="2"/>
  <c r="E527" i="2" s="1"/>
  <c r="F527" i="2"/>
  <c r="G527" i="2" a="1"/>
  <c r="G527" i="2" s="1"/>
  <c r="D528" i="2"/>
  <c r="E528" i="2" s="1"/>
  <c r="F528" i="2"/>
  <c r="G528" i="2" a="1"/>
  <c r="G528" i="2" s="1"/>
  <c r="D529" i="2"/>
  <c r="E529" i="2" s="1"/>
  <c r="F529" i="2"/>
  <c r="G529" i="2" a="1"/>
  <c r="G529" i="2" s="1"/>
  <c r="D530" i="2"/>
  <c r="E530" i="2" s="1"/>
  <c r="F530" i="2"/>
  <c r="G530" i="2" a="1"/>
  <c r="G530" i="2" s="1"/>
  <c r="D531" i="2"/>
  <c r="E531" i="2" s="1"/>
  <c r="F531" i="2"/>
  <c r="G531" i="2" a="1"/>
  <c r="G531" i="2" s="1"/>
  <c r="D532" i="2"/>
  <c r="E532" i="2" s="1"/>
  <c r="F532" i="2"/>
  <c r="G532" i="2" a="1"/>
  <c r="G532" i="2" s="1"/>
  <c r="D533" i="2"/>
  <c r="E533" i="2" s="1"/>
  <c r="F533" i="2"/>
  <c r="G533" i="2" a="1"/>
  <c r="G533" i="2" s="1"/>
  <c r="D534" i="2"/>
  <c r="E534" i="2" s="1"/>
  <c r="F534" i="2"/>
  <c r="G534" i="2" a="1"/>
  <c r="G534" i="2" s="1"/>
  <c r="D535" i="2"/>
  <c r="E535" i="2" s="1"/>
  <c r="F535" i="2"/>
  <c r="G535" i="2" a="1"/>
  <c r="G535" i="2" s="1"/>
  <c r="D536" i="2"/>
  <c r="E536" i="2" s="1"/>
  <c r="F536" i="2"/>
  <c r="G536" i="2" a="1"/>
  <c r="G536" i="2" s="1"/>
  <c r="D537" i="2"/>
  <c r="E537" i="2" s="1"/>
  <c r="F537" i="2"/>
  <c r="G537" i="2" a="1"/>
  <c r="G537" i="2"/>
  <c r="D538" i="2"/>
  <c r="E538" i="2" s="1"/>
  <c r="F538" i="2"/>
  <c r="G538" i="2" a="1"/>
  <c r="G538" i="2" s="1"/>
  <c r="D539" i="2"/>
  <c r="E539" i="2" s="1"/>
  <c r="F539" i="2"/>
  <c r="G539" i="2" a="1"/>
  <c r="G539" i="2" s="1"/>
  <c r="D540" i="2"/>
  <c r="E540" i="2" s="1"/>
  <c r="F540" i="2"/>
  <c r="G540" i="2" a="1"/>
  <c r="G540" i="2" s="1"/>
  <c r="D541" i="2"/>
  <c r="E541" i="2" s="1"/>
  <c r="F541" i="2"/>
  <c r="G541" i="2" a="1"/>
  <c r="G541" i="2" s="1"/>
  <c r="D542" i="2"/>
  <c r="E542" i="2" s="1"/>
  <c r="F542" i="2"/>
  <c r="G542" i="2" a="1"/>
  <c r="G542" i="2" s="1"/>
  <c r="D543" i="2"/>
  <c r="E543" i="2" s="1"/>
  <c r="F543" i="2"/>
  <c r="G543" i="2" a="1"/>
  <c r="G543" i="2" s="1"/>
  <c r="D544" i="2"/>
  <c r="E544" i="2" s="1"/>
  <c r="F544" i="2"/>
  <c r="G544" i="2" a="1"/>
  <c r="G544" i="2" s="1"/>
  <c r="D545" i="2"/>
  <c r="E545" i="2" s="1"/>
  <c r="F545" i="2"/>
  <c r="G545" i="2" a="1"/>
  <c r="G545" i="2" s="1"/>
  <c r="D546" i="2"/>
  <c r="E546" i="2" s="1"/>
  <c r="F546" i="2"/>
  <c r="G546" i="2" a="1"/>
  <c r="G546" i="2" s="1"/>
  <c r="D547" i="2"/>
  <c r="E547" i="2" s="1"/>
  <c r="F547" i="2"/>
  <c r="G547" i="2" a="1"/>
  <c r="G547" i="2" s="1"/>
  <c r="D548" i="2"/>
  <c r="E548" i="2" s="1"/>
  <c r="F548" i="2"/>
  <c r="G548" i="2" a="1"/>
  <c r="G548" i="2" s="1"/>
  <c r="D549" i="2"/>
  <c r="E549" i="2" s="1"/>
  <c r="F549" i="2"/>
  <c r="G549" i="2" a="1"/>
  <c r="G549" i="2" s="1"/>
  <c r="D550" i="2"/>
  <c r="E550" i="2" s="1"/>
  <c r="F550" i="2"/>
  <c r="G550" i="2" a="1"/>
  <c r="G550" i="2" s="1"/>
  <c r="D551" i="2"/>
  <c r="E551" i="2" s="1"/>
  <c r="F551" i="2"/>
  <c r="G551" i="2" a="1"/>
  <c r="G551" i="2" s="1"/>
  <c r="D552" i="2"/>
  <c r="E552" i="2" s="1"/>
  <c r="F552" i="2"/>
  <c r="G552" i="2" a="1"/>
  <c r="G552" i="2" s="1"/>
  <c r="D553" i="2"/>
  <c r="E553" i="2" s="1"/>
  <c r="F553" i="2"/>
  <c r="G553" i="2" a="1"/>
  <c r="G553" i="2" s="1"/>
  <c r="D554" i="2"/>
  <c r="E554" i="2" s="1"/>
  <c r="F554" i="2"/>
  <c r="G554" i="2" a="1"/>
  <c r="G554" i="2" s="1"/>
  <c r="D555" i="2"/>
  <c r="E555" i="2" s="1"/>
  <c r="F555" i="2"/>
  <c r="G555" i="2" a="1"/>
  <c r="G555" i="2" s="1"/>
  <c r="D556" i="2"/>
  <c r="E556" i="2" s="1"/>
  <c r="F556" i="2"/>
  <c r="G556" i="2" a="1"/>
  <c r="G556" i="2" s="1"/>
  <c r="D557" i="2"/>
  <c r="E557" i="2" s="1"/>
  <c r="F557" i="2"/>
  <c r="G557" i="2" a="1"/>
  <c r="G557" i="2" s="1"/>
  <c r="D558" i="2"/>
  <c r="E558" i="2" s="1"/>
  <c r="F558" i="2"/>
  <c r="G558" i="2" a="1"/>
  <c r="G558" i="2" s="1"/>
  <c r="D559" i="2"/>
  <c r="E559" i="2" s="1"/>
  <c r="F559" i="2"/>
  <c r="G559" i="2" a="1"/>
  <c r="G559" i="2" s="1"/>
  <c r="D560" i="2"/>
  <c r="E560" i="2" s="1"/>
  <c r="F560" i="2"/>
  <c r="G560" i="2" a="1"/>
  <c r="G560" i="2" s="1"/>
  <c r="D561" i="2"/>
  <c r="E561" i="2" s="1"/>
  <c r="F561" i="2"/>
  <c r="G561" i="2" a="1"/>
  <c r="G561" i="2" s="1"/>
  <c r="D562" i="2"/>
  <c r="E562" i="2" s="1"/>
  <c r="F562" i="2"/>
  <c r="G562" i="2" a="1"/>
  <c r="G562" i="2" s="1"/>
  <c r="D563" i="2"/>
  <c r="E563" i="2" s="1"/>
  <c r="F563" i="2"/>
  <c r="G563" i="2" a="1"/>
  <c r="G563" i="2" s="1"/>
  <c r="D564" i="2"/>
  <c r="E564" i="2" s="1"/>
  <c r="F564" i="2"/>
  <c r="G564" i="2" a="1"/>
  <c r="G564" i="2" s="1"/>
  <c r="D565" i="2"/>
  <c r="E565" i="2" s="1"/>
  <c r="F565" i="2"/>
  <c r="G565" i="2" a="1"/>
  <c r="G565" i="2" s="1"/>
  <c r="D566" i="2"/>
  <c r="E566" i="2" s="1"/>
  <c r="F566" i="2"/>
  <c r="G566" i="2" a="1"/>
  <c r="G566" i="2" s="1"/>
  <c r="D567" i="2"/>
  <c r="E567" i="2" s="1"/>
  <c r="F567" i="2"/>
  <c r="G567" i="2" a="1"/>
  <c r="G567" i="2" s="1"/>
  <c r="D568" i="2"/>
  <c r="E568" i="2" s="1"/>
  <c r="F568" i="2"/>
  <c r="G568" i="2" a="1"/>
  <c r="G568" i="2" s="1"/>
  <c r="D569" i="2"/>
  <c r="E569" i="2" s="1"/>
  <c r="F569" i="2"/>
  <c r="G569" i="2" a="1"/>
  <c r="G569" i="2"/>
  <c r="D570" i="2"/>
  <c r="E570" i="2" s="1"/>
  <c r="F570" i="2"/>
  <c r="G570" i="2" a="1"/>
  <c r="G570" i="2" s="1"/>
  <c r="D571" i="2"/>
  <c r="E571" i="2" s="1"/>
  <c r="F571" i="2"/>
  <c r="G571" i="2" a="1"/>
  <c r="G571" i="2" s="1"/>
  <c r="D572" i="2"/>
  <c r="E572" i="2" s="1"/>
  <c r="F572" i="2"/>
  <c r="G572" i="2" a="1"/>
  <c r="G572" i="2" s="1"/>
  <c r="D573" i="2"/>
  <c r="E573" i="2" s="1"/>
  <c r="F573" i="2"/>
  <c r="G573" i="2" a="1"/>
  <c r="G573" i="2" s="1"/>
  <c r="G8" i="2" a="1"/>
  <c r="G8" i="2" s="1"/>
  <c r="F8" i="2"/>
  <c r="D8" i="2"/>
  <c r="E8" i="2" s="1"/>
  <c r="L15" i="2" l="1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14" i="2"/>
  <c r="B9" i="2" l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8" i="2"/>
  <c r="H8" i="2" s="1"/>
  <c r="H572" i="2" l="1"/>
  <c r="H564" i="2"/>
  <c r="H556" i="2"/>
  <c r="H552" i="2"/>
  <c r="H548" i="2"/>
  <c r="H544" i="2"/>
  <c r="H540" i="2"/>
  <c r="H536" i="2"/>
  <c r="H532" i="2"/>
  <c r="H528" i="2"/>
  <c r="H524" i="2"/>
  <c r="H520" i="2"/>
  <c r="H516" i="2"/>
  <c r="H512" i="2"/>
  <c r="H508" i="2"/>
  <c r="H504" i="2"/>
  <c r="H500" i="2"/>
  <c r="H496" i="2"/>
  <c r="H492" i="2"/>
  <c r="H488" i="2"/>
  <c r="H484" i="2"/>
  <c r="H480" i="2"/>
  <c r="H476" i="2"/>
  <c r="H472" i="2"/>
  <c r="H468" i="2"/>
  <c r="H464" i="2"/>
  <c r="H460" i="2"/>
  <c r="H456" i="2"/>
  <c r="H452" i="2"/>
  <c r="H448" i="2"/>
  <c r="H444" i="2"/>
  <c r="H440" i="2"/>
  <c r="H436" i="2"/>
  <c r="H432" i="2"/>
  <c r="H428" i="2"/>
  <c r="H424" i="2"/>
  <c r="H420" i="2"/>
  <c r="H416" i="2"/>
  <c r="H412" i="2"/>
  <c r="H408" i="2"/>
  <c r="H404" i="2"/>
  <c r="H400" i="2"/>
  <c r="H396" i="2"/>
  <c r="H392" i="2"/>
  <c r="H388" i="2"/>
  <c r="H384" i="2"/>
  <c r="H380" i="2"/>
  <c r="H376" i="2"/>
  <c r="H372" i="2"/>
  <c r="H368" i="2"/>
  <c r="H364" i="2"/>
  <c r="H360" i="2"/>
  <c r="H356" i="2"/>
  <c r="H352" i="2"/>
  <c r="H348" i="2"/>
  <c r="H344" i="2"/>
  <c r="H340" i="2"/>
  <c r="H336" i="2"/>
  <c r="H332" i="2"/>
  <c r="H328" i="2"/>
  <c r="H324" i="2"/>
  <c r="H320" i="2"/>
  <c r="H316" i="2"/>
  <c r="H312" i="2"/>
  <c r="H308" i="2"/>
  <c r="H304" i="2"/>
  <c r="H300" i="2"/>
  <c r="H296" i="2"/>
  <c r="H292" i="2"/>
  <c r="H288" i="2"/>
  <c r="H284" i="2"/>
  <c r="H280" i="2"/>
  <c r="H276" i="2"/>
  <c r="H272" i="2"/>
  <c r="H268" i="2"/>
  <c r="H264" i="2"/>
  <c r="H260" i="2"/>
  <c r="H256" i="2"/>
  <c r="H252" i="2"/>
  <c r="H248" i="2"/>
  <c r="H244" i="2"/>
  <c r="H240" i="2"/>
  <c r="H236" i="2"/>
  <c r="H232" i="2"/>
  <c r="H228" i="2"/>
  <c r="H224" i="2"/>
  <c r="H220" i="2"/>
  <c r="H216" i="2"/>
  <c r="H212" i="2"/>
  <c r="H208" i="2"/>
  <c r="H204" i="2"/>
  <c r="H200" i="2"/>
  <c r="H196" i="2"/>
  <c r="H192" i="2"/>
  <c r="H188" i="2"/>
  <c r="H184" i="2"/>
  <c r="H180" i="2"/>
  <c r="H176" i="2"/>
  <c r="H172" i="2"/>
  <c r="H168" i="2"/>
  <c r="H164" i="2"/>
  <c r="H160" i="2"/>
  <c r="H156" i="2"/>
  <c r="H152" i="2"/>
  <c r="H148" i="2"/>
  <c r="H144" i="2"/>
  <c r="H140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569" i="2"/>
  <c r="H561" i="2"/>
  <c r="H568" i="2"/>
  <c r="H560" i="2"/>
  <c r="H571" i="2"/>
  <c r="H567" i="2"/>
  <c r="H563" i="2"/>
  <c r="H559" i="2"/>
  <c r="H555" i="2"/>
  <c r="H551" i="2"/>
  <c r="H547" i="2"/>
  <c r="H543" i="2"/>
  <c r="H539" i="2"/>
  <c r="H535" i="2"/>
  <c r="H531" i="2"/>
  <c r="H527" i="2"/>
  <c r="H523" i="2"/>
  <c r="H519" i="2"/>
  <c r="H515" i="2"/>
  <c r="H511" i="2"/>
  <c r="H507" i="2"/>
  <c r="H503" i="2"/>
  <c r="H499" i="2"/>
  <c r="H495" i="2"/>
  <c r="H491" i="2"/>
  <c r="H487" i="2"/>
  <c r="H483" i="2"/>
  <c r="H479" i="2"/>
  <c r="H475" i="2"/>
  <c r="H471" i="2"/>
  <c r="H467" i="2"/>
  <c r="H463" i="2"/>
  <c r="H459" i="2"/>
  <c r="H455" i="2"/>
  <c r="H451" i="2"/>
  <c r="H447" i="2"/>
  <c r="H443" i="2"/>
  <c r="H439" i="2"/>
  <c r="H435" i="2"/>
  <c r="H431" i="2"/>
  <c r="H427" i="2"/>
  <c r="H423" i="2"/>
  <c r="H419" i="2"/>
  <c r="H415" i="2"/>
  <c r="H411" i="2"/>
  <c r="H407" i="2"/>
  <c r="H403" i="2"/>
  <c r="H399" i="2"/>
  <c r="H395" i="2"/>
  <c r="H391" i="2"/>
  <c r="H387" i="2"/>
  <c r="H383" i="2"/>
  <c r="H379" i="2"/>
  <c r="H375" i="2"/>
  <c r="H371" i="2"/>
  <c r="H367" i="2"/>
  <c r="H363" i="2"/>
  <c r="H359" i="2"/>
  <c r="H355" i="2"/>
  <c r="H351" i="2"/>
  <c r="H347" i="2"/>
  <c r="H343" i="2"/>
  <c r="H339" i="2"/>
  <c r="H335" i="2"/>
  <c r="H331" i="2"/>
  <c r="H327" i="2"/>
  <c r="H323" i="2"/>
  <c r="H319" i="2"/>
  <c r="H315" i="2"/>
  <c r="H311" i="2"/>
  <c r="H307" i="2"/>
  <c r="H303" i="2"/>
  <c r="H299" i="2"/>
  <c r="H295" i="2"/>
  <c r="H291" i="2"/>
  <c r="H287" i="2"/>
  <c r="H283" i="2"/>
  <c r="H279" i="2"/>
  <c r="H275" i="2"/>
  <c r="H271" i="2"/>
  <c r="H267" i="2"/>
  <c r="H263" i="2"/>
  <c r="H259" i="2"/>
  <c r="H255" i="2"/>
  <c r="H251" i="2"/>
  <c r="H247" i="2"/>
  <c r="H243" i="2"/>
  <c r="H239" i="2"/>
  <c r="H235" i="2"/>
  <c r="H231" i="2"/>
  <c r="H227" i="2"/>
  <c r="H223" i="2"/>
  <c r="H219" i="2"/>
  <c r="H215" i="2"/>
  <c r="H211" i="2"/>
  <c r="H207" i="2"/>
  <c r="H203" i="2"/>
  <c r="H199" i="2"/>
  <c r="H195" i="2"/>
  <c r="H191" i="2"/>
  <c r="H187" i="2"/>
  <c r="H183" i="2"/>
  <c r="H179" i="2"/>
  <c r="H175" i="2"/>
  <c r="H171" i="2"/>
  <c r="H167" i="2"/>
  <c r="H163" i="2"/>
  <c r="H159" i="2"/>
  <c r="H155" i="2"/>
  <c r="H151" i="2"/>
  <c r="H147" i="2"/>
  <c r="H143" i="2"/>
  <c r="H139" i="2"/>
  <c r="H135" i="2"/>
  <c r="H131" i="2"/>
  <c r="H127" i="2"/>
  <c r="H123" i="2"/>
  <c r="H119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570" i="2"/>
  <c r="H566" i="2"/>
  <c r="H562" i="2"/>
  <c r="H558" i="2"/>
  <c r="H554" i="2"/>
  <c r="H550" i="2"/>
  <c r="H546" i="2"/>
  <c r="H542" i="2"/>
  <c r="H538" i="2"/>
  <c r="H534" i="2"/>
  <c r="H530" i="2"/>
  <c r="H526" i="2"/>
  <c r="H522" i="2"/>
  <c r="H518" i="2"/>
  <c r="H514" i="2"/>
  <c r="H510" i="2"/>
  <c r="H506" i="2"/>
  <c r="H502" i="2"/>
  <c r="H498" i="2"/>
  <c r="H494" i="2"/>
  <c r="H490" i="2"/>
  <c r="H486" i="2"/>
  <c r="H482" i="2"/>
  <c r="H478" i="2"/>
  <c r="H474" i="2"/>
  <c r="H470" i="2"/>
  <c r="H466" i="2"/>
  <c r="H462" i="2"/>
  <c r="H458" i="2"/>
  <c r="H454" i="2"/>
  <c r="H450" i="2"/>
  <c r="H446" i="2"/>
  <c r="H442" i="2"/>
  <c r="H438" i="2"/>
  <c r="H434" i="2"/>
  <c r="H430" i="2"/>
  <c r="H426" i="2"/>
  <c r="H422" i="2"/>
  <c r="H418" i="2"/>
  <c r="H414" i="2"/>
  <c r="H410" i="2"/>
  <c r="H406" i="2"/>
  <c r="H402" i="2"/>
  <c r="H398" i="2"/>
  <c r="H394" i="2"/>
  <c r="H390" i="2"/>
  <c r="H386" i="2"/>
  <c r="H382" i="2"/>
  <c r="H378" i="2"/>
  <c r="H374" i="2"/>
  <c r="H370" i="2"/>
  <c r="H366" i="2"/>
  <c r="H362" i="2"/>
  <c r="H358" i="2"/>
  <c r="H354" i="2"/>
  <c r="H350" i="2"/>
  <c r="H346" i="2"/>
  <c r="H342" i="2"/>
  <c r="H338" i="2"/>
  <c r="H334" i="2"/>
  <c r="H330" i="2"/>
  <c r="H326" i="2"/>
  <c r="H322" i="2"/>
  <c r="H318" i="2"/>
  <c r="H314" i="2"/>
  <c r="H310" i="2"/>
  <c r="H306" i="2"/>
  <c r="H302" i="2"/>
  <c r="H298" i="2"/>
  <c r="H294" i="2"/>
  <c r="H290" i="2"/>
  <c r="H286" i="2"/>
  <c r="H282" i="2"/>
  <c r="H278" i="2"/>
  <c r="H274" i="2"/>
  <c r="H270" i="2"/>
  <c r="H266" i="2"/>
  <c r="H262" i="2"/>
  <c r="H258" i="2"/>
  <c r="H254" i="2"/>
  <c r="H250" i="2"/>
  <c r="H246" i="2"/>
  <c r="H242" i="2"/>
  <c r="H238" i="2"/>
  <c r="H234" i="2"/>
  <c r="H230" i="2"/>
  <c r="H226" i="2"/>
  <c r="H222" i="2"/>
  <c r="H218" i="2"/>
  <c r="H214" i="2"/>
  <c r="H210" i="2"/>
  <c r="H206" i="2"/>
  <c r="H202" i="2"/>
  <c r="H198" i="2"/>
  <c r="H194" i="2"/>
  <c r="H190" i="2"/>
  <c r="H186" i="2"/>
  <c r="H182" i="2"/>
  <c r="H178" i="2"/>
  <c r="H174" i="2"/>
  <c r="H170" i="2"/>
  <c r="H166" i="2"/>
  <c r="H162" i="2"/>
  <c r="H158" i="2"/>
  <c r="H154" i="2"/>
  <c r="H150" i="2"/>
  <c r="H146" i="2"/>
  <c r="H142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573" i="2"/>
  <c r="H565" i="2"/>
  <c r="H557" i="2"/>
  <c r="H553" i="2"/>
  <c r="H549" i="2"/>
  <c r="H545" i="2"/>
  <c r="H541" i="2"/>
  <c r="H537" i="2"/>
  <c r="H533" i="2"/>
  <c r="H529" i="2"/>
  <c r="H525" i="2"/>
  <c r="H521" i="2"/>
  <c r="H517" i="2"/>
  <c r="H513" i="2"/>
  <c r="H509" i="2"/>
  <c r="H505" i="2"/>
  <c r="H501" i="2"/>
  <c r="H497" i="2"/>
  <c r="H493" i="2"/>
  <c r="H489" i="2"/>
  <c r="H485" i="2"/>
  <c r="H481" i="2"/>
  <c r="H477" i="2"/>
  <c r="H473" i="2"/>
  <c r="H469" i="2"/>
  <c r="H465" i="2"/>
  <c r="H461" i="2"/>
  <c r="H457" i="2"/>
  <c r="H453" i="2"/>
  <c r="H449" i="2"/>
  <c r="H445" i="2"/>
  <c r="H441" i="2"/>
  <c r="H437" i="2"/>
  <c r="H433" i="2"/>
  <c r="H429" i="2"/>
  <c r="H425" i="2"/>
  <c r="H421" i="2"/>
  <c r="H417" i="2"/>
  <c r="H413" i="2"/>
  <c r="H409" i="2"/>
  <c r="H405" i="2"/>
  <c r="H401" i="2"/>
  <c r="H397" i="2"/>
  <c r="H393" i="2"/>
  <c r="H389" i="2"/>
  <c r="H385" i="2"/>
  <c r="H381" i="2"/>
  <c r="H377" i="2"/>
  <c r="H373" i="2"/>
  <c r="H369" i="2"/>
  <c r="H365" i="2"/>
  <c r="H361" i="2"/>
  <c r="H357" i="2"/>
  <c r="H353" i="2"/>
  <c r="H349" i="2"/>
  <c r="H345" i="2"/>
  <c r="H341" i="2"/>
  <c r="H337" i="2"/>
  <c r="H333" i="2"/>
  <c r="H329" i="2"/>
  <c r="H325" i="2"/>
  <c r="H321" i="2"/>
  <c r="H317" i="2"/>
  <c r="H313" i="2"/>
  <c r="H309" i="2"/>
  <c r="H305" i="2"/>
  <c r="H301" i="2"/>
  <c r="H297" i="2"/>
  <c r="H293" i="2"/>
  <c r="H289" i="2"/>
  <c r="H285" i="2"/>
  <c r="H281" i="2"/>
  <c r="H277" i="2"/>
  <c r="H273" i="2"/>
  <c r="H269" i="2"/>
  <c r="H265" i="2"/>
  <c r="H261" i="2"/>
  <c r="H257" i="2"/>
  <c r="H253" i="2"/>
  <c r="H249" i="2"/>
  <c r="H245" i="2"/>
  <c r="H241" i="2"/>
  <c r="H237" i="2"/>
  <c r="H233" i="2"/>
  <c r="H229" i="2"/>
  <c r="H225" i="2"/>
  <c r="H221" i="2"/>
  <c r="H217" i="2"/>
  <c r="H213" i="2"/>
  <c r="H209" i="2"/>
  <c r="H205" i="2"/>
  <c r="H201" i="2"/>
  <c r="H197" i="2"/>
  <c r="H193" i="2"/>
  <c r="H189" i="2"/>
  <c r="H185" i="2"/>
  <c r="H181" i="2"/>
  <c r="H177" i="2"/>
  <c r="H173" i="2"/>
  <c r="H169" i="2"/>
  <c r="H165" i="2"/>
  <c r="H161" i="2"/>
  <c r="H157" i="2"/>
  <c r="H153" i="2"/>
  <c r="H149" i="2"/>
  <c r="H145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E5" i="2"/>
  <c r="F4" i="2"/>
  <c r="F5" i="2"/>
  <c r="E4" i="2"/>
  <c r="L8" i="2" l="1"/>
  <c r="L9" i="2" s="1"/>
  <c r="M8" i="2"/>
  <c r="M9" i="2" s="1"/>
  <c r="K8" i="2"/>
  <c r="K9" i="2" s="1"/>
  <c r="I4" i="2"/>
  <c r="J4" i="2"/>
  <c r="J3" i="2"/>
  <c r="I3" i="2"/>
  <c r="K4" i="2" l="1"/>
  <c r="K3" i="2"/>
</calcChain>
</file>

<file path=xl/sharedStrings.xml><?xml version="1.0" encoding="utf-8"?>
<sst xmlns="http://schemas.openxmlformats.org/spreadsheetml/2006/main" count="71380" uniqueCount="8956">
  <si>
    <t>Code du département</t>
  </si>
  <si>
    <t>Libellé du département</t>
  </si>
  <si>
    <t>Code de la circonscription</t>
  </si>
  <si>
    <t>Sexe</t>
  </si>
  <si>
    <t>Nom</t>
  </si>
  <si>
    <t>Prénom</t>
  </si>
  <si>
    <t>Voix</t>
  </si>
  <si>
    <t>% Voix/Ins</t>
  </si>
  <si>
    <t>% Voix/Exp</t>
  </si>
  <si>
    <t>Ain</t>
  </si>
  <si>
    <t>M</t>
  </si>
  <si>
    <t>MALLET</t>
  </si>
  <si>
    <t>Laurent</t>
  </si>
  <si>
    <t>MDM</t>
  </si>
  <si>
    <t>F</t>
  </si>
  <si>
    <t>BLATRIX-CONTAT</t>
  </si>
  <si>
    <t>Florence</t>
  </si>
  <si>
    <t>SOC</t>
  </si>
  <si>
    <t>Maude</t>
  </si>
  <si>
    <t>EXG</t>
  </si>
  <si>
    <t>MARTIN ZEMLIK</t>
  </si>
  <si>
    <t>Fabrine</t>
  </si>
  <si>
    <t>FI</t>
  </si>
  <si>
    <t>BRETON</t>
  </si>
  <si>
    <t>Xavier</t>
  </si>
  <si>
    <t>LR</t>
  </si>
  <si>
    <t>CARLIER</t>
  </si>
  <si>
    <t>Marie</t>
  </si>
  <si>
    <t>DIV</t>
  </si>
  <si>
    <t>RAIMONDO</t>
  </si>
  <si>
    <t>Laurane</t>
  </si>
  <si>
    <t>ECO</t>
  </si>
  <si>
    <t>FONTAINE</t>
  </si>
  <si>
    <t>Jacques</t>
  </si>
  <si>
    <t>COM</t>
  </si>
  <si>
    <t>BUISSON</t>
  </si>
  <si>
    <t>Jérôme</t>
  </si>
  <si>
    <t>FN</t>
  </si>
  <si>
    <t>BONNOT</t>
  </si>
  <si>
    <t>Gilbert</t>
  </si>
  <si>
    <t>MICHAUD</t>
  </si>
  <si>
    <t>Anne</t>
  </si>
  <si>
    <t>COLIN</t>
  </si>
  <si>
    <t>Albane</t>
  </si>
  <si>
    <t>LEMERRE</t>
  </si>
  <si>
    <t>Pascale</t>
  </si>
  <si>
    <t>DLF</t>
  </si>
  <si>
    <t>SAHIN</t>
  </si>
  <si>
    <t>Atila</t>
  </si>
  <si>
    <t>BRULLAND</t>
  </si>
  <si>
    <t>Guy</t>
  </si>
  <si>
    <t>BEGUET</t>
  </si>
  <si>
    <t>Marie Jeanne</t>
  </si>
  <si>
    <t>GOUTAGNY</t>
  </si>
  <si>
    <t>Vincent</t>
  </si>
  <si>
    <t>Charles</t>
  </si>
  <si>
    <t>THIEBAUT</t>
  </si>
  <si>
    <t>Sylviane</t>
  </si>
  <si>
    <t>CHOMETTE</t>
  </si>
  <si>
    <t>Sandrine</t>
  </si>
  <si>
    <t>BORNE</t>
  </si>
  <si>
    <t>Thierry</t>
  </si>
  <si>
    <t>MERCIER</t>
  </si>
  <si>
    <t>Jean</t>
  </si>
  <si>
    <t>BLOCH</t>
  </si>
  <si>
    <t>Jean Sébastien</t>
  </si>
  <si>
    <t>GIVERNET</t>
  </si>
  <si>
    <t>Olga</t>
  </si>
  <si>
    <t>REM</t>
  </si>
  <si>
    <t>SACCHI-HASSANEIN</t>
  </si>
  <si>
    <t>Géraldine</t>
  </si>
  <si>
    <t>NOBLET</t>
  </si>
  <si>
    <t>Gaëtan</t>
  </si>
  <si>
    <t>PERNOD BEAUDON</t>
  </si>
  <si>
    <t>Stéphanie</t>
  </si>
  <si>
    <t>JOLIE</t>
  </si>
  <si>
    <t>Christian</t>
  </si>
  <si>
    <t>LAHY</t>
  </si>
  <si>
    <t>Éric</t>
  </si>
  <si>
    <t>GENTILE</t>
  </si>
  <si>
    <t>Fabrice</t>
  </si>
  <si>
    <t>DVG</t>
  </si>
  <si>
    <t>MOZER</t>
  </si>
  <si>
    <t>Frédéric</t>
  </si>
  <si>
    <t>RDG</t>
  </si>
  <si>
    <t>PARTENSKY-LEIBMAN</t>
  </si>
  <si>
    <t>BILLOUDET</t>
  </si>
  <si>
    <t>ADAM</t>
  </si>
  <si>
    <t>TROMPILLE</t>
  </si>
  <si>
    <t>Stéphane</t>
  </si>
  <si>
    <t>LOUBIGNES</t>
  </si>
  <si>
    <t>ANTOINETTE</t>
  </si>
  <si>
    <t>Yves</t>
  </si>
  <si>
    <t>VEILLEROT</t>
  </si>
  <si>
    <t>Annick</t>
  </si>
  <si>
    <t>HUGUET</t>
  </si>
  <si>
    <t>Line</t>
  </si>
  <si>
    <t>CHAUSSAT</t>
  </si>
  <si>
    <t>Blanche</t>
  </si>
  <si>
    <t>LUGA GIRAUD</t>
  </si>
  <si>
    <t>Muriel</t>
  </si>
  <si>
    <t>UDI</t>
  </si>
  <si>
    <t>LATTARD</t>
  </si>
  <si>
    <t>Catherine</t>
  </si>
  <si>
    <t>DRACOS</t>
  </si>
  <si>
    <t>Electre</t>
  </si>
  <si>
    <t>SYMNIACOS</t>
  </si>
  <si>
    <t>Olivia</t>
  </si>
  <si>
    <t>Jean-Michel</t>
  </si>
  <si>
    <t>SCHWANDER</t>
  </si>
  <si>
    <t>Elodie</t>
  </si>
  <si>
    <t>JUILLET</t>
  </si>
  <si>
    <t>Claude</t>
  </si>
  <si>
    <t>CHALON</t>
  </si>
  <si>
    <t>Pénélope</t>
  </si>
  <si>
    <t>MEUDAN</t>
  </si>
  <si>
    <t>Monique</t>
  </si>
  <si>
    <t>LARGERON</t>
  </si>
  <si>
    <t>JACQUIER</t>
  </si>
  <si>
    <t>Bertrand</t>
  </si>
  <si>
    <t>ARCHENY</t>
  </si>
  <si>
    <t>Jean-Philippe</t>
  </si>
  <si>
    <t>ABAD</t>
  </si>
  <si>
    <t>Damien</t>
  </si>
  <si>
    <t>FERRI</t>
  </si>
  <si>
    <t>Mylène</t>
  </si>
  <si>
    <t>PONTIER</t>
  </si>
  <si>
    <t>Carole</t>
  </si>
  <si>
    <t>DE MEIRE</t>
  </si>
  <si>
    <t>Hélène</t>
  </si>
  <si>
    <t>CETIN</t>
  </si>
  <si>
    <t>Ahmet</t>
  </si>
  <si>
    <t>Aisne</t>
  </si>
  <si>
    <t>COULON</t>
  </si>
  <si>
    <t>Christophe</t>
  </si>
  <si>
    <t>Brigitte</t>
  </si>
  <si>
    <t>BONO-VANDORME</t>
  </si>
  <si>
    <t>Aude</t>
  </si>
  <si>
    <t>PHILIPPOT</t>
  </si>
  <si>
    <t>FERRAND</t>
  </si>
  <si>
    <t>BOULAY</t>
  </si>
  <si>
    <t>Eric</t>
  </si>
  <si>
    <t>PERNELLE</t>
  </si>
  <si>
    <t>Jean-Loup</t>
  </si>
  <si>
    <t>KARIMET</t>
  </si>
  <si>
    <t>Fawaz</t>
  </si>
  <si>
    <t>CHAMBLAY</t>
  </si>
  <si>
    <t>Jean-Marc</t>
  </si>
  <si>
    <t>GOBLET</t>
  </si>
  <si>
    <t>Antoine</t>
  </si>
  <si>
    <t>DIVE</t>
  </si>
  <si>
    <t>Julien</t>
  </si>
  <si>
    <t>PINCHERELLE</t>
  </si>
  <si>
    <t>Karl</t>
  </si>
  <si>
    <t>BECOURT</t>
  </si>
  <si>
    <t>Corinne</t>
  </si>
  <si>
    <t>LEMPEREUR</t>
  </si>
  <si>
    <t>Sarah</t>
  </si>
  <si>
    <t>DAUBIN</t>
  </si>
  <si>
    <t>Nora</t>
  </si>
  <si>
    <t>SAILLARD-MEUNIER</t>
  </si>
  <si>
    <t>Sylvie</t>
  </si>
  <si>
    <t>RIBEIRO</t>
  </si>
  <si>
    <t>Antonio</t>
  </si>
  <si>
    <t>LOGRADA</t>
  </si>
  <si>
    <t>Belaïdi</t>
  </si>
  <si>
    <t>CID</t>
  </si>
  <si>
    <t>MAGNIEZ</t>
  </si>
  <si>
    <t>Michel</t>
  </si>
  <si>
    <t>GIRONDE</t>
  </si>
  <si>
    <t>Paul</t>
  </si>
  <si>
    <t>SEUBE</t>
  </si>
  <si>
    <t>Jean-Christophe</t>
  </si>
  <si>
    <t>MORTET</t>
  </si>
  <si>
    <t>Alexandra</t>
  </si>
  <si>
    <t>PARENT</t>
  </si>
  <si>
    <t>BRICOUT</t>
  </si>
  <si>
    <t>Jean-Louis</t>
  </si>
  <si>
    <t>HUSILLOS-CRESPO</t>
  </si>
  <si>
    <t>Alain</t>
  </si>
  <si>
    <t>Clémence</t>
  </si>
  <si>
    <t>TORRE</t>
  </si>
  <si>
    <t>Philippe</t>
  </si>
  <si>
    <t>VOISIN</t>
  </si>
  <si>
    <t>Laetitia</t>
  </si>
  <si>
    <t>GALL</t>
  </si>
  <si>
    <t>Aurélien</t>
  </si>
  <si>
    <t>MARLOT</t>
  </si>
  <si>
    <t>HANSEN-CATTA</t>
  </si>
  <si>
    <t>Paul-Henry</t>
  </si>
  <si>
    <t>BECHTEL</t>
  </si>
  <si>
    <t>Marie-Françoise</t>
  </si>
  <si>
    <t>MESSIHA</t>
  </si>
  <si>
    <t>CARREAU</t>
  </si>
  <si>
    <t>ROSELET</t>
  </si>
  <si>
    <t>Natacha</t>
  </si>
  <si>
    <t>MEULEY</t>
  </si>
  <si>
    <t>Francis</t>
  </si>
  <si>
    <t>HEYVAERTS</t>
  </si>
  <si>
    <t>VITU</t>
  </si>
  <si>
    <t>Jean-Pierre</t>
  </si>
  <si>
    <t>MARIOTTI</t>
  </si>
  <si>
    <t>Caroline</t>
  </si>
  <si>
    <t>EXD</t>
  </si>
  <si>
    <t>DELATTE</t>
  </si>
  <si>
    <t>Marc</t>
  </si>
  <si>
    <t>Isabelle</t>
  </si>
  <si>
    <t>JOURDAIN</t>
  </si>
  <si>
    <t>Dominique</t>
  </si>
  <si>
    <t>FENARDJI</t>
  </si>
  <si>
    <t>Omar</t>
  </si>
  <si>
    <t>KRABAL</t>
  </si>
  <si>
    <t>MOYSE</t>
  </si>
  <si>
    <t>MANSCOURT</t>
  </si>
  <si>
    <t>Sébastien</t>
  </si>
  <si>
    <t>DVD</t>
  </si>
  <si>
    <t>SAPORI</t>
  </si>
  <si>
    <t>Michelle</t>
  </si>
  <si>
    <t>DE VOYER</t>
  </si>
  <si>
    <t>François</t>
  </si>
  <si>
    <t>VACCA</t>
  </si>
  <si>
    <t>Françoise</t>
  </si>
  <si>
    <t>LECLERC</t>
  </si>
  <si>
    <t>Allier</t>
  </si>
  <si>
    <t>POINAMBALOM</t>
  </si>
  <si>
    <t>Luderce</t>
  </si>
  <si>
    <t>AMATO</t>
  </si>
  <si>
    <t>Albino</t>
  </si>
  <si>
    <t>DOMECK</t>
  </si>
  <si>
    <t>Hasna</t>
  </si>
  <si>
    <t>Pierre-André</t>
  </si>
  <si>
    <t>MALLOT</t>
  </si>
  <si>
    <t>MOTTET</t>
  </si>
  <si>
    <t>Fabienne</t>
  </si>
  <si>
    <t>RIVIERE</t>
  </si>
  <si>
    <t>Pauline</t>
  </si>
  <si>
    <t>COLLOT</t>
  </si>
  <si>
    <t>ALEXANDRE</t>
  </si>
  <si>
    <t>Magali</t>
  </si>
  <si>
    <t>CIUCH</t>
  </si>
  <si>
    <t>Michèle</t>
  </si>
  <si>
    <t>Jean-Paul</t>
  </si>
  <si>
    <t>BLACHE</t>
  </si>
  <si>
    <t>Corentin</t>
  </si>
  <si>
    <t>BRIEN</t>
  </si>
  <si>
    <t>Nicolas</t>
  </si>
  <si>
    <t>Daniel</t>
  </si>
  <si>
    <t>BOURDIER</t>
  </si>
  <si>
    <t>Sylvain</t>
  </si>
  <si>
    <t>CAMUS</t>
  </si>
  <si>
    <t>Elisabeth</t>
  </si>
  <si>
    <t>DOMMANGET</t>
  </si>
  <si>
    <t>Céline</t>
  </si>
  <si>
    <t>GUILLAUMIN</t>
  </si>
  <si>
    <t>Jean-Marie</t>
  </si>
  <si>
    <t>RICHARD</t>
  </si>
  <si>
    <t>CHATEL</t>
  </si>
  <si>
    <t>PICARD</t>
  </si>
  <si>
    <t>Franck</t>
  </si>
  <si>
    <t>BUVAT</t>
  </si>
  <si>
    <t>VANCEUNEBROCK-MIALON</t>
  </si>
  <si>
    <t>Laurence</t>
  </si>
  <si>
    <t>ROCHE</t>
  </si>
  <si>
    <t>Gilles</t>
  </si>
  <si>
    <t>FOURNIER</t>
  </si>
  <si>
    <t>DEMASSE</t>
  </si>
  <si>
    <t>DE CHABANNES</t>
  </si>
  <si>
    <t>DEMMEL</t>
  </si>
  <si>
    <t>Annie</t>
  </si>
  <si>
    <t>PEYROL</t>
  </si>
  <si>
    <t>Bénédicte</t>
  </si>
  <si>
    <t>LEBEL</t>
  </si>
  <si>
    <t>Bernard</t>
  </si>
  <si>
    <t>DEVOS</t>
  </si>
  <si>
    <t>Pascal</t>
  </si>
  <si>
    <t>MAQUIN</t>
  </si>
  <si>
    <t>Gabriel</t>
  </si>
  <si>
    <t>BECOUZE</t>
  </si>
  <si>
    <t>Marie-Laure</t>
  </si>
  <si>
    <t>SIGAUD</t>
  </si>
  <si>
    <t>GHLAMALLAH</t>
  </si>
  <si>
    <t>Ahmed</t>
  </si>
  <si>
    <t>DUPUIS</t>
  </si>
  <si>
    <t>Marie-Thérèse</t>
  </si>
  <si>
    <t>DE LONGEVILLE</t>
  </si>
  <si>
    <t>Guillaume</t>
  </si>
  <si>
    <t>Alpes-de-Haute-Provence</t>
  </si>
  <si>
    <t>POTIE</t>
  </si>
  <si>
    <t>Bruno</t>
  </si>
  <si>
    <t>VITI-BERTIN</t>
  </si>
  <si>
    <t>BOURJAC</t>
  </si>
  <si>
    <t>ESMIOL</t>
  </si>
  <si>
    <t>Gérard</t>
  </si>
  <si>
    <t>BARBARIN</t>
  </si>
  <si>
    <t>Jonathan</t>
  </si>
  <si>
    <t>GAZIELLO</t>
  </si>
  <si>
    <t>Emmanuelle</t>
  </si>
  <si>
    <t>BAGARRY</t>
  </si>
  <si>
    <t>Delphine</t>
  </si>
  <si>
    <t>ZAPARTY</t>
  </si>
  <si>
    <t>CHARRIAU</t>
  </si>
  <si>
    <t>Colette</t>
  </si>
  <si>
    <t>BEAUMEYER</t>
  </si>
  <si>
    <t>BOUVIER</t>
  </si>
  <si>
    <t>Claire</t>
  </si>
  <si>
    <t>BRUN</t>
  </si>
  <si>
    <t>Odile</t>
  </si>
  <si>
    <t>Marie-Anne</t>
  </si>
  <si>
    <t>CYVOCT</t>
  </si>
  <si>
    <t>Henri</t>
  </si>
  <si>
    <t>CASTEL</t>
  </si>
  <si>
    <t>Jean-Claude</t>
  </si>
  <si>
    <t>GINET</t>
  </si>
  <si>
    <t>CHUISANO</t>
  </si>
  <si>
    <t>Noël</t>
  </si>
  <si>
    <t>WALTER</t>
  </si>
  <si>
    <t>Léo</t>
  </si>
  <si>
    <t>CASTANER</t>
  </si>
  <si>
    <t>GIRARD</t>
  </si>
  <si>
    <t>CYPRIANI-MOUTON</t>
  </si>
  <si>
    <t>Christine</t>
  </si>
  <si>
    <t>THIBAULT</t>
  </si>
  <si>
    <t>RAZEAU</t>
  </si>
  <si>
    <t>Claudine</t>
  </si>
  <si>
    <t>HUE-COURTIN</t>
  </si>
  <si>
    <t>Nathalie</t>
  </si>
  <si>
    <t>BRAVARD</t>
  </si>
  <si>
    <t>Hautes-Alpes</t>
  </si>
  <si>
    <t>COYRET</t>
  </si>
  <si>
    <t>SARRUT</t>
  </si>
  <si>
    <t>Chantal</t>
  </si>
  <si>
    <t>GUIGNARD</t>
  </si>
  <si>
    <t>Boris</t>
  </si>
  <si>
    <t>ASSO</t>
  </si>
  <si>
    <t>DEROIN</t>
  </si>
  <si>
    <t>Patrick</t>
  </si>
  <si>
    <t>BOURG</t>
  </si>
  <si>
    <t>FLANDIN</t>
  </si>
  <si>
    <t>Éléonore</t>
  </si>
  <si>
    <t>PASSERON</t>
  </si>
  <si>
    <t>BERGER</t>
  </si>
  <si>
    <t>Karine</t>
  </si>
  <si>
    <t>BUCHLIN-SCHWENDEMANN</t>
  </si>
  <si>
    <t>Marcelle</t>
  </si>
  <si>
    <t>BOYER</t>
  </si>
  <si>
    <t>VILLARD</t>
  </si>
  <si>
    <t>Pierre</t>
  </si>
  <si>
    <t>GIRAUD</t>
  </si>
  <si>
    <t>Joël</t>
  </si>
  <si>
    <t>ESPINOSA</t>
  </si>
  <si>
    <t>Yann</t>
  </si>
  <si>
    <t>EYMEOUD</t>
  </si>
  <si>
    <t>TASSAUX</t>
  </si>
  <si>
    <t>ANTOINE</t>
  </si>
  <si>
    <t>Agnès</t>
  </si>
  <si>
    <t>MURGIA</t>
  </si>
  <si>
    <t>Arnaud</t>
  </si>
  <si>
    <t>Florian</t>
  </si>
  <si>
    <t>LEGUEM</t>
  </si>
  <si>
    <t>Véronique</t>
  </si>
  <si>
    <t>Alpes-Maritimes</t>
  </si>
  <si>
    <t>BA</t>
  </si>
  <si>
    <t>Moussa</t>
  </si>
  <si>
    <t>BOIZET</t>
  </si>
  <si>
    <t>DAUGREILH</t>
  </si>
  <si>
    <t>REVERSO-MEINIETTI</t>
  </si>
  <si>
    <t>CALVIFIORI</t>
  </si>
  <si>
    <t>Thomas</t>
  </si>
  <si>
    <t>TAAM</t>
  </si>
  <si>
    <t>Sophie</t>
  </si>
  <si>
    <t>CIOTTI</t>
  </si>
  <si>
    <t>COTTA</t>
  </si>
  <si>
    <t>Diane</t>
  </si>
  <si>
    <t>LIBRATI</t>
  </si>
  <si>
    <t>BENKEMOUN</t>
  </si>
  <si>
    <t>INJEY</t>
  </si>
  <si>
    <t>Robert</t>
  </si>
  <si>
    <t>COCHET</t>
  </si>
  <si>
    <t>THOMAS</t>
  </si>
  <si>
    <t>Axel</t>
  </si>
  <si>
    <t>NAFFATI</t>
  </si>
  <si>
    <t>Sonia</t>
  </si>
  <si>
    <t>CASSARINI</t>
  </si>
  <si>
    <t>VALET</t>
  </si>
  <si>
    <t>DOMBREVAL</t>
  </si>
  <si>
    <t>Loîc</t>
  </si>
  <si>
    <t>FIORI</t>
  </si>
  <si>
    <t>REYNARD</t>
  </si>
  <si>
    <t>SATTONNET</t>
  </si>
  <si>
    <t>TROUCHE</t>
  </si>
  <si>
    <t>Eliette</t>
  </si>
  <si>
    <t>BOUILLEAUX</t>
  </si>
  <si>
    <t>ROUSSEL</t>
  </si>
  <si>
    <t>Cédric</t>
  </si>
  <si>
    <t>LOUBET</t>
  </si>
  <si>
    <t>Geneviève</t>
  </si>
  <si>
    <t>CHESNEL-LE ROUX</t>
  </si>
  <si>
    <t>Juliette</t>
  </si>
  <si>
    <t>ANDRE</t>
  </si>
  <si>
    <t>Stanislas</t>
  </si>
  <si>
    <t>AKASBI</t>
  </si>
  <si>
    <t>Karim</t>
  </si>
  <si>
    <t>FONTANESI</t>
  </si>
  <si>
    <t>ASIN</t>
  </si>
  <si>
    <t>Didier</t>
  </si>
  <si>
    <t>SALLES</t>
  </si>
  <si>
    <t>Rudy</t>
  </si>
  <si>
    <t>DI MASCIO</t>
  </si>
  <si>
    <t>GILLI</t>
  </si>
  <si>
    <t>VARDON</t>
  </si>
  <si>
    <t>DECONDE</t>
  </si>
  <si>
    <t>Renaud</t>
  </si>
  <si>
    <t>COULET</t>
  </si>
  <si>
    <t>PEREIRA</t>
  </si>
  <si>
    <t>Marie-José</t>
  </si>
  <si>
    <t>GALMICHE</t>
  </si>
  <si>
    <t>Raphaël</t>
  </si>
  <si>
    <t>MALVAULT</t>
  </si>
  <si>
    <t>Anthony</t>
  </si>
  <si>
    <t>CHIPOT</t>
  </si>
  <si>
    <t>BECK</t>
  </si>
  <si>
    <t>LANQUAR-CASTIEL</t>
  </si>
  <si>
    <t>ALBIN</t>
  </si>
  <si>
    <t>Michaël</t>
  </si>
  <si>
    <t>VARIN</t>
  </si>
  <si>
    <t>Jennifer</t>
  </si>
  <si>
    <t>VALETTA ARDISSON</t>
  </si>
  <si>
    <t>MAIOLINO</t>
  </si>
  <si>
    <t>René</t>
  </si>
  <si>
    <t>ZAHAR</t>
  </si>
  <si>
    <t>HOCHET</t>
  </si>
  <si>
    <t>SECORDEL-MARTIN</t>
  </si>
  <si>
    <t>MARKIEL</t>
  </si>
  <si>
    <t>Joseph</t>
  </si>
  <si>
    <t>BRIAND</t>
  </si>
  <si>
    <t>Zohra</t>
  </si>
  <si>
    <t>BETTATI</t>
  </si>
  <si>
    <t>Olivier</t>
  </si>
  <si>
    <t>ICART</t>
  </si>
  <si>
    <t>Romain</t>
  </si>
  <si>
    <t>AGNELY</t>
  </si>
  <si>
    <t>BEYL</t>
  </si>
  <si>
    <t>ZANCA</t>
  </si>
  <si>
    <t>Richard</t>
  </si>
  <si>
    <t>BRENIER</t>
  </si>
  <si>
    <t>Marine</t>
  </si>
  <si>
    <t>PELLEGRINI</t>
  </si>
  <si>
    <t>DELHEZ</t>
  </si>
  <si>
    <t>Thibault</t>
  </si>
  <si>
    <t>LEFEVRE</t>
  </si>
  <si>
    <t>BEN MOHAMED</t>
  </si>
  <si>
    <t>Feïza</t>
  </si>
  <si>
    <t>NEY</t>
  </si>
  <si>
    <t>Patricia</t>
  </si>
  <si>
    <t>ULLMANN</t>
  </si>
  <si>
    <t>Maryse</t>
  </si>
  <si>
    <t>KANDEL</t>
  </si>
  <si>
    <t>Benoit</t>
  </si>
  <si>
    <t>DEVIER</t>
  </si>
  <si>
    <t>Jacqueline</t>
  </si>
  <si>
    <t>AUDIN</t>
  </si>
  <si>
    <t>DOLCIANI</t>
  </si>
  <si>
    <t>Lionel</t>
  </si>
  <si>
    <t>MARCHESE</t>
  </si>
  <si>
    <t>MARCEAU</t>
  </si>
  <si>
    <t>SALIBA</t>
  </si>
  <si>
    <t>Yoann</t>
  </si>
  <si>
    <t>Jean-François</t>
  </si>
  <si>
    <t>SAJAN</t>
  </si>
  <si>
    <t>Frédérique</t>
  </si>
  <si>
    <t>Valérie</t>
  </si>
  <si>
    <t>GAILLARD</t>
  </si>
  <si>
    <t>TRASTOUR-ISNART</t>
  </si>
  <si>
    <t>Cyril</t>
  </si>
  <si>
    <t>BARTOLI</t>
  </si>
  <si>
    <t>Danièle</t>
  </si>
  <si>
    <t>ROBBE</t>
  </si>
  <si>
    <t>HELFTER-NOAH</t>
  </si>
  <si>
    <t>Prune</t>
  </si>
  <si>
    <t>PARISE</t>
  </si>
  <si>
    <t>DEBORDE</t>
  </si>
  <si>
    <t>PAUGET</t>
  </si>
  <si>
    <t>DUMAS</t>
  </si>
  <si>
    <t>Cécile</t>
  </si>
  <si>
    <t>CARENZO</t>
  </si>
  <si>
    <t>PACOREL</t>
  </si>
  <si>
    <t>Virginie</t>
  </si>
  <si>
    <t>MORI</t>
  </si>
  <si>
    <t>GILLARD</t>
  </si>
  <si>
    <t>Maurice</t>
  </si>
  <si>
    <t>TIVOLI</t>
  </si>
  <si>
    <t>PETARD</t>
  </si>
  <si>
    <t>NEDONSEL</t>
  </si>
  <si>
    <t>VALLADE</t>
  </si>
  <si>
    <t>BEN ABDERRAHMANE</t>
  </si>
  <si>
    <t>Khaled</t>
  </si>
  <si>
    <t>KESSLER</t>
  </si>
  <si>
    <t>BAYLE</t>
  </si>
  <si>
    <t>David</t>
  </si>
  <si>
    <t>BIATOUR</t>
  </si>
  <si>
    <t>Pamela</t>
  </si>
  <si>
    <t>VILLON</t>
  </si>
  <si>
    <t>PECOUT</t>
  </si>
  <si>
    <t>Liliane</t>
  </si>
  <si>
    <t>VARD</t>
  </si>
  <si>
    <t>Maddy</t>
  </si>
  <si>
    <t>GRISON</t>
  </si>
  <si>
    <t>Denise</t>
  </si>
  <si>
    <t>BABU</t>
  </si>
  <si>
    <t>BUERCH</t>
  </si>
  <si>
    <t>BROCHAND</t>
  </si>
  <si>
    <t>TORRES</t>
  </si>
  <si>
    <t>Fabien</t>
  </si>
  <si>
    <t>KAHN</t>
  </si>
  <si>
    <t>DESPEGHEL</t>
  </si>
  <si>
    <t>SCHOUVER</t>
  </si>
  <si>
    <t>PAVARD</t>
  </si>
  <si>
    <t>CLEMENTE</t>
  </si>
  <si>
    <t>FRESSIGNAUD</t>
  </si>
  <si>
    <t>BURGAUD</t>
  </si>
  <si>
    <t>Jean-Luc</t>
  </si>
  <si>
    <t>PAUCHET</t>
  </si>
  <si>
    <t>FILLEBEEN</t>
  </si>
  <si>
    <t>LEBLANC</t>
  </si>
  <si>
    <t>Denis</t>
  </si>
  <si>
    <t>BROSSY</t>
  </si>
  <si>
    <t>Ludovic</t>
  </si>
  <si>
    <t>TABAROT</t>
  </si>
  <si>
    <t>DUCREUX</t>
  </si>
  <si>
    <t>ACACIO</t>
  </si>
  <si>
    <t>Louis</t>
  </si>
  <si>
    <t>Ardèche</t>
  </si>
  <si>
    <t>GAILLARD SANCHEZ</t>
  </si>
  <si>
    <t>Luisa</t>
  </si>
  <si>
    <t>VANDER DONCKT</t>
  </si>
  <si>
    <t>JACQUART</t>
  </si>
  <si>
    <t>Francois</t>
  </si>
  <si>
    <t>KELLER</t>
  </si>
  <si>
    <t>DUPONT</t>
  </si>
  <si>
    <t>André</t>
  </si>
  <si>
    <t>DE LONGEVIALLE</t>
  </si>
  <si>
    <t>Guérin</t>
  </si>
  <si>
    <t>ABBAS</t>
  </si>
  <si>
    <t>Zoubida</t>
  </si>
  <si>
    <t>CALON</t>
  </si>
  <si>
    <t>GRANGIS</t>
  </si>
  <si>
    <t>ARSAC</t>
  </si>
  <si>
    <t>BAS</t>
  </si>
  <si>
    <t>PORQUET</t>
  </si>
  <si>
    <t>BARNIER</t>
  </si>
  <si>
    <t>SAULIGNAC</t>
  </si>
  <si>
    <t>Hervé</t>
  </si>
  <si>
    <t>VALLON</t>
  </si>
  <si>
    <t>STRUBI</t>
  </si>
  <si>
    <t>HASNAOUI</t>
  </si>
  <si>
    <t>Samia</t>
  </si>
  <si>
    <t>MARCHISIO</t>
  </si>
  <si>
    <t>GOUYET-POMMARET</t>
  </si>
  <si>
    <t>Laurette</t>
  </si>
  <si>
    <t>BABAROSSA</t>
  </si>
  <si>
    <t>Jean-Paul Louis</t>
  </si>
  <si>
    <t>DUSSOPT</t>
  </si>
  <si>
    <t>QUENETTE</t>
  </si>
  <si>
    <t>Marc-Antoine</t>
  </si>
  <si>
    <t>LASFARGUES-BOUYON</t>
  </si>
  <si>
    <t>SENNI</t>
  </si>
  <si>
    <t>Nadia</t>
  </si>
  <si>
    <t>DAUDAN</t>
  </si>
  <si>
    <t>JOFFRE</t>
  </si>
  <si>
    <t>VERMOREL</t>
  </si>
  <si>
    <t>TOUZET</t>
  </si>
  <si>
    <t>BUIS</t>
  </si>
  <si>
    <t>Sabine</t>
  </si>
  <si>
    <t>MOLLIER</t>
  </si>
  <si>
    <t>Amandine</t>
  </si>
  <si>
    <t>BALDAN</t>
  </si>
  <si>
    <t>LAURENT</t>
  </si>
  <si>
    <t>Coralie</t>
  </si>
  <si>
    <t>PEYRAUD</t>
  </si>
  <si>
    <t>Matthieu</t>
  </si>
  <si>
    <t>COPPENS</t>
  </si>
  <si>
    <t>Ardennes</t>
  </si>
  <si>
    <t>MORALI</t>
  </si>
  <si>
    <t>LORENZO</t>
  </si>
  <si>
    <t>POMMIER</t>
  </si>
  <si>
    <t>Nesida</t>
  </si>
  <si>
    <t>VERLHAC</t>
  </si>
  <si>
    <t>DALLA-ROSA</t>
  </si>
  <si>
    <t>DUMONT</t>
  </si>
  <si>
    <t>GOULDEN</t>
  </si>
  <si>
    <t>FERIO</t>
  </si>
  <si>
    <t>POLETTI</t>
  </si>
  <si>
    <t>Bérengère</t>
  </si>
  <si>
    <t>LUCZKA</t>
  </si>
  <si>
    <t>LEONARD</t>
  </si>
  <si>
    <t>IGLESIAS</t>
  </si>
  <si>
    <t>Mario</t>
  </si>
  <si>
    <t>CAHAGNE</t>
  </si>
  <si>
    <t>CORDIER</t>
  </si>
  <si>
    <t>PIERRARD</t>
  </si>
  <si>
    <t>CARTIAUX</t>
  </si>
  <si>
    <t>NIVELET</t>
  </si>
  <si>
    <t>Igor</t>
  </si>
  <si>
    <t>Mink</t>
  </si>
  <si>
    <t>OCTAVE</t>
  </si>
  <si>
    <t>HERBILLON</t>
  </si>
  <si>
    <t>VORILLION</t>
  </si>
  <si>
    <t>Christelle</t>
  </si>
  <si>
    <t>GALLET</t>
  </si>
  <si>
    <t>DE BALMAIN</t>
  </si>
  <si>
    <t>Roselyne</t>
  </si>
  <si>
    <t>WARSMANN</t>
  </si>
  <si>
    <t>BLOMME</t>
  </si>
  <si>
    <t>MAOUCHE</t>
  </si>
  <si>
    <t>Dalila</t>
  </si>
  <si>
    <t>SAUVAGE</t>
  </si>
  <si>
    <t>PERRIN</t>
  </si>
  <si>
    <t>Ariège</t>
  </si>
  <si>
    <t>AZEMA</t>
  </si>
  <si>
    <t>TAURINE</t>
  </si>
  <si>
    <t>LAPEYRE</t>
  </si>
  <si>
    <t>Gisèle</t>
  </si>
  <si>
    <t>ASTIER</t>
  </si>
  <si>
    <t>CASSAN</t>
  </si>
  <si>
    <t>Robin</t>
  </si>
  <si>
    <t>NAVARRO</t>
  </si>
  <si>
    <t>José</t>
  </si>
  <si>
    <t>LEFORT</t>
  </si>
  <si>
    <t>ESTEBAN</t>
  </si>
  <si>
    <t>Martine</t>
  </si>
  <si>
    <t>SAMARCQ</t>
  </si>
  <si>
    <t>Marie-Noëlle</t>
  </si>
  <si>
    <t>DJEDAINI</t>
  </si>
  <si>
    <t>BROSSERON</t>
  </si>
  <si>
    <t>HEREDIA</t>
  </si>
  <si>
    <t>CALLEJA</t>
  </si>
  <si>
    <t>ALLEMAND</t>
  </si>
  <si>
    <t>GONDRAN</t>
  </si>
  <si>
    <t>RATSIMBA</t>
  </si>
  <si>
    <t>Berthe</t>
  </si>
  <si>
    <t>BERTRAND-VINZERICH</t>
  </si>
  <si>
    <t>Huguette</t>
  </si>
  <si>
    <t>LARIVE</t>
  </si>
  <si>
    <t>DEDIEU-COUMENAY</t>
  </si>
  <si>
    <t>Bernadette</t>
  </si>
  <si>
    <t>Aube</t>
  </si>
  <si>
    <t>WYSOCINSKI</t>
  </si>
  <si>
    <t>Ghislain</t>
  </si>
  <si>
    <t>BESSON-MOREAU</t>
  </si>
  <si>
    <t>Grégory</t>
  </si>
  <si>
    <t>DHUICQ</t>
  </si>
  <si>
    <t>CHATHUANT</t>
  </si>
  <si>
    <t>Emmanuel</t>
  </si>
  <si>
    <t>HECQUET</t>
  </si>
  <si>
    <t>PROVIN</t>
  </si>
  <si>
    <t>PAILLARD</t>
  </si>
  <si>
    <t>SUBTIL</t>
  </si>
  <si>
    <t>SAMONATI</t>
  </si>
  <si>
    <t>BACH</t>
  </si>
  <si>
    <t>GATARD-LAFOND</t>
  </si>
  <si>
    <t>DARDE</t>
  </si>
  <si>
    <t>BERTAIL</t>
  </si>
  <si>
    <t>Sybille</t>
  </si>
  <si>
    <t>HENNEQUIN</t>
  </si>
  <si>
    <t>Virgil</t>
  </si>
  <si>
    <t>JOUVE</t>
  </si>
  <si>
    <t>GEHIN</t>
  </si>
  <si>
    <t>Elise</t>
  </si>
  <si>
    <t>FAYS</t>
  </si>
  <si>
    <t>CYNOBER</t>
  </si>
  <si>
    <t>MALAVAL</t>
  </si>
  <si>
    <t>BIRENE</t>
  </si>
  <si>
    <t>Benjamin</t>
  </si>
  <si>
    <t>BAZIN-MALGRAS</t>
  </si>
  <si>
    <t>HADDAD</t>
  </si>
  <si>
    <t>Djamila</t>
  </si>
  <si>
    <t>TAMARIO</t>
  </si>
  <si>
    <t>PACOT</t>
  </si>
  <si>
    <t>RANC</t>
  </si>
  <si>
    <t>Angélique</t>
  </si>
  <si>
    <t>BOUTEILLER</t>
  </si>
  <si>
    <t>MENUEL</t>
  </si>
  <si>
    <t>DEHARBE</t>
  </si>
  <si>
    <t>STOCCO</t>
  </si>
  <si>
    <t>Nelly</t>
  </si>
  <si>
    <t>ANDRIEUX</t>
  </si>
  <si>
    <t>CARTE</t>
  </si>
  <si>
    <t>Chrystel</t>
  </si>
  <si>
    <t>BLANCHON</t>
  </si>
  <si>
    <t>BOISSONADE</t>
  </si>
  <si>
    <t>FABRE</t>
  </si>
  <si>
    <t>DE LORGERIL</t>
  </si>
  <si>
    <t>Miren</t>
  </si>
  <si>
    <t>PEREZ</t>
  </si>
  <si>
    <t>MAMOU</t>
  </si>
  <si>
    <t>Yamina</t>
  </si>
  <si>
    <t>ESCOURBIAC</t>
  </si>
  <si>
    <t>Nicole</t>
  </si>
  <si>
    <t>CHEVIGNARD</t>
  </si>
  <si>
    <t>Arthur</t>
  </si>
  <si>
    <t>TORO</t>
  </si>
  <si>
    <t>VESENTINI</t>
  </si>
  <si>
    <t>DANDEU</t>
  </si>
  <si>
    <t>SANZ</t>
  </si>
  <si>
    <t>GINIES</t>
  </si>
  <si>
    <t>GADRAT</t>
  </si>
  <si>
    <t>DEBONO</t>
  </si>
  <si>
    <t>Aurore</t>
  </si>
  <si>
    <t>Marie-Hélène</t>
  </si>
  <si>
    <t>VIGIER</t>
  </si>
  <si>
    <t>Annette</t>
  </si>
  <si>
    <t>SILBERMAN</t>
  </si>
  <si>
    <t>Jean-Hugues</t>
  </si>
  <si>
    <t>FAIVRE</t>
  </si>
  <si>
    <t>Maximilien</t>
  </si>
  <si>
    <t>DARAUD</t>
  </si>
  <si>
    <t>MARTINEZ</t>
  </si>
  <si>
    <t>PY</t>
  </si>
  <si>
    <t>LENFANT</t>
  </si>
  <si>
    <t>PEREA</t>
  </si>
  <si>
    <t>PERELLO</t>
  </si>
  <si>
    <t>Jordan</t>
  </si>
  <si>
    <t>VERDEJO</t>
  </si>
  <si>
    <t>COUTARD</t>
  </si>
  <si>
    <t>JACQUES</t>
  </si>
  <si>
    <t>ARRIPE</t>
  </si>
  <si>
    <t>LAUS</t>
  </si>
  <si>
    <t>MARTIN</t>
  </si>
  <si>
    <t>LUPANO</t>
  </si>
  <si>
    <t>Walter</t>
  </si>
  <si>
    <t>RECHE</t>
  </si>
  <si>
    <t>LE BRETTON</t>
  </si>
  <si>
    <t>Manon</t>
  </si>
  <si>
    <t>ROBERT</t>
  </si>
  <si>
    <t>Mireille</t>
  </si>
  <si>
    <t>GALONNIER</t>
  </si>
  <si>
    <t>FERNANDEZ</t>
  </si>
  <si>
    <t>CROS</t>
  </si>
  <si>
    <t>DEDIES</t>
  </si>
  <si>
    <t>DE L'EPINOIS</t>
  </si>
  <si>
    <t>VIOLA</t>
  </si>
  <si>
    <t>Aveyron</t>
  </si>
  <si>
    <t>DEFONTAINES</t>
  </si>
  <si>
    <t>MAZARS</t>
  </si>
  <si>
    <t>VIDAL</t>
  </si>
  <si>
    <t>LAMMENS</t>
  </si>
  <si>
    <t>MINIER</t>
  </si>
  <si>
    <t>DANEN</t>
  </si>
  <si>
    <t>RAYNAL</t>
  </si>
  <si>
    <t>VAGNER</t>
  </si>
  <si>
    <t>CENSI</t>
  </si>
  <si>
    <t>SAINT-AVIT</t>
  </si>
  <si>
    <t>Arlette</t>
  </si>
  <si>
    <t>CAVALERIE</t>
  </si>
  <si>
    <t>AT</t>
  </si>
  <si>
    <t>MAZET</t>
  </si>
  <si>
    <t>PEZET</t>
  </si>
  <si>
    <t>BLANC</t>
  </si>
  <si>
    <t>GOUDIN</t>
  </si>
  <si>
    <t>LELEU</t>
  </si>
  <si>
    <t>AUSTRUY</t>
  </si>
  <si>
    <t>COMBES</t>
  </si>
  <si>
    <t>TARROUX</t>
  </si>
  <si>
    <t>VIALA</t>
  </si>
  <si>
    <t>ABRIAC</t>
  </si>
  <si>
    <t>LAUR</t>
  </si>
  <si>
    <t>GARCINI</t>
  </si>
  <si>
    <t>Régina</t>
  </si>
  <si>
    <t>PACCHIELE</t>
  </si>
  <si>
    <t>TEMPLE</t>
  </si>
  <si>
    <t>Bouches-du-Rhône</t>
  </si>
  <si>
    <t>BENHAMOU</t>
  </si>
  <si>
    <t>MANNONE</t>
  </si>
  <si>
    <t>BONNARD</t>
  </si>
  <si>
    <t>PERSIA</t>
  </si>
  <si>
    <t>ROUDIER</t>
  </si>
  <si>
    <t>GHILAIN</t>
  </si>
  <si>
    <t>OMOURI</t>
  </si>
  <si>
    <t>Sherazade</t>
  </si>
  <si>
    <t>RADY</t>
  </si>
  <si>
    <t>Souaad</t>
  </si>
  <si>
    <t>THIBAUD</t>
  </si>
  <si>
    <t>Faustine</t>
  </si>
  <si>
    <t>DANIELE</t>
  </si>
  <si>
    <t>Anne-Marie</t>
  </si>
  <si>
    <t>DIDON</t>
  </si>
  <si>
    <t>CECON</t>
  </si>
  <si>
    <t>OMANI</t>
  </si>
  <si>
    <t>CHAMASSIAN</t>
  </si>
  <si>
    <t>BORGIALLI</t>
  </si>
  <si>
    <t>ABDALLAH</t>
  </si>
  <si>
    <t>Fouad</t>
  </si>
  <si>
    <t>BIANCIOTTO</t>
  </si>
  <si>
    <t>Laurie</t>
  </si>
  <si>
    <t>GAMERRE</t>
  </si>
  <si>
    <t>France</t>
  </si>
  <si>
    <t>DAHAN</t>
  </si>
  <si>
    <t>OREGGIA</t>
  </si>
  <si>
    <t>ALLISIO</t>
  </si>
  <si>
    <t>SURRY</t>
  </si>
  <si>
    <t>MONETTO</t>
  </si>
  <si>
    <t>GIOVANNINI</t>
  </si>
  <si>
    <t>REG</t>
  </si>
  <si>
    <t>SICARD</t>
  </si>
  <si>
    <t>CETRI</t>
  </si>
  <si>
    <t>JUSTE</t>
  </si>
  <si>
    <t>GAUTIER</t>
  </si>
  <si>
    <t>TIAN</t>
  </si>
  <si>
    <t>GIL</t>
  </si>
  <si>
    <t>Ariane</t>
  </si>
  <si>
    <t>LEVY-MOZZICONACCI</t>
  </si>
  <si>
    <t>CARAYON</t>
  </si>
  <si>
    <t>GUERBE</t>
  </si>
  <si>
    <t>Sacha</t>
  </si>
  <si>
    <t>GARINO</t>
  </si>
  <si>
    <t>Audrey</t>
  </si>
  <si>
    <t>ESPAZE</t>
  </si>
  <si>
    <t>PITOLLAT</t>
  </si>
  <si>
    <t>MOSBAH</t>
  </si>
  <si>
    <t>Mohamed</t>
  </si>
  <si>
    <t>PERETTI</t>
  </si>
  <si>
    <t>CHARIN</t>
  </si>
  <si>
    <t>Simone</t>
  </si>
  <si>
    <t>MAGGIO</t>
  </si>
  <si>
    <t>RAVIER</t>
  </si>
  <si>
    <t>MOUACI</t>
  </si>
  <si>
    <t>Victor Hugo</t>
  </si>
  <si>
    <t>MASSE</t>
  </si>
  <si>
    <t>SOILIHI</t>
  </si>
  <si>
    <t>SALI</t>
  </si>
  <si>
    <t>Djara</t>
  </si>
  <si>
    <t>LOUIS</t>
  </si>
  <si>
    <t>MORGANTI</t>
  </si>
  <si>
    <t>Sabrina</t>
  </si>
  <si>
    <t>DI MARINO</t>
  </si>
  <si>
    <t>HAROUCHE</t>
  </si>
  <si>
    <t>MOUMINI</t>
  </si>
  <si>
    <t>Fatou</t>
  </si>
  <si>
    <t>CECCALDI</t>
  </si>
  <si>
    <t>ZIDANE</t>
  </si>
  <si>
    <t>Farid</t>
  </si>
  <si>
    <t>MIRON</t>
  </si>
  <si>
    <t>GRANDEL</t>
  </si>
  <si>
    <t>KERGOMARD</t>
  </si>
  <si>
    <t>MARTI</t>
  </si>
  <si>
    <t>Jeanne</t>
  </si>
  <si>
    <t>SHILLING-FORD</t>
  </si>
  <si>
    <t>Jean-Victor</t>
  </si>
  <si>
    <t>Ferdinand</t>
  </si>
  <si>
    <t>CARPENTIER</t>
  </si>
  <si>
    <t>AKHAZZANE</t>
  </si>
  <si>
    <t>BRET</t>
  </si>
  <si>
    <t>VERSINI</t>
  </si>
  <si>
    <t>TAHIRI</t>
  </si>
  <si>
    <t>Léo Hassan</t>
  </si>
  <si>
    <t>GANDON</t>
  </si>
  <si>
    <t>Lydie</t>
  </si>
  <si>
    <t>DUPLAIX</t>
  </si>
  <si>
    <t>BOUDOUAYA</t>
  </si>
  <si>
    <t>Selma</t>
  </si>
  <si>
    <t>BOUHET-MASSIANI</t>
  </si>
  <si>
    <t>Julie</t>
  </si>
  <si>
    <t>BIAGGI</t>
  </si>
  <si>
    <t>Solange</t>
  </si>
  <si>
    <t>BONNET</t>
  </si>
  <si>
    <t>ABOUBACAR</t>
  </si>
  <si>
    <t>Halidi</t>
  </si>
  <si>
    <t>MENNUCCI</t>
  </si>
  <si>
    <t>ETOUNDI</t>
  </si>
  <si>
    <t>Zita</t>
  </si>
  <si>
    <t>THEVENIN</t>
  </si>
  <si>
    <t>DAVI</t>
  </si>
  <si>
    <t>Hendrik</t>
  </si>
  <si>
    <t>SLAMA</t>
  </si>
  <si>
    <t>CASTANET</t>
  </si>
  <si>
    <t>MADROLLE</t>
  </si>
  <si>
    <t>BELENGUIER</t>
  </si>
  <si>
    <t>MIMOUN</t>
  </si>
  <si>
    <t>Akim</t>
  </si>
  <si>
    <t>DI NOCERA</t>
  </si>
  <si>
    <t>LUC</t>
  </si>
  <si>
    <t>RACON-BOUZON</t>
  </si>
  <si>
    <t>Cathy</t>
  </si>
  <si>
    <t>AZOUAOU</t>
  </si>
  <si>
    <t>MALHOLE</t>
  </si>
  <si>
    <t>VANETTI</t>
  </si>
  <si>
    <t>MOUROT</t>
  </si>
  <si>
    <t>DESILLE</t>
  </si>
  <si>
    <t>RAYNAUD</t>
  </si>
  <si>
    <t>TOMASI</t>
  </si>
  <si>
    <t>BOURGEAT</t>
  </si>
  <si>
    <t>Victoire</t>
  </si>
  <si>
    <t>ZIEBA</t>
  </si>
  <si>
    <t>Pierre-Frédéric</t>
  </si>
  <si>
    <t>MORAINE</t>
  </si>
  <si>
    <t>GASPAR</t>
  </si>
  <si>
    <t>PASQUET</t>
  </si>
  <si>
    <t>GOUIN</t>
  </si>
  <si>
    <t>Mathilde</t>
  </si>
  <si>
    <t>BEZ</t>
  </si>
  <si>
    <t>Eléonore</t>
  </si>
  <si>
    <t>LEPRETTRE</t>
  </si>
  <si>
    <t>PERGAMENTER</t>
  </si>
  <si>
    <t>Elisa</t>
  </si>
  <si>
    <t>LAUMONIER</t>
  </si>
  <si>
    <t>LABIBES</t>
  </si>
  <si>
    <t>Abdel</t>
  </si>
  <si>
    <t>VILLENEUVE</t>
  </si>
  <si>
    <t>DUFOUR</t>
  </si>
  <si>
    <t>TEISSIER</t>
  </si>
  <si>
    <t>MOREL</t>
  </si>
  <si>
    <t>MENCHON</t>
  </si>
  <si>
    <t>PUCCINI</t>
  </si>
  <si>
    <t>Clément</t>
  </si>
  <si>
    <t>GAL</t>
  </si>
  <si>
    <t>JIBRAYEL</t>
  </si>
  <si>
    <t>FRUCTUS</t>
  </si>
  <si>
    <t>VOGUIE</t>
  </si>
  <si>
    <t>Albert</t>
  </si>
  <si>
    <t>HADJ-CHIKH</t>
  </si>
  <si>
    <t>Haouaria</t>
  </si>
  <si>
    <t>DUPUY</t>
  </si>
  <si>
    <t>GRECH</t>
  </si>
  <si>
    <t>COPPOLA</t>
  </si>
  <si>
    <t>MOHAMED</t>
  </si>
  <si>
    <t>Youssouf</t>
  </si>
  <si>
    <t>VLAEMYNCK</t>
  </si>
  <si>
    <t>Emea Brigitte</t>
  </si>
  <si>
    <t>YAKOUBI</t>
  </si>
  <si>
    <t>Katia</t>
  </si>
  <si>
    <t>BRINIS</t>
  </si>
  <si>
    <t>Ouali</t>
  </si>
  <si>
    <t>CORTEGGIANI</t>
  </si>
  <si>
    <t>AHAMADA</t>
  </si>
  <si>
    <t>Saïd</t>
  </si>
  <si>
    <t>FRENTZEL</t>
  </si>
  <si>
    <t>Lydia</t>
  </si>
  <si>
    <t>CANTINOL</t>
  </si>
  <si>
    <t>BEGHOUACH</t>
  </si>
  <si>
    <t>ASSIOURAS</t>
  </si>
  <si>
    <t>RAVENET</t>
  </si>
  <si>
    <t>SAINTAGNE</t>
  </si>
  <si>
    <t>Mathieu</t>
  </si>
  <si>
    <t>PERI</t>
  </si>
  <si>
    <t>DALBIN</t>
  </si>
  <si>
    <t>Sandra</t>
  </si>
  <si>
    <t>FRATE</t>
  </si>
  <si>
    <t>ACAR</t>
  </si>
  <si>
    <t>BAZZALI</t>
  </si>
  <si>
    <t>Rémy</t>
  </si>
  <si>
    <t>GRAINDORGE</t>
  </si>
  <si>
    <t>PUJOL</t>
  </si>
  <si>
    <t>Christiane</t>
  </si>
  <si>
    <t>TINELLI</t>
  </si>
  <si>
    <t>Ange</t>
  </si>
  <si>
    <t>ZULESI</t>
  </si>
  <si>
    <t>BAUDINO</t>
  </si>
  <si>
    <t>MURE-RAVAUD</t>
  </si>
  <si>
    <t>OTCHAKOVSKY-LAURENS</t>
  </si>
  <si>
    <t>PAWLAK</t>
  </si>
  <si>
    <t>BRUNET</t>
  </si>
  <si>
    <t>GEREUX</t>
  </si>
  <si>
    <t>LALESART</t>
  </si>
  <si>
    <t>AKSIL</t>
  </si>
  <si>
    <t>Boualam</t>
  </si>
  <si>
    <t>AMOUROUX</t>
  </si>
  <si>
    <t>HARKANE</t>
  </si>
  <si>
    <t>MUSUMECI</t>
  </si>
  <si>
    <t>SERY</t>
  </si>
  <si>
    <t>PILLE-LESOU</t>
  </si>
  <si>
    <t>DEFLESSELLES</t>
  </si>
  <si>
    <t>ITRAC</t>
  </si>
  <si>
    <t>LLORET</t>
  </si>
  <si>
    <t>Raymond</t>
  </si>
  <si>
    <t>DESBLANCS</t>
  </si>
  <si>
    <t>Lucie</t>
  </si>
  <si>
    <t>FRECHET</t>
  </si>
  <si>
    <t>Gaël</t>
  </si>
  <si>
    <t>LECLAIR</t>
  </si>
  <si>
    <t>MINARI</t>
  </si>
  <si>
    <t>SORDET</t>
  </si>
  <si>
    <t>VALIENTE</t>
  </si>
  <si>
    <t>JACOBELLI</t>
  </si>
  <si>
    <t>PEROTTINO</t>
  </si>
  <si>
    <t>Serge</t>
  </si>
  <si>
    <t>LAMBERT</t>
  </si>
  <si>
    <t>François-Michel</t>
  </si>
  <si>
    <t>BEAUDOIN</t>
  </si>
  <si>
    <t>Bastien</t>
  </si>
  <si>
    <t>GUEY</t>
  </si>
  <si>
    <t>Josianne</t>
  </si>
  <si>
    <t>CHARTON</t>
  </si>
  <si>
    <t>GENZANA</t>
  </si>
  <si>
    <t>COULOMB</t>
  </si>
  <si>
    <t>CARRODANO</t>
  </si>
  <si>
    <t>Patrice</t>
  </si>
  <si>
    <t>KERT</t>
  </si>
  <si>
    <t>MOLINO</t>
  </si>
  <si>
    <t>HADJALI</t>
  </si>
  <si>
    <t>D'URBAL</t>
  </si>
  <si>
    <t>Guilhem</t>
  </si>
  <si>
    <t>FUSONE</t>
  </si>
  <si>
    <t>BONTOUX</t>
  </si>
  <si>
    <t>LAQHILA</t>
  </si>
  <si>
    <t>HAMMAL</t>
  </si>
  <si>
    <t>M'Tira Souad</t>
  </si>
  <si>
    <t>HUBERT</t>
  </si>
  <si>
    <t>Claudie</t>
  </si>
  <si>
    <t>UBAUD</t>
  </si>
  <si>
    <t>Gérald</t>
  </si>
  <si>
    <t>HISPA</t>
  </si>
  <si>
    <t>Dorian</t>
  </si>
  <si>
    <t>MAUCHAMP</t>
  </si>
  <si>
    <t>Edwige</t>
  </si>
  <si>
    <t>MARIA</t>
  </si>
  <si>
    <t>Emilie</t>
  </si>
  <si>
    <t>TALLES</t>
  </si>
  <si>
    <t>DIARD</t>
  </si>
  <si>
    <t>CLOSTERMANN</t>
  </si>
  <si>
    <t>DERDOUR</t>
  </si>
  <si>
    <t>Fat</t>
  </si>
  <si>
    <t>LAVERGNE</t>
  </si>
  <si>
    <t>Angela</t>
  </si>
  <si>
    <t>ROSIOD</t>
  </si>
  <si>
    <t>Jean-Yves</t>
  </si>
  <si>
    <t>JOUANAUD</t>
  </si>
  <si>
    <t>BAL</t>
  </si>
  <si>
    <t>Camille</t>
  </si>
  <si>
    <t>MERONO</t>
  </si>
  <si>
    <t>ROVARINO</t>
  </si>
  <si>
    <t>PETIOT</t>
  </si>
  <si>
    <t>SIRBEN</t>
  </si>
  <si>
    <t>LACAPELLE</t>
  </si>
  <si>
    <t>Jean-Lin</t>
  </si>
  <si>
    <t>FAISSAL</t>
  </si>
  <si>
    <t>DI MARIA</t>
  </si>
  <si>
    <t>JAREMA</t>
  </si>
  <si>
    <t>SIREROLS</t>
  </si>
  <si>
    <t>IORIO</t>
  </si>
  <si>
    <t>BONTEMPS</t>
  </si>
  <si>
    <t>FAUCHEUR</t>
  </si>
  <si>
    <t>CORRAL</t>
  </si>
  <si>
    <t>LELIEUR</t>
  </si>
  <si>
    <t>Eveline</t>
  </si>
  <si>
    <t>ROQUES</t>
  </si>
  <si>
    <t>LABIAD</t>
  </si>
  <si>
    <t>Younes</t>
  </si>
  <si>
    <t>MAINVILLE</t>
  </si>
  <si>
    <t>FOUQUART</t>
  </si>
  <si>
    <t>COUTURIER</t>
  </si>
  <si>
    <t>Martial</t>
  </si>
  <si>
    <t>LE BESQUE</t>
  </si>
  <si>
    <t>RENAULT-GUILLEMET</t>
  </si>
  <si>
    <t>CIOT</t>
  </si>
  <si>
    <t>Jean-David</t>
  </si>
  <si>
    <t>PETEL</t>
  </si>
  <si>
    <t>Anne-Laurence</t>
  </si>
  <si>
    <t>FRANZI-LABIAD</t>
  </si>
  <si>
    <t>BELKOLLI</t>
  </si>
  <si>
    <t>Hamza</t>
  </si>
  <si>
    <t>CHEVILLARD</t>
  </si>
  <si>
    <t>CAYOL</t>
  </si>
  <si>
    <t>DURRIEU</t>
  </si>
  <si>
    <t>Josiane</t>
  </si>
  <si>
    <t>PAPOUNAUD</t>
  </si>
  <si>
    <t>Laure</t>
  </si>
  <si>
    <t>PAOLI</t>
  </si>
  <si>
    <t>DUREUIL</t>
  </si>
  <si>
    <t>Lucas</t>
  </si>
  <si>
    <t>SOLARI</t>
  </si>
  <si>
    <t>Josyane</t>
  </si>
  <si>
    <t>ETIENNE</t>
  </si>
  <si>
    <t>LE CACHEUX</t>
  </si>
  <si>
    <t>MAUNIER</t>
  </si>
  <si>
    <t>Josefa</t>
  </si>
  <si>
    <t>POUPEL</t>
  </si>
  <si>
    <t>Jean-Charles</t>
  </si>
  <si>
    <t>FARRO</t>
  </si>
  <si>
    <t>JUNG</t>
  </si>
  <si>
    <t>MOLL</t>
  </si>
  <si>
    <t>GARCIA MATEO</t>
  </si>
  <si>
    <t>MOUSSET-SEISSON</t>
  </si>
  <si>
    <t>Jean-Alexandre</t>
  </si>
  <si>
    <t>TABARACCI</t>
  </si>
  <si>
    <t>HAENSLER</t>
  </si>
  <si>
    <t>LAGRANGE</t>
  </si>
  <si>
    <t>Noëlle</t>
  </si>
  <si>
    <t>GREETHAM</t>
  </si>
  <si>
    <t>Alice</t>
  </si>
  <si>
    <t>VIGNAUD</t>
  </si>
  <si>
    <t>DUBOST</t>
  </si>
  <si>
    <t>LAUPIES</t>
  </si>
  <si>
    <t>GRIFFOUL</t>
  </si>
  <si>
    <t>Jules-Adrien</t>
  </si>
  <si>
    <t>SIBERT</t>
  </si>
  <si>
    <t>MOKRAN</t>
  </si>
  <si>
    <t>Rachid</t>
  </si>
  <si>
    <t>TAMBORINI</t>
  </si>
  <si>
    <t>Laura</t>
  </si>
  <si>
    <t>RAGONET</t>
  </si>
  <si>
    <t>Cyrille</t>
  </si>
  <si>
    <t>MICHEL</t>
  </si>
  <si>
    <t>Monica</t>
  </si>
  <si>
    <t>GERON</t>
  </si>
  <si>
    <t>CALLET</t>
  </si>
  <si>
    <t>Marie-Pierre</t>
  </si>
  <si>
    <t>MEBAREK</t>
  </si>
  <si>
    <t>Calvados</t>
  </si>
  <si>
    <t>VABRE</t>
  </si>
  <si>
    <t>SADY</t>
  </si>
  <si>
    <t>LECERF</t>
  </si>
  <si>
    <t>CASEVITZ</t>
  </si>
  <si>
    <t>L'ORPHELIN</t>
  </si>
  <si>
    <t>PELLUET</t>
  </si>
  <si>
    <t>LE VIGOUREUX</t>
  </si>
  <si>
    <t>HENRY</t>
  </si>
  <si>
    <t>COURTOIS</t>
  </si>
  <si>
    <t>ETROIT</t>
  </si>
  <si>
    <t>GOBERT</t>
  </si>
  <si>
    <t>Marie-Jeanne</t>
  </si>
  <si>
    <t>GUALBERT</t>
  </si>
  <si>
    <t>Karinne</t>
  </si>
  <si>
    <t>DIVARET</t>
  </si>
  <si>
    <t>BRUYNEEL</t>
  </si>
  <si>
    <t>Dimitri</t>
  </si>
  <si>
    <t>LEMONNIER</t>
  </si>
  <si>
    <t>EVANO</t>
  </si>
  <si>
    <t>Cedric</t>
  </si>
  <si>
    <t>LE MAULF</t>
  </si>
  <si>
    <t>MOUITY</t>
  </si>
  <si>
    <t>Samuel</t>
  </si>
  <si>
    <t>LENEVEU</t>
  </si>
  <si>
    <t>HOMMAIS</t>
  </si>
  <si>
    <t>COUTANT</t>
  </si>
  <si>
    <t>RENOUF</t>
  </si>
  <si>
    <t>Aminthe</t>
  </si>
  <si>
    <t>BONNISSENT</t>
  </si>
  <si>
    <t>GARCIA</t>
  </si>
  <si>
    <t>BOUABDALLAOUI</t>
  </si>
  <si>
    <t>YILMAZ</t>
  </si>
  <si>
    <t>Mustafa</t>
  </si>
  <si>
    <t>HALPHEN</t>
  </si>
  <si>
    <t>BRASSELET</t>
  </si>
  <si>
    <t>Etienne</t>
  </si>
  <si>
    <t>BERGAR</t>
  </si>
  <si>
    <t>JORET</t>
  </si>
  <si>
    <t>VETILLARD</t>
  </si>
  <si>
    <t>LOISEAU</t>
  </si>
  <si>
    <t>BESSIN</t>
  </si>
  <si>
    <t>SEGUIN</t>
  </si>
  <si>
    <t>VALTER</t>
  </si>
  <si>
    <t>Clotilde</t>
  </si>
  <si>
    <t>CANU</t>
  </si>
  <si>
    <t>MAFIODO</t>
  </si>
  <si>
    <t>Steven</t>
  </si>
  <si>
    <t>VAN OOST</t>
  </si>
  <si>
    <t>Wilfried</t>
  </si>
  <si>
    <t>NOURRY</t>
  </si>
  <si>
    <t>LANGEVIN</t>
  </si>
  <si>
    <t>LEHERICY</t>
  </si>
  <si>
    <t>LECHEVALIER-LETARD</t>
  </si>
  <si>
    <t>LECOQ</t>
  </si>
  <si>
    <t>Angelo</t>
  </si>
  <si>
    <t>AMELINE</t>
  </si>
  <si>
    <t>LAGARDE</t>
  </si>
  <si>
    <t>ASTRESSE</t>
  </si>
  <si>
    <t>Valentine</t>
  </si>
  <si>
    <t>GROS</t>
  </si>
  <si>
    <t>DEREC</t>
  </si>
  <si>
    <t>POUSSIER</t>
  </si>
  <si>
    <t>MOURARET</t>
  </si>
  <si>
    <t>MADELAINE</t>
  </si>
  <si>
    <t>BLANCHET</t>
  </si>
  <si>
    <t>PELTRE</t>
  </si>
  <si>
    <t>NOUVELOT</t>
  </si>
  <si>
    <t>BOUYX</t>
  </si>
  <si>
    <t>BISSON</t>
  </si>
  <si>
    <t>GERVAIS</t>
  </si>
  <si>
    <t>Simon</t>
  </si>
  <si>
    <t>ATTARD</t>
  </si>
  <si>
    <t>STIRN</t>
  </si>
  <si>
    <t>Evelyne</t>
  </si>
  <si>
    <t>GEORGET</t>
  </si>
  <si>
    <t>CORBLET AZNAR</t>
  </si>
  <si>
    <t>Sibylle</t>
  </si>
  <si>
    <t>TOURRET</t>
  </si>
  <si>
    <t>MABBOUX-STROMBERG</t>
  </si>
  <si>
    <t>POIRIER</t>
  </si>
  <si>
    <t>YONNET</t>
  </si>
  <si>
    <t>Yvan</t>
  </si>
  <si>
    <t>ROY</t>
  </si>
  <si>
    <t>DEMEILLIERS</t>
  </si>
  <si>
    <t>Hubert</t>
  </si>
  <si>
    <t>HIROUT</t>
  </si>
  <si>
    <t>GALLICE</t>
  </si>
  <si>
    <t>Cantal</t>
  </si>
  <si>
    <t>DAUVILLIER</t>
  </si>
  <si>
    <t>BONHOURE</t>
  </si>
  <si>
    <t>BARRIER</t>
  </si>
  <si>
    <t>PAUTRAT</t>
  </si>
  <si>
    <t>VERMANDE</t>
  </si>
  <si>
    <t>NATHER</t>
  </si>
  <si>
    <t>Marie-Claire</t>
  </si>
  <si>
    <t>DANEMANS</t>
  </si>
  <si>
    <t>DESCOEUR</t>
  </si>
  <si>
    <t>MAILLARD</t>
  </si>
  <si>
    <t>PIERRY</t>
  </si>
  <si>
    <t>ROUSSET</t>
  </si>
  <si>
    <t>LACROIX</t>
  </si>
  <si>
    <t>BONY</t>
  </si>
  <si>
    <t>DUCAMP</t>
  </si>
  <si>
    <t>PETITJEAN</t>
  </si>
  <si>
    <t>BRUGIERE</t>
  </si>
  <si>
    <t>ROCHES</t>
  </si>
  <si>
    <t>BOISSET</t>
  </si>
  <si>
    <t>JARLIER</t>
  </si>
  <si>
    <t>Charente</t>
  </si>
  <si>
    <t>SERRANO</t>
  </si>
  <si>
    <t>NICOLAS</t>
  </si>
  <si>
    <t>MERIOUA</t>
  </si>
  <si>
    <t>Djillali</t>
  </si>
  <si>
    <t>PINVILLE</t>
  </si>
  <si>
    <t>MESNIER</t>
  </si>
  <si>
    <t>BOUTIN</t>
  </si>
  <si>
    <t>PETIT-GALLAND</t>
  </si>
  <si>
    <t>Rodolphe</t>
  </si>
  <si>
    <t>BLANCHER MOUQUET</t>
  </si>
  <si>
    <t>Aline</t>
  </si>
  <si>
    <t>Geoffray</t>
  </si>
  <si>
    <t>VOUVET</t>
  </si>
  <si>
    <t>ACHARD</t>
  </si>
  <si>
    <t>YOU</t>
  </si>
  <si>
    <t>BRISSET</t>
  </si>
  <si>
    <t>Pascaline</t>
  </si>
  <si>
    <t>TAUZIN</t>
  </si>
  <si>
    <t>MARQUET</t>
  </si>
  <si>
    <t>LACOURARIE</t>
  </si>
  <si>
    <t>REYNAUD-JEANDIDIER</t>
  </si>
  <si>
    <t>Marianne</t>
  </si>
  <si>
    <t>PONCY</t>
  </si>
  <si>
    <t>SAUVAITRE</t>
  </si>
  <si>
    <t>TOURNERIE</t>
  </si>
  <si>
    <t>ANGUENOT</t>
  </si>
  <si>
    <t>LASSALLE</t>
  </si>
  <si>
    <t>MARSAUD</t>
  </si>
  <si>
    <t>JABLI</t>
  </si>
  <si>
    <t>MONROUSSEAU</t>
  </si>
  <si>
    <t>DJAAFARI</t>
  </si>
  <si>
    <t>NGOMBET BITOO</t>
  </si>
  <si>
    <t>Madeleine</t>
  </si>
  <si>
    <t>FIZE</t>
  </si>
  <si>
    <t>Francoise</t>
  </si>
  <si>
    <t>MAUVILLAIN</t>
  </si>
  <si>
    <t>DE AZEVEDO</t>
  </si>
  <si>
    <t>Aurélie</t>
  </si>
  <si>
    <t>BRAGG</t>
  </si>
  <si>
    <t>MAINGUY</t>
  </si>
  <si>
    <t>SICRE</t>
  </si>
  <si>
    <t>Anabelle</t>
  </si>
  <si>
    <t>Charente-Maritime</t>
  </si>
  <si>
    <t>SOUBESTE</t>
  </si>
  <si>
    <t>FALORNI</t>
  </si>
  <si>
    <t>DE LACOSTE LAREYMONDIE</t>
  </si>
  <si>
    <t>Jean Marc</t>
  </si>
  <si>
    <t>GRIBAA</t>
  </si>
  <si>
    <t>Wael</t>
  </si>
  <si>
    <t>RUFFIE</t>
  </si>
  <si>
    <t>RATRIMO</t>
  </si>
  <si>
    <t>Hanitra</t>
  </si>
  <si>
    <t>JLALJI</t>
  </si>
  <si>
    <t>Brahim</t>
  </si>
  <si>
    <t>VIOT</t>
  </si>
  <si>
    <t>LEAL</t>
  </si>
  <si>
    <t>FERREIRA</t>
  </si>
  <si>
    <t>Otilia</t>
  </si>
  <si>
    <t>ERNST</t>
  </si>
  <si>
    <t>LEYGONIE</t>
  </si>
  <si>
    <t>ASSILA</t>
  </si>
  <si>
    <t>Maud</t>
  </si>
  <si>
    <t>MARCILLY</t>
  </si>
  <si>
    <t>DENEUVE</t>
  </si>
  <si>
    <t>TUFFNELL</t>
  </si>
  <si>
    <t>Fréderique</t>
  </si>
  <si>
    <t>WALLARD</t>
  </si>
  <si>
    <t>DROIN</t>
  </si>
  <si>
    <t>BURGUIN</t>
  </si>
  <si>
    <t>DESVEAUX</t>
  </si>
  <si>
    <t>CASTELLO</t>
  </si>
  <si>
    <t>Frederic</t>
  </si>
  <si>
    <t>RABY</t>
  </si>
  <si>
    <t>GRENIER</t>
  </si>
  <si>
    <t>Michele</t>
  </si>
  <si>
    <t>CATROU</t>
  </si>
  <si>
    <t>Remy</t>
  </si>
  <si>
    <t>DIADIO-DASYLVA</t>
  </si>
  <si>
    <t>Henriette</t>
  </si>
  <si>
    <t>LAVAZEC</t>
  </si>
  <si>
    <t>GEORGEON</t>
  </si>
  <si>
    <t>CHRETIEN</t>
  </si>
  <si>
    <t>NEVEU</t>
  </si>
  <si>
    <t>BEAUVAIS</t>
  </si>
  <si>
    <t>Alexandre</t>
  </si>
  <si>
    <t>ARDOUIN</t>
  </si>
  <si>
    <t>SANANES</t>
  </si>
  <si>
    <t>NINVIRTH</t>
  </si>
  <si>
    <t>DE CORTE</t>
  </si>
  <si>
    <t>Joelle</t>
  </si>
  <si>
    <t>CHEBROUX</t>
  </si>
  <si>
    <t>MOQUET</t>
  </si>
  <si>
    <t>Marie-France</t>
  </si>
  <si>
    <t>BENCHIMOL LAURIBE</t>
  </si>
  <si>
    <t>Renée Eliane</t>
  </si>
  <si>
    <t>BELLEPERCHE</t>
  </si>
  <si>
    <t>COINTET</t>
  </si>
  <si>
    <t>Rachel</t>
  </si>
  <si>
    <t>PAPINEAU</t>
  </si>
  <si>
    <t>MESNARD</t>
  </si>
  <si>
    <t>BITEAU</t>
  </si>
  <si>
    <t>Benoît</t>
  </si>
  <si>
    <t>KIRCHNER</t>
  </si>
  <si>
    <t>PELLERIN</t>
  </si>
  <si>
    <t>DAVRIL</t>
  </si>
  <si>
    <t>TEXIER</t>
  </si>
  <si>
    <t>BARRAUD</t>
  </si>
  <si>
    <t>Valerie</t>
  </si>
  <si>
    <t>MARCILLAUD</t>
  </si>
  <si>
    <t>CHRISMANN</t>
  </si>
  <si>
    <t>Ingrid</t>
  </si>
  <si>
    <t>DEVISE</t>
  </si>
  <si>
    <t>Loic</t>
  </si>
  <si>
    <t>DUGAS-RAVENEAU</t>
  </si>
  <si>
    <t>THEAS</t>
  </si>
  <si>
    <t>Stephane</t>
  </si>
  <si>
    <t>VALLET</t>
  </si>
  <si>
    <t>Mickael</t>
  </si>
  <si>
    <t>MACHILLOT</t>
  </si>
  <si>
    <t>Béatrice</t>
  </si>
  <si>
    <t>WERBROUCK</t>
  </si>
  <si>
    <t>Severine</t>
  </si>
  <si>
    <t>POTENNEC</t>
  </si>
  <si>
    <t>MILLOT</t>
  </si>
  <si>
    <t>GERIN</t>
  </si>
  <si>
    <t>QUENTIN</t>
  </si>
  <si>
    <t>GEIRNAERT</t>
  </si>
  <si>
    <t>GUILLORY</t>
  </si>
  <si>
    <t>GUIARD</t>
  </si>
  <si>
    <t>LEBRETON PEREZ</t>
  </si>
  <si>
    <t>Geoffrey</t>
  </si>
  <si>
    <t>JEAN</t>
  </si>
  <si>
    <t>Rémi</t>
  </si>
  <si>
    <t>MUZARD</t>
  </si>
  <si>
    <t>Stephanie</t>
  </si>
  <si>
    <t>RAHMANI</t>
  </si>
  <si>
    <t>Khamssa</t>
  </si>
  <si>
    <t>GILLE</t>
  </si>
  <si>
    <t>DUPONCHEL</t>
  </si>
  <si>
    <t>MONTANGON</t>
  </si>
  <si>
    <t>Cher</t>
  </si>
  <si>
    <t>GUILLAUME</t>
  </si>
  <si>
    <t>RENARD</t>
  </si>
  <si>
    <t>SORCELLE</t>
  </si>
  <si>
    <t>CORMIER-BOULIGEON</t>
  </si>
  <si>
    <t>POUZET</t>
  </si>
  <si>
    <t>D'ORMESSON</t>
  </si>
  <si>
    <t>Wladimir</t>
  </si>
  <si>
    <t>CERVEAU</t>
  </si>
  <si>
    <t>COUEILLE</t>
  </si>
  <si>
    <t>Jean-René</t>
  </si>
  <si>
    <t>BEZOUI</t>
  </si>
  <si>
    <t>CARTON</t>
  </si>
  <si>
    <t>BERTRAND</t>
  </si>
  <si>
    <t>SANSU</t>
  </si>
  <si>
    <t>PERRAGIN</t>
  </si>
  <si>
    <t>Charly</t>
  </si>
  <si>
    <t>PETIT</t>
  </si>
  <si>
    <t>ROBIN</t>
  </si>
  <si>
    <t>Régis</t>
  </si>
  <si>
    <t>RAIMBAULT</t>
  </si>
  <si>
    <t>ESSAYAN</t>
  </si>
  <si>
    <t>SINSOULIER-BIGOT</t>
  </si>
  <si>
    <t>SICOT</t>
  </si>
  <si>
    <t>BESSARD</t>
  </si>
  <si>
    <t>RODRIC</t>
  </si>
  <si>
    <t>KERVRAN</t>
  </si>
  <si>
    <t>Loïc</t>
  </si>
  <si>
    <t>RIFFET</t>
  </si>
  <si>
    <t>GALUT</t>
  </si>
  <si>
    <t>BEATRIX</t>
  </si>
  <si>
    <t>VAISSON</t>
  </si>
  <si>
    <t>MENGUY</t>
  </si>
  <si>
    <t>COSYNS</t>
  </si>
  <si>
    <t>BELLET</t>
  </si>
  <si>
    <t>Corrèze</t>
  </si>
  <si>
    <t>CHABOT</t>
  </si>
  <si>
    <t>Anne-Pascale</t>
  </si>
  <si>
    <t>MOUZAT</t>
  </si>
  <si>
    <t>VAREILLE</t>
  </si>
  <si>
    <t>BEHR</t>
  </si>
  <si>
    <t>Alex William</t>
  </si>
  <si>
    <t>CRUZEL</t>
  </si>
  <si>
    <t>COINAUD</t>
  </si>
  <si>
    <t>TARRASO</t>
  </si>
  <si>
    <t>JERRETIE</t>
  </si>
  <si>
    <t>OZSOY</t>
  </si>
  <si>
    <t>Mumine</t>
  </si>
  <si>
    <t>BORDAS</t>
  </si>
  <si>
    <t>MAGNE</t>
  </si>
  <si>
    <t>DE MONTBRON</t>
  </si>
  <si>
    <t>NAUCHE</t>
  </si>
  <si>
    <t>MEURA</t>
  </si>
  <si>
    <t>PONTHIER</t>
  </si>
  <si>
    <t>DESCHAMPS</t>
  </si>
  <si>
    <t>TILLET</t>
  </si>
  <si>
    <t>ERSOY</t>
  </si>
  <si>
    <t>Selin</t>
  </si>
  <si>
    <t>COMAS</t>
  </si>
  <si>
    <t>MORET</t>
  </si>
  <si>
    <t>FAURIE</t>
  </si>
  <si>
    <t>MEUNIER</t>
  </si>
  <si>
    <t>2A</t>
  </si>
  <si>
    <t>Corse-du-Sud</t>
  </si>
  <si>
    <t>COMITI</t>
  </si>
  <si>
    <t>Jean-Jacques</t>
  </si>
  <si>
    <t>CASAMARTA</t>
  </si>
  <si>
    <t>FERRARA</t>
  </si>
  <si>
    <t>NADIZI</t>
  </si>
  <si>
    <t>CARROLAGGI</t>
  </si>
  <si>
    <t>BUCCHINI</t>
  </si>
  <si>
    <t>GUIDICELLI</t>
  </si>
  <si>
    <t>Maria</t>
  </si>
  <si>
    <t>JAQUET</t>
  </si>
  <si>
    <t>Estelle</t>
  </si>
  <si>
    <t>AMZIANE</t>
  </si>
  <si>
    <t>Anissa Flore</t>
  </si>
  <si>
    <t>SANTINI</t>
  </si>
  <si>
    <t>BIANCHI</t>
  </si>
  <si>
    <t>SOLTANI</t>
  </si>
  <si>
    <t>ALARIS</t>
  </si>
  <si>
    <t>ORSUCCI</t>
  </si>
  <si>
    <t>COLOMBANI</t>
  </si>
  <si>
    <t>Paul-André</t>
  </si>
  <si>
    <t>DE ROCCA SERRA</t>
  </si>
  <si>
    <t>CHAMPEAU</t>
  </si>
  <si>
    <t>Dylan</t>
  </si>
  <si>
    <t>2B</t>
  </si>
  <si>
    <t>Haute-Corse</t>
  </si>
  <si>
    <t>JURALINA</t>
  </si>
  <si>
    <t>LAURENTI</t>
  </si>
  <si>
    <t>GANDOLFI-SCHEIT</t>
  </si>
  <si>
    <t>Sauveur</t>
  </si>
  <si>
    <t>CANIONI</t>
  </si>
  <si>
    <t>ORLANDI</t>
  </si>
  <si>
    <t>PADOVANI</t>
  </si>
  <si>
    <t>CASTELLANI</t>
  </si>
  <si>
    <t>CORDOLIANI</t>
  </si>
  <si>
    <t>STEFANI</t>
  </si>
  <si>
    <t>MALOSSE</t>
  </si>
  <si>
    <t>GIBAUD</t>
  </si>
  <si>
    <t>JACOB DIT LUZIE-ALBERTINI</t>
  </si>
  <si>
    <t>Dadou</t>
  </si>
  <si>
    <t>ACQUAVIVA</t>
  </si>
  <si>
    <t>Jean-Félix</t>
  </si>
  <si>
    <t>FEDI</t>
  </si>
  <si>
    <t>GIUDICI</t>
  </si>
  <si>
    <t>MONDOLONI</t>
  </si>
  <si>
    <t>Jean-Martin</t>
  </si>
  <si>
    <t>SONNETTE</t>
  </si>
  <si>
    <t>GRIMALDI</t>
  </si>
  <si>
    <t>BARON MARIANI</t>
  </si>
  <si>
    <t>Le</t>
  </si>
  <si>
    <t>MOGHRAOUI</t>
  </si>
  <si>
    <t>Côte-d'Or</t>
  </si>
  <si>
    <t>ZIVKOVIC</t>
  </si>
  <si>
    <t>Sladana</t>
  </si>
  <si>
    <t>N'DIAYE</t>
  </si>
  <si>
    <t>Massar</t>
  </si>
  <si>
    <t>HAVOT</t>
  </si>
  <si>
    <t>Delhia</t>
  </si>
  <si>
    <t>GUVENATAM</t>
  </si>
  <si>
    <t>MARCHET</t>
  </si>
  <si>
    <t>ESTEVE</t>
  </si>
  <si>
    <t>MULLER</t>
  </si>
  <si>
    <t>DE BRONAC</t>
  </si>
  <si>
    <t>Domitille</t>
  </si>
  <si>
    <t>KAYA</t>
  </si>
  <si>
    <t>Yasmin</t>
  </si>
  <si>
    <t>DUGOURD</t>
  </si>
  <si>
    <t>François-Xavier</t>
  </si>
  <si>
    <t>POINSEL</t>
  </si>
  <si>
    <t>DELEZENNE</t>
  </si>
  <si>
    <t>ARJI</t>
  </si>
  <si>
    <t>Fatima</t>
  </si>
  <si>
    <t>FALLET</t>
  </si>
  <si>
    <t>Ghislaine</t>
  </si>
  <si>
    <t>ERSCHENS</t>
  </si>
  <si>
    <t>DELYON</t>
  </si>
  <si>
    <t>OUARAG</t>
  </si>
  <si>
    <t>Tata</t>
  </si>
  <si>
    <t>GRANDJEAN</t>
  </si>
  <si>
    <t>COPIE</t>
  </si>
  <si>
    <t>PRIBETICH</t>
  </si>
  <si>
    <t>ROCHER</t>
  </si>
  <si>
    <t>GRUET</t>
  </si>
  <si>
    <t>MARC</t>
  </si>
  <si>
    <t>BRAYARD</t>
  </si>
  <si>
    <t>HERVIEU</t>
  </si>
  <si>
    <t>DESEILLE</t>
  </si>
  <si>
    <t>POURNIN</t>
  </si>
  <si>
    <t>CELIK</t>
  </si>
  <si>
    <t>Yilmaz</t>
  </si>
  <si>
    <t>KHATTABI</t>
  </si>
  <si>
    <t>Fadila</t>
  </si>
  <si>
    <t>DE ALMEIDA</t>
  </si>
  <si>
    <t>PROCUREUR</t>
  </si>
  <si>
    <t>MAITROT</t>
  </si>
  <si>
    <t>BATHELIER</t>
  </si>
  <si>
    <t>OBAMA</t>
  </si>
  <si>
    <t>SCHENK</t>
  </si>
  <si>
    <t>BOUZIANE-LAROUSSI</t>
  </si>
  <si>
    <t>Kheira</t>
  </si>
  <si>
    <t>CARAVEL</t>
  </si>
  <si>
    <t>MAURI</t>
  </si>
  <si>
    <t>DILLENSEGER-SEBTI</t>
  </si>
  <si>
    <t>GORIN</t>
  </si>
  <si>
    <t>Killian</t>
  </si>
  <si>
    <t>DENIZOT</t>
  </si>
  <si>
    <t>GUINOT</t>
  </si>
  <si>
    <t>COULICHET</t>
  </si>
  <si>
    <t>GUTIERREZ</t>
  </si>
  <si>
    <t>Danielle</t>
  </si>
  <si>
    <t>TARTERAT</t>
  </si>
  <si>
    <t>Elie</t>
  </si>
  <si>
    <t>DE COURSON</t>
  </si>
  <si>
    <t>Yolaine</t>
  </si>
  <si>
    <t>BRIGAND</t>
  </si>
  <si>
    <t>BARRIERE</t>
  </si>
  <si>
    <t>MOLINOZ</t>
  </si>
  <si>
    <t>BEAULIEU</t>
  </si>
  <si>
    <t>BALOUTCH</t>
  </si>
  <si>
    <t>WAGNER</t>
  </si>
  <si>
    <t>KREMER</t>
  </si>
  <si>
    <t>FLACHE</t>
  </si>
  <si>
    <t>CARDOT</t>
  </si>
  <si>
    <t>POULLOT</t>
  </si>
  <si>
    <t>LIORET</t>
  </si>
  <si>
    <t>PARIS</t>
  </si>
  <si>
    <t>CLAIR</t>
  </si>
  <si>
    <t>Edouard</t>
  </si>
  <si>
    <t>BERNHARD</t>
  </si>
  <si>
    <t>PETET</t>
  </si>
  <si>
    <t>Côtes-d'Armor</t>
  </si>
  <si>
    <t>LAPORTE</t>
  </si>
  <si>
    <t>DENIS</t>
  </si>
  <si>
    <t>LOPIN</t>
  </si>
  <si>
    <t>Pierre-Yves</t>
  </si>
  <si>
    <t>ROPARS</t>
  </si>
  <si>
    <t>PHILIPPE</t>
  </si>
  <si>
    <t>LE FOL</t>
  </si>
  <si>
    <t>LESAGE</t>
  </si>
  <si>
    <t>GESRET</t>
  </si>
  <si>
    <t>Gwenaëlle</t>
  </si>
  <si>
    <t>GRONDIN</t>
  </si>
  <si>
    <t>JONCOUR</t>
  </si>
  <si>
    <t>GORGIARD</t>
  </si>
  <si>
    <t>Marion</t>
  </si>
  <si>
    <t>DANVERT</t>
  </si>
  <si>
    <t>Joannic</t>
  </si>
  <si>
    <t>LE DISSEZ</t>
  </si>
  <si>
    <t>Viviane</t>
  </si>
  <si>
    <t>DE MELLON</t>
  </si>
  <si>
    <t>BOUAN</t>
  </si>
  <si>
    <t>GRIMAUD</t>
  </si>
  <si>
    <t>Josette</t>
  </si>
  <si>
    <t>LESVIER</t>
  </si>
  <si>
    <t>Stuart</t>
  </si>
  <si>
    <t>DOUET</t>
  </si>
  <si>
    <t>Jocelyne</t>
  </si>
  <si>
    <t>BERVILLE</t>
  </si>
  <si>
    <t>DESBOIS</t>
  </si>
  <si>
    <t>MALISSEN</t>
  </si>
  <si>
    <t>Nathan</t>
  </si>
  <si>
    <t>MONROCQ</t>
  </si>
  <si>
    <t>GIFFRAIN</t>
  </si>
  <si>
    <t>LE GARLANTEZEC</t>
  </si>
  <si>
    <t>Erwan</t>
  </si>
  <si>
    <t>KERLEGUER-VIOUGEA</t>
  </si>
  <si>
    <t>Andrée</t>
  </si>
  <si>
    <t>VIEL</t>
  </si>
  <si>
    <t>ALLAIN</t>
  </si>
  <si>
    <t>LAPOSSE</t>
  </si>
  <si>
    <t>GLAZIOU</t>
  </si>
  <si>
    <t>Ronan</t>
  </si>
  <si>
    <t>LAUNAY</t>
  </si>
  <si>
    <t>Pierre-Marie</t>
  </si>
  <si>
    <t>SCHWEITZER</t>
  </si>
  <si>
    <t>LE FUR</t>
  </si>
  <si>
    <t>COLLET</t>
  </si>
  <si>
    <t>BOURBIGOT</t>
  </si>
  <si>
    <t>LE BIHAN</t>
  </si>
  <si>
    <t>PERENNES</t>
  </si>
  <si>
    <t>LIRONCOURT</t>
  </si>
  <si>
    <t>TISON</t>
  </si>
  <si>
    <t>NOEL</t>
  </si>
  <si>
    <t>LEPVRAUD</t>
  </si>
  <si>
    <t>Murielle</t>
  </si>
  <si>
    <t>LE NEUN</t>
  </si>
  <si>
    <t>Jean Pierre</t>
  </si>
  <si>
    <t>MADEC</t>
  </si>
  <si>
    <t>KERLOGOT</t>
  </si>
  <si>
    <t>Yannick</t>
  </si>
  <si>
    <t>BERNARD</t>
  </si>
  <si>
    <t>Cinderella</t>
  </si>
  <si>
    <t>LE RAY</t>
  </si>
  <si>
    <t>DE CHAISEMARTIN</t>
  </si>
  <si>
    <t>CHUBERRE</t>
  </si>
  <si>
    <t>LE LUYER</t>
  </si>
  <si>
    <t>FOLCHER</t>
  </si>
  <si>
    <t>TROADEC</t>
  </si>
  <si>
    <t>Marie-Amélie</t>
  </si>
  <si>
    <t>BOTHOREL</t>
  </si>
  <si>
    <t>NEDELLEC</t>
  </si>
  <si>
    <t>KERRAIN</t>
  </si>
  <si>
    <t>Trefina</t>
  </si>
  <si>
    <t>GUEGUEN</t>
  </si>
  <si>
    <t>LEBIEZ</t>
  </si>
  <si>
    <t>LECAT</t>
  </si>
  <si>
    <t>Creuse</t>
  </si>
  <si>
    <t>VERGNIER</t>
  </si>
  <si>
    <t>LACARRERE</t>
  </si>
  <si>
    <t>MOREAU</t>
  </si>
  <si>
    <t>Jean-Baptiste</t>
  </si>
  <si>
    <t>GUERRIER</t>
  </si>
  <si>
    <t>DUBEAU-VALADE</t>
  </si>
  <si>
    <t>MAUME</t>
  </si>
  <si>
    <t>MOUNIER</t>
  </si>
  <si>
    <t>DEMARIGNY</t>
  </si>
  <si>
    <t>SAUTY</t>
  </si>
  <si>
    <t>Jérémie</t>
  </si>
  <si>
    <t>BIDON</t>
  </si>
  <si>
    <t>Pierrette</t>
  </si>
  <si>
    <t>GOMBERT</t>
  </si>
  <si>
    <t>PACHE</t>
  </si>
  <si>
    <t>PINAULT</t>
  </si>
  <si>
    <t>GUILLAUMOT</t>
  </si>
  <si>
    <t>Dordogne</t>
  </si>
  <si>
    <t>ROETHLISBERGER</t>
  </si>
  <si>
    <t>CHASSAING</t>
  </si>
  <si>
    <t>THIAM</t>
  </si>
  <si>
    <t>Gallo</t>
  </si>
  <si>
    <t>HALLIDAY</t>
  </si>
  <si>
    <t>Marie Catherine</t>
  </si>
  <si>
    <t>SANTALO</t>
  </si>
  <si>
    <t>MOYRAND</t>
  </si>
  <si>
    <t>LE VACON</t>
  </si>
  <si>
    <t>Vianney</t>
  </si>
  <si>
    <t>REYS</t>
  </si>
  <si>
    <t>MOSSION</t>
  </si>
  <si>
    <t>LAVALOU</t>
  </si>
  <si>
    <t>VILLEMAGNE</t>
  </si>
  <si>
    <t>JIMENEZ</t>
  </si>
  <si>
    <t>DELPON</t>
  </si>
  <si>
    <t>BOUTILLIER</t>
  </si>
  <si>
    <t>DUBOIS</t>
  </si>
  <si>
    <t>RUCHOT</t>
  </si>
  <si>
    <t>ZACCARON</t>
  </si>
  <si>
    <t>Armand</t>
  </si>
  <si>
    <t>BLANC LAJONIE</t>
  </si>
  <si>
    <t>Gaëlle</t>
  </si>
  <si>
    <t>CUBERTAFON</t>
  </si>
  <si>
    <t>DECOUPY</t>
  </si>
  <si>
    <t>BERGOUGNOUX</t>
  </si>
  <si>
    <t>SALON</t>
  </si>
  <si>
    <t>Jean Paul</t>
  </si>
  <si>
    <t>VOLKER</t>
  </si>
  <si>
    <t>GUILLERME</t>
  </si>
  <si>
    <t>Anaïs</t>
  </si>
  <si>
    <t>HYVOZ</t>
  </si>
  <si>
    <t>LANGLADE</t>
  </si>
  <si>
    <t>CHALARD</t>
  </si>
  <si>
    <t>Émilie</t>
  </si>
  <si>
    <t>JUTIER</t>
  </si>
  <si>
    <t>COQ</t>
  </si>
  <si>
    <t>JOUBERT</t>
  </si>
  <si>
    <t>YILDIRIM</t>
  </si>
  <si>
    <t>Nécati</t>
  </si>
  <si>
    <t>TOULOUSE</t>
  </si>
  <si>
    <t>MONTUPET</t>
  </si>
  <si>
    <t>Joëlle</t>
  </si>
  <si>
    <t>FAUCHER</t>
  </si>
  <si>
    <t>GORISSE</t>
  </si>
  <si>
    <t>MANET-CARBONNIERE</t>
  </si>
  <si>
    <t>DE PERETTI</t>
  </si>
  <si>
    <t>PEYRAT</t>
  </si>
  <si>
    <t>CHAMBON</t>
  </si>
  <si>
    <t>Chrystelle</t>
  </si>
  <si>
    <t>DELRIEUX</t>
  </si>
  <si>
    <t>Doubs</t>
  </si>
  <si>
    <t>BRANGET</t>
  </si>
  <si>
    <t>ROMANO</t>
  </si>
  <si>
    <t>Anna</t>
  </si>
  <si>
    <t>FRIESS</t>
  </si>
  <si>
    <t>ROUTHIER</t>
  </si>
  <si>
    <t>CROIZIER</t>
  </si>
  <si>
    <t>ROMAGNAN</t>
  </si>
  <si>
    <t>Barbara</t>
  </si>
  <si>
    <t>CHARVIER</t>
  </si>
  <si>
    <t>Fannette</t>
  </si>
  <si>
    <t>GUERRIN</t>
  </si>
  <si>
    <t>DELACOUR</t>
  </si>
  <si>
    <t>Habiba</t>
  </si>
  <si>
    <t>MEILLET</t>
  </si>
  <si>
    <t>Kevin</t>
  </si>
  <si>
    <t>ALAUZET</t>
  </si>
  <si>
    <t>DE MAIO</t>
  </si>
  <si>
    <t>Nadine</t>
  </si>
  <si>
    <t>FAGAUT</t>
  </si>
  <si>
    <t>LATOURNERIE</t>
  </si>
  <si>
    <t>ARNOUX</t>
  </si>
  <si>
    <t>DA CRUZ</t>
  </si>
  <si>
    <t>LIME</t>
  </si>
  <si>
    <t>DELCAMBRE</t>
  </si>
  <si>
    <t>ACARD</t>
  </si>
  <si>
    <t>CARTIER</t>
  </si>
  <si>
    <t>VIALLET</t>
  </si>
  <si>
    <t>Loup</t>
  </si>
  <si>
    <t>DRIANO</t>
  </si>
  <si>
    <t>PATOIS</t>
  </si>
  <si>
    <t>MARCHAL</t>
  </si>
  <si>
    <t>Sidonie</t>
  </si>
  <si>
    <t>ESPOLIO</t>
  </si>
  <si>
    <t>SOMMER</t>
  </si>
  <si>
    <t>Yusuf</t>
  </si>
  <si>
    <t>NEDEY</t>
  </si>
  <si>
    <t>Valère</t>
  </si>
  <si>
    <t>SANCHEZ</t>
  </si>
  <si>
    <t>BARZNICA</t>
  </si>
  <si>
    <t>TREPPO</t>
  </si>
  <si>
    <t>BARBIER</t>
  </si>
  <si>
    <t>MONTEL</t>
  </si>
  <si>
    <t>PIERRON</t>
  </si>
  <si>
    <t>RIQUET</t>
  </si>
  <si>
    <t>TERNANT</t>
  </si>
  <si>
    <t>NAVION</t>
  </si>
  <si>
    <t>Jérémy</t>
  </si>
  <si>
    <t>ARDIET</t>
  </si>
  <si>
    <t>CHABEUF</t>
  </si>
  <si>
    <t>LE HIR</t>
  </si>
  <si>
    <t>LUDI</t>
  </si>
  <si>
    <t>SPRINGAUX</t>
  </si>
  <si>
    <t>Myriam</t>
  </si>
  <si>
    <t>POULIN</t>
  </si>
  <si>
    <t>PIETOUKHOFF</t>
  </si>
  <si>
    <t>GENEVARD</t>
  </si>
  <si>
    <t>Drôme</t>
  </si>
  <si>
    <t>MADI</t>
  </si>
  <si>
    <t>Hakim</t>
  </si>
  <si>
    <t>MANINI</t>
  </si>
  <si>
    <t>BARRAT</t>
  </si>
  <si>
    <t>Joris</t>
  </si>
  <si>
    <t>BONNEFOI</t>
  </si>
  <si>
    <t>Antonin</t>
  </si>
  <si>
    <t>MESSINA-DAUTRY</t>
  </si>
  <si>
    <t>CLAPOT</t>
  </si>
  <si>
    <t>GIMENEZ</t>
  </si>
  <si>
    <t>Eve</t>
  </si>
  <si>
    <t>SIRONNEAU</t>
  </si>
  <si>
    <t>Marie-Laurence</t>
  </si>
  <si>
    <t>LORMIER</t>
  </si>
  <si>
    <t>KOPFF</t>
  </si>
  <si>
    <t>Adèle</t>
  </si>
  <si>
    <t>RACT-MADOUX</t>
  </si>
  <si>
    <t>VEYRET</t>
  </si>
  <si>
    <t>Pierre-Jean</t>
  </si>
  <si>
    <t>TRAPIER</t>
  </si>
  <si>
    <t>TERNO</t>
  </si>
  <si>
    <t>PELLIER</t>
  </si>
  <si>
    <t>CSIKEL</t>
  </si>
  <si>
    <t>FIORE</t>
  </si>
  <si>
    <t>CARACCHINI</t>
  </si>
  <si>
    <t>THOUROT</t>
  </si>
  <si>
    <t>REYNIER</t>
  </si>
  <si>
    <t>BARTHOLLET</t>
  </si>
  <si>
    <t>MALRIC</t>
  </si>
  <si>
    <t>D'ERCOLE</t>
  </si>
  <si>
    <t>Roméo</t>
  </si>
  <si>
    <t>KHIARI</t>
  </si>
  <si>
    <t>PERSICO</t>
  </si>
  <si>
    <t>BERARD</t>
  </si>
  <si>
    <t>MORVAN</t>
  </si>
  <si>
    <t>AGUERA</t>
  </si>
  <si>
    <t>Norbert</t>
  </si>
  <si>
    <t>THEVENIEAU</t>
  </si>
  <si>
    <t>ROUSSELET</t>
  </si>
  <si>
    <t>Adeline</t>
  </si>
  <si>
    <t>REYGNIER</t>
  </si>
  <si>
    <t>AMANDOLA</t>
  </si>
  <si>
    <t>CHAMPMARTIN</t>
  </si>
  <si>
    <t>DEJOUR</t>
  </si>
  <si>
    <t>ROCHAS</t>
  </si>
  <si>
    <t>DE LAVERGNE</t>
  </si>
  <si>
    <t>Célia</t>
  </si>
  <si>
    <t>DURAND</t>
  </si>
  <si>
    <t>LAVEDRINE</t>
  </si>
  <si>
    <t>PELARDY</t>
  </si>
  <si>
    <t>CHAY</t>
  </si>
  <si>
    <t>Latifa</t>
  </si>
  <si>
    <t>MANA</t>
  </si>
  <si>
    <t>REYNAUD</t>
  </si>
  <si>
    <t>ANTHOINE</t>
  </si>
  <si>
    <t>DERLY</t>
  </si>
  <si>
    <t>JOUVET</t>
  </si>
  <si>
    <t>CAVASSE</t>
  </si>
  <si>
    <t>OULD AOUDIA</t>
  </si>
  <si>
    <t>Emma</t>
  </si>
  <si>
    <t>COLLONGE</t>
  </si>
  <si>
    <t>ROULLET</t>
  </si>
  <si>
    <t>Dorothée</t>
  </si>
  <si>
    <t>Eure</t>
  </si>
  <si>
    <t>FERROUK</t>
  </si>
  <si>
    <t>Sid-Ali</t>
  </si>
  <si>
    <t>MIGUET</t>
  </si>
  <si>
    <t>SAINT-GEORGES</t>
  </si>
  <si>
    <t>Maryata</t>
  </si>
  <si>
    <t>SEKERCI</t>
  </si>
  <si>
    <t>Remzi</t>
  </si>
  <si>
    <t>Coumba</t>
  </si>
  <si>
    <t>MANLEY</t>
  </si>
  <si>
    <t>NIAKATE</t>
  </si>
  <si>
    <t>Fataumata</t>
  </si>
  <si>
    <t>LE MAIRE</t>
  </si>
  <si>
    <t>LE GOFF</t>
  </si>
  <si>
    <t>Michaële</t>
  </si>
  <si>
    <t>PANIER</t>
  </si>
  <si>
    <t>ALLO</t>
  </si>
  <si>
    <t>GRAIBIS</t>
  </si>
  <si>
    <t>Minatou</t>
  </si>
  <si>
    <t>Nadège</t>
  </si>
  <si>
    <t>CAMOIN</t>
  </si>
  <si>
    <t>BEURIOT</t>
  </si>
  <si>
    <t>Valéry</t>
  </si>
  <si>
    <t>GOUTTEFARDE</t>
  </si>
  <si>
    <t>Mélanie</t>
  </si>
  <si>
    <t>PACOURET</t>
  </si>
  <si>
    <t>POULET</t>
  </si>
  <si>
    <t>CHAMPREDON</t>
  </si>
  <si>
    <t>LEGENDRE</t>
  </si>
  <si>
    <t>NORMAND</t>
  </si>
  <si>
    <t>HAKI</t>
  </si>
  <si>
    <t>AMANIEU</t>
  </si>
  <si>
    <t>HOUSSIN</t>
  </si>
  <si>
    <t>Timothée</t>
  </si>
  <si>
    <t>BIBET</t>
  </si>
  <si>
    <t>BALLEYDIER</t>
  </si>
  <si>
    <t>Claudette</t>
  </si>
  <si>
    <t>Gwenhaël</t>
  </si>
  <si>
    <t>PALACIOS</t>
  </si>
  <si>
    <t>DUONG</t>
  </si>
  <si>
    <t>ABERGEL</t>
  </si>
  <si>
    <t>LEVITRE</t>
  </si>
  <si>
    <t>PELOFFY</t>
  </si>
  <si>
    <t>François-Marie</t>
  </si>
  <si>
    <t>DEBOOS</t>
  </si>
  <si>
    <t>QUESTEL</t>
  </si>
  <si>
    <t>FRAISSE</t>
  </si>
  <si>
    <t>Alexis</t>
  </si>
  <si>
    <t>SOLAL</t>
  </si>
  <si>
    <t>JACQUET</t>
  </si>
  <si>
    <t>PRIOLLAUD</t>
  </si>
  <si>
    <t>DESFRESNE</t>
  </si>
  <si>
    <t>PERREAUX</t>
  </si>
  <si>
    <t>Doris</t>
  </si>
  <si>
    <t>BAUDOUIN</t>
  </si>
  <si>
    <t>Jean-Thomas</t>
  </si>
  <si>
    <t>LOUHICHI</t>
  </si>
  <si>
    <t>Amor</t>
  </si>
  <si>
    <t>ZIMMERMANN</t>
  </si>
  <si>
    <t>VENTURA</t>
  </si>
  <si>
    <t>BERNINI</t>
  </si>
  <si>
    <t>DELATTRE</t>
  </si>
  <si>
    <t>BARTON</t>
  </si>
  <si>
    <t>Michael</t>
  </si>
  <si>
    <t>GRAEBLING</t>
  </si>
  <si>
    <t>O'PETIT</t>
  </si>
  <si>
    <t>LANG</t>
  </si>
  <si>
    <t>Carl</t>
  </si>
  <si>
    <t>SEGUELA</t>
  </si>
  <si>
    <t>DOS SANTOS</t>
  </si>
  <si>
    <t>TAILLIEU</t>
  </si>
  <si>
    <t>Eure-et-Loir</t>
  </si>
  <si>
    <t>CAILLOL</t>
  </si>
  <si>
    <t>VILLEMADE</t>
  </si>
  <si>
    <t>Hugues</t>
  </si>
  <si>
    <t>KASBARIAN</t>
  </si>
  <si>
    <t>MASSELUS</t>
  </si>
  <si>
    <t>ROUXEL</t>
  </si>
  <si>
    <t>GAIDOU</t>
  </si>
  <si>
    <t>MORAINNES</t>
  </si>
  <si>
    <t>LEMOINE</t>
  </si>
  <si>
    <t>Régine</t>
  </si>
  <si>
    <t>COMMON</t>
  </si>
  <si>
    <t>Noé</t>
  </si>
  <si>
    <t>MAZAHERI</t>
  </si>
  <si>
    <t>AUBERT</t>
  </si>
  <si>
    <t>DUMONS</t>
  </si>
  <si>
    <t>TEILLEUX</t>
  </si>
  <si>
    <t>BRIERE-SAUNIER</t>
  </si>
  <si>
    <t>Thibaut</t>
  </si>
  <si>
    <t>VALARCHER</t>
  </si>
  <si>
    <t>MARLEIX</t>
  </si>
  <si>
    <t>VIRY</t>
  </si>
  <si>
    <t>Luc</t>
  </si>
  <si>
    <t>DEJENNE</t>
  </si>
  <si>
    <t>KARAOGLAN</t>
  </si>
  <si>
    <t>Hüseyin</t>
  </si>
  <si>
    <t>PILLET</t>
  </si>
  <si>
    <t>LAMRINI</t>
  </si>
  <si>
    <t>Youssef</t>
  </si>
  <si>
    <t>FAVERIS</t>
  </si>
  <si>
    <t>HOUD</t>
  </si>
  <si>
    <t>Claire Tassadit</t>
  </si>
  <si>
    <t>MAILLOT</t>
  </si>
  <si>
    <t>NIKOLIC</t>
  </si>
  <si>
    <t>Aleksandar</t>
  </si>
  <si>
    <t>HUWART</t>
  </si>
  <si>
    <t>Harold</t>
  </si>
  <si>
    <t>JOLY</t>
  </si>
  <si>
    <t>Vivette</t>
  </si>
  <si>
    <t>TRAN</t>
  </si>
  <si>
    <t>Roger</t>
  </si>
  <si>
    <t>BERCHER</t>
  </si>
  <si>
    <t>Guylaine</t>
  </si>
  <si>
    <t>CERTAIN</t>
  </si>
  <si>
    <t>GAUTHIER</t>
  </si>
  <si>
    <t>Florent</t>
  </si>
  <si>
    <t>DE LA RAUDIERE</t>
  </si>
  <si>
    <t>BACLE</t>
  </si>
  <si>
    <t>CHEVROLLIER</t>
  </si>
  <si>
    <t>BOUSLIMANI</t>
  </si>
  <si>
    <t>Aziz</t>
  </si>
  <si>
    <t>VERDIER</t>
  </si>
  <si>
    <t>ROUVIER</t>
  </si>
  <si>
    <t>BARRE</t>
  </si>
  <si>
    <t>Nachida</t>
  </si>
  <si>
    <t>COLLO</t>
  </si>
  <si>
    <t>TESSIER</t>
  </si>
  <si>
    <t>VILLETTE</t>
  </si>
  <si>
    <t>SINATTI</t>
  </si>
  <si>
    <t>ASSAYAG</t>
  </si>
  <si>
    <t>Anne-Laure</t>
  </si>
  <si>
    <t>Finistère</t>
  </si>
  <si>
    <t>MAO</t>
  </si>
  <si>
    <t>Christel</t>
  </si>
  <si>
    <t>ROUSSEAU</t>
  </si>
  <si>
    <t>LE MEUR</t>
  </si>
  <si>
    <t>Annaïg</t>
  </si>
  <si>
    <t>HARDY</t>
  </si>
  <si>
    <t>LE DU</t>
  </si>
  <si>
    <t>Jeannine</t>
  </si>
  <si>
    <t>CREQUER</t>
  </si>
  <si>
    <t>Uisant</t>
  </si>
  <si>
    <t>RAINERO</t>
  </si>
  <si>
    <t>Yvonne</t>
  </si>
  <si>
    <t>LEVRY GERARD</t>
  </si>
  <si>
    <t>ROSE</t>
  </si>
  <si>
    <t>BIGORGNE</t>
  </si>
  <si>
    <t>HARVINDER</t>
  </si>
  <si>
    <t>Jugdeep</t>
  </si>
  <si>
    <t>URVOAS</t>
  </si>
  <si>
    <t>GONELLA</t>
  </si>
  <si>
    <t>Barthélémy</t>
  </si>
  <si>
    <t>CHERBLANC</t>
  </si>
  <si>
    <t>CADALEN</t>
  </si>
  <si>
    <t>CALVEZ</t>
  </si>
  <si>
    <t>LARSONNEUR</t>
  </si>
  <si>
    <t>GUELLEC</t>
  </si>
  <si>
    <t>SEGALEN</t>
  </si>
  <si>
    <t>LABIAU</t>
  </si>
  <si>
    <t>MERDY</t>
  </si>
  <si>
    <t>CHALINE</t>
  </si>
  <si>
    <t>MONNIER</t>
  </si>
  <si>
    <t>LE ROUX</t>
  </si>
  <si>
    <t>DUPRAT</t>
  </si>
  <si>
    <t>PANAGET</t>
  </si>
  <si>
    <t>Marie-Louise</t>
  </si>
  <si>
    <t>LE GAC</t>
  </si>
  <si>
    <t>DE PARCEVAUX</t>
  </si>
  <si>
    <t>BLEUNVEN</t>
  </si>
  <si>
    <t>APPERE</t>
  </si>
  <si>
    <t>CAM</t>
  </si>
  <si>
    <t>MOUCHOT</t>
  </si>
  <si>
    <t>Marie-Catherine</t>
  </si>
  <si>
    <t>MORIN</t>
  </si>
  <si>
    <t>ALMERAS</t>
  </si>
  <si>
    <t>MERLIN</t>
  </si>
  <si>
    <t>LURET</t>
  </si>
  <si>
    <t>Edith</t>
  </si>
  <si>
    <t>PRIGENT</t>
  </si>
  <si>
    <t>Ismaël</t>
  </si>
  <si>
    <t>LE SAUX</t>
  </si>
  <si>
    <t>BLOSSE</t>
  </si>
  <si>
    <t>LE FEUR</t>
  </si>
  <si>
    <t>KERGUILLEC</t>
  </si>
  <si>
    <t>GRALL</t>
  </si>
  <si>
    <t>Jean-Paul Yves</t>
  </si>
  <si>
    <t>DE CALAN</t>
  </si>
  <si>
    <t>Maël</t>
  </si>
  <si>
    <t>NICOLE</t>
  </si>
  <si>
    <t>BUI</t>
  </si>
  <si>
    <t>Gwenegan</t>
  </si>
  <si>
    <t>CHORLAY</t>
  </si>
  <si>
    <t>BOUGOT</t>
  </si>
  <si>
    <t>BERROU</t>
  </si>
  <si>
    <t>Marcel</t>
  </si>
  <si>
    <t>Renée</t>
  </si>
  <si>
    <t>MELCHIOR</t>
  </si>
  <si>
    <t>Graziella</t>
  </si>
  <si>
    <t>CROGUENNOC</t>
  </si>
  <si>
    <t>Rosalie</t>
  </si>
  <si>
    <t>BERNAS</t>
  </si>
  <si>
    <t>Maxime</t>
  </si>
  <si>
    <t>GUITTET</t>
  </si>
  <si>
    <t>MARCHAND</t>
  </si>
  <si>
    <t>CHAUVEAU</t>
  </si>
  <si>
    <t>FLOCH</t>
  </si>
  <si>
    <t>LIZIAR</t>
  </si>
  <si>
    <t>PAUL</t>
  </si>
  <si>
    <t>LUCAS</t>
  </si>
  <si>
    <t>QUEINNEC</t>
  </si>
  <si>
    <t>PIRO</t>
  </si>
  <si>
    <t>Élisabeth</t>
  </si>
  <si>
    <t>LEGEARD</t>
  </si>
  <si>
    <t>Nathanaël</t>
  </si>
  <si>
    <t>FEHRINGER</t>
  </si>
  <si>
    <t>CHABROL</t>
  </si>
  <si>
    <t>ROSSIGNEUX</t>
  </si>
  <si>
    <t>LE BERRE</t>
  </si>
  <si>
    <t>ROUMIER</t>
  </si>
  <si>
    <t>JAOUEN</t>
  </si>
  <si>
    <t>Roland</t>
  </si>
  <si>
    <t>GROGNET</t>
  </si>
  <si>
    <t>TANGUY</t>
  </si>
  <si>
    <t>LE GUEN</t>
  </si>
  <si>
    <t>CROM</t>
  </si>
  <si>
    <t>CATHALA</t>
  </si>
  <si>
    <t>GUILLON</t>
  </si>
  <si>
    <t>ROUDAUT</t>
  </si>
  <si>
    <t>QUERNEZ</t>
  </si>
  <si>
    <t>BOIDIN</t>
  </si>
  <si>
    <t>Laëtitia</t>
  </si>
  <si>
    <t>MADELAINE-NICOT</t>
  </si>
  <si>
    <t>MAGNAN</t>
  </si>
  <si>
    <t>Marie-Andrée</t>
  </si>
  <si>
    <t>RANNOU</t>
  </si>
  <si>
    <t>BALANANT</t>
  </si>
  <si>
    <t>PELLIET</t>
  </si>
  <si>
    <t>DOSSENA</t>
  </si>
  <si>
    <t>Atto</t>
  </si>
  <si>
    <t>TROUDE</t>
  </si>
  <si>
    <t>Mikaël</t>
  </si>
  <si>
    <t>PICHON</t>
  </si>
  <si>
    <t>Gard</t>
  </si>
  <si>
    <t>GILLET</t>
  </si>
  <si>
    <t>FLAISLER</t>
  </si>
  <si>
    <t>PROCIDA</t>
  </si>
  <si>
    <t>BOUKHELIFA</t>
  </si>
  <si>
    <t>Hacen</t>
  </si>
  <si>
    <t>BATTEFORT</t>
  </si>
  <si>
    <t>OZDEMIR</t>
  </si>
  <si>
    <t>Deniz</t>
  </si>
  <si>
    <t>ANDRIEU BONNET</t>
  </si>
  <si>
    <t>MOHAMEDI</t>
  </si>
  <si>
    <t>Nasser</t>
  </si>
  <si>
    <t>Tristan</t>
  </si>
  <si>
    <t>FOSTYK</t>
  </si>
  <si>
    <t>FAYET</t>
  </si>
  <si>
    <t>Sylvette</t>
  </si>
  <si>
    <t>COILLET-MATILLON</t>
  </si>
  <si>
    <t>Lysiane</t>
  </si>
  <si>
    <t>COLLARD</t>
  </si>
  <si>
    <t>FLOUTIER</t>
  </si>
  <si>
    <t>BOURRELY</t>
  </si>
  <si>
    <t>LECCIA</t>
  </si>
  <si>
    <t>MANSON</t>
  </si>
  <si>
    <t>BROADBENT</t>
  </si>
  <si>
    <t>Timothy</t>
  </si>
  <si>
    <t>JUCHORS</t>
  </si>
  <si>
    <t>MOURRUT</t>
  </si>
  <si>
    <t>.</t>
  </si>
  <si>
    <t>SCHLUMBERGER</t>
  </si>
  <si>
    <t>ISNARD</t>
  </si>
  <si>
    <t>COMUSHIAN</t>
  </si>
  <si>
    <t>Léa</t>
  </si>
  <si>
    <t>DHERBECOURT</t>
  </si>
  <si>
    <t>TEZENAS DU MONTCEL</t>
  </si>
  <si>
    <t>CELLIER</t>
  </si>
  <si>
    <t>EGEA</t>
  </si>
  <si>
    <t>GARNERO</t>
  </si>
  <si>
    <t>PISSAS</t>
  </si>
  <si>
    <t>LOUVARD-HILAIRE</t>
  </si>
  <si>
    <t>COHEN</t>
  </si>
  <si>
    <t>Rose-Marie</t>
  </si>
  <si>
    <t>ROULLAUD</t>
  </si>
  <si>
    <t>OFFRINGA</t>
  </si>
  <si>
    <t>Dirk</t>
  </si>
  <si>
    <t>NEKAA</t>
  </si>
  <si>
    <t>CIUTI</t>
  </si>
  <si>
    <t>CERPEDES</t>
  </si>
  <si>
    <t>BIDIN</t>
  </si>
  <si>
    <t>ROUSSELOU</t>
  </si>
  <si>
    <t>CHAPELIER</t>
  </si>
  <si>
    <t>TOURNAIRE</t>
  </si>
  <si>
    <t>BONNEAUD</t>
  </si>
  <si>
    <t>GACHE</t>
  </si>
  <si>
    <t>BARBE</t>
  </si>
  <si>
    <t>OLINET</t>
  </si>
  <si>
    <t>DE VIDO</t>
  </si>
  <si>
    <t>Daniela</t>
  </si>
  <si>
    <t>BANIOL</t>
  </si>
  <si>
    <t>SUAU</t>
  </si>
  <si>
    <t>GRAMOND</t>
  </si>
  <si>
    <t>MURET</t>
  </si>
  <si>
    <t>VIRE</t>
  </si>
  <si>
    <t>CHEVALIER</t>
  </si>
  <si>
    <t>DECEUNINCK</t>
  </si>
  <si>
    <t>FRONTANAU</t>
  </si>
  <si>
    <t>PRUNIER-DUPARGE</t>
  </si>
  <si>
    <t>ROIRON</t>
  </si>
  <si>
    <t>RIVET-MARTEL</t>
  </si>
  <si>
    <t>CHARPY</t>
  </si>
  <si>
    <t>VOINCHET</t>
  </si>
  <si>
    <t>CAVARD</t>
  </si>
  <si>
    <t>GARDET</t>
  </si>
  <si>
    <t>DELAPIERRE</t>
  </si>
  <si>
    <t>BERTA</t>
  </si>
  <si>
    <t>Aïcha</t>
  </si>
  <si>
    <t>ARMANDO</t>
  </si>
  <si>
    <t>BOUSSOUF</t>
  </si>
  <si>
    <t>GASSER</t>
  </si>
  <si>
    <t>ELISSEIEFF</t>
  </si>
  <si>
    <t>JANNEKEYN</t>
  </si>
  <si>
    <t>Haute-Garonne</t>
  </si>
  <si>
    <t>GUILHEM</t>
  </si>
  <si>
    <t>LAMOTTE</t>
  </si>
  <si>
    <t>Quentin</t>
  </si>
  <si>
    <t>LACAZE</t>
  </si>
  <si>
    <t>KOTBI</t>
  </si>
  <si>
    <t>Nourdine</t>
  </si>
  <si>
    <t>CABARE</t>
  </si>
  <si>
    <t>LE PENVEN</t>
  </si>
  <si>
    <t>SERVEILLE</t>
  </si>
  <si>
    <t>LEMORTON</t>
  </si>
  <si>
    <t>BIGOT</t>
  </si>
  <si>
    <t>CHOLLET</t>
  </si>
  <si>
    <t>SPOERRY</t>
  </si>
  <si>
    <t>Cécilia</t>
  </si>
  <si>
    <t>DUJARDIN</t>
  </si>
  <si>
    <t>RIBES</t>
  </si>
  <si>
    <t>MARQUEZ-VELASCO</t>
  </si>
  <si>
    <t>Adrien Jean</t>
  </si>
  <si>
    <t>NICOLO</t>
  </si>
  <si>
    <t>BAPT</t>
  </si>
  <si>
    <t>GENNARO-SAINT</t>
  </si>
  <si>
    <t>PAPIERSKI</t>
  </si>
  <si>
    <t>AMOKRANE</t>
  </si>
  <si>
    <t>Salah</t>
  </si>
  <si>
    <t>LAGLEIZE</t>
  </si>
  <si>
    <t>ALEX</t>
  </si>
  <si>
    <t>VIGNON</t>
  </si>
  <si>
    <t>DECAMPS</t>
  </si>
  <si>
    <t>CALMELS</t>
  </si>
  <si>
    <t>KALUSZYNSKI</t>
  </si>
  <si>
    <t>CROQUETTE</t>
  </si>
  <si>
    <t>CORCHIA</t>
  </si>
  <si>
    <t>BRUNIQUEL</t>
  </si>
  <si>
    <t>LASERGE</t>
  </si>
  <si>
    <t>NAUDY</t>
  </si>
  <si>
    <t>Marie-Ange</t>
  </si>
  <si>
    <t>GABORIAUD</t>
  </si>
  <si>
    <t>HOANG NGOC</t>
  </si>
  <si>
    <t>Liem</t>
  </si>
  <si>
    <t>CARSALADE</t>
  </si>
  <si>
    <t>Maïthé</t>
  </si>
  <si>
    <t>MARCIREAU</t>
  </si>
  <si>
    <t>MARTINEL</t>
  </si>
  <si>
    <t>MENENDEZ GONZALEZ</t>
  </si>
  <si>
    <t>Julian</t>
  </si>
  <si>
    <t>MERCHOUGUI</t>
  </si>
  <si>
    <t>Fatiha</t>
  </si>
  <si>
    <t>MERCIEZ</t>
  </si>
  <si>
    <t>Nina</t>
  </si>
  <si>
    <t>SY FORSANS</t>
  </si>
  <si>
    <t>Khadidjatou Alberte</t>
  </si>
  <si>
    <t>MATAK</t>
  </si>
  <si>
    <t>RIPOLL</t>
  </si>
  <si>
    <t>DEMIREL</t>
  </si>
  <si>
    <t>BOUDJAHLAT</t>
  </si>
  <si>
    <t>NOGAL</t>
  </si>
  <si>
    <t>Mickaël</t>
  </si>
  <si>
    <t>SERP</t>
  </si>
  <si>
    <t>MOUTAOUAKKIL</t>
  </si>
  <si>
    <t>MUKABUCYANA</t>
  </si>
  <si>
    <t>Julienne</t>
  </si>
  <si>
    <t>AMAR</t>
  </si>
  <si>
    <t>RENAUD</t>
  </si>
  <si>
    <t>Clémentine</t>
  </si>
  <si>
    <t>FONTENELLE</t>
  </si>
  <si>
    <t>HUE</t>
  </si>
  <si>
    <t>DUMOULIN</t>
  </si>
  <si>
    <t>ESPAGNOLLE-LABRUNE</t>
  </si>
  <si>
    <t>LEONARDELLI</t>
  </si>
  <si>
    <t>ROUMIEU</t>
  </si>
  <si>
    <t>FLOUREUSSES</t>
  </si>
  <si>
    <t>PORTARRIEU</t>
  </si>
  <si>
    <t>FOURAGE</t>
  </si>
  <si>
    <t>PROMI</t>
  </si>
  <si>
    <t>Marie-Yvonnette</t>
  </si>
  <si>
    <t>SABATER</t>
  </si>
  <si>
    <t>Raimon</t>
  </si>
  <si>
    <t>MARCONIS</t>
  </si>
  <si>
    <t>PUEL</t>
  </si>
  <si>
    <t>HOLMGREN</t>
  </si>
  <si>
    <t>RIEUX</t>
  </si>
  <si>
    <t>Lise</t>
  </si>
  <si>
    <t>LIOT</t>
  </si>
  <si>
    <t>FERHANE</t>
  </si>
  <si>
    <t>RENAUX</t>
  </si>
  <si>
    <t>JOVELIN</t>
  </si>
  <si>
    <t>LABORDE</t>
  </si>
  <si>
    <t>PELLIZZON</t>
  </si>
  <si>
    <t>FOURMY</t>
  </si>
  <si>
    <t>CASBAS</t>
  </si>
  <si>
    <t>MAHLE</t>
  </si>
  <si>
    <t>Wolfgang</t>
  </si>
  <si>
    <t>LOUVIOT</t>
  </si>
  <si>
    <t>JIMENA</t>
  </si>
  <si>
    <t>POUPONNEAU</t>
  </si>
  <si>
    <t>IBORRA</t>
  </si>
  <si>
    <t>DE LA DORIE</t>
  </si>
  <si>
    <t>Marie-Gabrielle</t>
  </si>
  <si>
    <t>TEMPESTA</t>
  </si>
  <si>
    <t>Marie-Caroline</t>
  </si>
  <si>
    <t>BEX</t>
  </si>
  <si>
    <t>DOMBES</t>
  </si>
  <si>
    <t>JEANNE</t>
  </si>
  <si>
    <t>TOUTUT-PICARD</t>
  </si>
  <si>
    <t>ADRADA</t>
  </si>
  <si>
    <t>Malena</t>
  </si>
  <si>
    <t>MOURE</t>
  </si>
  <si>
    <t>TENSA</t>
  </si>
  <si>
    <t>STROBEL</t>
  </si>
  <si>
    <t>BORRET</t>
  </si>
  <si>
    <t>MARQUERIE</t>
  </si>
  <si>
    <t>AVIRAGNET</t>
  </si>
  <si>
    <t>LABARRE</t>
  </si>
  <si>
    <t>GUIRAUD</t>
  </si>
  <si>
    <t>GONZALEZ</t>
  </si>
  <si>
    <t>MONTSARRAT</t>
  </si>
  <si>
    <t>HANDSCHUTTER</t>
  </si>
  <si>
    <t>PAROLIN</t>
  </si>
  <si>
    <t>Marie-Christine</t>
  </si>
  <si>
    <t>MIRALLES</t>
  </si>
  <si>
    <t>REDONDO</t>
  </si>
  <si>
    <t>Kévin</t>
  </si>
  <si>
    <t>PIQUES</t>
  </si>
  <si>
    <t>BOMPARD</t>
  </si>
  <si>
    <t>Manuel</t>
  </si>
  <si>
    <t>RAKOTOMAVO</t>
  </si>
  <si>
    <t>Rivo</t>
  </si>
  <si>
    <t>Amelia</t>
  </si>
  <si>
    <t>BLANSTIER</t>
  </si>
  <si>
    <t>TERIITAUMIHAU</t>
  </si>
  <si>
    <t>Eloïse</t>
  </si>
  <si>
    <t>BOUET-ANNOUN</t>
  </si>
  <si>
    <t>BORGEL</t>
  </si>
  <si>
    <t>ARRIGHI</t>
  </si>
  <si>
    <t>ISIDORE</t>
  </si>
  <si>
    <t>IRIBARREN</t>
  </si>
  <si>
    <t>Sara</t>
  </si>
  <si>
    <t>FAURE</t>
  </si>
  <si>
    <t>MAYER</t>
  </si>
  <si>
    <t>CHISO</t>
  </si>
  <si>
    <t>Tarsicius</t>
  </si>
  <si>
    <t>ARIF</t>
  </si>
  <si>
    <t>Kader</t>
  </si>
  <si>
    <t>NADOT</t>
  </si>
  <si>
    <t>CHOPIN</t>
  </si>
  <si>
    <t>Stevie</t>
  </si>
  <si>
    <t>AREVALO</t>
  </si>
  <si>
    <t>LACHURIES</t>
  </si>
  <si>
    <t>SIMSI</t>
  </si>
  <si>
    <t>Margot</t>
  </si>
  <si>
    <t>EL HEDRI</t>
  </si>
  <si>
    <t>Lucile</t>
  </si>
  <si>
    <t>PICQUET</t>
  </si>
  <si>
    <t>KOEHL</t>
  </si>
  <si>
    <t>LAFON</t>
  </si>
  <si>
    <t>Gers</t>
  </si>
  <si>
    <t>DUPORT</t>
  </si>
  <si>
    <t>DUPOUEY</t>
  </si>
  <si>
    <t>BAUDOIS</t>
  </si>
  <si>
    <t>Vivien</t>
  </si>
  <si>
    <t>CAZENEUVE</t>
  </si>
  <si>
    <t>TERRAIN</t>
  </si>
  <si>
    <t>CHARETON</t>
  </si>
  <si>
    <t>SKOWRONEK</t>
  </si>
  <si>
    <t>Annabelle</t>
  </si>
  <si>
    <t>PIERREISNARD</t>
  </si>
  <si>
    <t>MATHARAN</t>
  </si>
  <si>
    <t>GABAS</t>
  </si>
  <si>
    <t>SOCCIO</t>
  </si>
  <si>
    <t>Christopher</t>
  </si>
  <si>
    <t>VIVANT</t>
  </si>
  <si>
    <t>Suzanne</t>
  </si>
  <si>
    <t>DUGOUJON</t>
  </si>
  <si>
    <t>DAVANT</t>
  </si>
  <si>
    <t>RIMBERT</t>
  </si>
  <si>
    <t>DAVEZAC</t>
  </si>
  <si>
    <t>GABRIEL</t>
  </si>
  <si>
    <t>NETO</t>
  </si>
  <si>
    <t>GUASCH</t>
  </si>
  <si>
    <t>DIENOT</t>
  </si>
  <si>
    <t>Gironde</t>
  </si>
  <si>
    <t>DAVID</t>
  </si>
  <si>
    <t>DINET</t>
  </si>
  <si>
    <t>FLORIAN</t>
  </si>
  <si>
    <t>BARAKAT</t>
  </si>
  <si>
    <t>TEILLET</t>
  </si>
  <si>
    <t>QUANDALLE</t>
  </si>
  <si>
    <t>Fanny</t>
  </si>
  <si>
    <t>CERVANTES-DESCUBES</t>
  </si>
  <si>
    <t>GIRAUD-GIRARD</t>
  </si>
  <si>
    <t>Johan</t>
  </si>
  <si>
    <t>BLANCHARD</t>
  </si>
  <si>
    <t>PALIS-NIERMANN</t>
  </si>
  <si>
    <t>Nelson</t>
  </si>
  <si>
    <t>DOUTREIX</t>
  </si>
  <si>
    <t>Adrien</t>
  </si>
  <si>
    <t>MAURIN</t>
  </si>
  <si>
    <t>DORTHE</t>
  </si>
  <si>
    <t>ARTAUT</t>
  </si>
  <si>
    <t>CLAISE</t>
  </si>
  <si>
    <t>Thérèse</t>
  </si>
  <si>
    <t>LAREIGNE</t>
  </si>
  <si>
    <t>LARROQUET</t>
  </si>
  <si>
    <t>AZZOUG</t>
  </si>
  <si>
    <t>DELAUNAY</t>
  </si>
  <si>
    <t>BUGEAU</t>
  </si>
  <si>
    <t>ETCHOIMBORDE</t>
  </si>
  <si>
    <t>THOUY</t>
  </si>
  <si>
    <t>HURMIC</t>
  </si>
  <si>
    <t>RECHAGNEUX</t>
  </si>
  <si>
    <t>AZOULAI</t>
  </si>
  <si>
    <t>MENUET</t>
  </si>
  <si>
    <t>DARCHY</t>
  </si>
  <si>
    <t>COUTEILLE</t>
  </si>
  <si>
    <t>WALRYCK</t>
  </si>
  <si>
    <t>BOUDY</t>
  </si>
  <si>
    <t>BORAUD</t>
  </si>
  <si>
    <t>Servane</t>
  </si>
  <si>
    <t>MAHFOUDHI</t>
  </si>
  <si>
    <t>TEULON</t>
  </si>
  <si>
    <t>PALUTEAU</t>
  </si>
  <si>
    <t>Naïma</t>
  </si>
  <si>
    <t>PRUD'HOMME</t>
  </si>
  <si>
    <t>CHAUVET</t>
  </si>
  <si>
    <t>MILLAC</t>
  </si>
  <si>
    <t>Mikael</t>
  </si>
  <si>
    <t>MESSAOUD</t>
  </si>
  <si>
    <t>Badhia</t>
  </si>
  <si>
    <t>CHASSAIGNE</t>
  </si>
  <si>
    <t>Joel</t>
  </si>
  <si>
    <t>MATHA-STEPANI</t>
  </si>
  <si>
    <t>BERDOYES</t>
  </si>
  <si>
    <t>MARHADOUR</t>
  </si>
  <si>
    <t>FERRARI</t>
  </si>
  <si>
    <t>ISSANGA</t>
  </si>
  <si>
    <t>Wilfrid</t>
  </si>
  <si>
    <t>HOLBING</t>
  </si>
  <si>
    <t>GOURD</t>
  </si>
  <si>
    <t>PERRIER</t>
  </si>
  <si>
    <t>TARIS</t>
  </si>
  <si>
    <t>CAZAUX</t>
  </si>
  <si>
    <t>FETOUH</t>
  </si>
  <si>
    <t>Marik</t>
  </si>
  <si>
    <t>Sascha</t>
  </si>
  <si>
    <t>BRIVARY</t>
  </si>
  <si>
    <t>Anne-Isabelle</t>
  </si>
  <si>
    <t>DESVALOIS</t>
  </si>
  <si>
    <t>HOSTIER</t>
  </si>
  <si>
    <t>GILLES</t>
  </si>
  <si>
    <t>HADON</t>
  </si>
  <si>
    <t>Berivan</t>
  </si>
  <si>
    <t>BESSON</t>
  </si>
  <si>
    <t>S'KALLI-BOUAZIZA</t>
  </si>
  <si>
    <t>DAUMAND</t>
  </si>
  <si>
    <t>Daphné</t>
  </si>
  <si>
    <t>LEGRAND</t>
  </si>
  <si>
    <t>BRARD</t>
  </si>
  <si>
    <t>TAVEAU</t>
  </si>
  <si>
    <t>François-Régis</t>
  </si>
  <si>
    <t>CAPELLI</t>
  </si>
  <si>
    <t>NGUYEN</t>
  </si>
  <si>
    <t>Thi Be</t>
  </si>
  <si>
    <t>COLEMYN</t>
  </si>
  <si>
    <t>GOT</t>
  </si>
  <si>
    <t>CALVO</t>
  </si>
  <si>
    <t>SAUBUSSE</t>
  </si>
  <si>
    <t>DE FOURNAS</t>
  </si>
  <si>
    <t>Grégoire</t>
  </si>
  <si>
    <t>SIMIAN</t>
  </si>
  <si>
    <t>COSTE</t>
  </si>
  <si>
    <t>LE BOT</t>
  </si>
  <si>
    <t>SILVERIO</t>
  </si>
  <si>
    <t>PERCHET</t>
  </si>
  <si>
    <t>DOSSCHE</t>
  </si>
  <si>
    <t>Marie-Mauricette</t>
  </si>
  <si>
    <t>GUITTON</t>
  </si>
  <si>
    <t>COCUELLE</t>
  </si>
  <si>
    <t>BACCI</t>
  </si>
  <si>
    <t>CAZENAVE</t>
  </si>
  <si>
    <t>POULLIAT</t>
  </si>
  <si>
    <t>LOISEL</t>
  </si>
  <si>
    <t>PENY</t>
  </si>
  <si>
    <t>DURET-PUJOL</t>
  </si>
  <si>
    <t>MENNECHET</t>
  </si>
  <si>
    <t>DELAGE</t>
  </si>
  <si>
    <t>SEBAUX</t>
  </si>
  <si>
    <t>Johanne</t>
  </si>
  <si>
    <t>LAFONT</t>
  </si>
  <si>
    <t>Aurélia</t>
  </si>
  <si>
    <t>ORATTO</t>
  </si>
  <si>
    <t>MIGNON</t>
  </si>
  <si>
    <t>Marlène</t>
  </si>
  <si>
    <t>COUILLARD</t>
  </si>
  <si>
    <t>Bérangère</t>
  </si>
  <si>
    <t>ROUX-LABAT</t>
  </si>
  <si>
    <t>GRANDIDIER</t>
  </si>
  <si>
    <t>MUYS</t>
  </si>
  <si>
    <t>MARY</t>
  </si>
  <si>
    <t>GARRIGOU</t>
  </si>
  <si>
    <t>ZEI-CHRISTIANY</t>
  </si>
  <si>
    <t>FILLANG</t>
  </si>
  <si>
    <t>Carine</t>
  </si>
  <si>
    <t>HOURQUEBIE</t>
  </si>
  <si>
    <t>SARRAT</t>
  </si>
  <si>
    <t>PANONACLE</t>
  </si>
  <si>
    <t>COTI</t>
  </si>
  <si>
    <t>LAMARA</t>
  </si>
  <si>
    <t>FOULON</t>
  </si>
  <si>
    <t>BEY</t>
  </si>
  <si>
    <t>Anny</t>
  </si>
  <si>
    <t>LE PAGE</t>
  </si>
  <si>
    <t>COULAIS</t>
  </si>
  <si>
    <t>PRADAYROL</t>
  </si>
  <si>
    <t>TRANNOY</t>
  </si>
  <si>
    <t>DUBOT</t>
  </si>
  <si>
    <t>LOUSTAU</t>
  </si>
  <si>
    <t>DHERSIN</t>
  </si>
  <si>
    <t>DUFRANC</t>
  </si>
  <si>
    <t>BAUDE</t>
  </si>
  <si>
    <t>DE JAEGER</t>
  </si>
  <si>
    <t>COURJAUD</t>
  </si>
  <si>
    <t>SAVARY</t>
  </si>
  <si>
    <t>METTE</t>
  </si>
  <si>
    <t>BERTHONNEAU</t>
  </si>
  <si>
    <t>PAPIAU</t>
  </si>
  <si>
    <t>Cristine</t>
  </si>
  <si>
    <t>DELCAMP</t>
  </si>
  <si>
    <t>POUVREAU</t>
  </si>
  <si>
    <t>MOULARD</t>
  </si>
  <si>
    <t>GARRAUD</t>
  </si>
  <si>
    <t>DELAMORTE</t>
  </si>
  <si>
    <t>LAMOTHE</t>
  </si>
  <si>
    <t>Nolwenn</t>
  </si>
  <si>
    <t>GARANTO</t>
  </si>
  <si>
    <t>BAJOU</t>
  </si>
  <si>
    <t>CHADOURNE</t>
  </si>
  <si>
    <t>LACOSTE</t>
  </si>
  <si>
    <t>GOGUET</t>
  </si>
  <si>
    <t>GIACOMOTTO</t>
  </si>
  <si>
    <t>Georges</t>
  </si>
  <si>
    <t>BOURNAZEAU</t>
  </si>
  <si>
    <t>CONTE JAUBERT</t>
  </si>
  <si>
    <t>DEPENVEILLER</t>
  </si>
  <si>
    <t>JAY</t>
  </si>
  <si>
    <t>LOSSON</t>
  </si>
  <si>
    <t>BEN HADJ SALEM</t>
  </si>
  <si>
    <t>Marouni</t>
  </si>
  <si>
    <t>HAMMERER</t>
  </si>
  <si>
    <t>LORIAUD</t>
  </si>
  <si>
    <t>LIGOZAT</t>
  </si>
  <si>
    <t>DIAZ</t>
  </si>
  <si>
    <t>DUVAL-CAMPANA</t>
  </si>
  <si>
    <t>LAVIN</t>
  </si>
  <si>
    <t>FABRE-NADLER</t>
  </si>
  <si>
    <t>LARGETEAU</t>
  </si>
  <si>
    <t>DUBOS</t>
  </si>
  <si>
    <t>FEBBRARI</t>
  </si>
  <si>
    <t>MIQUEU</t>
  </si>
  <si>
    <t>VEYSSY</t>
  </si>
  <si>
    <t>Hérault</t>
  </si>
  <si>
    <t>ALBARRAN</t>
  </si>
  <si>
    <t>COLET</t>
  </si>
  <si>
    <t>BORT</t>
  </si>
  <si>
    <t>JAMET</t>
  </si>
  <si>
    <t>LACHIVER</t>
  </si>
  <si>
    <t>Morgane</t>
  </si>
  <si>
    <t>GARNIER</t>
  </si>
  <si>
    <t>VISSEQ</t>
  </si>
  <si>
    <t>MOXIN</t>
  </si>
  <si>
    <t>MIRAY</t>
  </si>
  <si>
    <t>FRANCIS</t>
  </si>
  <si>
    <t>ROUMEGAS</t>
  </si>
  <si>
    <t>PITHON</t>
  </si>
  <si>
    <t>GOMEZ</t>
  </si>
  <si>
    <t>William</t>
  </si>
  <si>
    <t>IMOUGAR</t>
  </si>
  <si>
    <t>Hssain</t>
  </si>
  <si>
    <t>BOOT</t>
  </si>
  <si>
    <t>GOYAT</t>
  </si>
  <si>
    <t>MANTION</t>
  </si>
  <si>
    <t>LUTRAT</t>
  </si>
  <si>
    <t>JANNIN</t>
  </si>
  <si>
    <t>ABDELLI</t>
  </si>
  <si>
    <t>Mustapha</t>
  </si>
  <si>
    <t>DECHASSAT</t>
  </si>
  <si>
    <t>Claudia</t>
  </si>
  <si>
    <t>BELLAREDJ</t>
  </si>
  <si>
    <t>HIGUET</t>
  </si>
  <si>
    <t>YOUSFI</t>
  </si>
  <si>
    <t>LAZAAR</t>
  </si>
  <si>
    <t>RESSIGUIER</t>
  </si>
  <si>
    <t>MEYNIER</t>
  </si>
  <si>
    <t>LE DAIN</t>
  </si>
  <si>
    <t>Anne-Yvonne</t>
  </si>
  <si>
    <t>GUERREIRO-VISEU</t>
  </si>
  <si>
    <t>DE BONDUWE</t>
  </si>
  <si>
    <t>Zoé</t>
  </si>
  <si>
    <t>ARIZTEGUI</t>
  </si>
  <si>
    <t>Eddine</t>
  </si>
  <si>
    <t>VAYSSADE</t>
  </si>
  <si>
    <t>ALIOTTI</t>
  </si>
  <si>
    <t>CABECA</t>
  </si>
  <si>
    <t>Isabel</t>
  </si>
  <si>
    <t>CANAUD</t>
  </si>
  <si>
    <t>Nancy</t>
  </si>
  <si>
    <t>ROLLET</t>
  </si>
  <si>
    <t>MUTEL</t>
  </si>
  <si>
    <t>TROISE</t>
  </si>
  <si>
    <t>Lauriane</t>
  </si>
  <si>
    <t>MOYNIER</t>
  </si>
  <si>
    <t>Logan</t>
  </si>
  <si>
    <t>LARUE</t>
  </si>
  <si>
    <t>SIBIEUDE</t>
  </si>
  <si>
    <t>HOARAU</t>
  </si>
  <si>
    <t>COMTE</t>
  </si>
  <si>
    <t>AVALLONE</t>
  </si>
  <si>
    <t>DOMBRE COSTE</t>
  </si>
  <si>
    <t>GAUBERT</t>
  </si>
  <si>
    <t>ELIAOU</t>
  </si>
  <si>
    <t>DOURAU</t>
  </si>
  <si>
    <t>DOCON</t>
  </si>
  <si>
    <t>PHOCAS</t>
  </si>
  <si>
    <t>SCOTTO DI FASANO</t>
  </si>
  <si>
    <t>FERAL</t>
  </si>
  <si>
    <t>CRISTOL</t>
  </si>
  <si>
    <t>HAYEM</t>
  </si>
  <si>
    <t>VIAENE</t>
  </si>
  <si>
    <t>Manuela</t>
  </si>
  <si>
    <t>LEBON</t>
  </si>
  <si>
    <t>Mimose</t>
  </si>
  <si>
    <t>ROIG</t>
  </si>
  <si>
    <t>GORYAINOVA</t>
  </si>
  <si>
    <t>SAINT GIRONS</t>
  </si>
  <si>
    <t>PASSIEUX</t>
  </si>
  <si>
    <t>POLARD</t>
  </si>
  <si>
    <t>ROUANET</t>
  </si>
  <si>
    <t>ARDINAT</t>
  </si>
  <si>
    <t>DA COSTA</t>
  </si>
  <si>
    <t>SUZANNE</t>
  </si>
  <si>
    <t>CAPRON</t>
  </si>
  <si>
    <t>ARAYA</t>
  </si>
  <si>
    <t>Antonieta</t>
  </si>
  <si>
    <t>ATOUG</t>
  </si>
  <si>
    <t>Hafid</t>
  </si>
  <si>
    <t>LANDIER</t>
  </si>
  <si>
    <t>FULLEDA</t>
  </si>
  <si>
    <t>VOYER</t>
  </si>
  <si>
    <t>VERNIERS</t>
  </si>
  <si>
    <t>GILHODES</t>
  </si>
  <si>
    <t>Moïsette</t>
  </si>
  <si>
    <t>ABOUD</t>
  </si>
  <si>
    <t>MOULIN</t>
  </si>
  <si>
    <t>COSSANGE</t>
  </si>
  <si>
    <t>FOLGADO</t>
  </si>
  <si>
    <t>LUIGI</t>
  </si>
  <si>
    <t>Armelle</t>
  </si>
  <si>
    <t>ROLLAND</t>
  </si>
  <si>
    <t>Jeannick</t>
  </si>
  <si>
    <t>BOU</t>
  </si>
  <si>
    <t>GIZARD-CARLIN</t>
  </si>
  <si>
    <t>PILAUDEAU</t>
  </si>
  <si>
    <t>DENAJA</t>
  </si>
  <si>
    <t>EUZET</t>
  </si>
  <si>
    <t>RICHAUD</t>
  </si>
  <si>
    <t>LECLERCQ</t>
  </si>
  <si>
    <t>ANGEVIN</t>
  </si>
  <si>
    <t>KUREK</t>
  </si>
  <si>
    <t>PANIS</t>
  </si>
  <si>
    <t>KHOURY</t>
  </si>
  <si>
    <t>JULIEN</t>
  </si>
  <si>
    <t>ASSAF</t>
  </si>
  <si>
    <t>PRATO</t>
  </si>
  <si>
    <t>BOUALLAGA</t>
  </si>
  <si>
    <t>Sabria</t>
  </si>
  <si>
    <t>COLAS</t>
  </si>
  <si>
    <t>Marielle</t>
  </si>
  <si>
    <t>MESPOULET</t>
  </si>
  <si>
    <t>SAVY</t>
  </si>
  <si>
    <t>Max</t>
  </si>
  <si>
    <t>TEULADE</t>
  </si>
  <si>
    <t>ANDREOLETTI</t>
  </si>
  <si>
    <t>MAILLET</t>
  </si>
  <si>
    <t>Carlos</t>
  </si>
  <si>
    <t>COISNE</t>
  </si>
  <si>
    <t>VOUZELLAUD</t>
  </si>
  <si>
    <t>DIANI</t>
  </si>
  <si>
    <t>Imane</t>
  </si>
  <si>
    <t>HAMMOUD</t>
  </si>
  <si>
    <t>JENIN-VIGNAUD</t>
  </si>
  <si>
    <t>DUMAY</t>
  </si>
  <si>
    <t>VIGNAL</t>
  </si>
  <si>
    <t>CHAYNES</t>
  </si>
  <si>
    <t>NAZARIAN</t>
  </si>
  <si>
    <t>Kamy</t>
  </si>
  <si>
    <t>Ille-et-Vilaine</t>
  </si>
  <si>
    <t>LAABID</t>
  </si>
  <si>
    <t>Mostapha</t>
  </si>
  <si>
    <t>MELOT</t>
  </si>
  <si>
    <t>CHAPDELAINE</t>
  </si>
  <si>
    <t>DEMOLDER</t>
  </si>
  <si>
    <t>CHAPELLON</t>
  </si>
  <si>
    <t>LE BLOND</t>
  </si>
  <si>
    <t>MARCHANDISE</t>
  </si>
  <si>
    <t>Charlotte</t>
  </si>
  <si>
    <t>HAMON</t>
  </si>
  <si>
    <t>AKTAS</t>
  </si>
  <si>
    <t>Erdogan</t>
  </si>
  <si>
    <t>VERNIER</t>
  </si>
  <si>
    <t>RUAUX</t>
  </si>
  <si>
    <t>CHANTOISEAU</t>
  </si>
  <si>
    <t>BAZIN</t>
  </si>
  <si>
    <t>Pierre-François</t>
  </si>
  <si>
    <t>SALMON</t>
  </si>
  <si>
    <t>Emeric</t>
  </si>
  <si>
    <t>MASSON</t>
  </si>
  <si>
    <t>LEMERCIER</t>
  </si>
  <si>
    <t>DEFRANCE</t>
  </si>
  <si>
    <t>CLAUDIC</t>
  </si>
  <si>
    <t>RICHOMME</t>
  </si>
  <si>
    <t>ROUYER</t>
  </si>
  <si>
    <t>PLOUVIER</t>
  </si>
  <si>
    <t>CUEFF</t>
  </si>
  <si>
    <t>KOCH</t>
  </si>
  <si>
    <t>FRICKER</t>
  </si>
  <si>
    <t>FORCIOLI</t>
  </si>
  <si>
    <t>ANDRO</t>
  </si>
  <si>
    <t>DIEULAFAIT</t>
  </si>
  <si>
    <t>Justine</t>
  </si>
  <si>
    <t>GUILLET</t>
  </si>
  <si>
    <t>ABAUTRET</t>
  </si>
  <si>
    <t>GUIHARD</t>
  </si>
  <si>
    <t>ROUGIER</t>
  </si>
  <si>
    <t>JAMIN</t>
  </si>
  <si>
    <t>Aloyse</t>
  </si>
  <si>
    <t>EPINAT</t>
  </si>
  <si>
    <t>NADESAN</t>
  </si>
  <si>
    <t>TOUPENSE</t>
  </si>
  <si>
    <t>PARMENTIER</t>
  </si>
  <si>
    <t>Mélina</t>
  </si>
  <si>
    <t>ROSAIS</t>
  </si>
  <si>
    <t>LECHEVALIER</t>
  </si>
  <si>
    <t>DROUIN</t>
  </si>
  <si>
    <t>LE BOHEC</t>
  </si>
  <si>
    <t>PICHOT</t>
  </si>
  <si>
    <t>CALLAC</t>
  </si>
  <si>
    <t>BONNIN</t>
  </si>
  <si>
    <t>DEVRIENDT</t>
  </si>
  <si>
    <t>TRICHET-ALLAIRE</t>
  </si>
  <si>
    <t>CHIRAZI</t>
  </si>
  <si>
    <t>CHARRIER</t>
  </si>
  <si>
    <t>DE BLIC</t>
  </si>
  <si>
    <t>LE CALLENNEC</t>
  </si>
  <si>
    <t>PRIN</t>
  </si>
  <si>
    <t>MARZIN</t>
  </si>
  <si>
    <t>HUGONNET</t>
  </si>
  <si>
    <t>MOLE</t>
  </si>
  <si>
    <t>CLOAREC</t>
  </si>
  <si>
    <t>HAMARD</t>
  </si>
  <si>
    <t>GALODE</t>
  </si>
  <si>
    <t>DE BRYE</t>
  </si>
  <si>
    <t>Marie-Elyse</t>
  </si>
  <si>
    <t>MOCQUARD</t>
  </si>
  <si>
    <t>DECOOPMAN</t>
  </si>
  <si>
    <t>Janek</t>
  </si>
  <si>
    <t>MONTABONE</t>
  </si>
  <si>
    <t>DOUARD</t>
  </si>
  <si>
    <t>PENNELLE</t>
  </si>
  <si>
    <t>BENOIT</t>
  </si>
  <si>
    <t>VEDRENNE</t>
  </si>
  <si>
    <t>BOURIEL</t>
  </si>
  <si>
    <t>Gwénola</t>
  </si>
  <si>
    <t>LURTON</t>
  </si>
  <si>
    <t>KUCZYK</t>
  </si>
  <si>
    <t>Raoul</t>
  </si>
  <si>
    <t>Eliane</t>
  </si>
  <si>
    <t>DROUARD</t>
  </si>
  <si>
    <t>GROISIER</t>
  </si>
  <si>
    <t>MALIK-MONROCQ</t>
  </si>
  <si>
    <t>Adel</t>
  </si>
  <si>
    <t>HALLOU</t>
  </si>
  <si>
    <t>Solenn</t>
  </si>
  <si>
    <t>BETEND</t>
  </si>
  <si>
    <t>DESCOTTES</t>
  </si>
  <si>
    <t>QUIL</t>
  </si>
  <si>
    <t>Brieuc</t>
  </si>
  <si>
    <t>CHEVALLIER</t>
  </si>
  <si>
    <t>MIAILHES</t>
  </si>
  <si>
    <t>FRIBOLLE</t>
  </si>
  <si>
    <t>Iris</t>
  </si>
  <si>
    <t>THEURIER</t>
  </si>
  <si>
    <t>VETEL</t>
  </si>
  <si>
    <t>PIROU</t>
  </si>
  <si>
    <t>RADIGUET</t>
  </si>
  <si>
    <t>Tugdual</t>
  </si>
  <si>
    <t>BACHELIER</t>
  </si>
  <si>
    <t>PRIET</t>
  </si>
  <si>
    <t>DHALLUIN</t>
  </si>
  <si>
    <t>Amélie</t>
  </si>
  <si>
    <t>OZ</t>
  </si>
  <si>
    <t>Mistral</t>
  </si>
  <si>
    <t>BOUCAND</t>
  </si>
  <si>
    <t>COUET</t>
  </si>
  <si>
    <t>PAYEN</t>
  </si>
  <si>
    <t>DEBROISE</t>
  </si>
  <si>
    <t>LE PAPE</t>
  </si>
  <si>
    <t>Enora</t>
  </si>
  <si>
    <t>NADLER</t>
  </si>
  <si>
    <t>JEQUEL</t>
  </si>
  <si>
    <t>Gwenvael</t>
  </si>
  <si>
    <t>LEJOUX</t>
  </si>
  <si>
    <t>Indre</t>
  </si>
  <si>
    <t>PENLOUP-ARBONA</t>
  </si>
  <si>
    <t>Alix</t>
  </si>
  <si>
    <t>CHANTEGUET</t>
  </si>
  <si>
    <t>CHARPENTIER</t>
  </si>
  <si>
    <t>BEFFARA</t>
  </si>
  <si>
    <t>TISSIER</t>
  </si>
  <si>
    <t>WUNSCH</t>
  </si>
  <si>
    <t>FRADET</t>
  </si>
  <si>
    <t>Paulette</t>
  </si>
  <si>
    <t>DES GACHONS</t>
  </si>
  <si>
    <t>BOUYAT</t>
  </si>
  <si>
    <t>JOLIVET</t>
  </si>
  <si>
    <t>BRUNEAU</t>
  </si>
  <si>
    <t>LANYI</t>
  </si>
  <si>
    <t>SALLANDRE</t>
  </si>
  <si>
    <t>TILLIE</t>
  </si>
  <si>
    <t>DUBOIS DE LA SABLONIERE</t>
  </si>
  <si>
    <t>DALLAIS</t>
  </si>
  <si>
    <t>SCHWARZ</t>
  </si>
  <si>
    <t>FORISSIER</t>
  </si>
  <si>
    <t>GUERIN</t>
  </si>
  <si>
    <t>THURA</t>
  </si>
  <si>
    <t>PORNET</t>
  </si>
  <si>
    <t>Indre-et-Loire</t>
  </si>
  <si>
    <t>CONTE</t>
  </si>
  <si>
    <t>LAKIERE</t>
  </si>
  <si>
    <t>Jean-Patrick</t>
  </si>
  <si>
    <t>LEMA</t>
  </si>
  <si>
    <t>Léonard</t>
  </si>
  <si>
    <t>BALLESTEROS</t>
  </si>
  <si>
    <t>LOIRE</t>
  </si>
  <si>
    <t>LECARDONNEL</t>
  </si>
  <si>
    <t>DE JORNA</t>
  </si>
  <si>
    <t>BOURDIN</t>
  </si>
  <si>
    <t>DUPIN</t>
  </si>
  <si>
    <t>ZICCA</t>
  </si>
  <si>
    <t>CHALUMEAU</t>
  </si>
  <si>
    <t>LAMOUREUX</t>
  </si>
  <si>
    <t>DE LA RUFFIE</t>
  </si>
  <si>
    <t>RUDEAUT</t>
  </si>
  <si>
    <t>NOBILEAU</t>
  </si>
  <si>
    <t>DUFOURG</t>
  </si>
  <si>
    <t>LABARONNE</t>
  </si>
  <si>
    <t>BERGERARD</t>
  </si>
  <si>
    <t>LELANDAIS</t>
  </si>
  <si>
    <t>GREFF</t>
  </si>
  <si>
    <t>GAUDRON</t>
  </si>
  <si>
    <t>LONJON</t>
  </si>
  <si>
    <t>BEAUGENDRE</t>
  </si>
  <si>
    <t>JOUHANNAUD</t>
  </si>
  <si>
    <t>ANGENAULT</t>
  </si>
  <si>
    <t>RUBEL</t>
  </si>
  <si>
    <t>KUKULSKI</t>
  </si>
  <si>
    <t>Eva</t>
  </si>
  <si>
    <t>ADOLPHE</t>
  </si>
  <si>
    <t>DECROP</t>
  </si>
  <si>
    <t>DE PREVOISIN</t>
  </si>
  <si>
    <t>LEBERT</t>
  </si>
  <si>
    <t>PELTIER</t>
  </si>
  <si>
    <t>Marie-Agnès</t>
  </si>
  <si>
    <t>AUCONIE</t>
  </si>
  <si>
    <t>DELORE</t>
  </si>
  <si>
    <t>TOURAINE</t>
  </si>
  <si>
    <t>Marisol</t>
  </si>
  <si>
    <t>HAGE</t>
  </si>
  <si>
    <t>DE VRIES</t>
  </si>
  <si>
    <t>Geoffroy</t>
  </si>
  <si>
    <t>VALIN</t>
  </si>
  <si>
    <t>GENDRON</t>
  </si>
  <si>
    <t>COLBOC</t>
  </si>
  <si>
    <t>VEZIN</t>
  </si>
  <si>
    <t>BAUMEL</t>
  </si>
  <si>
    <t>POLIER</t>
  </si>
  <si>
    <t>PRODHOMME</t>
  </si>
  <si>
    <t>MARZOUK</t>
  </si>
  <si>
    <t>Kemaïs</t>
  </si>
  <si>
    <t>NOVELLI</t>
  </si>
  <si>
    <t>CHAZAL</t>
  </si>
  <si>
    <t>Augustin</t>
  </si>
  <si>
    <t>DELIZ</t>
  </si>
  <si>
    <t>FORTIER</t>
  </si>
  <si>
    <t>ROUX</t>
  </si>
  <si>
    <t>BRYCHE</t>
  </si>
  <si>
    <t>THILLAYE</t>
  </si>
  <si>
    <t>FRACZAK</t>
  </si>
  <si>
    <t>BOIGARD</t>
  </si>
  <si>
    <t>ASCAR</t>
  </si>
  <si>
    <t>Constance</t>
  </si>
  <si>
    <t>Isère</t>
  </si>
  <si>
    <t>LABRIN</t>
  </si>
  <si>
    <t>Lautaro</t>
  </si>
  <si>
    <t>ZAMORA</t>
  </si>
  <si>
    <t>GRASSET</t>
  </si>
  <si>
    <t>VERAN</t>
  </si>
  <si>
    <t>KADA</t>
  </si>
  <si>
    <t>BALCERZAK</t>
  </si>
  <si>
    <t>MERMILLOD-BLONDIN</t>
  </si>
  <si>
    <t>Jean-Damien</t>
  </si>
  <si>
    <t>Elsa</t>
  </si>
  <si>
    <t>FRIOL</t>
  </si>
  <si>
    <t>Séverine</t>
  </si>
  <si>
    <t>PREVOST</t>
  </si>
  <si>
    <t>ESSABITY</t>
  </si>
  <si>
    <t>CLAVIER</t>
  </si>
  <si>
    <t>TOURNON</t>
  </si>
  <si>
    <t>Jean Jacques</t>
  </si>
  <si>
    <t>EL HABBAS</t>
  </si>
  <si>
    <t>Liesse</t>
  </si>
  <si>
    <t>JOLLY</t>
  </si>
  <si>
    <t>VERRI</t>
  </si>
  <si>
    <t>COLAS-ROY</t>
  </si>
  <si>
    <t>LAFEUILLE</t>
  </si>
  <si>
    <t>VICENTE</t>
  </si>
  <si>
    <t>Magalie</t>
  </si>
  <si>
    <t>GABRIAC</t>
  </si>
  <si>
    <t>CHARLOT</t>
  </si>
  <si>
    <t>LETZ</t>
  </si>
  <si>
    <t>BOUHAFS</t>
  </si>
  <si>
    <t>Taha</t>
  </si>
  <si>
    <t>QUEIROS</t>
  </si>
  <si>
    <t>WASSFI</t>
  </si>
  <si>
    <t>Asra</t>
  </si>
  <si>
    <t>LEGER</t>
  </si>
  <si>
    <t>DE VERDIERE</t>
  </si>
  <si>
    <t>CHALAS</t>
  </si>
  <si>
    <t>BRIOT</t>
  </si>
  <si>
    <t>DESTOT</t>
  </si>
  <si>
    <t>BOLVIN</t>
  </si>
  <si>
    <t>Béatrix</t>
  </si>
  <si>
    <t>BENYOUB</t>
  </si>
  <si>
    <t>Abdelkader</t>
  </si>
  <si>
    <t>HIREL</t>
  </si>
  <si>
    <t>BENSALEM</t>
  </si>
  <si>
    <t>Yazid</t>
  </si>
  <si>
    <t>BARON</t>
  </si>
  <si>
    <t>LARABI</t>
  </si>
  <si>
    <t>Soukaïna</t>
  </si>
  <si>
    <t>TROVERO</t>
  </si>
  <si>
    <t>AUGIER</t>
  </si>
  <si>
    <t>ZIEGLER</t>
  </si>
  <si>
    <t>Jean-Alain</t>
  </si>
  <si>
    <t>MARTIN-GRAND</t>
  </si>
  <si>
    <t>VIALLARD</t>
  </si>
  <si>
    <t>TIDY</t>
  </si>
  <si>
    <t>Henry</t>
  </si>
  <si>
    <t>PIMONT</t>
  </si>
  <si>
    <t>SEYS</t>
  </si>
  <si>
    <t>GERIN-MOMBRUN</t>
  </si>
  <si>
    <t>NICCOLINI-DARMET</t>
  </si>
  <si>
    <t>BATTISTEL</t>
  </si>
  <si>
    <t>COLINET</t>
  </si>
  <si>
    <t>CHARED</t>
  </si>
  <si>
    <t>Azzédine</t>
  </si>
  <si>
    <t>GUINAND</t>
  </si>
  <si>
    <t>ROUSTAN</t>
  </si>
  <si>
    <t>TULIPE</t>
  </si>
  <si>
    <t>PELLETIER</t>
  </si>
  <si>
    <t>BLANCO</t>
  </si>
  <si>
    <t>LANGENIEUX-VILLARD</t>
  </si>
  <si>
    <t>BURGAZ</t>
  </si>
  <si>
    <t>KAMOWSKI</t>
  </si>
  <si>
    <t>SADESKI</t>
  </si>
  <si>
    <t>WEBER</t>
  </si>
  <si>
    <t>BOLLEAU</t>
  </si>
  <si>
    <t>VIALLON</t>
  </si>
  <si>
    <t>MOYNE-BRESSAND</t>
  </si>
  <si>
    <t>MOTIN</t>
  </si>
  <si>
    <t>Cendra</t>
  </si>
  <si>
    <t>AYDIN</t>
  </si>
  <si>
    <t>PENAVAIRE</t>
  </si>
  <si>
    <t>LIENARD</t>
  </si>
  <si>
    <t>PERRODIN</t>
  </si>
  <si>
    <t>REUX</t>
  </si>
  <si>
    <t>GHEMBAZA</t>
  </si>
  <si>
    <t>Camélia</t>
  </si>
  <si>
    <t>LIMON</t>
  </si>
  <si>
    <t>NEUDER</t>
  </si>
  <si>
    <t>BONO</t>
  </si>
  <si>
    <t>BATARAY</t>
  </si>
  <si>
    <t>Zerrin</t>
  </si>
  <si>
    <t>DELACROIX</t>
  </si>
  <si>
    <t>ABADIE</t>
  </si>
  <si>
    <t>DURIEUX</t>
  </si>
  <si>
    <t>BINET</t>
  </si>
  <si>
    <t>Erwann</t>
  </si>
  <si>
    <t>THIEULENT</t>
  </si>
  <si>
    <t>SILVESTRE</t>
  </si>
  <si>
    <t>Maryline</t>
  </si>
  <si>
    <t>LACAILLE</t>
  </si>
  <si>
    <t>BARROW</t>
  </si>
  <si>
    <t>GODARD</t>
  </si>
  <si>
    <t>JACQUIER-LAFORGE</t>
  </si>
  <si>
    <t>MICOUD</t>
  </si>
  <si>
    <t>DESIES</t>
  </si>
  <si>
    <t>JOUSSET</t>
  </si>
  <si>
    <t>JULIAN</t>
  </si>
  <si>
    <t>GATTAZ</t>
  </si>
  <si>
    <t>CHOLAT</t>
  </si>
  <si>
    <t>DETROYAT</t>
  </si>
  <si>
    <t>BARGE</t>
  </si>
  <si>
    <t>ESPINOZA</t>
  </si>
  <si>
    <t>MEYNIER-MILLEFERT</t>
  </si>
  <si>
    <t>Marjolaine</t>
  </si>
  <si>
    <t>BREUIL</t>
  </si>
  <si>
    <t>BOURICHA</t>
  </si>
  <si>
    <t>Nourredine</t>
  </si>
  <si>
    <t>FAVRE</t>
  </si>
  <si>
    <t>EYNARD</t>
  </si>
  <si>
    <t>CHRIQUI</t>
  </si>
  <si>
    <t>VOLLE</t>
  </si>
  <si>
    <t>BORDES</t>
  </si>
  <si>
    <t>MONCHATRE-JACQUOT</t>
  </si>
  <si>
    <t>HUILLIER</t>
  </si>
  <si>
    <t>SAHRAOUI</t>
  </si>
  <si>
    <t>Mehdi</t>
  </si>
  <si>
    <t>MONIN-VEYRET</t>
  </si>
  <si>
    <t>Jura</t>
  </si>
  <si>
    <t>DUVERNET</t>
  </si>
  <si>
    <t>Marc-Henri</t>
  </si>
  <si>
    <t>AMARD</t>
  </si>
  <si>
    <t>DOBELLI</t>
  </si>
  <si>
    <t>MARRAUD DES GROTTES</t>
  </si>
  <si>
    <t>MORICONI</t>
  </si>
  <si>
    <t>LAPIERRE</t>
  </si>
  <si>
    <t>ECARD</t>
  </si>
  <si>
    <t>BRULEBOIS</t>
  </si>
  <si>
    <t>JANNIAUX</t>
  </si>
  <si>
    <t>IPEK</t>
  </si>
  <si>
    <t>Ramazan</t>
  </si>
  <si>
    <t>BRERO</t>
  </si>
  <si>
    <t>JAILLET</t>
  </si>
  <si>
    <t>Larbi</t>
  </si>
  <si>
    <t>MILLET</t>
  </si>
  <si>
    <t>PROST-GROSJEAN</t>
  </si>
  <si>
    <t>BAILLY-COCHET</t>
  </si>
  <si>
    <t>Francisque</t>
  </si>
  <si>
    <t>MAIRE</t>
  </si>
  <si>
    <t>Jean-Daniel</t>
  </si>
  <si>
    <t>DESSEIGNE</t>
  </si>
  <si>
    <t>DALLOZ</t>
  </si>
  <si>
    <t>OUDIN</t>
  </si>
  <si>
    <t>MARCUZZI</t>
  </si>
  <si>
    <t>Jean-Bernard</t>
  </si>
  <si>
    <t>MONTRELAY</t>
  </si>
  <si>
    <t>KURT</t>
  </si>
  <si>
    <t>Ali</t>
  </si>
  <si>
    <t>REVOY</t>
  </si>
  <si>
    <t>BERNIER</t>
  </si>
  <si>
    <t>SERMIER</t>
  </si>
  <si>
    <t>BARD</t>
  </si>
  <si>
    <t>Paul-Henri</t>
  </si>
  <si>
    <t>VIARD</t>
  </si>
  <si>
    <t>Landes</t>
  </si>
  <si>
    <t>PIOT</t>
  </si>
  <si>
    <t>LE BRIS</t>
  </si>
  <si>
    <t>DARRIEUSSECQ</t>
  </si>
  <si>
    <t>SOURBES</t>
  </si>
  <si>
    <t>BARDIN</t>
  </si>
  <si>
    <t>LAGRAVE</t>
  </si>
  <si>
    <t>JARREAU</t>
  </si>
  <si>
    <t>BILLARD</t>
  </si>
  <si>
    <t>Fanette</t>
  </si>
  <si>
    <t>NADAU</t>
  </si>
  <si>
    <t>MOLLE</t>
  </si>
  <si>
    <t>LESPADE</t>
  </si>
  <si>
    <t>CAUSSE</t>
  </si>
  <si>
    <t>DELAVENNE</t>
  </si>
  <si>
    <t>POURRUT</t>
  </si>
  <si>
    <t>DACHARRY</t>
  </si>
  <si>
    <t>LAVIT</t>
  </si>
  <si>
    <t>TOUSIS</t>
  </si>
  <si>
    <t>BASLY-LAPEGUE</t>
  </si>
  <si>
    <t>BERTHOU</t>
  </si>
  <si>
    <t>VALLAUD</t>
  </si>
  <si>
    <t>DUBOURG</t>
  </si>
  <si>
    <t>LASSORT</t>
  </si>
  <si>
    <t>DE LETTER</t>
  </si>
  <si>
    <t>RAVIX</t>
  </si>
  <si>
    <t>Océane</t>
  </si>
  <si>
    <t>HIRSCH</t>
  </si>
  <si>
    <t>STEINER</t>
  </si>
  <si>
    <t>BRONGNIART</t>
  </si>
  <si>
    <t>BIDEGARAY</t>
  </si>
  <si>
    <t>VION</t>
  </si>
  <si>
    <t>Marie Claire</t>
  </si>
  <si>
    <t>RADOSZ</t>
  </si>
  <si>
    <t>Loir-et-Cher</t>
  </si>
  <si>
    <t>BELLIARD</t>
  </si>
  <si>
    <t>Kenza</t>
  </si>
  <si>
    <t>BOURGEOIS</t>
  </si>
  <si>
    <t>HENAULT</t>
  </si>
  <si>
    <t>ROBILIARD</t>
  </si>
  <si>
    <t>Denys</t>
  </si>
  <si>
    <t>MENEAU</t>
  </si>
  <si>
    <t>FESNEAU</t>
  </si>
  <si>
    <t>ORGELET</t>
  </si>
  <si>
    <t>CHASSIER</t>
  </si>
  <si>
    <t>YADE</t>
  </si>
  <si>
    <t>Rama</t>
  </si>
  <si>
    <t>Marie-Claude</t>
  </si>
  <si>
    <t>CORBEAU</t>
  </si>
  <si>
    <t>Marilyne</t>
  </si>
  <si>
    <t>Yvon</t>
  </si>
  <si>
    <t>DI PIETRO</t>
  </si>
  <si>
    <t>Francesca</t>
  </si>
  <si>
    <t>BRAULT</t>
  </si>
  <si>
    <t>DELANOUE</t>
  </si>
  <si>
    <t>CAGLAR</t>
  </si>
  <si>
    <t>Burhan</t>
  </si>
  <si>
    <t>LAMY</t>
  </si>
  <si>
    <t>CALLU</t>
  </si>
  <si>
    <t>GUELLIER</t>
  </si>
  <si>
    <t>EVESQUE</t>
  </si>
  <si>
    <t>NARQUIN</t>
  </si>
  <si>
    <t>LEROY</t>
  </si>
  <si>
    <t>Loire</t>
  </si>
  <si>
    <t>CLAUSE</t>
  </si>
  <si>
    <t>PLACE</t>
  </si>
  <si>
    <t>SIROT</t>
  </si>
  <si>
    <t>EL HUSSEINI</t>
  </si>
  <si>
    <t>Samar</t>
  </si>
  <si>
    <t>JUANICO</t>
  </si>
  <si>
    <t>OUMAKHLOUF</t>
  </si>
  <si>
    <t>LE SAUDER</t>
  </si>
  <si>
    <t>HAMLAOUI</t>
  </si>
  <si>
    <t>Mourad</t>
  </si>
  <si>
    <t>ROUSSON</t>
  </si>
  <si>
    <t>BROSSARD</t>
  </si>
  <si>
    <t>ARTIGUES</t>
  </si>
  <si>
    <t>ABDIRAHMAN</t>
  </si>
  <si>
    <t>WINIARSKI</t>
  </si>
  <si>
    <t>GOVERNATORI</t>
  </si>
  <si>
    <t>CUADROS</t>
  </si>
  <si>
    <t>LAMOUR</t>
  </si>
  <si>
    <t>PEYRARD</t>
  </si>
  <si>
    <t>TAURINYA</t>
  </si>
  <si>
    <t>MIS</t>
  </si>
  <si>
    <t>RIBEIRO CUSTODIO</t>
  </si>
  <si>
    <t>LONGEON</t>
  </si>
  <si>
    <t>PECEL</t>
  </si>
  <si>
    <t>Vanessa</t>
  </si>
  <si>
    <t>CAILLON</t>
  </si>
  <si>
    <t>SIMONIN-CHAILLOT</t>
  </si>
  <si>
    <t>FOREST</t>
  </si>
  <si>
    <t>FAURE-MUNTIAN</t>
  </si>
  <si>
    <t>Valéria</t>
  </si>
  <si>
    <t>SURPLY</t>
  </si>
  <si>
    <t>ROCHEBLOINE</t>
  </si>
  <si>
    <t>CLERC</t>
  </si>
  <si>
    <t>KIZIRIAN</t>
  </si>
  <si>
    <t>VEAU</t>
  </si>
  <si>
    <t>SHEMATSI</t>
  </si>
  <si>
    <t>LECLET</t>
  </si>
  <si>
    <t>FAVERJON</t>
  </si>
  <si>
    <t>CHAVAS</t>
  </si>
  <si>
    <t>DEBENS</t>
  </si>
  <si>
    <t>CINIERI</t>
  </si>
  <si>
    <t>Dino</t>
  </si>
  <si>
    <t>JEANSON</t>
  </si>
  <si>
    <t>Raphaëlle</t>
  </si>
  <si>
    <t>KAUFFER</t>
  </si>
  <si>
    <t>Édith</t>
  </si>
  <si>
    <t>BROSSET</t>
  </si>
  <si>
    <t>MAURICE</t>
  </si>
  <si>
    <t>VALENTIN</t>
  </si>
  <si>
    <t>SARLES</t>
  </si>
  <si>
    <t>FIQUEMO</t>
  </si>
  <si>
    <t>Brice</t>
  </si>
  <si>
    <t>RAKOSE-TRUCHET</t>
  </si>
  <si>
    <t>VAGINAY</t>
  </si>
  <si>
    <t>SEGHIR</t>
  </si>
  <si>
    <t>Sadia Nadia</t>
  </si>
  <si>
    <t>POIRIEUX</t>
  </si>
  <si>
    <t>BOROWCZYK</t>
  </si>
  <si>
    <t>CUENIN</t>
  </si>
  <si>
    <t>MAISONNETTE</t>
  </si>
  <si>
    <t>DUVERGER</t>
  </si>
  <si>
    <t>CHUZEVILLE</t>
  </si>
  <si>
    <t>GONCALVES</t>
  </si>
  <si>
    <t>SALEN</t>
  </si>
  <si>
    <t>Haute-Loire</t>
  </si>
  <si>
    <t>GALLIEN</t>
  </si>
  <si>
    <t>PRAT</t>
  </si>
  <si>
    <t>BADIAN-LHERMET</t>
  </si>
  <si>
    <t>DEJEAN</t>
  </si>
  <si>
    <t>MICHALLET</t>
  </si>
  <si>
    <t>ALBERTINI</t>
  </si>
  <si>
    <t>FARISON</t>
  </si>
  <si>
    <t>CARDAIRE</t>
  </si>
  <si>
    <t>MASCLET</t>
  </si>
  <si>
    <t>BUSSELOT</t>
  </si>
  <si>
    <t>MAUCHET</t>
  </si>
  <si>
    <t>BOUTON</t>
  </si>
  <si>
    <t>MONJAUZE</t>
  </si>
  <si>
    <t>FRIDLENDER</t>
  </si>
  <si>
    <t>MIALON</t>
  </si>
  <si>
    <t>ARNAUD</t>
  </si>
  <si>
    <t>ETEOCLE</t>
  </si>
  <si>
    <t>CHAUMET</t>
  </si>
  <si>
    <t>SARRET</t>
  </si>
  <si>
    <t>Loire-Atlantique</t>
  </si>
  <si>
    <t>SEASSAU</t>
  </si>
  <si>
    <t>Aymeric</t>
  </si>
  <si>
    <t>FRIARD</t>
  </si>
  <si>
    <t>Guylène</t>
  </si>
  <si>
    <t>CLABECQ</t>
  </si>
  <si>
    <t>DE RUGY</t>
  </si>
  <si>
    <t>FRISON</t>
  </si>
  <si>
    <t>MEDKOUR</t>
  </si>
  <si>
    <t>KRYSMANN</t>
  </si>
  <si>
    <t>Blandine</t>
  </si>
  <si>
    <t>LE ROUTIER</t>
  </si>
  <si>
    <t>Hippolyte</t>
  </si>
  <si>
    <t>GIREL</t>
  </si>
  <si>
    <t>BAINVEL</t>
  </si>
  <si>
    <t>NIVARD</t>
  </si>
  <si>
    <t>DE MASCUREAU</t>
  </si>
  <si>
    <t>AZZI</t>
  </si>
  <si>
    <t>Elhadi</t>
  </si>
  <si>
    <t>HAWAY</t>
  </si>
  <si>
    <t>Mary</t>
  </si>
  <si>
    <t>MALARD</t>
  </si>
  <si>
    <t>BAZILLE</t>
  </si>
  <si>
    <t>CHAPRON</t>
  </si>
  <si>
    <t>CHRISSEMENT</t>
  </si>
  <si>
    <t>COTTEREAU</t>
  </si>
  <si>
    <t>DUDOUET-BERCEGEAY</t>
  </si>
  <si>
    <t>CLOCHER</t>
  </si>
  <si>
    <t>OPPELT</t>
  </si>
  <si>
    <t>CHIRON</t>
  </si>
  <si>
    <t>Oriane</t>
  </si>
  <si>
    <t>CORMIER</t>
  </si>
  <si>
    <t>DUMONTET-TARRIUS</t>
  </si>
  <si>
    <t>JOSSIC</t>
  </si>
  <si>
    <t>Donatienne</t>
  </si>
  <si>
    <t>PILARD</t>
  </si>
  <si>
    <t>PARISOT</t>
  </si>
  <si>
    <t>GOURDON</t>
  </si>
  <si>
    <t>DURET</t>
  </si>
  <si>
    <t>Gwenvaël</t>
  </si>
  <si>
    <t>TERRIEN</t>
  </si>
  <si>
    <t>HAMEL</t>
  </si>
  <si>
    <t>Rozenn</t>
  </si>
  <si>
    <t>DOLIDON</t>
  </si>
  <si>
    <t>REVEL</t>
  </si>
  <si>
    <t>Anne-France</t>
  </si>
  <si>
    <t>NORVAL</t>
  </si>
  <si>
    <t>SALECROIX</t>
  </si>
  <si>
    <t>TERSIQUEL</t>
  </si>
  <si>
    <t>SABATTIER</t>
  </si>
  <si>
    <t>DANIEL</t>
  </si>
  <si>
    <t>LERAY</t>
  </si>
  <si>
    <t>Judith</t>
  </si>
  <si>
    <t>PROTAT</t>
  </si>
  <si>
    <t>AMADOU</t>
  </si>
  <si>
    <t>CALONNE</t>
  </si>
  <si>
    <t>MAGAUD</t>
  </si>
  <si>
    <t>RINEAU</t>
  </si>
  <si>
    <t>PERNOT</t>
  </si>
  <si>
    <t>RAIMBOURG</t>
  </si>
  <si>
    <t>REBORA</t>
  </si>
  <si>
    <t>Jean-Noël</t>
  </si>
  <si>
    <t>SCALES</t>
  </si>
  <si>
    <t>Lilian</t>
  </si>
  <si>
    <t>CRAM</t>
  </si>
  <si>
    <t>KORIAT</t>
  </si>
  <si>
    <t>MERAND</t>
  </si>
  <si>
    <t>EGRON</t>
  </si>
  <si>
    <t>LEGEAY</t>
  </si>
  <si>
    <t>BARRELY</t>
  </si>
  <si>
    <t>AVELLO</t>
  </si>
  <si>
    <t>SEMSAR BEHAGUE</t>
  </si>
  <si>
    <t>Nassira</t>
  </si>
  <si>
    <t>LEFEBVRE</t>
  </si>
  <si>
    <t>DALIFARD</t>
  </si>
  <si>
    <t>SONNIER</t>
  </si>
  <si>
    <t>Hugo</t>
  </si>
  <si>
    <t>MARAIS</t>
  </si>
  <si>
    <t>Pierre-Emmanuel</t>
  </si>
  <si>
    <t>FEDELE</t>
  </si>
  <si>
    <t>Franco</t>
  </si>
  <si>
    <t>LABOUREUR</t>
  </si>
  <si>
    <t>ANDROMAQUE</t>
  </si>
  <si>
    <t>Katell</t>
  </si>
  <si>
    <t>BIORET</t>
  </si>
  <si>
    <t>MAINDRON</t>
  </si>
  <si>
    <t>NEDELEC</t>
  </si>
  <si>
    <t>FLIPPOT</t>
  </si>
  <si>
    <t>Jacky</t>
  </si>
  <si>
    <t>BUREAU</t>
  </si>
  <si>
    <t>DUPAS</t>
  </si>
  <si>
    <t>Marie Louise</t>
  </si>
  <si>
    <t>HUNAULT</t>
  </si>
  <si>
    <t>POISSON</t>
  </si>
  <si>
    <t>HOUGUET</t>
  </si>
  <si>
    <t>LEGAL</t>
  </si>
  <si>
    <t>FANCELLI</t>
  </si>
  <si>
    <t>COQUARD</t>
  </si>
  <si>
    <t>LOUVRIER</t>
  </si>
  <si>
    <t>JOSSO</t>
  </si>
  <si>
    <t>BELIN</t>
  </si>
  <si>
    <t>BOURDEAU</t>
  </si>
  <si>
    <t>LACHAL</t>
  </si>
  <si>
    <t>COURJAL</t>
  </si>
  <si>
    <t>BEUVELET</t>
  </si>
  <si>
    <t>LE BELLER</t>
  </si>
  <si>
    <t>Eddy</t>
  </si>
  <si>
    <t>BOUCHET</t>
  </si>
  <si>
    <t>Gauthier</t>
  </si>
  <si>
    <t>MOULIS</t>
  </si>
  <si>
    <t>Tony</t>
  </si>
  <si>
    <t>CARRO</t>
  </si>
  <si>
    <t>DUFEU SCHUBERT</t>
  </si>
  <si>
    <t>DENIAUD</t>
  </si>
  <si>
    <t>Laurianne</t>
  </si>
  <si>
    <t>CHAGNON</t>
  </si>
  <si>
    <t>OCTOR</t>
  </si>
  <si>
    <t>Dennis</t>
  </si>
  <si>
    <t>Pierre-Christophe</t>
  </si>
  <si>
    <t>TARRIUS</t>
  </si>
  <si>
    <t>DEBRAYE</t>
  </si>
  <si>
    <t>JAVEL</t>
  </si>
  <si>
    <t>GRANDET</t>
  </si>
  <si>
    <t>DOLU</t>
  </si>
  <si>
    <t>Karol</t>
  </si>
  <si>
    <t>BOULOIS</t>
  </si>
  <si>
    <t>RABIN</t>
  </si>
  <si>
    <t>BOISTEAU</t>
  </si>
  <si>
    <t>COSSON</t>
  </si>
  <si>
    <t>Jean Marie</t>
  </si>
  <si>
    <t>HERVO</t>
  </si>
  <si>
    <t>HUGUES</t>
  </si>
  <si>
    <t>HAURY</t>
  </si>
  <si>
    <t>Corine</t>
  </si>
  <si>
    <t>TRIMOREAU</t>
  </si>
  <si>
    <t>DEBUIRE</t>
  </si>
  <si>
    <t>ERRANTE</t>
  </si>
  <si>
    <t>HERIDEL</t>
  </si>
  <si>
    <t>BREVET</t>
  </si>
  <si>
    <t>CHAILLOT</t>
  </si>
  <si>
    <t>GUIHO</t>
  </si>
  <si>
    <t>FAUTRAD</t>
  </si>
  <si>
    <t>AUDREN</t>
  </si>
  <si>
    <t>LEGUEN</t>
  </si>
  <si>
    <t>Loiret</t>
  </si>
  <si>
    <t>SIMON</t>
  </si>
  <si>
    <t>LEMAIGNEN</t>
  </si>
  <si>
    <t>Charles-Eric</t>
  </si>
  <si>
    <t>DOMER-MARIE</t>
  </si>
  <si>
    <t>Térence</t>
  </si>
  <si>
    <t>RIST</t>
  </si>
  <si>
    <t>EDEY GAMASSOU</t>
  </si>
  <si>
    <t>Kasia</t>
  </si>
  <si>
    <t>TREPKA</t>
  </si>
  <si>
    <t>BONFORT</t>
  </si>
  <si>
    <t>RICOUD</t>
  </si>
  <si>
    <t>POLTARATSKY</t>
  </si>
  <si>
    <t>BAJJOUJ</t>
  </si>
  <si>
    <t>Khalid</t>
  </si>
  <si>
    <t>YILMAZGILLER</t>
  </si>
  <si>
    <t>Murat</t>
  </si>
  <si>
    <t>LEGUIN</t>
  </si>
  <si>
    <t>Anne-Sophie</t>
  </si>
  <si>
    <t>DARLEY</t>
  </si>
  <si>
    <t>JOUIN</t>
  </si>
  <si>
    <t>GROUARD</t>
  </si>
  <si>
    <t>VAN HEMELRYCK</t>
  </si>
  <si>
    <t>MEGDOUD</t>
  </si>
  <si>
    <t>Farida</t>
  </si>
  <si>
    <t>GRAND</t>
  </si>
  <si>
    <t>VALIX</t>
  </si>
  <si>
    <t>BOISGERAULT</t>
  </si>
  <si>
    <t>TEBIBEL</t>
  </si>
  <si>
    <t>HICTER</t>
  </si>
  <si>
    <t>GALLOIS</t>
  </si>
  <si>
    <t>JANVIER</t>
  </si>
  <si>
    <t>CHELLY</t>
  </si>
  <si>
    <t>Jihan</t>
  </si>
  <si>
    <t>DE GEVIGNEY</t>
  </si>
  <si>
    <t>DE GANAY</t>
  </si>
  <si>
    <t>GUIRLET</t>
  </si>
  <si>
    <t>HEGRON</t>
  </si>
  <si>
    <t>BARRET</t>
  </si>
  <si>
    <t>CHAABANE</t>
  </si>
  <si>
    <t>Amyne</t>
  </si>
  <si>
    <t>NAULIN</t>
  </si>
  <si>
    <t>MERLOT</t>
  </si>
  <si>
    <t>PROFFIT</t>
  </si>
  <si>
    <t>Alphonse</t>
  </si>
  <si>
    <t>SALEMKOUR</t>
  </si>
  <si>
    <t>Massila</t>
  </si>
  <si>
    <t>DOOR</t>
  </si>
  <si>
    <t>ROCHOUX</t>
  </si>
  <si>
    <t>MARCHETTI</t>
  </si>
  <si>
    <t>CLERGUE</t>
  </si>
  <si>
    <t>Mélusine</t>
  </si>
  <si>
    <t>BUCHETON</t>
  </si>
  <si>
    <t>GABORET</t>
  </si>
  <si>
    <t>Jalila</t>
  </si>
  <si>
    <t>DEMAUMONT</t>
  </si>
  <si>
    <t>AGAM</t>
  </si>
  <si>
    <t>MABROUK</t>
  </si>
  <si>
    <t>Abdessamad</t>
  </si>
  <si>
    <t>CALZADA</t>
  </si>
  <si>
    <t>BEAULIER</t>
  </si>
  <si>
    <t>MOURY</t>
  </si>
  <si>
    <t>SOTTEJEAU</t>
  </si>
  <si>
    <t>BRUNETTE</t>
  </si>
  <si>
    <t>MALMARTEL</t>
  </si>
  <si>
    <t>SANSON</t>
  </si>
  <si>
    <t>DAIRE</t>
  </si>
  <si>
    <t>DUPRAZ</t>
  </si>
  <si>
    <t>Louise</t>
  </si>
  <si>
    <t>STROMBONI</t>
  </si>
  <si>
    <t>SIMONNET</t>
  </si>
  <si>
    <t>CHOQUEL</t>
  </si>
  <si>
    <t>HENRI</t>
  </si>
  <si>
    <t>RAMOS</t>
  </si>
  <si>
    <t>Alexandrine</t>
  </si>
  <si>
    <t>FAUTRAT</t>
  </si>
  <si>
    <t>DUHAUTBOIS</t>
  </si>
  <si>
    <t>Gwénaëlle</t>
  </si>
  <si>
    <t>RAVINET</t>
  </si>
  <si>
    <t>Anne-Charlotte</t>
  </si>
  <si>
    <t>BACHIR</t>
  </si>
  <si>
    <t>CORRE</t>
  </si>
  <si>
    <t>KHOUTOUL</t>
  </si>
  <si>
    <t>Hamid</t>
  </si>
  <si>
    <t>SCHMITT</t>
  </si>
  <si>
    <t>TRIPET</t>
  </si>
  <si>
    <t>Lot</t>
  </si>
  <si>
    <t>MAUREL</t>
  </si>
  <si>
    <t>EBBESEN-GOUDIN</t>
  </si>
  <si>
    <t>DOMENECH</t>
  </si>
  <si>
    <t>ORLIAC</t>
  </si>
  <si>
    <t>BEGGIATO</t>
  </si>
  <si>
    <t>CRENNE</t>
  </si>
  <si>
    <t>EYMES</t>
  </si>
  <si>
    <t>LOREDO</t>
  </si>
  <si>
    <t>ROUCH</t>
  </si>
  <si>
    <t>RIBEYROTTE</t>
  </si>
  <si>
    <t>BONNEVAL</t>
  </si>
  <si>
    <t>Marie-Rose</t>
  </si>
  <si>
    <t>CASTAGNOL</t>
  </si>
  <si>
    <t>HUREAUX</t>
  </si>
  <si>
    <t>TIEGNA</t>
  </si>
  <si>
    <t>LABARTHE</t>
  </si>
  <si>
    <t>Lot-et-Garonne</t>
  </si>
  <si>
    <t>VAN CASTEREN-FURLAN</t>
  </si>
  <si>
    <t>PERRAIN</t>
  </si>
  <si>
    <t>DUBERNET</t>
  </si>
  <si>
    <t>AURICES</t>
  </si>
  <si>
    <t>COMBRES</t>
  </si>
  <si>
    <t>LOUSTEAU</t>
  </si>
  <si>
    <t>Lucette</t>
  </si>
  <si>
    <t>EL MARBATI</t>
  </si>
  <si>
    <t>LAUZZANA</t>
  </si>
  <si>
    <t>DIONIS DU SEJOUR</t>
  </si>
  <si>
    <t>BOULMIER</t>
  </si>
  <si>
    <t>BLASCO</t>
  </si>
  <si>
    <t>LACUBE</t>
  </si>
  <si>
    <t>FEKL</t>
  </si>
  <si>
    <t>Matthias</t>
  </si>
  <si>
    <t>FRESCHI</t>
  </si>
  <si>
    <t>BOEUF</t>
  </si>
  <si>
    <t>GUINGAN</t>
  </si>
  <si>
    <t>Sylvio</t>
  </si>
  <si>
    <t>ROSO</t>
  </si>
  <si>
    <t>Emilien</t>
  </si>
  <si>
    <t>BETHUS</t>
  </si>
  <si>
    <t>CERUTI</t>
  </si>
  <si>
    <t>DUHIL</t>
  </si>
  <si>
    <t>BENCHELIFF</t>
  </si>
  <si>
    <t>AHMIMOU</t>
  </si>
  <si>
    <t>Zina</t>
  </si>
  <si>
    <t>LUCMARIE</t>
  </si>
  <si>
    <t>FEUILLAS</t>
  </si>
  <si>
    <t>GILET</t>
  </si>
  <si>
    <t>BOUSQUET-CASSAGNE</t>
  </si>
  <si>
    <t>Étienne</t>
  </si>
  <si>
    <t>TASSEL</t>
  </si>
  <si>
    <t>COSTES</t>
  </si>
  <si>
    <t>MOLIERAC</t>
  </si>
  <si>
    <t>CATHELINE</t>
  </si>
  <si>
    <t>DEVILLIERS</t>
  </si>
  <si>
    <t>DAMAISIN</t>
  </si>
  <si>
    <t>Lozère</t>
  </si>
  <si>
    <t>GERSTNER</t>
  </si>
  <si>
    <t>SOUCHON</t>
  </si>
  <si>
    <t>MOREL A L'HUISSIER</t>
  </si>
  <si>
    <t>PALOMBI</t>
  </si>
  <si>
    <t>DUPY</t>
  </si>
  <si>
    <t>DELPLACE</t>
  </si>
  <si>
    <t>PARADIS</t>
  </si>
  <si>
    <t>TURC</t>
  </si>
  <si>
    <t>Regis</t>
  </si>
  <si>
    <t>MAILLOLS</t>
  </si>
  <si>
    <t>GAYSSOT</t>
  </si>
  <si>
    <t>Maine-et-Loire</t>
  </si>
  <si>
    <t>FALIGANT</t>
  </si>
  <si>
    <t>FEL</t>
  </si>
  <si>
    <t>DIRAND</t>
  </si>
  <si>
    <t>Gaétan</t>
  </si>
  <si>
    <t>DELAVAUD</t>
  </si>
  <si>
    <t>BELOT</t>
  </si>
  <si>
    <t>CADEAU</t>
  </si>
  <si>
    <t>LE THOMAS</t>
  </si>
  <si>
    <t>CANTIN</t>
  </si>
  <si>
    <t>RAMBAULT</t>
  </si>
  <si>
    <t>Valentin</t>
  </si>
  <si>
    <t>ORPHELIN</t>
  </si>
  <si>
    <t>LAVEAU</t>
  </si>
  <si>
    <t>BROUILLARD-DUSONG</t>
  </si>
  <si>
    <t>JEANVOINE</t>
  </si>
  <si>
    <t>BELHADJALI</t>
  </si>
  <si>
    <t>DOLAIS</t>
  </si>
  <si>
    <t>RAYMOND AUGIER</t>
  </si>
  <si>
    <t>Stella</t>
  </si>
  <si>
    <t>PRIER</t>
  </si>
  <si>
    <t>Tiphaine</t>
  </si>
  <si>
    <t>DEPRAZ</t>
  </si>
  <si>
    <t>DAMOUR</t>
  </si>
  <si>
    <t>ROULEAU</t>
  </si>
  <si>
    <t>Maxence</t>
  </si>
  <si>
    <t>PAGANO</t>
  </si>
  <si>
    <t>DEPOORTER</t>
  </si>
  <si>
    <t>LEBRUN</t>
  </si>
  <si>
    <t>AZZOUZI</t>
  </si>
  <si>
    <t>Abde-Rahmène</t>
  </si>
  <si>
    <t>BLSTYAK</t>
  </si>
  <si>
    <t>DAVIAU</t>
  </si>
  <si>
    <t>BARRAULT</t>
  </si>
  <si>
    <t>RAVENEAU</t>
  </si>
  <si>
    <t>Daphnée</t>
  </si>
  <si>
    <t>CHABRIER</t>
  </si>
  <si>
    <t>MORTIER</t>
  </si>
  <si>
    <t>LANCIEN</t>
  </si>
  <si>
    <t>PEILLON</t>
  </si>
  <si>
    <t>TAUGOURDEAU</t>
  </si>
  <si>
    <t>TALLIER</t>
  </si>
  <si>
    <t>Melvin</t>
  </si>
  <si>
    <t>DAVIAUD</t>
  </si>
  <si>
    <t>TOURON</t>
  </si>
  <si>
    <t>BABA</t>
  </si>
  <si>
    <t>Meriem</t>
  </si>
  <si>
    <t>Charles-Henri</t>
  </si>
  <si>
    <t>CARDET</t>
  </si>
  <si>
    <t>MERLAUD</t>
  </si>
  <si>
    <t>COIGNARD</t>
  </si>
  <si>
    <t>LELIAS</t>
  </si>
  <si>
    <t>Marie-Loup</t>
  </si>
  <si>
    <t>SAINT-PAUL</t>
  </si>
  <si>
    <t>PINEAU</t>
  </si>
  <si>
    <t>CERTENAIS</t>
  </si>
  <si>
    <t>VACHER</t>
  </si>
  <si>
    <t>PLARD</t>
  </si>
  <si>
    <t>LECUYER</t>
  </si>
  <si>
    <t>MASSEGLIA</t>
  </si>
  <si>
    <t>FONTENEAU GRELET</t>
  </si>
  <si>
    <t>TESTU</t>
  </si>
  <si>
    <t>BARDY</t>
  </si>
  <si>
    <t>DE LA BOURDONNAYE</t>
  </si>
  <si>
    <t>MANCEAU</t>
  </si>
  <si>
    <t>EMERY</t>
  </si>
  <si>
    <t>DUBRE-CHIRAT</t>
  </si>
  <si>
    <t>CAMARA-TOMBINI</t>
  </si>
  <si>
    <t>Silvia</t>
  </si>
  <si>
    <t>L'HUILLIER</t>
  </si>
  <si>
    <t>CHIVERT</t>
  </si>
  <si>
    <t>DUBOSCLARD</t>
  </si>
  <si>
    <t>BOLO</t>
  </si>
  <si>
    <t>DUPEYROUX</t>
  </si>
  <si>
    <t>Manche</t>
  </si>
  <si>
    <t>CARAU</t>
  </si>
  <si>
    <t>NOUET</t>
  </si>
  <si>
    <t>Benoîte</t>
  </si>
  <si>
    <t>VAUTIER</t>
  </si>
  <si>
    <t>MARION</t>
  </si>
  <si>
    <t>RETO</t>
  </si>
  <si>
    <t>VIRLOUVET</t>
  </si>
  <si>
    <t>MAULAT</t>
  </si>
  <si>
    <t>GOSSELIN</t>
  </si>
  <si>
    <t>LEWI</t>
  </si>
  <si>
    <t>HUET</t>
  </si>
  <si>
    <t>Guenhaël</t>
  </si>
  <si>
    <t>Amélia</t>
  </si>
  <si>
    <t>MANSOUR</t>
  </si>
  <si>
    <t>Miloud</t>
  </si>
  <si>
    <t>SORRE</t>
  </si>
  <si>
    <t>DERREY</t>
  </si>
  <si>
    <t>GRIMBERT</t>
  </si>
  <si>
    <t>NICKLAUS</t>
  </si>
  <si>
    <t>KURDZIEL</t>
  </si>
  <si>
    <t>BREUX</t>
  </si>
  <si>
    <t>REBOLLE</t>
  </si>
  <si>
    <t>Carmen</t>
  </si>
  <si>
    <t>TAMBOUR</t>
  </si>
  <si>
    <t>HOERNER</t>
  </si>
  <si>
    <t>TRAVERT</t>
  </si>
  <si>
    <t>Thi Mai Tram</t>
  </si>
  <si>
    <t>LE RACHINEL</t>
  </si>
  <si>
    <t>Hermann</t>
  </si>
  <si>
    <t>COUSIN</t>
  </si>
  <si>
    <t>Jean-Manuel</t>
  </si>
  <si>
    <t>HEDERER</t>
  </si>
  <si>
    <t>Jean-Sébastien</t>
  </si>
  <si>
    <t>BENRAMDANE</t>
  </si>
  <si>
    <t>KRIMI</t>
  </si>
  <si>
    <t>PECORARO</t>
  </si>
  <si>
    <t>DROUGARD</t>
  </si>
  <si>
    <t>VARENNE</t>
  </si>
  <si>
    <t>BLIN</t>
  </si>
  <si>
    <t>CATHERINE</t>
  </si>
  <si>
    <t>DHIVER</t>
  </si>
  <si>
    <t>GUYON</t>
  </si>
  <si>
    <t>MISTLER</t>
  </si>
  <si>
    <t>Blaise</t>
  </si>
  <si>
    <t>Marne</t>
  </si>
  <si>
    <t>BALI</t>
  </si>
  <si>
    <t>Mounir</t>
  </si>
  <si>
    <t>VIGNOT</t>
  </si>
  <si>
    <t>CHEMLA</t>
  </si>
  <si>
    <t>CZERWIEC</t>
  </si>
  <si>
    <t>VARLET</t>
  </si>
  <si>
    <t>FRIGOUT</t>
  </si>
  <si>
    <t>MANESSE</t>
  </si>
  <si>
    <t>BRUNHOSO GOULDEN</t>
  </si>
  <si>
    <t>TUNC</t>
  </si>
  <si>
    <t>KURIC</t>
  </si>
  <si>
    <t>Aina</t>
  </si>
  <si>
    <t>DEMANGE</t>
  </si>
  <si>
    <t>Cindy</t>
  </si>
  <si>
    <t>Victorien</t>
  </si>
  <si>
    <t>GAUCHER</t>
  </si>
  <si>
    <t>FERNANDEZ-TOUSSAINT</t>
  </si>
  <si>
    <t>VAUTRIN</t>
  </si>
  <si>
    <t>HUAT</t>
  </si>
  <si>
    <t>MANIANI</t>
  </si>
  <si>
    <t>CORADEL</t>
  </si>
  <si>
    <t>LAMAILLE</t>
  </si>
  <si>
    <t>GOSSEAU</t>
  </si>
  <si>
    <t>LECLERCQ-CHAUDET</t>
  </si>
  <si>
    <t>NICANOR</t>
  </si>
  <si>
    <t>PHILIPPO</t>
  </si>
  <si>
    <t>Baptiste</t>
  </si>
  <si>
    <t>MARTINET</t>
  </si>
  <si>
    <t>BLAVIER</t>
  </si>
  <si>
    <t>MILUTINOVIC</t>
  </si>
  <si>
    <t>GIRARDIN</t>
  </si>
  <si>
    <t>PICART</t>
  </si>
  <si>
    <t>BRUNEL</t>
  </si>
  <si>
    <t>HENRIQUES-GODART</t>
  </si>
  <si>
    <t>POINAS</t>
  </si>
  <si>
    <t>VATEL</t>
  </si>
  <si>
    <t>CALUJEK</t>
  </si>
  <si>
    <t>COUROT</t>
  </si>
  <si>
    <t>MAGNIER</t>
  </si>
  <si>
    <t>NAMUR</t>
  </si>
  <si>
    <t>CORMERAIS</t>
  </si>
  <si>
    <t>GODFROY</t>
  </si>
  <si>
    <t>MASSICARD</t>
  </si>
  <si>
    <t>Laurène</t>
  </si>
  <si>
    <t>YAGOUBI</t>
  </si>
  <si>
    <t>Naceur</t>
  </si>
  <si>
    <t>CHAILLOUX</t>
  </si>
  <si>
    <t>TREPO</t>
  </si>
  <si>
    <t>ARBOGAST</t>
  </si>
  <si>
    <t>DEHUT</t>
  </si>
  <si>
    <t>LAVAL</t>
  </si>
  <si>
    <t>HAVASI</t>
  </si>
  <si>
    <t>BASTIEN</t>
  </si>
  <si>
    <t>Haute-Marne</t>
  </si>
  <si>
    <t>WALASZEK</t>
  </si>
  <si>
    <t>CUDEL</t>
  </si>
  <si>
    <t>VARNEY</t>
  </si>
  <si>
    <t>ABBA</t>
  </si>
  <si>
    <t>DEMAY</t>
  </si>
  <si>
    <t>PETRONELLI</t>
  </si>
  <si>
    <t>CAUSIN</t>
  </si>
  <si>
    <t>FISCHER</t>
  </si>
  <si>
    <t>BRAUN</t>
  </si>
  <si>
    <t>LE NEPVEU</t>
  </si>
  <si>
    <t>Yvette</t>
  </si>
  <si>
    <t>BERTHET</t>
  </si>
  <si>
    <t>DESFRETIER</t>
  </si>
  <si>
    <t>CORNUT-GENTILLE</t>
  </si>
  <si>
    <t>OLIVIER</t>
  </si>
  <si>
    <t>ROFFIDAL</t>
  </si>
  <si>
    <t>HALIN</t>
  </si>
  <si>
    <t>Mayenne</t>
  </si>
  <si>
    <t>HABAULT</t>
  </si>
  <si>
    <t>AMELIN</t>
  </si>
  <si>
    <t>GAROT</t>
  </si>
  <si>
    <t>MOTTIER</t>
  </si>
  <si>
    <t>CHOMEL</t>
  </si>
  <si>
    <t>SOULTANI-VIGNERON</t>
  </si>
  <si>
    <t>GUILLOT</t>
  </si>
  <si>
    <t>STIZ</t>
  </si>
  <si>
    <t>Luccio</t>
  </si>
  <si>
    <t>DEROUET</t>
  </si>
  <si>
    <t>GAUDIN</t>
  </si>
  <si>
    <t>TRIBONDEAU</t>
  </si>
  <si>
    <t>RIO</t>
  </si>
  <si>
    <t>Emeline</t>
  </si>
  <si>
    <t>BANNIER</t>
  </si>
  <si>
    <t>BORDEAU</t>
  </si>
  <si>
    <t>Martin</t>
  </si>
  <si>
    <t>DE PONFILLY</t>
  </si>
  <si>
    <t>HEURTEBIZE</t>
  </si>
  <si>
    <t>SEIGNEUR</t>
  </si>
  <si>
    <t>Marie-Paule</t>
  </si>
  <si>
    <t>FAVENNEC</t>
  </si>
  <si>
    <t>BRESARD</t>
  </si>
  <si>
    <t>LE CORRE</t>
  </si>
  <si>
    <t>CHARTIER</t>
  </si>
  <si>
    <t>JAN-BRUSSON</t>
  </si>
  <si>
    <t>CHOUZY</t>
  </si>
  <si>
    <t>Josselin</t>
  </si>
  <si>
    <t>MORAND</t>
  </si>
  <si>
    <t>LETERRIER</t>
  </si>
  <si>
    <t>Meurthe-et-Moselle</t>
  </si>
  <si>
    <t>NIMSGERN</t>
  </si>
  <si>
    <t>JOUIRA</t>
  </si>
  <si>
    <t>Nordine</t>
  </si>
  <si>
    <t>KHIROUNI</t>
  </si>
  <si>
    <t>Chaynesse</t>
  </si>
  <si>
    <t>LOGEROT</t>
  </si>
  <si>
    <t>FOURAR</t>
  </si>
  <si>
    <t>Mostafa</t>
  </si>
  <si>
    <t>HOFFMANN</t>
  </si>
  <si>
    <t>NUPS</t>
  </si>
  <si>
    <t>Pierre-Nicolas</t>
  </si>
  <si>
    <t>PENSALFINI</t>
  </si>
  <si>
    <t>TOLLENAERE</t>
  </si>
  <si>
    <t>WAWRZYNIAK</t>
  </si>
  <si>
    <t>CHAMBROT</t>
  </si>
  <si>
    <t>ETCHEVEST</t>
  </si>
  <si>
    <t>EURY</t>
  </si>
  <si>
    <t>VATREY</t>
  </si>
  <si>
    <t>Nassima</t>
  </si>
  <si>
    <t>FERON</t>
  </si>
  <si>
    <t>SCHLATER</t>
  </si>
  <si>
    <t>LACREUSE</t>
  </si>
  <si>
    <t>GNIADEK</t>
  </si>
  <si>
    <t>DEBORD</t>
  </si>
  <si>
    <t>Bora</t>
  </si>
  <si>
    <t>LUX</t>
  </si>
  <si>
    <t>SUARDI</t>
  </si>
  <si>
    <t>LE NENAN</t>
  </si>
  <si>
    <t>DOLCEMASCOLO</t>
  </si>
  <si>
    <t>ECKERT</t>
  </si>
  <si>
    <t>GIRARDET</t>
  </si>
  <si>
    <t>SERVAGI</t>
  </si>
  <si>
    <t>SADOUNE</t>
  </si>
  <si>
    <t>AGOPIANTZ</t>
  </si>
  <si>
    <t>ZOLFO</t>
  </si>
  <si>
    <t>LEON</t>
  </si>
  <si>
    <t>DI LUIGI</t>
  </si>
  <si>
    <t>PALUSZKIEWICZ</t>
  </si>
  <si>
    <t>BILDE</t>
  </si>
  <si>
    <t>PARTHUISOT</t>
  </si>
  <si>
    <t>BUZZI</t>
  </si>
  <si>
    <t>CLAIRE</t>
  </si>
  <si>
    <t>GUENAIRE-DOAZAN</t>
  </si>
  <si>
    <t>HEILLIETTE</t>
  </si>
  <si>
    <t>BUZELIN</t>
  </si>
  <si>
    <t>JOUANNEAU-COURVILLE</t>
  </si>
  <si>
    <t>NIEZGODA</t>
  </si>
  <si>
    <t>HOUCHARD</t>
  </si>
  <si>
    <t>Marie-Neige</t>
  </si>
  <si>
    <t>NOISETTE</t>
  </si>
  <si>
    <t>BUCHET</t>
  </si>
  <si>
    <t>NEIS</t>
  </si>
  <si>
    <t>MORENVILLIER</t>
  </si>
  <si>
    <t>HUSSON</t>
  </si>
  <si>
    <t>WINKENS</t>
  </si>
  <si>
    <t>Billy</t>
  </si>
  <si>
    <t>CANTERI</t>
  </si>
  <si>
    <t>WITT</t>
  </si>
  <si>
    <t>Lauranne</t>
  </si>
  <si>
    <t>GELLY</t>
  </si>
  <si>
    <t>BARANGER</t>
  </si>
  <si>
    <t>ROY-MOREAU</t>
  </si>
  <si>
    <t>POTIER</t>
  </si>
  <si>
    <t>BAUER</t>
  </si>
  <si>
    <t>BARBIN</t>
  </si>
  <si>
    <t>ROSELEUR</t>
  </si>
  <si>
    <t>ROSSINOT</t>
  </si>
  <si>
    <t>MARSOLLE</t>
  </si>
  <si>
    <t>VAILLANT</t>
  </si>
  <si>
    <t>LEONARDI</t>
  </si>
  <si>
    <t>LABAT</t>
  </si>
  <si>
    <t>Joe</t>
  </si>
  <si>
    <t>MONNINI</t>
  </si>
  <si>
    <t>FIAT</t>
  </si>
  <si>
    <t>SECKINGER</t>
  </si>
  <si>
    <t>DUBESSY</t>
  </si>
  <si>
    <t>MANZOLI</t>
  </si>
  <si>
    <t>FONTAN</t>
  </si>
  <si>
    <t>Meuse</t>
  </si>
  <si>
    <t>KAUFMANN</t>
  </si>
  <si>
    <t>PANCHER</t>
  </si>
  <si>
    <t>FRASEZ</t>
  </si>
  <si>
    <t>FLEURY</t>
  </si>
  <si>
    <t>LATOUR</t>
  </si>
  <si>
    <t>JEANNESSON</t>
  </si>
  <si>
    <t>MAC FARLANE</t>
  </si>
  <si>
    <t>Diana</t>
  </si>
  <si>
    <t>CAILLE</t>
  </si>
  <si>
    <t>FINOT</t>
  </si>
  <si>
    <t>DHYVERT</t>
  </si>
  <si>
    <t>FRANCESCHINI</t>
  </si>
  <si>
    <t>CARIOU</t>
  </si>
  <si>
    <t>REGENT</t>
  </si>
  <si>
    <t>VILAIN</t>
  </si>
  <si>
    <t>VASSEUR</t>
  </si>
  <si>
    <t>Morbihan</t>
  </si>
  <si>
    <t>PELLOIS</t>
  </si>
  <si>
    <t>VIGENT</t>
  </si>
  <si>
    <t>PENHOUET</t>
  </si>
  <si>
    <t>Hortense</t>
  </si>
  <si>
    <t>KERVADEC</t>
  </si>
  <si>
    <t>Anita</t>
  </si>
  <si>
    <t>DUVAL</t>
  </si>
  <si>
    <t>MENESES</t>
  </si>
  <si>
    <t>BAUDONT</t>
  </si>
  <si>
    <t>PAGE</t>
  </si>
  <si>
    <t>CRUNIL</t>
  </si>
  <si>
    <t>DE LAGARDE</t>
  </si>
  <si>
    <t>IRAGNE</t>
  </si>
  <si>
    <t>MONNET</t>
  </si>
  <si>
    <t>LE SQUER</t>
  </si>
  <si>
    <t>MORISS</t>
  </si>
  <si>
    <t>PAHUN</t>
  </si>
  <si>
    <t>Jimmy</t>
  </si>
  <si>
    <t>COQUIL</t>
  </si>
  <si>
    <t>COUPEAU</t>
  </si>
  <si>
    <t>BERT</t>
  </si>
  <si>
    <t>FORDOS</t>
  </si>
  <si>
    <t>JAN</t>
  </si>
  <si>
    <t>LE BAIL</t>
  </si>
  <si>
    <t>LEBEUF</t>
  </si>
  <si>
    <t>CAU-DUPARC</t>
  </si>
  <si>
    <t>Gwenhaëlle</t>
  </si>
  <si>
    <t>LE PEIH</t>
  </si>
  <si>
    <t>BAUD</t>
  </si>
  <si>
    <t>JACQUIN</t>
  </si>
  <si>
    <t>PERRAULT</t>
  </si>
  <si>
    <t>Soizic</t>
  </si>
  <si>
    <t>NAIZAIN</t>
  </si>
  <si>
    <t>LYON</t>
  </si>
  <si>
    <t>SOREL</t>
  </si>
  <si>
    <t>Marie Christine</t>
  </si>
  <si>
    <t>JARNY</t>
  </si>
  <si>
    <t>LE PENDU</t>
  </si>
  <si>
    <t>Marie Madeleine</t>
  </si>
  <si>
    <t>AMISSE</t>
  </si>
  <si>
    <t>RAULT</t>
  </si>
  <si>
    <t>LANDRIAU BERHAULT</t>
  </si>
  <si>
    <t>MOLAC</t>
  </si>
  <si>
    <t>CABAS</t>
  </si>
  <si>
    <t>SAVELLI</t>
  </si>
  <si>
    <t>HERRY</t>
  </si>
  <si>
    <t>FELIX</t>
  </si>
  <si>
    <t>Jordy</t>
  </si>
  <si>
    <t>MOUTON</t>
  </si>
  <si>
    <t>SCHEUER</t>
  </si>
  <si>
    <t>ROUILLARD</t>
  </si>
  <si>
    <t>Gwendal</t>
  </si>
  <si>
    <t>BOISVERT</t>
  </si>
  <si>
    <t>KEMPENERS</t>
  </si>
  <si>
    <t>LE BOUDOUIL</t>
  </si>
  <si>
    <t>Allain</t>
  </si>
  <si>
    <t>Gael</t>
  </si>
  <si>
    <t>HERMANN</t>
  </si>
  <si>
    <t>Teaki</t>
  </si>
  <si>
    <t>PENIN</t>
  </si>
  <si>
    <t>GOUJON</t>
  </si>
  <si>
    <t>Anne Maud</t>
  </si>
  <si>
    <t>NOGUES</t>
  </si>
  <si>
    <t>CHICHERY</t>
  </si>
  <si>
    <t>LE GUELLEC</t>
  </si>
  <si>
    <t>YVON</t>
  </si>
  <si>
    <t>DERRIEN</t>
  </si>
  <si>
    <t>LE NAY</t>
  </si>
  <si>
    <t>Gwenn</t>
  </si>
  <si>
    <t>LAGREE</t>
  </si>
  <si>
    <t>Kelig</t>
  </si>
  <si>
    <t>GUILLEMET</t>
  </si>
  <si>
    <t>Moselle</t>
  </si>
  <si>
    <t>GAGLIANO</t>
  </si>
  <si>
    <t>Calogero</t>
  </si>
  <si>
    <t>TRIBOUT</t>
  </si>
  <si>
    <t>FATH</t>
  </si>
  <si>
    <t>GRAFF</t>
  </si>
  <si>
    <t>NAVROT</t>
  </si>
  <si>
    <t>SICURANZA</t>
  </si>
  <si>
    <t>FILIPPETTI</t>
  </si>
  <si>
    <t>CHOUIKHA</t>
  </si>
  <si>
    <t>Narjès</t>
  </si>
  <si>
    <t>BURG</t>
  </si>
  <si>
    <t>MORGEN</t>
  </si>
  <si>
    <t>BELHADDAD</t>
  </si>
  <si>
    <t>Belkhir</t>
  </si>
  <si>
    <t>SIEJA</t>
  </si>
  <si>
    <t>CALLIGARO</t>
  </si>
  <si>
    <t>KUNTZ</t>
  </si>
  <si>
    <t>MENDES</t>
  </si>
  <si>
    <t>DAL POZZOLO</t>
  </si>
  <si>
    <t>Théo</t>
  </si>
  <si>
    <t>LE CLEC'H</t>
  </si>
  <si>
    <t>CIACHERA</t>
  </si>
  <si>
    <t>Jordane</t>
  </si>
  <si>
    <t>POIRSON</t>
  </si>
  <si>
    <t>RIBOULET</t>
  </si>
  <si>
    <t>RINALDI</t>
  </si>
  <si>
    <t>SROCZYNSKI</t>
  </si>
  <si>
    <t>TOULOUZE</t>
  </si>
  <si>
    <t>VOLLMER</t>
  </si>
  <si>
    <t>Irma</t>
  </si>
  <si>
    <t>LACHENAL</t>
  </si>
  <si>
    <t>BOQUET</t>
  </si>
  <si>
    <t>Mathias</t>
  </si>
  <si>
    <t>ALLAIS</t>
  </si>
  <si>
    <t>MARECHAL</t>
  </si>
  <si>
    <t>MACIAZEK</t>
  </si>
  <si>
    <t>MONGUILLON</t>
  </si>
  <si>
    <t>GROLET</t>
  </si>
  <si>
    <t>LIOGER</t>
  </si>
  <si>
    <t>Marie-Jo</t>
  </si>
  <si>
    <t>CATALAN</t>
  </si>
  <si>
    <t>HODARA</t>
  </si>
  <si>
    <t>SINGER</t>
  </si>
  <si>
    <t>DE OLIVEIRA</t>
  </si>
  <si>
    <t>FIORENZA</t>
  </si>
  <si>
    <t>GIRARDOT</t>
  </si>
  <si>
    <t>REICHHELD</t>
  </si>
  <si>
    <t>NORDEMANN</t>
  </si>
  <si>
    <t>HAMANT</t>
  </si>
  <si>
    <t>ALBERTUS</t>
  </si>
  <si>
    <t>GROSSE</t>
  </si>
  <si>
    <t>GIESSINGER</t>
  </si>
  <si>
    <t>DI FILIPPO</t>
  </si>
  <si>
    <t>HUCHOT</t>
  </si>
  <si>
    <t>SOUALMIA</t>
  </si>
  <si>
    <t>DEGRELLE</t>
  </si>
  <si>
    <t>RIEHL</t>
  </si>
  <si>
    <t>GERDIL</t>
  </si>
  <si>
    <t>MOURAUX</t>
  </si>
  <si>
    <t>LETT</t>
  </si>
  <si>
    <t>Céleste</t>
  </si>
  <si>
    <t>DUFFLO</t>
  </si>
  <si>
    <t>Angèle</t>
  </si>
  <si>
    <t>GRIES-TRISSE</t>
  </si>
  <si>
    <t>JENFT</t>
  </si>
  <si>
    <t>SUCK</t>
  </si>
  <si>
    <t>DOGAN</t>
  </si>
  <si>
    <t>OLLIER</t>
  </si>
  <si>
    <t>BLANG</t>
  </si>
  <si>
    <t>UHRING</t>
  </si>
  <si>
    <t>HILPERT</t>
  </si>
  <si>
    <t>BETTENFELD</t>
  </si>
  <si>
    <t>Daniella</t>
  </si>
  <si>
    <t>WENTZEL</t>
  </si>
  <si>
    <t>PARACHINI</t>
  </si>
  <si>
    <t>SCHAFF</t>
  </si>
  <si>
    <t>Solenne</t>
  </si>
  <si>
    <t>BIRY</t>
  </si>
  <si>
    <t>OUTOMURO</t>
  </si>
  <si>
    <t>PLUSKOTA</t>
  </si>
  <si>
    <t>HALLIER</t>
  </si>
  <si>
    <t>KLEINHENTZ</t>
  </si>
  <si>
    <t>WALCZAK</t>
  </si>
  <si>
    <t>AREND</t>
  </si>
  <si>
    <t>MONTALESCOT</t>
  </si>
  <si>
    <t>DILIGENT</t>
  </si>
  <si>
    <t>Lola</t>
  </si>
  <si>
    <t>DEHAR</t>
  </si>
  <si>
    <t>SCHUSTER</t>
  </si>
  <si>
    <t>KINNEL</t>
  </si>
  <si>
    <t>FOURRIER</t>
  </si>
  <si>
    <t>ZANNIER</t>
  </si>
  <si>
    <t>KIEHL</t>
  </si>
  <si>
    <t>GUNDUZ</t>
  </si>
  <si>
    <t>Emin</t>
  </si>
  <si>
    <t>DESSELIER</t>
  </si>
  <si>
    <t>WAECHTER</t>
  </si>
  <si>
    <t>ZANETTI</t>
  </si>
  <si>
    <t>Paola</t>
  </si>
  <si>
    <t>WOJCIECHOWSKI</t>
  </si>
  <si>
    <t>BOUSSET</t>
  </si>
  <si>
    <t>PFEFFER</t>
  </si>
  <si>
    <t>Kathia</t>
  </si>
  <si>
    <t>FARESSE</t>
  </si>
  <si>
    <t>Ridouan</t>
  </si>
  <si>
    <t>BURRIELLO</t>
  </si>
  <si>
    <t>LEVECQUE</t>
  </si>
  <si>
    <t>Anne-Catherine</t>
  </si>
  <si>
    <t>FLAUS</t>
  </si>
  <si>
    <t>MAZZERO-BECKER</t>
  </si>
  <si>
    <t>Peggy</t>
  </si>
  <si>
    <t>HAMMOUCHE</t>
  </si>
  <si>
    <t>KIFFER</t>
  </si>
  <si>
    <t>PERON</t>
  </si>
  <si>
    <t>ROMERO</t>
  </si>
  <si>
    <t>ASSIOMA-COSTA</t>
  </si>
  <si>
    <t>MECKES</t>
  </si>
  <si>
    <t>DIDIER</t>
  </si>
  <si>
    <t>HOFF</t>
  </si>
  <si>
    <t>THIERRY</t>
  </si>
  <si>
    <t>SANDER</t>
  </si>
  <si>
    <t>Yan</t>
  </si>
  <si>
    <t>MAURHOFER</t>
  </si>
  <si>
    <t>MAIO</t>
  </si>
  <si>
    <t>GAUCHE</t>
  </si>
  <si>
    <t>MATZ</t>
  </si>
  <si>
    <t>LAPOINTE-ZORDAN</t>
  </si>
  <si>
    <t>RAUCH</t>
  </si>
  <si>
    <t>GIGES</t>
  </si>
  <si>
    <t>LELIEVRE-CHRISTIANY</t>
  </si>
  <si>
    <t>HARAU</t>
  </si>
  <si>
    <t>LUXEMBOURGER</t>
  </si>
  <si>
    <t>Nièvre</t>
  </si>
  <si>
    <t>GORCE</t>
  </si>
  <si>
    <t>GOULET</t>
  </si>
  <si>
    <t>Perrine</t>
  </si>
  <si>
    <t>TAUREL</t>
  </si>
  <si>
    <t>DIOT</t>
  </si>
  <si>
    <t>Genevieve</t>
  </si>
  <si>
    <t>DUPART-MUZERELLE</t>
  </si>
  <si>
    <t>VIGNERON</t>
  </si>
  <si>
    <t>LAGRIB</t>
  </si>
  <si>
    <t>GAUDRY</t>
  </si>
  <si>
    <t>CARDONA</t>
  </si>
  <si>
    <t>AUBERGET</t>
  </si>
  <si>
    <t>ESTORGE</t>
  </si>
  <si>
    <t>DE ROHAN-CHABOT</t>
  </si>
  <si>
    <t>CHAMPAGNE</t>
  </si>
  <si>
    <t>LEGRAIN</t>
  </si>
  <si>
    <t>MASSOL</t>
  </si>
  <si>
    <t>BLANOT</t>
  </si>
  <si>
    <t>VANHERSECKE</t>
  </si>
  <si>
    <t>PERROT</t>
  </si>
  <si>
    <t>GUILLEMAIN</t>
  </si>
  <si>
    <t>GAGNEPAIN</t>
  </si>
  <si>
    <t>Nord</t>
  </si>
  <si>
    <t>LEBAS</t>
  </si>
  <si>
    <t>ROYER</t>
  </si>
  <si>
    <t>COLLIOT</t>
  </si>
  <si>
    <t>POTE</t>
  </si>
  <si>
    <t>DEMOLLIENS</t>
  </si>
  <si>
    <t>DECAUX</t>
  </si>
  <si>
    <t>RODRIGUEZ</t>
  </si>
  <si>
    <t>QUATENNENS</t>
  </si>
  <si>
    <t>CAPELLE</t>
  </si>
  <si>
    <t>DILLIES</t>
  </si>
  <si>
    <t>DUBUS</t>
  </si>
  <si>
    <t>RAMBERT</t>
  </si>
  <si>
    <t>ITIER</t>
  </si>
  <si>
    <t>HANRIOT</t>
  </si>
  <si>
    <t>KOINIG</t>
  </si>
  <si>
    <t>BAUDRIN</t>
  </si>
  <si>
    <t>VANDAMME</t>
  </si>
  <si>
    <t>MIKOLAJCZAK</t>
  </si>
  <si>
    <t>ZADDI</t>
  </si>
  <si>
    <t>Abdelaziz</t>
  </si>
  <si>
    <t>ABDELKAFAR</t>
  </si>
  <si>
    <t>Slimane</t>
  </si>
  <si>
    <t>DE CESARE</t>
  </si>
  <si>
    <t>SOUALLE</t>
  </si>
  <si>
    <t>BOUSNANE</t>
  </si>
  <si>
    <t>DESCAMPS</t>
  </si>
  <si>
    <t>DUDENKO</t>
  </si>
  <si>
    <t>Pascal Alexandre</t>
  </si>
  <si>
    <t>BARISEAU</t>
  </si>
  <si>
    <t>LINKENHELD</t>
  </si>
  <si>
    <t>BEN HELAL</t>
  </si>
  <si>
    <t>Elies</t>
  </si>
  <si>
    <t>BERRADA</t>
  </si>
  <si>
    <t>Houmria</t>
  </si>
  <si>
    <t>CHAUCHOY</t>
  </si>
  <si>
    <t>MESSABIHI</t>
  </si>
  <si>
    <t>Madjid</t>
  </si>
  <si>
    <t>BEILS</t>
  </si>
  <si>
    <t>DE GOUY</t>
  </si>
  <si>
    <t>BERNALICIS</t>
  </si>
  <si>
    <t>Ugo</t>
  </si>
  <si>
    <t>GANDROT</t>
  </si>
  <si>
    <t>Tania</t>
  </si>
  <si>
    <t>MOTTE</t>
  </si>
  <si>
    <t>RONDEAUX</t>
  </si>
  <si>
    <t>DI POMPEO</t>
  </si>
  <si>
    <t>AKLIL</t>
  </si>
  <si>
    <t>GODDYN</t>
  </si>
  <si>
    <t>DEHONDT</t>
  </si>
  <si>
    <t>POYART</t>
  </si>
  <si>
    <t>MAHIOUS</t>
  </si>
  <si>
    <t>Bathoche</t>
  </si>
  <si>
    <t>LESUEUR-BONTE</t>
  </si>
  <si>
    <t>PAUVROS</t>
  </si>
  <si>
    <t>VILTART</t>
  </si>
  <si>
    <t>HUDELIST</t>
  </si>
  <si>
    <t>HOUBRON</t>
  </si>
  <si>
    <t>FRANQUET</t>
  </si>
  <si>
    <t>FAUCHILLE</t>
  </si>
  <si>
    <t>LISO</t>
  </si>
  <si>
    <t>ALLIMANT</t>
  </si>
  <si>
    <t>Gwendoline</t>
  </si>
  <si>
    <t>HARQUET</t>
  </si>
  <si>
    <t>LEPRETRE</t>
  </si>
  <si>
    <t>SLIMANI</t>
  </si>
  <si>
    <t>Hourya</t>
  </si>
  <si>
    <t>RENAULD</t>
  </si>
  <si>
    <t>PIRA</t>
  </si>
  <si>
    <t>BAILLEUL</t>
  </si>
  <si>
    <t>LATRON</t>
  </si>
  <si>
    <t>Tanguy</t>
  </si>
  <si>
    <t>TAVERNIER</t>
  </si>
  <si>
    <t>ROUBINOWITZ</t>
  </si>
  <si>
    <t>BALY</t>
  </si>
  <si>
    <t>LEVECQ</t>
  </si>
  <si>
    <t>BROHARD</t>
  </si>
  <si>
    <t>LEDUC</t>
  </si>
  <si>
    <t>DEKONINCK</t>
  </si>
  <si>
    <t>MASSELOT</t>
  </si>
  <si>
    <t>CATTEAU</t>
  </si>
  <si>
    <t>Victor</t>
  </si>
  <si>
    <t>HERBAUT DAUPTAIN</t>
  </si>
  <si>
    <t>Francine</t>
  </si>
  <si>
    <t>DUMEZ</t>
  </si>
  <si>
    <t>CUVELIER</t>
  </si>
  <si>
    <t>DAMBRY</t>
  </si>
  <si>
    <t>CAPLIER</t>
  </si>
  <si>
    <t>LEHEMBRE</t>
  </si>
  <si>
    <t>HUYGHE</t>
  </si>
  <si>
    <t>DEMORY</t>
  </si>
  <si>
    <t>LAZARO</t>
  </si>
  <si>
    <t>SAVARY-CANTELOUP</t>
  </si>
  <si>
    <t>CATTELIN-DENU</t>
  </si>
  <si>
    <t>GERARD</t>
  </si>
  <si>
    <t>FABER-ROSSI</t>
  </si>
  <si>
    <t>SARELS</t>
  </si>
  <si>
    <t>CHASTANET</t>
  </si>
  <si>
    <t>LECOCQ</t>
  </si>
  <si>
    <t>FOUILLARD</t>
  </si>
  <si>
    <t>DEQUIDT</t>
  </si>
  <si>
    <t>VERCAMER</t>
  </si>
  <si>
    <t>CHOUYA</t>
  </si>
  <si>
    <t>MERLEVEDE</t>
  </si>
  <si>
    <t>COOLZAET</t>
  </si>
  <si>
    <t>VERSPIEREN</t>
  </si>
  <si>
    <t>TOILLON</t>
  </si>
  <si>
    <t>SGARD</t>
  </si>
  <si>
    <t>CHOUIA</t>
  </si>
  <si>
    <t>Karima</t>
  </si>
  <si>
    <t>AMROUNI</t>
  </si>
  <si>
    <t>MASSROUR</t>
  </si>
  <si>
    <t>LEPLAT</t>
  </si>
  <si>
    <t>Astrid</t>
  </si>
  <si>
    <t>VANHOORDE</t>
  </si>
  <si>
    <t>DELCOURT</t>
  </si>
  <si>
    <t>Amine</t>
  </si>
  <si>
    <t>ZILMIA</t>
  </si>
  <si>
    <t>RIZOUG</t>
  </si>
  <si>
    <t>DELBARRE</t>
  </si>
  <si>
    <t>Luis</t>
  </si>
  <si>
    <t>OSSON</t>
  </si>
  <si>
    <t>BOURAHLA</t>
  </si>
  <si>
    <t>KHITER</t>
  </si>
  <si>
    <t>Madgid</t>
  </si>
  <si>
    <t>HERMARY</t>
  </si>
  <si>
    <t>VAN ISTERDAEL</t>
  </si>
  <si>
    <t>TONNEL</t>
  </si>
  <si>
    <t>Réjane</t>
  </si>
  <si>
    <t>JOUNY</t>
  </si>
  <si>
    <t>DJEDDI</t>
  </si>
  <si>
    <t>Sofia</t>
  </si>
  <si>
    <t>TALPAERT</t>
  </si>
  <si>
    <t>MOUCHOUX</t>
  </si>
  <si>
    <t>LANDRU</t>
  </si>
  <si>
    <t>DENOYELLE</t>
  </si>
  <si>
    <t>LEDOUX</t>
  </si>
  <si>
    <t>BAECKEROOT</t>
  </si>
  <si>
    <t>DETURCHE</t>
  </si>
  <si>
    <t>CHIGRI</t>
  </si>
  <si>
    <t>Yasmina</t>
  </si>
  <si>
    <t>LEUCHI</t>
  </si>
  <si>
    <t>Oueb</t>
  </si>
  <si>
    <t>ROSEZ</t>
  </si>
  <si>
    <t>CHARLON</t>
  </si>
  <si>
    <t>DEBRUYNE</t>
  </si>
  <si>
    <t>CORMONT</t>
  </si>
  <si>
    <t>Adélie</t>
  </si>
  <si>
    <t>DURNEZ</t>
  </si>
  <si>
    <t>ABDELLAOUI</t>
  </si>
  <si>
    <t>PIETRASZEWSKI</t>
  </si>
  <si>
    <t>CHERPIN</t>
  </si>
  <si>
    <t>Priscilla</t>
  </si>
  <si>
    <t>PARNAUDEAU</t>
  </si>
  <si>
    <t>BENASAID</t>
  </si>
  <si>
    <t>Yahya</t>
  </si>
  <si>
    <t>VINCKIER</t>
  </si>
  <si>
    <t>VICOT</t>
  </si>
  <si>
    <t>BOYELDIEU</t>
  </si>
  <si>
    <t>Marceline</t>
  </si>
  <si>
    <t>DEVLIEGHER</t>
  </si>
  <si>
    <t>ACS</t>
  </si>
  <si>
    <t>CHARBONNIER</t>
  </si>
  <si>
    <t>DALEUX</t>
  </si>
  <si>
    <t>CHOMBEAU</t>
  </si>
  <si>
    <t>POLVECHE</t>
  </si>
  <si>
    <t>BATAILLE</t>
  </si>
  <si>
    <t>CATTELOT</t>
  </si>
  <si>
    <t>Anne Laure</t>
  </si>
  <si>
    <t>FOURNARD</t>
  </si>
  <si>
    <t>SAINT-GUILY</t>
  </si>
  <si>
    <t>POTTIEZ</t>
  </si>
  <si>
    <t>WILMOTTE</t>
  </si>
  <si>
    <t>COURNUT</t>
  </si>
  <si>
    <t>GOSSELET</t>
  </si>
  <si>
    <t>Marjorie</t>
  </si>
  <si>
    <t>SIMATI</t>
  </si>
  <si>
    <t>CASTELLI</t>
  </si>
  <si>
    <t>LEGROS</t>
  </si>
  <si>
    <t>EYMERY</t>
  </si>
  <si>
    <t>VOLANT</t>
  </si>
  <si>
    <t>BERTE-LANGEREAU</t>
  </si>
  <si>
    <t>Elio</t>
  </si>
  <si>
    <t>HUTIN</t>
  </si>
  <si>
    <t>Mickaëlle</t>
  </si>
  <si>
    <t>HENOCQ</t>
  </si>
  <si>
    <t>MOGIS</t>
  </si>
  <si>
    <t>HAILLANT</t>
  </si>
  <si>
    <t>TISSERAND</t>
  </si>
  <si>
    <t>CHRISTOPHE</t>
  </si>
  <si>
    <t>DECOSTER</t>
  </si>
  <si>
    <t>Yohann</t>
  </si>
  <si>
    <t>BENALLA</t>
  </si>
  <si>
    <t>BRACHET</t>
  </si>
  <si>
    <t>SANTHUNE</t>
  </si>
  <si>
    <t>LEMAITTE</t>
  </si>
  <si>
    <t>FACHE</t>
  </si>
  <si>
    <t>DE TEMMERMAN</t>
  </si>
  <si>
    <t>POILLY</t>
  </si>
  <si>
    <t>WALRAEVE</t>
  </si>
  <si>
    <t>LABITTE</t>
  </si>
  <si>
    <t>FICHEUX</t>
  </si>
  <si>
    <t>PRINCE</t>
  </si>
  <si>
    <t>LECLAIRE</t>
  </si>
  <si>
    <t>Gautier</t>
  </si>
  <si>
    <t>FAUVEL</t>
  </si>
  <si>
    <t>MARIE</t>
  </si>
  <si>
    <t>RYBAK</t>
  </si>
  <si>
    <t>DELANNOY</t>
  </si>
  <si>
    <t>BRUNEEL</t>
  </si>
  <si>
    <t>Nacéra</t>
  </si>
  <si>
    <t>DE MEREUIL</t>
  </si>
  <si>
    <t>JASPART</t>
  </si>
  <si>
    <t>WACHEUX</t>
  </si>
  <si>
    <t>PONS</t>
  </si>
  <si>
    <t>Léopold</t>
  </si>
  <si>
    <t>NIHOUS</t>
  </si>
  <si>
    <t>RANKOWSKI</t>
  </si>
  <si>
    <t>FRANCOIS</t>
  </si>
  <si>
    <t>BENCHABANE</t>
  </si>
  <si>
    <t>Amid</t>
  </si>
  <si>
    <t>PECQUEUR</t>
  </si>
  <si>
    <t>GUIFFARD</t>
  </si>
  <si>
    <t>BEAUCHAMP</t>
  </si>
  <si>
    <t>DUEZ</t>
  </si>
  <si>
    <t>LARSEN</t>
  </si>
  <si>
    <t>MILOT</t>
  </si>
  <si>
    <t>Rosella</t>
  </si>
  <si>
    <t>DISDIER</t>
  </si>
  <si>
    <t>THERY</t>
  </si>
  <si>
    <t>POMMEYROL-BURLET</t>
  </si>
  <si>
    <t>LAMAND</t>
  </si>
  <si>
    <t>HARDUIN</t>
  </si>
  <si>
    <t>CARDON</t>
  </si>
  <si>
    <t>Thérèse-Marie</t>
  </si>
  <si>
    <t>CHENU</t>
  </si>
  <si>
    <t>POIX</t>
  </si>
  <si>
    <t>HEBBAR</t>
  </si>
  <si>
    <t>THOMES</t>
  </si>
  <si>
    <t>BLOTTIERE</t>
  </si>
  <si>
    <t>WROBEL</t>
  </si>
  <si>
    <t>BAMOUNE</t>
  </si>
  <si>
    <t>Saida</t>
  </si>
  <si>
    <t>DUFOUR-TONINI</t>
  </si>
  <si>
    <t>Anne-Lise</t>
  </si>
  <si>
    <t>SLABOLEPSZY</t>
  </si>
  <si>
    <t>RICHER</t>
  </si>
  <si>
    <t>ZIELINSKI</t>
  </si>
  <si>
    <t>DE DANNE</t>
  </si>
  <si>
    <t>BUSTIN</t>
  </si>
  <si>
    <t>CASTELAIN</t>
  </si>
  <si>
    <t>LASSELIN</t>
  </si>
  <si>
    <t>TRICOT</t>
  </si>
  <si>
    <t>Ophélie</t>
  </si>
  <si>
    <t>WEISSHAUPT</t>
  </si>
  <si>
    <t>DAMIANI</t>
  </si>
  <si>
    <t>CAUDRON</t>
  </si>
  <si>
    <t>POTTIER</t>
  </si>
  <si>
    <t>Jean-Luc François</t>
  </si>
  <si>
    <t>KOLEBACKI</t>
  </si>
  <si>
    <t>HADDAR</t>
  </si>
  <si>
    <t>Sally</t>
  </si>
  <si>
    <t>AMARA</t>
  </si>
  <si>
    <t>BRAET</t>
  </si>
  <si>
    <t>Oise</t>
  </si>
  <si>
    <t>MAUTIN</t>
  </si>
  <si>
    <t>DASSAULT</t>
  </si>
  <si>
    <t>AURY</t>
  </si>
  <si>
    <t>MARAIS-BEUIL</t>
  </si>
  <si>
    <t>BAECKELANDT</t>
  </si>
  <si>
    <t>HEIM</t>
  </si>
  <si>
    <t>FLOUR</t>
  </si>
  <si>
    <t>NAVES</t>
  </si>
  <si>
    <t>POTCHTOVIK</t>
  </si>
  <si>
    <t>ROUINEAU</t>
  </si>
  <si>
    <t>Morgan</t>
  </si>
  <si>
    <t>PERNIER</t>
  </si>
  <si>
    <t>GUILLAUX</t>
  </si>
  <si>
    <t>LE GLOU</t>
  </si>
  <si>
    <t>VIROLLE</t>
  </si>
  <si>
    <t>MANCEL</t>
  </si>
  <si>
    <t>THILL</t>
  </si>
  <si>
    <t>DUSSAUSAYE</t>
  </si>
  <si>
    <t>SZPIRKO</t>
  </si>
  <si>
    <t>GUERDA</t>
  </si>
  <si>
    <t>TANTAN</t>
  </si>
  <si>
    <t>Mounia</t>
  </si>
  <si>
    <t>GATEAU</t>
  </si>
  <si>
    <t>MURER</t>
  </si>
  <si>
    <t>BOUKHACHBA</t>
  </si>
  <si>
    <t>MOURAT</t>
  </si>
  <si>
    <t>Johann</t>
  </si>
  <si>
    <t>BOIS</t>
  </si>
  <si>
    <t>CHAUVE</t>
  </si>
  <si>
    <t>Odette</t>
  </si>
  <si>
    <t>MAUBERT</t>
  </si>
  <si>
    <t>TROSZCZYNSKI</t>
  </si>
  <si>
    <t>DASINI</t>
  </si>
  <si>
    <t>BREBANT</t>
  </si>
  <si>
    <t>WOERTH</t>
  </si>
  <si>
    <t>BATTAGLIA</t>
  </si>
  <si>
    <t>WILQUIN</t>
  </si>
  <si>
    <t>DAO CASTES</t>
  </si>
  <si>
    <t>LOZANO</t>
  </si>
  <si>
    <t>LEYRIS</t>
  </si>
  <si>
    <t>GACHIGNARD</t>
  </si>
  <si>
    <t>VATIN</t>
  </si>
  <si>
    <t>BRASSENS</t>
  </si>
  <si>
    <t>BECHERINI</t>
  </si>
  <si>
    <t>LAMZOUDI</t>
  </si>
  <si>
    <t>Mariam</t>
  </si>
  <si>
    <t>BOUR</t>
  </si>
  <si>
    <t>GUENOUCHE</t>
  </si>
  <si>
    <t>Hassina</t>
  </si>
  <si>
    <t>DESESSART</t>
  </si>
  <si>
    <t>FERNANDES</t>
  </si>
  <si>
    <t>Augusto</t>
  </si>
  <si>
    <t>NADE</t>
  </si>
  <si>
    <t>MASURE</t>
  </si>
  <si>
    <t>MASSAU</t>
  </si>
  <si>
    <t>ISKIN</t>
  </si>
  <si>
    <t>ROGEZ</t>
  </si>
  <si>
    <t>DE VALROGER</t>
  </si>
  <si>
    <t>CARVALHO</t>
  </si>
  <si>
    <t>GUINIOT</t>
  </si>
  <si>
    <t>BUREAU-BONNARD</t>
  </si>
  <si>
    <t>MARZUCCHETTI</t>
  </si>
  <si>
    <t>CAMBON</t>
  </si>
  <si>
    <t>Garry</t>
  </si>
  <si>
    <t>MINET</t>
  </si>
  <si>
    <t>VERYEPE</t>
  </si>
  <si>
    <t>FAKALLAH</t>
  </si>
  <si>
    <t>Mohamad</t>
  </si>
  <si>
    <t>OUIZILLE</t>
  </si>
  <si>
    <t>SOISSON</t>
  </si>
  <si>
    <t>BOUTROUE</t>
  </si>
  <si>
    <t>LAMBILLIOTTE</t>
  </si>
  <si>
    <t>MINOT</t>
  </si>
  <si>
    <t>DARRIGADE</t>
  </si>
  <si>
    <t>MOUILLESEAUX</t>
  </si>
  <si>
    <t>Veronik</t>
  </si>
  <si>
    <t>DARDENNE</t>
  </si>
  <si>
    <t>DINGIVAL</t>
  </si>
  <si>
    <t>Orne</t>
  </si>
  <si>
    <t>SCHOTT</t>
  </si>
  <si>
    <t>Pascale-Aimée</t>
  </si>
  <si>
    <t>PUEYO</t>
  </si>
  <si>
    <t>Joaquim</t>
  </si>
  <si>
    <t>PROD'HOMME</t>
  </si>
  <si>
    <t>HERBRETEAU</t>
  </si>
  <si>
    <t>VANNIER</t>
  </si>
  <si>
    <t>PIFFAUT</t>
  </si>
  <si>
    <t>TOLLOT</t>
  </si>
  <si>
    <t>ROIMIER</t>
  </si>
  <si>
    <t>ENGRAND</t>
  </si>
  <si>
    <t>VELLY</t>
  </si>
  <si>
    <t>BREZEL</t>
  </si>
  <si>
    <t>LEROUGE</t>
  </si>
  <si>
    <t>LOUWAGIE</t>
  </si>
  <si>
    <t>LAVANRY</t>
  </si>
  <si>
    <t>RISTIC</t>
  </si>
  <si>
    <t>BOSCHER</t>
  </si>
  <si>
    <t>NURY</t>
  </si>
  <si>
    <t>LATEUX</t>
  </si>
  <si>
    <t>DE CARRARA</t>
  </si>
  <si>
    <t>CHATELAIS</t>
  </si>
  <si>
    <t>MALIGNAC</t>
  </si>
  <si>
    <t>BUJARRABAL</t>
  </si>
  <si>
    <t>Pas-de-Calais</t>
  </si>
  <si>
    <t>DECOTTIGNIES</t>
  </si>
  <si>
    <t>COTTEL</t>
  </si>
  <si>
    <t>CUGIER</t>
  </si>
  <si>
    <t>MASSART</t>
  </si>
  <si>
    <t>JONIAUX</t>
  </si>
  <si>
    <t>LAUTOUR</t>
  </si>
  <si>
    <t>MONKA OCTAVE</t>
  </si>
  <si>
    <t>BRABANT</t>
  </si>
  <si>
    <t>BERTEIN</t>
  </si>
  <si>
    <t>CLINCKEMAILLIE</t>
  </si>
  <si>
    <t>Ameline</t>
  </si>
  <si>
    <t>HEUSELE</t>
  </si>
  <si>
    <t>Alban</t>
  </si>
  <si>
    <t>LOIR</t>
  </si>
  <si>
    <t>MALFAIT</t>
  </si>
  <si>
    <t>DESSENNE</t>
  </si>
  <si>
    <t>BELHADJ</t>
  </si>
  <si>
    <t>Abmajid</t>
  </si>
  <si>
    <t>DUTAILLY</t>
  </si>
  <si>
    <t>Leïla</t>
  </si>
  <si>
    <t>Audric</t>
  </si>
  <si>
    <t>CHARLIER</t>
  </si>
  <si>
    <t>MAQUET</t>
  </si>
  <si>
    <t>DARRAS</t>
  </si>
  <si>
    <t>EVRARD</t>
  </si>
  <si>
    <t>OUFQIR</t>
  </si>
  <si>
    <t>Jamel</t>
  </si>
  <si>
    <t>LEVAT</t>
  </si>
  <si>
    <t>BANACH-FINEZ</t>
  </si>
  <si>
    <t>TELLIER</t>
  </si>
  <si>
    <t>SION</t>
  </si>
  <si>
    <t>FLAHAUT</t>
  </si>
  <si>
    <t>KUZMANOVIC</t>
  </si>
  <si>
    <t>Djordje</t>
  </si>
  <si>
    <t>SIECZKOWSKI-SAMIER</t>
  </si>
  <si>
    <t>JOOS</t>
  </si>
  <si>
    <t>MACQUET</t>
  </si>
  <si>
    <t>ALLIOT</t>
  </si>
  <si>
    <t>MINNE</t>
  </si>
  <si>
    <t>GUILLUY</t>
  </si>
  <si>
    <t>GACQUIERE</t>
  </si>
  <si>
    <t>DRAIN</t>
  </si>
  <si>
    <t>DOLLE</t>
  </si>
  <si>
    <t>FASQUELLE</t>
  </si>
  <si>
    <t>MORBIDELLI</t>
  </si>
  <si>
    <t>PACQUES</t>
  </si>
  <si>
    <t>GOLLIOT</t>
  </si>
  <si>
    <t>OUNAS</t>
  </si>
  <si>
    <t>Lilia</t>
  </si>
  <si>
    <t>LANNOY</t>
  </si>
  <si>
    <t>BERTHAULT</t>
  </si>
  <si>
    <t>HAMIANI</t>
  </si>
  <si>
    <t>Malika</t>
  </si>
  <si>
    <t>CHOCHOIS</t>
  </si>
  <si>
    <t>PONT</t>
  </si>
  <si>
    <t>GOBE</t>
  </si>
  <si>
    <t>KRYCH</t>
  </si>
  <si>
    <t>BLAUWART</t>
  </si>
  <si>
    <t>DENIMAL</t>
  </si>
  <si>
    <t>BOURGUIGNON</t>
  </si>
  <si>
    <t>TACCOEN</t>
  </si>
  <si>
    <t>DUVIEUBOURG</t>
  </si>
  <si>
    <t>DEMAREY</t>
  </si>
  <si>
    <t>LIGNIERT</t>
  </si>
  <si>
    <t>VINCENT</t>
  </si>
  <si>
    <t>CHARLET</t>
  </si>
  <si>
    <t>Janick</t>
  </si>
  <si>
    <t>FATOUX</t>
  </si>
  <si>
    <t>LECOUSTRE</t>
  </si>
  <si>
    <t>GEST</t>
  </si>
  <si>
    <t>Pierre-Henri</t>
  </si>
  <si>
    <t>HENIN</t>
  </si>
  <si>
    <t>PIEDFORT</t>
  </si>
  <si>
    <t>CAPET</t>
  </si>
  <si>
    <t>LETELLIER</t>
  </si>
  <si>
    <t>Casimir</t>
  </si>
  <si>
    <t>VAN LIERDE</t>
  </si>
  <si>
    <t>LAMIAUX</t>
  </si>
  <si>
    <t>Jason</t>
  </si>
  <si>
    <t>BOUREL</t>
  </si>
  <si>
    <t>HAVERLANT</t>
  </si>
  <si>
    <t>RIGAUD</t>
  </si>
  <si>
    <t>HOCQ</t>
  </si>
  <si>
    <t>Rene</t>
  </si>
  <si>
    <t>POTTERIE</t>
  </si>
  <si>
    <t>DEPREZ-AUDEBERT</t>
  </si>
  <si>
    <t>Marguerite</t>
  </si>
  <si>
    <t>WESTRELIN</t>
  </si>
  <si>
    <t>SAINT-ANDRE</t>
  </si>
  <si>
    <t>BAIK</t>
  </si>
  <si>
    <t>Abdellah</t>
  </si>
  <si>
    <t>GIBSON</t>
  </si>
  <si>
    <t>HOCHART</t>
  </si>
  <si>
    <t>Sebastien</t>
  </si>
  <si>
    <t>QUESTE</t>
  </si>
  <si>
    <t>DEFLANDRE</t>
  </si>
  <si>
    <t>DELAIRE</t>
  </si>
  <si>
    <t>GUAQUIER</t>
  </si>
  <si>
    <t>DUBOUT</t>
  </si>
  <si>
    <t>CARINCOTTE</t>
  </si>
  <si>
    <t>Davy</t>
  </si>
  <si>
    <t>SUDIC</t>
  </si>
  <si>
    <t>Lisette</t>
  </si>
  <si>
    <t>DUQUENNE</t>
  </si>
  <si>
    <t>Marie-Danièle</t>
  </si>
  <si>
    <t>DESCHANEL</t>
  </si>
  <si>
    <t>JANKOWSKI</t>
  </si>
  <si>
    <t>RAMDANI</t>
  </si>
  <si>
    <t>Nesrédine</t>
  </si>
  <si>
    <t>COURTECUISSE</t>
  </si>
  <si>
    <t>CAILLIAU</t>
  </si>
  <si>
    <t>PAJOT</t>
  </si>
  <si>
    <t>GUYOT</t>
  </si>
  <si>
    <t>MARKIEWICZ</t>
  </si>
  <si>
    <t>DOPIERALA</t>
  </si>
  <si>
    <t>Alizée</t>
  </si>
  <si>
    <t>PINTUS</t>
  </si>
  <si>
    <t>ROQUET</t>
  </si>
  <si>
    <t>LE PEN</t>
  </si>
  <si>
    <t>TONDELIER</t>
  </si>
  <si>
    <t>LATASTE</t>
  </si>
  <si>
    <t>Flore</t>
  </si>
  <si>
    <t>Betty</t>
  </si>
  <si>
    <t>CAFLERS</t>
  </si>
  <si>
    <t>FERAHTIA</t>
  </si>
  <si>
    <t>KEMEL</t>
  </si>
  <si>
    <t>POLY</t>
  </si>
  <si>
    <t>NIKONOFF</t>
  </si>
  <si>
    <t>LUDWIKOWSKI</t>
  </si>
  <si>
    <t>REMBERT</t>
  </si>
  <si>
    <t>CHAMPIRE</t>
  </si>
  <si>
    <t>SCHEENAERTS</t>
  </si>
  <si>
    <t>CONDETTE</t>
  </si>
  <si>
    <t>BOURIEZ</t>
  </si>
  <si>
    <t>MELONI</t>
  </si>
  <si>
    <t>DUPORGE</t>
  </si>
  <si>
    <t>FRACKOWIAK</t>
  </si>
  <si>
    <t>RUIZ</t>
  </si>
  <si>
    <t>ANDREAU</t>
  </si>
  <si>
    <t>Puy-de-Dôme</t>
  </si>
  <si>
    <t>AUDET</t>
  </si>
  <si>
    <t>FOURCROY</t>
  </si>
  <si>
    <t>Elena</t>
  </si>
  <si>
    <t>FOLIO</t>
  </si>
  <si>
    <t>PASCIUTO</t>
  </si>
  <si>
    <t>CINEUX</t>
  </si>
  <si>
    <t>CLAVIERES</t>
  </si>
  <si>
    <t>POURCHON</t>
  </si>
  <si>
    <t>LAFFONT</t>
  </si>
  <si>
    <t>DRIGEARD</t>
  </si>
  <si>
    <t>Charlène</t>
  </si>
  <si>
    <t>MARTEL EL MEHDAOUI</t>
  </si>
  <si>
    <t>VERGNAULT</t>
  </si>
  <si>
    <t>LA CARBONA</t>
  </si>
  <si>
    <t>BISCOS</t>
  </si>
  <si>
    <t>TRUCHON</t>
  </si>
  <si>
    <t>CHAVELET</t>
  </si>
  <si>
    <t>HAMOUMOU</t>
  </si>
  <si>
    <t>Mohand</t>
  </si>
  <si>
    <t>FLORI-DUTOUR</t>
  </si>
  <si>
    <t>ESTIER</t>
  </si>
  <si>
    <t>BOURDIER BUISSON</t>
  </si>
  <si>
    <t>VALOUR</t>
  </si>
  <si>
    <t>KNAUF</t>
  </si>
  <si>
    <t>VICHNIEVSKY</t>
  </si>
  <si>
    <t>NEVEUX</t>
  </si>
  <si>
    <t>GISCARD D'ESTAING</t>
  </si>
  <si>
    <t>CARTA</t>
  </si>
  <si>
    <t>CHOVIN</t>
  </si>
  <si>
    <t>SERRE</t>
  </si>
  <si>
    <t>LE GUERN</t>
  </si>
  <si>
    <t>Maëlig</t>
  </si>
  <si>
    <t>POWARUNAS</t>
  </si>
  <si>
    <t>Sylwia</t>
  </si>
  <si>
    <t>PRONONCE</t>
  </si>
  <si>
    <t>MARTINS</t>
  </si>
  <si>
    <t>FANGET</t>
  </si>
  <si>
    <t>MAISONNET</t>
  </si>
  <si>
    <t>PEGEON</t>
  </si>
  <si>
    <t>MOLLET</t>
  </si>
  <si>
    <t>MAROTTE</t>
  </si>
  <si>
    <t>DOMAS</t>
  </si>
  <si>
    <t>FROMAGE</t>
  </si>
  <si>
    <t>PERRET</t>
  </si>
  <si>
    <t>LAUBRETON</t>
  </si>
  <si>
    <t>BETENFELD</t>
  </si>
  <si>
    <t>GARDETTE</t>
  </si>
  <si>
    <t>JAYET</t>
  </si>
  <si>
    <t>MONTAGNON</t>
  </si>
  <si>
    <t>LESPAGNOL</t>
  </si>
  <si>
    <t>DINOUARD</t>
  </si>
  <si>
    <t>Gabrielle</t>
  </si>
  <si>
    <t>Pyrénées-Atlantiques</t>
  </si>
  <si>
    <t>PIC</t>
  </si>
  <si>
    <t>DARTIGOLLES</t>
  </si>
  <si>
    <t>CHEYROUX</t>
  </si>
  <si>
    <t>HEGOBURU</t>
  </si>
  <si>
    <t>MEITNER</t>
  </si>
  <si>
    <t>GHEDJATI</t>
  </si>
  <si>
    <t>POUEYTO</t>
  </si>
  <si>
    <t>Josy</t>
  </si>
  <si>
    <t>DE BOISSEZON</t>
  </si>
  <si>
    <t>MARBOT</t>
  </si>
  <si>
    <t>KROMPHOLTZ</t>
  </si>
  <si>
    <t>Djémory</t>
  </si>
  <si>
    <t>MOUTOU</t>
  </si>
  <si>
    <t>CORBILLON</t>
  </si>
  <si>
    <t>CHABANNE</t>
  </si>
  <si>
    <t>TIMMER-BLANCHARD</t>
  </si>
  <si>
    <t>Héléna</t>
  </si>
  <si>
    <t>PALENGAT</t>
  </si>
  <si>
    <t>MAUHOURAT</t>
  </si>
  <si>
    <t>MISSIER</t>
  </si>
  <si>
    <t>MATTEI</t>
  </si>
  <si>
    <t>SAUBATTE</t>
  </si>
  <si>
    <t>KERRACHE</t>
  </si>
  <si>
    <t>Samantha</t>
  </si>
  <si>
    <t>BAUDORRE</t>
  </si>
  <si>
    <t>LARROUY</t>
  </si>
  <si>
    <t>HABIB</t>
  </si>
  <si>
    <t>SAULNIER</t>
  </si>
  <si>
    <t>Lucinda</t>
  </si>
  <si>
    <t>BERNOS</t>
  </si>
  <si>
    <t>GROSCLAUDE</t>
  </si>
  <si>
    <t>LE CARRER</t>
  </si>
  <si>
    <t>DELTEIL</t>
  </si>
  <si>
    <t>MARTY</t>
  </si>
  <si>
    <t>PETETIN</t>
  </si>
  <si>
    <t>LYTWYN</t>
  </si>
  <si>
    <t>SOUCHE</t>
  </si>
  <si>
    <t>DAZORD</t>
  </si>
  <si>
    <t>UTHURRY</t>
  </si>
  <si>
    <t>BAYENS</t>
  </si>
  <si>
    <t>ZENONI</t>
  </si>
  <si>
    <t>LOPEPE</t>
  </si>
  <si>
    <t>ARRABIT</t>
  </si>
  <si>
    <t>HUSTAIX</t>
  </si>
  <si>
    <t>DATTIN</t>
  </si>
  <si>
    <t>OXIBAR</t>
  </si>
  <si>
    <t>BAREILLE</t>
  </si>
  <si>
    <t>HARDOUIN</t>
  </si>
  <si>
    <t>LASSERRE-DAVID</t>
  </si>
  <si>
    <t>IROZ</t>
  </si>
  <si>
    <t>OUSTALET</t>
  </si>
  <si>
    <t>LABADIE</t>
  </si>
  <si>
    <t>MARLIN</t>
  </si>
  <si>
    <t>UGALDE</t>
  </si>
  <si>
    <t>FARGE</t>
  </si>
  <si>
    <t>IRATCHET</t>
  </si>
  <si>
    <t>PATHIAS</t>
  </si>
  <si>
    <t>LESELLIER</t>
  </si>
  <si>
    <t>CAPDEVIELLE</t>
  </si>
  <si>
    <t>RIVAS</t>
  </si>
  <si>
    <t>Marie José</t>
  </si>
  <si>
    <t>BARDANOUVE</t>
  </si>
  <si>
    <t>LABROUSSE</t>
  </si>
  <si>
    <t>BURC</t>
  </si>
  <si>
    <t>UHART</t>
  </si>
  <si>
    <t>BRU</t>
  </si>
  <si>
    <t>AROSTEGUY</t>
  </si>
  <si>
    <t>Maider</t>
  </si>
  <si>
    <t>ETCHEVERRY-AINCHART</t>
  </si>
  <si>
    <t>Peio</t>
  </si>
  <si>
    <t>AMIGORENA</t>
  </si>
  <si>
    <t>ALAUX</t>
  </si>
  <si>
    <t>GROSJEAN</t>
  </si>
  <si>
    <t>ALVAREZ</t>
  </si>
  <si>
    <t>LOPEZ</t>
  </si>
  <si>
    <t>TELLECHEA</t>
  </si>
  <si>
    <t>Hautes-Pyrénées</t>
  </si>
  <si>
    <t>GLAVANY</t>
  </si>
  <si>
    <t>VERDOUX</t>
  </si>
  <si>
    <t>LOURDOU</t>
  </si>
  <si>
    <t>CARRERE</t>
  </si>
  <si>
    <t>FERRER</t>
  </si>
  <si>
    <t>SEMPASTOUS</t>
  </si>
  <si>
    <t>GIRON</t>
  </si>
  <si>
    <t>SAEZ</t>
  </si>
  <si>
    <t>ISLA</t>
  </si>
  <si>
    <t>LACOUME</t>
  </si>
  <si>
    <t>COMONT</t>
  </si>
  <si>
    <t>CAULLIEZ</t>
  </si>
  <si>
    <t>LABED</t>
  </si>
  <si>
    <t>Habib</t>
  </si>
  <si>
    <t>VIEU</t>
  </si>
  <si>
    <t>ROCHETEAU</t>
  </si>
  <si>
    <t>BACH-LAPIZE</t>
  </si>
  <si>
    <t>MENET</t>
  </si>
  <si>
    <t>BOURDEU D'AGUERRE</t>
  </si>
  <si>
    <t>DANJAU</t>
  </si>
  <si>
    <t>STARICKY</t>
  </si>
  <si>
    <t>VOLPE FATMI</t>
  </si>
  <si>
    <t>Jeanine</t>
  </si>
  <si>
    <t>MONTEIL</t>
  </si>
  <si>
    <t>Pyrénées-Orientales</t>
  </si>
  <si>
    <t>RHIGHI</t>
  </si>
  <si>
    <t>MONACO</t>
  </si>
  <si>
    <t>ADVENARD</t>
  </si>
  <si>
    <t>GRAU</t>
  </si>
  <si>
    <t>MIH</t>
  </si>
  <si>
    <t>SYMPHORIEN</t>
  </si>
  <si>
    <t>MEYER</t>
  </si>
  <si>
    <t>FITER</t>
  </si>
  <si>
    <t>COUSTY</t>
  </si>
  <si>
    <t>MACH</t>
  </si>
  <si>
    <t>RAMIREZ</t>
  </si>
  <si>
    <t>EGIDO</t>
  </si>
  <si>
    <t>PERRIE</t>
  </si>
  <si>
    <t>SADOURNY</t>
  </si>
  <si>
    <t>ABAT</t>
  </si>
  <si>
    <t>Fernand</t>
  </si>
  <si>
    <t>LABIS</t>
  </si>
  <si>
    <t>BATAILLER</t>
  </si>
  <si>
    <t>ESPERT</t>
  </si>
  <si>
    <t>RODIER</t>
  </si>
  <si>
    <t>PLANA</t>
  </si>
  <si>
    <t>Liberto</t>
  </si>
  <si>
    <t>ALIOT</t>
  </si>
  <si>
    <t>DOGOR</t>
  </si>
  <si>
    <t>ROGET</t>
  </si>
  <si>
    <t>NEUVILLE</t>
  </si>
  <si>
    <t>Ségolène</t>
  </si>
  <si>
    <t>URROZ</t>
  </si>
  <si>
    <t>Anna-Maria</t>
  </si>
  <si>
    <t>BOSSY</t>
  </si>
  <si>
    <t>GAYTE</t>
  </si>
  <si>
    <t>SCARAMOZZINO</t>
  </si>
  <si>
    <t>TYTECA</t>
  </si>
  <si>
    <t>ASSENS</t>
  </si>
  <si>
    <t>URBANSKI</t>
  </si>
  <si>
    <t>CAZENOVE</t>
  </si>
  <si>
    <t>MOURAGUES</t>
  </si>
  <si>
    <t>PERCY</t>
  </si>
  <si>
    <t>VADUREAU PEREZ</t>
  </si>
  <si>
    <t>SILAN</t>
  </si>
  <si>
    <t>Esther</t>
  </si>
  <si>
    <t>AILLAUD</t>
  </si>
  <si>
    <t>HUETTE</t>
  </si>
  <si>
    <t>REYNAL</t>
  </si>
  <si>
    <t>IRLES</t>
  </si>
  <si>
    <t>MASSANELL</t>
  </si>
  <si>
    <t>VERA</t>
  </si>
  <si>
    <t>Jordi</t>
  </si>
  <si>
    <t>Bas-Rhin</t>
  </si>
  <si>
    <t>KOUSSA</t>
  </si>
  <si>
    <t>KELTOUMI</t>
  </si>
  <si>
    <t>HERVAULT</t>
  </si>
  <si>
    <t>MOBASHER</t>
  </si>
  <si>
    <t>Pacha</t>
  </si>
  <si>
    <t>HIRN</t>
  </si>
  <si>
    <t>DIDELOT</t>
  </si>
  <si>
    <t>Andréa</t>
  </si>
  <si>
    <t>SCHALCK</t>
  </si>
  <si>
    <t>Salomé</t>
  </si>
  <si>
    <t>RAMDANE</t>
  </si>
  <si>
    <t>Abdelkarim</t>
  </si>
  <si>
    <t>HUTT</t>
  </si>
  <si>
    <t>HAJEM</t>
  </si>
  <si>
    <t>Saber</t>
  </si>
  <si>
    <t>ELKOUBY</t>
  </si>
  <si>
    <t>TURAN</t>
  </si>
  <si>
    <t>Hülliya</t>
  </si>
  <si>
    <t>BROM</t>
  </si>
  <si>
    <t>MICHELS</t>
  </si>
  <si>
    <t>BIES</t>
  </si>
  <si>
    <t>PONPON</t>
  </si>
  <si>
    <t>ABRAHAM</t>
  </si>
  <si>
    <t>Julia</t>
  </si>
  <si>
    <t>Mehmet</t>
  </si>
  <si>
    <t>CARNESECCA</t>
  </si>
  <si>
    <t>BRAHIMI</t>
  </si>
  <si>
    <t>Saad</t>
  </si>
  <si>
    <t>MAURER</t>
  </si>
  <si>
    <t>SCHNITZLER</t>
  </si>
  <si>
    <t>KAIDI</t>
  </si>
  <si>
    <t>JURDANT-PFEIFFER</t>
  </si>
  <si>
    <t>WASERMAN</t>
  </si>
  <si>
    <t>SPINNER</t>
  </si>
  <si>
    <t>BINICI</t>
  </si>
  <si>
    <t>Leyla</t>
  </si>
  <si>
    <t>AYYILDIZ</t>
  </si>
  <si>
    <t>Selen Yagmur</t>
  </si>
  <si>
    <t>CODDERENS</t>
  </si>
  <si>
    <t>SPLET</t>
  </si>
  <si>
    <t>SCHULER</t>
  </si>
  <si>
    <t>LAYBOURN</t>
  </si>
  <si>
    <t>LECHENE</t>
  </si>
  <si>
    <t>MARINET</t>
  </si>
  <si>
    <t>STUDER</t>
  </si>
  <si>
    <t>GARNIER-LANG</t>
  </si>
  <si>
    <t>ROESCH</t>
  </si>
  <si>
    <t>SYLLAS</t>
  </si>
  <si>
    <t>ANTHIAUME</t>
  </si>
  <si>
    <t>Lucienne</t>
  </si>
  <si>
    <t>OEHLER</t>
  </si>
  <si>
    <t>Floriane</t>
  </si>
  <si>
    <t>Salih</t>
  </si>
  <si>
    <t>MUNCHENBACH</t>
  </si>
  <si>
    <t>ROHFRITSCH</t>
  </si>
  <si>
    <t>TREMOLIERES</t>
  </si>
  <si>
    <t>MOUY</t>
  </si>
  <si>
    <t>SCHWARTZ</t>
  </si>
  <si>
    <t>PALMIER</t>
  </si>
  <si>
    <t>MANTEAUX</t>
  </si>
  <si>
    <t>CHADLI</t>
  </si>
  <si>
    <t>CORDONNIER</t>
  </si>
  <si>
    <t>WONNER</t>
  </si>
  <si>
    <t>BAUD-BERTHIER</t>
  </si>
  <si>
    <t>BRASLERET</t>
  </si>
  <si>
    <t>LE TALLEC</t>
  </si>
  <si>
    <t>KECK</t>
  </si>
  <si>
    <t>VINCI</t>
  </si>
  <si>
    <t>ROMANUS</t>
  </si>
  <si>
    <t>LAPP-LAUTH</t>
  </si>
  <si>
    <t>HERTH</t>
  </si>
  <si>
    <t>KLEIN</t>
  </si>
  <si>
    <t>DANTZ</t>
  </si>
  <si>
    <t>BECCARI</t>
  </si>
  <si>
    <t>DUTTER</t>
  </si>
  <si>
    <t>SIMLER</t>
  </si>
  <si>
    <t>VETROFF</t>
  </si>
  <si>
    <t>Candice</t>
  </si>
  <si>
    <t>TERRIER</t>
  </si>
  <si>
    <t>Janig</t>
  </si>
  <si>
    <t>ULUSOY</t>
  </si>
  <si>
    <t>Feridun</t>
  </si>
  <si>
    <t>CHABAANE</t>
  </si>
  <si>
    <t>GADOT</t>
  </si>
  <si>
    <t>MONTELEONE</t>
  </si>
  <si>
    <t>EFFENBERGER</t>
  </si>
  <si>
    <t>LAUSTRIAT</t>
  </si>
  <si>
    <t>FERREZ</t>
  </si>
  <si>
    <t>Roxane</t>
  </si>
  <si>
    <t>DU PARC</t>
  </si>
  <si>
    <t>Hombeline</t>
  </si>
  <si>
    <t>SALOMON</t>
  </si>
  <si>
    <t>AGRAFEIL</t>
  </si>
  <si>
    <t>FURST</t>
  </si>
  <si>
    <t>PFAFFENHOF</t>
  </si>
  <si>
    <t>PLAISANT-HERMANNS</t>
  </si>
  <si>
    <t>ANDERSEN</t>
  </si>
  <si>
    <t>Peter</t>
  </si>
  <si>
    <t>ELLES</t>
  </si>
  <si>
    <t>DE SANTIS</t>
  </si>
  <si>
    <t>Antoinette</t>
  </si>
  <si>
    <t>LORBER</t>
  </si>
  <si>
    <t>HERRGOTT</t>
  </si>
  <si>
    <t>JORON</t>
  </si>
  <si>
    <t>MULLER-HAENEL</t>
  </si>
  <si>
    <t>LOMBARD</t>
  </si>
  <si>
    <t>HETZEL</t>
  </si>
  <si>
    <t>Mikaïl</t>
  </si>
  <si>
    <t>Jeanne-Françoise</t>
  </si>
  <si>
    <t>HARY</t>
  </si>
  <si>
    <t>REISS</t>
  </si>
  <si>
    <t>JANUS</t>
  </si>
  <si>
    <t>MENETRIER</t>
  </si>
  <si>
    <t>SCHNEIDER</t>
  </si>
  <si>
    <t>GLIECH</t>
  </si>
  <si>
    <t>HARTMANN</t>
  </si>
  <si>
    <t>Gaby</t>
  </si>
  <si>
    <t>PREVOST-BOURE</t>
  </si>
  <si>
    <t>EISENSCHMIDT</t>
  </si>
  <si>
    <t>TORRENT</t>
  </si>
  <si>
    <t>Ambroise</t>
  </si>
  <si>
    <t>BENHLAL</t>
  </si>
  <si>
    <t>WITZMANN</t>
  </si>
  <si>
    <t>Leilla</t>
  </si>
  <si>
    <t>CLAUS</t>
  </si>
  <si>
    <t>LEBER</t>
  </si>
  <si>
    <t>CAN</t>
  </si>
  <si>
    <t>Tezcan</t>
  </si>
  <si>
    <t>WOLF</t>
  </si>
  <si>
    <t>JACQUEL</t>
  </si>
  <si>
    <t>Annelyse</t>
  </si>
  <si>
    <t>WERCKMANN</t>
  </si>
  <si>
    <t>GNAEDIG</t>
  </si>
  <si>
    <t>GOEPP</t>
  </si>
  <si>
    <t>BOSSHARDT</t>
  </si>
  <si>
    <t>FILALI</t>
  </si>
  <si>
    <t>POILEVEY</t>
  </si>
  <si>
    <t>DELAYE</t>
  </si>
  <si>
    <t>Haut-Rhin</t>
  </si>
  <si>
    <t>HILBERT</t>
  </si>
  <si>
    <t>STRAZEL</t>
  </si>
  <si>
    <t>KLEITZ</t>
  </si>
  <si>
    <t>OTTERMANN</t>
  </si>
  <si>
    <t>BEROFF</t>
  </si>
  <si>
    <t>ROGALA</t>
  </si>
  <si>
    <t>VILLEMIN</t>
  </si>
  <si>
    <t>SCHAFFAR</t>
  </si>
  <si>
    <t>JEROME</t>
  </si>
  <si>
    <t>BADARIOTTI</t>
  </si>
  <si>
    <t>YUCEL</t>
  </si>
  <si>
    <t>Erol</t>
  </si>
  <si>
    <t>MARIAGE</t>
  </si>
  <si>
    <t>HOOG</t>
  </si>
  <si>
    <t>ELCHINGER</t>
  </si>
  <si>
    <t>STRAUMANN</t>
  </si>
  <si>
    <t>FUKAS</t>
  </si>
  <si>
    <t>SOUCIER</t>
  </si>
  <si>
    <t>CATTIN</t>
  </si>
  <si>
    <t>STICH</t>
  </si>
  <si>
    <t>OTT</t>
  </si>
  <si>
    <t>GAY</t>
  </si>
  <si>
    <t>FAVREL</t>
  </si>
  <si>
    <t>TURKES</t>
  </si>
  <si>
    <t>LOEWERT</t>
  </si>
  <si>
    <t>MOERMAN</t>
  </si>
  <si>
    <t>FRANTZ</t>
  </si>
  <si>
    <t>DREYFUS</t>
  </si>
  <si>
    <t>LANGARD</t>
  </si>
  <si>
    <t>PETITDEMANGE</t>
  </si>
  <si>
    <t>DAHMANE</t>
  </si>
  <si>
    <t>REITZER</t>
  </si>
  <si>
    <t>RICHART</t>
  </si>
  <si>
    <t>FERRY</t>
  </si>
  <si>
    <t>Géraud</t>
  </si>
  <si>
    <t>STRIBY</t>
  </si>
  <si>
    <t>ALBISSER</t>
  </si>
  <si>
    <t>MONTEILLET</t>
  </si>
  <si>
    <t>DI LEONARDO</t>
  </si>
  <si>
    <t>TAVAN</t>
  </si>
  <si>
    <t>SCHELLENBERGER</t>
  </si>
  <si>
    <t>AST</t>
  </si>
  <si>
    <t>TACQUARD</t>
  </si>
  <si>
    <t>FAVALETTO</t>
  </si>
  <si>
    <t>FLORANGE</t>
  </si>
  <si>
    <t>SARICA</t>
  </si>
  <si>
    <t>SANJUAN</t>
  </si>
  <si>
    <t>WEISSER</t>
  </si>
  <si>
    <t>KNOERR</t>
  </si>
  <si>
    <t>PETER-LANTZ</t>
  </si>
  <si>
    <t>BUCHER</t>
  </si>
  <si>
    <t>DUSS</t>
  </si>
  <si>
    <t>SENSE</t>
  </si>
  <si>
    <t>Aimé</t>
  </si>
  <si>
    <t>HOLLER</t>
  </si>
  <si>
    <t>WOSTYN</t>
  </si>
  <si>
    <t>TIMDOUINE</t>
  </si>
  <si>
    <t>Abdellatif</t>
  </si>
  <si>
    <t>PETER</t>
  </si>
  <si>
    <t>GROSZ</t>
  </si>
  <si>
    <t>BECHT</t>
  </si>
  <si>
    <t>RITZ</t>
  </si>
  <si>
    <t>REFFAY</t>
  </si>
  <si>
    <t>GUZLE</t>
  </si>
  <si>
    <t>Kadir</t>
  </si>
  <si>
    <t>ROUGE DIT GAILLARD</t>
  </si>
  <si>
    <t>BITTERLIN</t>
  </si>
  <si>
    <t>LEHR</t>
  </si>
  <si>
    <t>GISIE</t>
  </si>
  <si>
    <t>TSCHAEN</t>
  </si>
  <si>
    <t>SAINT-PHOR</t>
  </si>
  <si>
    <t>Alex</t>
  </si>
  <si>
    <t>ENGGASSER</t>
  </si>
  <si>
    <t>DUFFAU</t>
  </si>
  <si>
    <t>MILLION</t>
  </si>
  <si>
    <t>Lara</t>
  </si>
  <si>
    <t>MARCELLI</t>
  </si>
  <si>
    <t>POUYSEGUR</t>
  </si>
  <si>
    <t>WIDLOECHER-REYMANN</t>
  </si>
  <si>
    <t>BIZET</t>
  </si>
  <si>
    <t>FUCHS</t>
  </si>
  <si>
    <t>WICKY</t>
  </si>
  <si>
    <t>Ralph</t>
  </si>
  <si>
    <t>LAPOUBLE-BARTHOU</t>
  </si>
  <si>
    <t>SIMSEK</t>
  </si>
  <si>
    <t>Mehmet Han</t>
  </si>
  <si>
    <t>MULOT</t>
  </si>
  <si>
    <t>ROTH</t>
  </si>
  <si>
    <t>FREY</t>
  </si>
  <si>
    <t>Mildred</t>
  </si>
  <si>
    <t>PARRA</t>
  </si>
  <si>
    <t>DE MAESTRI</t>
  </si>
  <si>
    <t>Fausta</t>
  </si>
  <si>
    <t>HILLMEYER</t>
  </si>
  <si>
    <t>Rhône</t>
  </si>
  <si>
    <t>OURCET</t>
  </si>
  <si>
    <t>Mathis</t>
  </si>
  <si>
    <t>DUCROT</t>
  </si>
  <si>
    <t>ARTIGNY</t>
  </si>
  <si>
    <t>MAURY</t>
  </si>
  <si>
    <t>NOGIER</t>
  </si>
  <si>
    <t>AUBIN</t>
  </si>
  <si>
    <t>Elliott</t>
  </si>
  <si>
    <t>GIRERD</t>
  </si>
  <si>
    <t>Maguy</t>
  </si>
  <si>
    <t>COCHE</t>
  </si>
  <si>
    <t>TOKATLIAN</t>
  </si>
  <si>
    <t>RUDIGOZ</t>
  </si>
  <si>
    <t>LORNE</t>
  </si>
  <si>
    <t>Tiffany</t>
  </si>
  <si>
    <t>GIRAUDO</t>
  </si>
  <si>
    <t>PERNIN</t>
  </si>
  <si>
    <t>BALAS</t>
  </si>
  <si>
    <t>COUZON</t>
  </si>
  <si>
    <t>FERLET</t>
  </si>
  <si>
    <t>Eleni</t>
  </si>
  <si>
    <t>BROLIQUIER</t>
  </si>
  <si>
    <t>PERRIN-GILBERT</t>
  </si>
  <si>
    <t>ZINCK</t>
  </si>
  <si>
    <t>MOUCHBAHANI</t>
  </si>
  <si>
    <t>TABELLION</t>
  </si>
  <si>
    <t>BROUTIN</t>
  </si>
  <si>
    <t>MONTAUBAN</t>
  </si>
  <si>
    <t>HIRTZBERGER</t>
  </si>
  <si>
    <t>KROUBI</t>
  </si>
  <si>
    <t>Kamel</t>
  </si>
  <si>
    <t>MARTINEZ RODRIGUEZ</t>
  </si>
  <si>
    <t>Felina</t>
  </si>
  <si>
    <t>DIJOUX</t>
  </si>
  <si>
    <t>JAMON</t>
  </si>
  <si>
    <t>JULIEN-LAFERRIERE</t>
  </si>
  <si>
    <t>BERRA</t>
  </si>
  <si>
    <t>Lérie</t>
  </si>
  <si>
    <t>DULAC</t>
  </si>
  <si>
    <t>NAVARRANNE</t>
  </si>
  <si>
    <t>LAFOND</t>
  </si>
  <si>
    <t>BOUHAMI</t>
  </si>
  <si>
    <t>DEHAN</t>
  </si>
  <si>
    <t>CHINAL</t>
  </si>
  <si>
    <t>OLLION</t>
  </si>
  <si>
    <t>GEOURJON</t>
  </si>
  <si>
    <t>FERRETTI</t>
  </si>
  <si>
    <t>LE BRUN</t>
  </si>
  <si>
    <t>LUCIUS</t>
  </si>
  <si>
    <t>BERTHAUD</t>
  </si>
  <si>
    <t>DUBOIS BERTRAND</t>
  </si>
  <si>
    <t>JOLLIOT</t>
  </si>
  <si>
    <t>APPRIOU</t>
  </si>
  <si>
    <t>NACHURY</t>
  </si>
  <si>
    <t>FOUCAULT</t>
  </si>
  <si>
    <t>GODECKE</t>
  </si>
  <si>
    <t>ROMANTZOFF</t>
  </si>
  <si>
    <t>BERNAZEAU</t>
  </si>
  <si>
    <t>DUDUKDJIAN</t>
  </si>
  <si>
    <t>FONTENILLE</t>
  </si>
  <si>
    <t>BRUGNERA</t>
  </si>
  <si>
    <t>CHARLES</t>
  </si>
  <si>
    <t>BROCARD</t>
  </si>
  <si>
    <t>CAPPEAU</t>
  </si>
  <si>
    <t>Ludivine</t>
  </si>
  <si>
    <t>DESANGLES</t>
  </si>
  <si>
    <t>Gaylord</t>
  </si>
  <si>
    <t>BERNARDI</t>
  </si>
  <si>
    <t>PRADA</t>
  </si>
  <si>
    <t>TROTIGNON</t>
  </si>
  <si>
    <t>CHIAVAZZA</t>
  </si>
  <si>
    <t>HEMAIN</t>
  </si>
  <si>
    <t>BROCA</t>
  </si>
  <si>
    <t>JOUAN</t>
  </si>
  <si>
    <t>CHAUDY</t>
  </si>
  <si>
    <t>GOUTTEFANGEAS</t>
  </si>
  <si>
    <t>MEZIANI</t>
  </si>
  <si>
    <t>Zair</t>
  </si>
  <si>
    <t>HAZIZA</t>
  </si>
  <si>
    <t>DE VERGNETTE</t>
  </si>
  <si>
    <t>PONCET</t>
  </si>
  <si>
    <t>BONNELL</t>
  </si>
  <si>
    <t>PRIVOLT</t>
  </si>
  <si>
    <t>CHAUCHAT</t>
  </si>
  <si>
    <t>BATACHE</t>
  </si>
  <si>
    <t>Abdel-Hakim</t>
  </si>
  <si>
    <t>VESSILLER</t>
  </si>
  <si>
    <t>SOARES</t>
  </si>
  <si>
    <t>RYCKAERT</t>
  </si>
  <si>
    <t>INIESTA</t>
  </si>
  <si>
    <t>VALLAUD-BELKACEM</t>
  </si>
  <si>
    <t>Najat</t>
  </si>
  <si>
    <t>DADAT</t>
  </si>
  <si>
    <t>LAINEZ</t>
  </si>
  <si>
    <t>BOGHOSSIAN</t>
  </si>
  <si>
    <t>HAASSER</t>
  </si>
  <si>
    <t>KHEDHER</t>
  </si>
  <si>
    <t>Anissa</t>
  </si>
  <si>
    <t>BERGE</t>
  </si>
  <si>
    <t>ALBOUT</t>
  </si>
  <si>
    <t>SPREUX</t>
  </si>
  <si>
    <t>OUATTARA</t>
  </si>
  <si>
    <t>Daouda</t>
  </si>
  <si>
    <t>TCHETCHE</t>
  </si>
  <si>
    <t>PELERINS</t>
  </si>
  <si>
    <t>Ferdi</t>
  </si>
  <si>
    <t>KOTARAC</t>
  </si>
  <si>
    <t>GAUQUELIN</t>
  </si>
  <si>
    <t>VINCENDET</t>
  </si>
  <si>
    <t>PASSARO</t>
  </si>
  <si>
    <t>Jean Luc</t>
  </si>
  <si>
    <t>TERRAIL</t>
  </si>
  <si>
    <t>HOUOT</t>
  </si>
  <si>
    <t>BISSAY</t>
  </si>
  <si>
    <t>TIXIER</t>
  </si>
  <si>
    <t>TERROIR</t>
  </si>
  <si>
    <t>TEYSSIER</t>
  </si>
  <si>
    <t>VOYANT</t>
  </si>
  <si>
    <t>BOTTON</t>
  </si>
  <si>
    <t>HOMINAL</t>
  </si>
  <si>
    <t>DE MARCHI</t>
  </si>
  <si>
    <t>LEBRETON</t>
  </si>
  <si>
    <t>EALET</t>
  </si>
  <si>
    <t>DUREAU</t>
  </si>
  <si>
    <t>Yona Claire</t>
  </si>
  <si>
    <t>CACI</t>
  </si>
  <si>
    <t>Teresa</t>
  </si>
  <si>
    <t>HELLY</t>
  </si>
  <si>
    <t>BOUDOT</t>
  </si>
  <si>
    <t>RADIX</t>
  </si>
  <si>
    <t>FARAH</t>
  </si>
  <si>
    <t>Jamilla</t>
  </si>
  <si>
    <t>CROIZEAU</t>
  </si>
  <si>
    <t>MICHAUDON</t>
  </si>
  <si>
    <t>ALLOMBERT</t>
  </si>
  <si>
    <t>PERRUT</t>
  </si>
  <si>
    <t>CRUZ</t>
  </si>
  <si>
    <t>SI AHMED</t>
  </si>
  <si>
    <t>FORNITO</t>
  </si>
  <si>
    <t>CLEMENCON</t>
  </si>
  <si>
    <t>RAMBAUD</t>
  </si>
  <si>
    <t>Gerbert</t>
  </si>
  <si>
    <t>GASSILLOUD</t>
  </si>
  <si>
    <t>GINEYS</t>
  </si>
  <si>
    <t>FUMEY</t>
  </si>
  <si>
    <t>COMBAZ</t>
  </si>
  <si>
    <t>FENECH</t>
  </si>
  <si>
    <t>FUGIT</t>
  </si>
  <si>
    <t>DELACOURT</t>
  </si>
  <si>
    <t>Jean-Matthieu</t>
  </si>
  <si>
    <t>AMSELLEM</t>
  </si>
  <si>
    <t>BADOIL</t>
  </si>
  <si>
    <t>URVOY</t>
  </si>
  <si>
    <t>Dauphine</t>
  </si>
  <si>
    <t>BUB</t>
  </si>
  <si>
    <t>COPEDE</t>
  </si>
  <si>
    <t>MINOUX</t>
  </si>
  <si>
    <t>MELLIES</t>
  </si>
  <si>
    <t>DAGLI</t>
  </si>
  <si>
    <t>BACHAUD</t>
  </si>
  <si>
    <t>JOASSARD</t>
  </si>
  <si>
    <t>Jules</t>
  </si>
  <si>
    <t>NEGRO</t>
  </si>
  <si>
    <t>ISAAC-SIBILLE</t>
  </si>
  <si>
    <t>FAURITE</t>
  </si>
  <si>
    <t>Habip</t>
  </si>
  <si>
    <t>MANTELET</t>
  </si>
  <si>
    <t>PIRRA</t>
  </si>
  <si>
    <t>MOROGE</t>
  </si>
  <si>
    <t>CHIZAT</t>
  </si>
  <si>
    <t>COATIVY</t>
  </si>
  <si>
    <t>BARATIN</t>
  </si>
  <si>
    <t>Eloi</t>
  </si>
  <si>
    <t>DROMAIN</t>
  </si>
  <si>
    <t>BERGAME</t>
  </si>
  <si>
    <t>Athénaïs</t>
  </si>
  <si>
    <t>D'EYSSAUTIER</t>
  </si>
  <si>
    <t>BEN MAHDI</t>
  </si>
  <si>
    <t>CAZARIAN</t>
  </si>
  <si>
    <t>PACAUD</t>
  </si>
  <si>
    <t>MARIN</t>
  </si>
  <si>
    <t>Gwladys</t>
  </si>
  <si>
    <t>QUINCY</t>
  </si>
  <si>
    <t>LIGOUT</t>
  </si>
  <si>
    <t>GIROMAGNY</t>
  </si>
  <si>
    <t>DECREPT</t>
  </si>
  <si>
    <t>BLEIN</t>
  </si>
  <si>
    <t>DUSSUD</t>
  </si>
  <si>
    <t>BRIDON</t>
  </si>
  <si>
    <t>IACOVELLA</t>
  </si>
  <si>
    <t>MONCHAU</t>
  </si>
  <si>
    <t>SEEMANN</t>
  </si>
  <si>
    <t>DRIOLI</t>
  </si>
  <si>
    <t>EL HASSAK</t>
  </si>
  <si>
    <t>Yassine</t>
  </si>
  <si>
    <t>BEN KHELIFA</t>
  </si>
  <si>
    <t>Lotfi</t>
  </si>
  <si>
    <t>AYVALI</t>
  </si>
  <si>
    <t>Yalcin</t>
  </si>
  <si>
    <t>MARCOUX</t>
  </si>
  <si>
    <t>Yanis</t>
  </si>
  <si>
    <t>ESTIVAL</t>
  </si>
  <si>
    <t>Haute-Saône</t>
  </si>
  <si>
    <t>BUFFET</t>
  </si>
  <si>
    <t>GUYONNET</t>
  </si>
  <si>
    <t>CUGNOT</t>
  </si>
  <si>
    <t>Léonie</t>
  </si>
  <si>
    <t>GARRET</t>
  </si>
  <si>
    <t>RICARD</t>
  </si>
  <si>
    <t>BAZEAU</t>
  </si>
  <si>
    <t>MANTOVANI</t>
  </si>
  <si>
    <t>DOUSSOT</t>
  </si>
  <si>
    <t>FROIDUROT</t>
  </si>
  <si>
    <t>MORLOT</t>
  </si>
  <si>
    <t>BESSOT BALLOT</t>
  </si>
  <si>
    <t>BRENEY</t>
  </si>
  <si>
    <t>MARCONOT</t>
  </si>
  <si>
    <t>HAFEKOST</t>
  </si>
  <si>
    <t>DEVILLERS</t>
  </si>
  <si>
    <t>ROUILLON</t>
  </si>
  <si>
    <t>GUVENC</t>
  </si>
  <si>
    <t>Fatih</t>
  </si>
  <si>
    <t>LEJEUNE</t>
  </si>
  <si>
    <t>HAISMANN-FEBVAY</t>
  </si>
  <si>
    <t>GHEZA</t>
  </si>
  <si>
    <t>Saône-et-Loire</t>
  </si>
  <si>
    <t>MALLARD</t>
  </si>
  <si>
    <t>BOSY</t>
  </si>
  <si>
    <t>LAPALUS</t>
  </si>
  <si>
    <t>VINAUGER</t>
  </si>
  <si>
    <t>KOLLER</t>
  </si>
  <si>
    <t>EL HABCHI</t>
  </si>
  <si>
    <t>Khoudir-Dawid</t>
  </si>
  <si>
    <t>CABOCHE</t>
  </si>
  <si>
    <t>BACI</t>
  </si>
  <si>
    <t>DIRX</t>
  </si>
  <si>
    <t>BOUDRA</t>
  </si>
  <si>
    <t>Ouanessa</t>
  </si>
  <si>
    <t>DESTREMAU</t>
  </si>
  <si>
    <t>CORNELOUP</t>
  </si>
  <si>
    <t>NEVERS</t>
  </si>
  <si>
    <t>TRONTIN</t>
  </si>
  <si>
    <t>DUSSAUGE</t>
  </si>
  <si>
    <t>CORNET</t>
  </si>
  <si>
    <t>CHUDZIK</t>
  </si>
  <si>
    <t>BACCOT</t>
  </si>
  <si>
    <t>Philomène</t>
  </si>
  <si>
    <t>GUYOT DE CAILA</t>
  </si>
  <si>
    <t>LOTTE</t>
  </si>
  <si>
    <t>BIJARD</t>
  </si>
  <si>
    <t>LUCOTTE</t>
  </si>
  <si>
    <t>ACEITUNO</t>
  </si>
  <si>
    <t>REBEYROTTE</t>
  </si>
  <si>
    <t>DESBROSSES</t>
  </si>
  <si>
    <t>BERTHELIER</t>
  </si>
  <si>
    <t>LANDRE</t>
  </si>
  <si>
    <t>PANDROT</t>
  </si>
  <si>
    <t>GRAFFARD</t>
  </si>
  <si>
    <t>Pierre-Etienne</t>
  </si>
  <si>
    <t>UNTERMAIER</t>
  </si>
  <si>
    <t>COLIN CORDIER</t>
  </si>
  <si>
    <t>Marie Claude</t>
  </si>
  <si>
    <t>GABRELLE</t>
  </si>
  <si>
    <t>BERNADAT</t>
  </si>
  <si>
    <t>DELORME</t>
  </si>
  <si>
    <t>MICHOUX</t>
  </si>
  <si>
    <t>JANNET</t>
  </si>
  <si>
    <t>SZYCH</t>
  </si>
  <si>
    <t>LOTTEAU</t>
  </si>
  <si>
    <t>GINIONS</t>
  </si>
  <si>
    <t>PLATRET</t>
  </si>
  <si>
    <t>DURIAUX</t>
  </si>
  <si>
    <t>BRANDILY</t>
  </si>
  <si>
    <t>DUFRAIGNE</t>
  </si>
  <si>
    <t>GAUVAIN</t>
  </si>
  <si>
    <t>SIRUGUE</t>
  </si>
  <si>
    <t>LACOT</t>
  </si>
  <si>
    <t>CARD</t>
  </si>
  <si>
    <t>Sarthe</t>
  </si>
  <si>
    <t>SEVERE</t>
  </si>
  <si>
    <t>MORISOT</t>
  </si>
  <si>
    <t>GAZENGEL</t>
  </si>
  <si>
    <t>GENEVREY</t>
  </si>
  <si>
    <t>MARSHALL</t>
  </si>
  <si>
    <t>John Jacques</t>
  </si>
  <si>
    <t>GOUHIER</t>
  </si>
  <si>
    <t>DE LA CHAPELLE</t>
  </si>
  <si>
    <t>CHARRONNEAU</t>
  </si>
  <si>
    <t>PICHEREAU</t>
  </si>
  <si>
    <t>BENTAHAR</t>
  </si>
  <si>
    <t>SESMA</t>
  </si>
  <si>
    <t>RICCI</t>
  </si>
  <si>
    <t>SAFIR</t>
  </si>
  <si>
    <t>Saïda</t>
  </si>
  <si>
    <t>TAVEL</t>
  </si>
  <si>
    <t>NICOT</t>
  </si>
  <si>
    <t>PEROT</t>
  </si>
  <si>
    <t>KARAMANLI</t>
  </si>
  <si>
    <t>Marietta</t>
  </si>
  <si>
    <t>TROCHON</t>
  </si>
  <si>
    <t>PICAVEZ</t>
  </si>
  <si>
    <t>BONNETIER</t>
  </si>
  <si>
    <t>FOSSAERT</t>
  </si>
  <si>
    <t>FONTENEL-PERSONNE</t>
  </si>
  <si>
    <t>BARLEMONT</t>
  </si>
  <si>
    <t>CONFINO</t>
  </si>
  <si>
    <t>GANNAT</t>
  </si>
  <si>
    <t>VALLAS</t>
  </si>
  <si>
    <t>CHAUVIN</t>
  </si>
  <si>
    <t>FERNANDEZ-TONNEL</t>
  </si>
  <si>
    <t>FRANCO</t>
  </si>
  <si>
    <t>POSSON</t>
  </si>
  <si>
    <t>ROCHEFORT</t>
  </si>
  <si>
    <t>BEN AMAR</t>
  </si>
  <si>
    <t>BESSAU</t>
  </si>
  <si>
    <t>D'AILLIERES</t>
  </si>
  <si>
    <t>LEMESRE</t>
  </si>
  <si>
    <t>LE FOLL</t>
  </si>
  <si>
    <t>FURET PAQUIN</t>
  </si>
  <si>
    <t>TRAHTENBROIT</t>
  </si>
  <si>
    <t>BARBET</t>
  </si>
  <si>
    <t>FROMENTIERE</t>
  </si>
  <si>
    <t>BRAUD</t>
  </si>
  <si>
    <t>NOUCHY</t>
  </si>
  <si>
    <t>CAMARROQUE</t>
  </si>
  <si>
    <t>FOUQUET</t>
  </si>
  <si>
    <t>FABUREL</t>
  </si>
  <si>
    <t>Luc-Marie</t>
  </si>
  <si>
    <t>Willy</t>
  </si>
  <si>
    <t>BRINGUY</t>
  </si>
  <si>
    <t>GRELIER</t>
  </si>
  <si>
    <t>Jean-Carles</t>
  </si>
  <si>
    <t>DE VILMAREST</t>
  </si>
  <si>
    <t>ARSENIO</t>
  </si>
  <si>
    <t>Savoie</t>
  </si>
  <si>
    <t>DELSART</t>
  </si>
  <si>
    <t>EXERTIER</t>
  </si>
  <si>
    <t>BONNAMOUR</t>
  </si>
  <si>
    <t>DORD</t>
  </si>
  <si>
    <t>DUPERRON</t>
  </si>
  <si>
    <t>BRUNETTI</t>
  </si>
  <si>
    <t>SCHWAB</t>
  </si>
  <si>
    <t>DEGOIS</t>
  </si>
  <si>
    <t>Typhanie</t>
  </si>
  <si>
    <t>CARRON</t>
  </si>
  <si>
    <t>SOCQUET-JUGLARD</t>
  </si>
  <si>
    <t>Elvire</t>
  </si>
  <si>
    <t>GARCIN</t>
  </si>
  <si>
    <t>MERZISEN</t>
  </si>
  <si>
    <t>SEN</t>
  </si>
  <si>
    <t>Abdullah</t>
  </si>
  <si>
    <t>TROUTOT</t>
  </si>
  <si>
    <t>Philipe</t>
  </si>
  <si>
    <t>Carla</t>
  </si>
  <si>
    <t>BIGUET</t>
  </si>
  <si>
    <t>CHAREYRON</t>
  </si>
  <si>
    <t>Nataline</t>
  </si>
  <si>
    <t>THOMAZO</t>
  </si>
  <si>
    <t>CHARVOZ</t>
  </si>
  <si>
    <t>DAUCHY</t>
  </si>
  <si>
    <t>VIVIER</t>
  </si>
  <si>
    <t>Philip</t>
  </si>
  <si>
    <t>MAUDUIT</t>
  </si>
  <si>
    <t>RIONDET</t>
  </si>
  <si>
    <t>SIBUET</t>
  </si>
  <si>
    <t>BONNIVARD</t>
  </si>
  <si>
    <t>PEUTOT</t>
  </si>
  <si>
    <t>DUCHARNE</t>
  </si>
  <si>
    <t>TURNAR</t>
  </si>
  <si>
    <t>FAVETTA-SIEYES</t>
  </si>
  <si>
    <t>TRONCY</t>
  </si>
  <si>
    <t>GEVET</t>
  </si>
  <si>
    <t>MIGNOLA</t>
  </si>
  <si>
    <t>LACLAIS</t>
  </si>
  <si>
    <t>FATIGA</t>
  </si>
  <si>
    <t>PETERS</t>
  </si>
  <si>
    <t>BOUFAMA</t>
  </si>
  <si>
    <t>BARRACLOUGH FERNANDEZ</t>
  </si>
  <si>
    <t>Edgar</t>
  </si>
  <si>
    <t>Haute-Savoie</t>
  </si>
  <si>
    <t>DUFOURNET</t>
  </si>
  <si>
    <t>ENCRENAZ</t>
  </si>
  <si>
    <t>NOYEAU</t>
  </si>
  <si>
    <t>ARPIN-BUERIA</t>
  </si>
  <si>
    <t>BARO</t>
  </si>
  <si>
    <t>Marina</t>
  </si>
  <si>
    <t>THIERY-AUDUBERT</t>
  </si>
  <si>
    <t>DUMAIN</t>
  </si>
  <si>
    <t>RIOTTON</t>
  </si>
  <si>
    <t>LOMBART</t>
  </si>
  <si>
    <t>ANDRE-LAURENT</t>
  </si>
  <si>
    <t>Annabel</t>
  </si>
  <si>
    <t>BRASSART</t>
  </si>
  <si>
    <t>SARTEUR</t>
  </si>
  <si>
    <t>LARDET</t>
  </si>
  <si>
    <t>FALCY</t>
  </si>
  <si>
    <t>GRETZ</t>
  </si>
  <si>
    <t>LECAILLON</t>
  </si>
  <si>
    <t>RAVAZ</t>
  </si>
  <si>
    <t>Naci</t>
  </si>
  <si>
    <t>LA SPISA</t>
  </si>
  <si>
    <t>TARDY</t>
  </si>
  <si>
    <t>FONTANA</t>
  </si>
  <si>
    <t>Loris</t>
  </si>
  <si>
    <t>DELACHET</t>
  </si>
  <si>
    <t>BURGUIERE</t>
  </si>
  <si>
    <t>THEBAUT</t>
  </si>
  <si>
    <t>TREMBLAY</t>
  </si>
  <si>
    <t>Jeannie</t>
  </si>
  <si>
    <t>TOUVET</t>
  </si>
  <si>
    <t>HARLAY</t>
  </si>
  <si>
    <t>BOUTTAZ</t>
  </si>
  <si>
    <t>COLLINET</t>
  </si>
  <si>
    <t>DEPREZ</t>
  </si>
  <si>
    <t>GIBOUIN</t>
  </si>
  <si>
    <t>SADDIER</t>
  </si>
  <si>
    <t>GENAND</t>
  </si>
  <si>
    <t>CHAMPLONG</t>
  </si>
  <si>
    <t>KOBUS</t>
  </si>
  <si>
    <t>PORTIGLIATTI</t>
  </si>
  <si>
    <t>BAHL</t>
  </si>
  <si>
    <t>LIARD</t>
  </si>
  <si>
    <t>Wenceslas</t>
  </si>
  <si>
    <t>ANSELME</t>
  </si>
  <si>
    <t>GHOUAL</t>
  </si>
  <si>
    <t>DUBY-MULLER</t>
  </si>
  <si>
    <t>KAYGISIZ</t>
  </si>
  <si>
    <t>DEVIN</t>
  </si>
  <si>
    <t>WALTHERT SELOSSE</t>
  </si>
  <si>
    <t>CLAUSIER</t>
  </si>
  <si>
    <t>FAVRELLE</t>
  </si>
  <si>
    <t>BAUD-ROCHE</t>
  </si>
  <si>
    <t>Gil</t>
  </si>
  <si>
    <t>AMERY</t>
  </si>
  <si>
    <t>Céline Hind</t>
  </si>
  <si>
    <t>LENNE</t>
  </si>
  <si>
    <t>BALLY</t>
  </si>
  <si>
    <t>ABADIE PARISI</t>
  </si>
  <si>
    <t>Anne-Francoise</t>
  </si>
  <si>
    <t>DAURIAT</t>
  </si>
  <si>
    <t>Marin</t>
  </si>
  <si>
    <t>MAGNIN</t>
  </si>
  <si>
    <t>MAHUT</t>
  </si>
  <si>
    <t>POLESE</t>
  </si>
  <si>
    <t>CHARRON</t>
  </si>
  <si>
    <t>SARLIN</t>
  </si>
  <si>
    <t>DION</t>
  </si>
  <si>
    <t>BRIANCEAU</t>
  </si>
  <si>
    <t>CHAMPLY</t>
  </si>
  <si>
    <t>ROSEREN</t>
  </si>
  <si>
    <t>HEDRICH</t>
  </si>
  <si>
    <t>AOUN</t>
  </si>
  <si>
    <t>Karam</t>
  </si>
  <si>
    <t>VENJEAN</t>
  </si>
  <si>
    <t>Paris</t>
  </si>
  <si>
    <t>LEVAVASSEUR</t>
  </si>
  <si>
    <t>QUINTERNET</t>
  </si>
  <si>
    <t>DE NAZELLE</t>
  </si>
  <si>
    <t>Louis-Max</t>
  </si>
  <si>
    <t>DE BAYSER</t>
  </si>
  <si>
    <t>Micha</t>
  </si>
  <si>
    <t>MUNIER</t>
  </si>
  <si>
    <t>BALADI</t>
  </si>
  <si>
    <t>GORDTS</t>
  </si>
  <si>
    <t>LE ROY</t>
  </si>
  <si>
    <t>BOULINIER</t>
  </si>
  <si>
    <t>BARIGANT</t>
  </si>
  <si>
    <t>Victoria</t>
  </si>
  <si>
    <t>COEFFIER</t>
  </si>
  <si>
    <t>DOR</t>
  </si>
  <si>
    <t>DE GENOUILLAC</t>
  </si>
  <si>
    <t>COMOY</t>
  </si>
  <si>
    <t>DE CHAVAGNAC</t>
  </si>
  <si>
    <t>Ida</t>
  </si>
  <si>
    <t>LEGARET</t>
  </si>
  <si>
    <t>LE GENDRE</t>
  </si>
  <si>
    <t>GUAINO</t>
  </si>
  <si>
    <t>KOSCIUSKO-MORIZET</t>
  </si>
  <si>
    <t>SEIGNAN</t>
  </si>
  <si>
    <t>BRUNIE</t>
  </si>
  <si>
    <t>Jan-Edouard</t>
  </si>
  <si>
    <t>AVRONSART</t>
  </si>
  <si>
    <t>Anne-Françoise</t>
  </si>
  <si>
    <t>BOUQUIN</t>
  </si>
  <si>
    <t>LASSALLE-HUMEZ</t>
  </si>
  <si>
    <t>GAMET</t>
  </si>
  <si>
    <t>BENIN</t>
  </si>
  <si>
    <t>BETTON</t>
  </si>
  <si>
    <t>COUTURE</t>
  </si>
  <si>
    <t>COULOT</t>
  </si>
  <si>
    <t>Edmond</t>
  </si>
  <si>
    <t>ZANGHELLINI</t>
  </si>
  <si>
    <t>PENSO</t>
  </si>
  <si>
    <t>ROUSSEAUX</t>
  </si>
  <si>
    <t>LICHTENAUER</t>
  </si>
  <si>
    <t>LELYS</t>
  </si>
  <si>
    <t>PUYOOU</t>
  </si>
  <si>
    <t>DE PREVAL</t>
  </si>
  <si>
    <t>QUESTIAUX</t>
  </si>
  <si>
    <t>Lorraine</t>
  </si>
  <si>
    <t>ROSSET</t>
  </si>
  <si>
    <t>GUERINI</t>
  </si>
  <si>
    <t>PANEL</t>
  </si>
  <si>
    <t>NAHMIAS</t>
  </si>
  <si>
    <t>LEVARD</t>
  </si>
  <si>
    <t>JARRY</t>
  </si>
  <si>
    <t>GIORDANO</t>
  </si>
  <si>
    <t>PAPE</t>
  </si>
  <si>
    <t>CAUDE</t>
  </si>
  <si>
    <t>Marthe</t>
  </si>
  <si>
    <t>BUSSON</t>
  </si>
  <si>
    <t>LEPETIT</t>
  </si>
  <si>
    <t>DELASSUS</t>
  </si>
  <si>
    <t>Christophe-Charles</t>
  </si>
  <si>
    <t>BOUCHARD</t>
  </si>
  <si>
    <t>Violaine</t>
  </si>
  <si>
    <t>MEZENCE</t>
  </si>
  <si>
    <t>Hanna</t>
  </si>
  <si>
    <t>DASSIE</t>
  </si>
  <si>
    <t>FAYOLLE</t>
  </si>
  <si>
    <t>FROGER</t>
  </si>
  <si>
    <t>Ève</t>
  </si>
  <si>
    <t>HIRIGOYEN</t>
  </si>
  <si>
    <t>CICUREL</t>
  </si>
  <si>
    <t>Ilana</t>
  </si>
  <si>
    <t>MONIER</t>
  </si>
  <si>
    <t>DE SOULTRAIT</t>
  </si>
  <si>
    <t>SIMONNOT</t>
  </si>
  <si>
    <t>BAUDOIN</t>
  </si>
  <si>
    <t>KUSTER</t>
  </si>
  <si>
    <t>VOJINOVIC</t>
  </si>
  <si>
    <t>RAMEL</t>
  </si>
  <si>
    <t>SILANINA</t>
  </si>
  <si>
    <t>Nadejda</t>
  </si>
  <si>
    <t>GAUDOT</t>
  </si>
  <si>
    <t>PAWLIK</t>
  </si>
  <si>
    <t>Déborah</t>
  </si>
  <si>
    <t>WELGRYN</t>
  </si>
  <si>
    <t>Lou</t>
  </si>
  <si>
    <t>YAKOUB</t>
  </si>
  <si>
    <t>Layla</t>
  </si>
  <si>
    <t>LASSELAIN</t>
  </si>
  <si>
    <t>Marie-Josée</t>
  </si>
  <si>
    <t>LE RESTE</t>
  </si>
  <si>
    <t>DAGOMA</t>
  </si>
  <si>
    <t>Seybah</t>
  </si>
  <si>
    <t>Anastasia</t>
  </si>
  <si>
    <t>DABAT</t>
  </si>
  <si>
    <t>BAYOU</t>
  </si>
  <si>
    <t>AMALRIC</t>
  </si>
  <si>
    <t>Valérian</t>
  </si>
  <si>
    <t>BLUM</t>
  </si>
  <si>
    <t>JAPPONT</t>
  </si>
  <si>
    <t>HAYEK</t>
  </si>
  <si>
    <t>BASSIL</t>
  </si>
  <si>
    <t>GRIVEAUX</t>
  </si>
  <si>
    <t>OUMER</t>
  </si>
  <si>
    <t>Nawel</t>
  </si>
  <si>
    <t>PENET</t>
  </si>
  <si>
    <t>HAUTVAL</t>
  </si>
  <si>
    <t>MOGHIR</t>
  </si>
  <si>
    <t>LAGLASSE</t>
  </si>
  <si>
    <t>PERSON</t>
  </si>
  <si>
    <t>AGON</t>
  </si>
  <si>
    <t>BONS</t>
  </si>
  <si>
    <t>DUFLOT</t>
  </si>
  <si>
    <t>FAUCHET</t>
  </si>
  <si>
    <t>GODDE</t>
  </si>
  <si>
    <t>TIBERTI</t>
  </si>
  <si>
    <t>ABOU ALI</t>
  </si>
  <si>
    <t>Amré</t>
  </si>
  <si>
    <t>CASSE</t>
  </si>
  <si>
    <t>DEBALLE</t>
  </si>
  <si>
    <t>HELAYEL</t>
  </si>
  <si>
    <t>HAOUAS</t>
  </si>
  <si>
    <t>BEN BOUZID</t>
  </si>
  <si>
    <t>Radhouane</t>
  </si>
  <si>
    <t>JEGO</t>
  </si>
  <si>
    <t>Henriane</t>
  </si>
  <si>
    <t>LALLEMAND</t>
  </si>
  <si>
    <t>BLOCHE</t>
  </si>
  <si>
    <t>ROYEZ</t>
  </si>
  <si>
    <t>LAENG</t>
  </si>
  <si>
    <t>Isabelle Dite Cindy'Lee</t>
  </si>
  <si>
    <t>CAZIN</t>
  </si>
  <si>
    <t>Marie-Sophie</t>
  </si>
  <si>
    <t>BULLIER</t>
  </si>
  <si>
    <t>Thibert</t>
  </si>
  <si>
    <t>ARAULT</t>
  </si>
  <si>
    <t>BONNET-OULALDJ</t>
  </si>
  <si>
    <t>FAUGERON</t>
  </si>
  <si>
    <t>QUADRELLI</t>
  </si>
  <si>
    <t>RUPIN</t>
  </si>
  <si>
    <t>Pacôme</t>
  </si>
  <si>
    <t>NEREUIL</t>
  </si>
  <si>
    <t>DERNY</t>
  </si>
  <si>
    <t>ROGER</t>
  </si>
  <si>
    <t>FELLOUS</t>
  </si>
  <si>
    <t>COCHARD</t>
  </si>
  <si>
    <t>EL GOHARY</t>
  </si>
  <si>
    <t>Iman</t>
  </si>
  <si>
    <t>AVIA</t>
  </si>
  <si>
    <t>JOCHAUD</t>
  </si>
  <si>
    <t>PIERRE-MARIE</t>
  </si>
  <si>
    <t>MAZETIER</t>
  </si>
  <si>
    <t>LATOURNALD</t>
  </si>
  <si>
    <t>Werner</t>
  </si>
  <si>
    <t>THIMOTTE</t>
  </si>
  <si>
    <t>Renée-Michelle</t>
  </si>
  <si>
    <t>LASSENAY</t>
  </si>
  <si>
    <t>MONTANDON</t>
  </si>
  <si>
    <t>COURNET</t>
  </si>
  <si>
    <t>JOURNIAC</t>
  </si>
  <si>
    <t>MARGAIN</t>
  </si>
  <si>
    <t>ARNAUDET</t>
  </si>
  <si>
    <t>SAHBATOU</t>
  </si>
  <si>
    <t>Yorick</t>
  </si>
  <si>
    <t>Cendrine</t>
  </si>
  <si>
    <t>BENARD</t>
  </si>
  <si>
    <t>CHAZERAND</t>
  </si>
  <si>
    <t>EZAOUI</t>
  </si>
  <si>
    <t>FLACHER</t>
  </si>
  <si>
    <t>LAVILLE</t>
  </si>
  <si>
    <t>LIMOGE</t>
  </si>
  <si>
    <t>QNOUCH</t>
  </si>
  <si>
    <t>TAN</t>
  </si>
  <si>
    <t>Buon</t>
  </si>
  <si>
    <t>MONOD</t>
  </si>
  <si>
    <t>TRUCHOT</t>
  </si>
  <si>
    <t>BONOT</t>
  </si>
  <si>
    <t>REQUET</t>
  </si>
  <si>
    <t>LAGANE</t>
  </si>
  <si>
    <t>MAZELLA</t>
  </si>
  <si>
    <t>Élise</t>
  </si>
  <si>
    <t>PELLEGRINO</t>
  </si>
  <si>
    <t>SOK</t>
  </si>
  <si>
    <t>BEDAGUE</t>
  </si>
  <si>
    <t>ESQUIEU</t>
  </si>
  <si>
    <t>STIBBE</t>
  </si>
  <si>
    <t>DOUCHIN</t>
  </si>
  <si>
    <t>AQUA</t>
  </si>
  <si>
    <t>Ewen</t>
  </si>
  <si>
    <t>Thiphaine</t>
  </si>
  <si>
    <t>Anne-Christine</t>
  </si>
  <si>
    <t>BROSSAT</t>
  </si>
  <si>
    <t>VOLBART</t>
  </si>
  <si>
    <t>SKORIC</t>
  </si>
  <si>
    <t>Sylvia</t>
  </si>
  <si>
    <t>OUMSALEM</t>
  </si>
  <si>
    <t>Myassa</t>
  </si>
  <si>
    <t>DEFRANOUX</t>
  </si>
  <si>
    <t>CHAIBI</t>
  </si>
  <si>
    <t>SALLEM</t>
  </si>
  <si>
    <t>Ryadh</t>
  </si>
  <si>
    <t>BAILLE</t>
  </si>
  <si>
    <t>JEZEQUEL</t>
  </si>
  <si>
    <t>KADUR</t>
  </si>
  <si>
    <t>BOCHER</t>
  </si>
  <si>
    <t>DUPLOUY</t>
  </si>
  <si>
    <t>EMO</t>
  </si>
  <si>
    <t>Laure-Anne</t>
  </si>
  <si>
    <t>VINCIGUERRA</t>
  </si>
  <si>
    <t>NIOL</t>
  </si>
  <si>
    <t>PETERS-DESTERACT</t>
  </si>
  <si>
    <t>MALVOISIN</t>
  </si>
  <si>
    <t>DE FROMONT</t>
  </si>
  <si>
    <t>GHAIDI</t>
  </si>
  <si>
    <t>CUSA</t>
  </si>
  <si>
    <t>Miron</t>
  </si>
  <si>
    <t>DE GRAILLY</t>
  </si>
  <si>
    <t>CONDAMINE</t>
  </si>
  <si>
    <t>Luce</t>
  </si>
  <si>
    <t>LAURUT</t>
  </si>
  <si>
    <t>BASTON</t>
  </si>
  <si>
    <t>SZPINER</t>
  </si>
  <si>
    <t>SERGENT</t>
  </si>
  <si>
    <t>Jean-Roch</t>
  </si>
  <si>
    <t>DE SARNEZ</t>
  </si>
  <si>
    <t>CHERKI</t>
  </si>
  <si>
    <t>LETISSIER</t>
  </si>
  <si>
    <t>Florentin</t>
  </si>
  <si>
    <t>AGENIS-NEVERS</t>
  </si>
  <si>
    <t>BLANC-PERNIN</t>
  </si>
  <si>
    <t>DOUVILLE</t>
  </si>
  <si>
    <t>PAGEARD</t>
  </si>
  <si>
    <t>GREGOIRE</t>
  </si>
  <si>
    <t>MATHURIN</t>
  </si>
  <si>
    <t>HENOUX</t>
  </si>
  <si>
    <t>SITBON</t>
  </si>
  <si>
    <t>LE GAL</t>
  </si>
  <si>
    <t>TALANDIER</t>
  </si>
  <si>
    <t>RUAUD</t>
  </si>
  <si>
    <t>Gersende</t>
  </si>
  <si>
    <t>CHARD</t>
  </si>
  <si>
    <t>Léontine</t>
  </si>
  <si>
    <t>DE LARTIGUE</t>
  </si>
  <si>
    <t>CHIFFERT</t>
  </si>
  <si>
    <t>Naza</t>
  </si>
  <si>
    <t>BERTO</t>
  </si>
  <si>
    <t>Magalhy</t>
  </si>
  <si>
    <t>HOUILLEZ</t>
  </si>
  <si>
    <t>SERVIN</t>
  </si>
  <si>
    <t>DE SAINT JUST</t>
  </si>
  <si>
    <t>Wallerand</t>
  </si>
  <si>
    <t>PATRICE</t>
  </si>
  <si>
    <t>BURLON</t>
  </si>
  <si>
    <t>GABAY</t>
  </si>
  <si>
    <t>RENSON</t>
  </si>
  <si>
    <t>RACANIERE</t>
  </si>
  <si>
    <t>TERVER</t>
  </si>
  <si>
    <t>SORGE</t>
  </si>
  <si>
    <t>BOUBAULT</t>
  </si>
  <si>
    <t>ROHOU</t>
  </si>
  <si>
    <t>HARCHAOUI</t>
  </si>
  <si>
    <t>CAILLAUD</t>
  </si>
  <si>
    <t>DE BOURGUESDON</t>
  </si>
  <si>
    <t>GOASGUEN</t>
  </si>
  <si>
    <t>LEY</t>
  </si>
  <si>
    <t>MADELIN</t>
  </si>
  <si>
    <t>BOUGAULT-DELAGE</t>
  </si>
  <si>
    <t>GOBILLON</t>
  </si>
  <si>
    <t>WEILL</t>
  </si>
  <si>
    <t>Pierre-Alain</t>
  </si>
  <si>
    <t>DERNANI</t>
  </si>
  <si>
    <t>STEPHANT</t>
  </si>
  <si>
    <t>LOUY</t>
  </si>
  <si>
    <t>TESTUD</t>
  </si>
  <si>
    <t>TOUAIMIA-KABBOUCH</t>
  </si>
  <si>
    <t>Adil</t>
  </si>
  <si>
    <t>CASTILLON</t>
  </si>
  <si>
    <t>FASSI FIHRI</t>
  </si>
  <si>
    <t>Hicham</t>
  </si>
  <si>
    <t>MASNYOU</t>
  </si>
  <si>
    <t>KEMOUNE</t>
  </si>
  <si>
    <t>DOMARD</t>
  </si>
  <si>
    <t>RENAU</t>
  </si>
  <si>
    <t>Atanase</t>
  </si>
  <si>
    <t>GUHL</t>
  </si>
  <si>
    <t>PAU-LANGEVIN</t>
  </si>
  <si>
    <t>George</t>
  </si>
  <si>
    <t>ABDOULHAMIDI</t>
  </si>
  <si>
    <t>ARAGON</t>
  </si>
  <si>
    <t>LASFAR</t>
  </si>
  <si>
    <t>CHARVILLAT</t>
  </si>
  <si>
    <t>BAUDRIER</t>
  </si>
  <si>
    <t>ANGLADA</t>
  </si>
  <si>
    <t>MBELLA</t>
  </si>
  <si>
    <t>SEBBAN</t>
  </si>
  <si>
    <t>CALLEGARI</t>
  </si>
  <si>
    <t>Vittorio</t>
  </si>
  <si>
    <t>CHARITAT</t>
  </si>
  <si>
    <t>DESCOUTURES</t>
  </si>
  <si>
    <t>CAMBADELIS</t>
  </si>
  <si>
    <t>HOLLAND</t>
  </si>
  <si>
    <t>PODGORNY</t>
  </si>
  <si>
    <t>MAHALAINE</t>
  </si>
  <si>
    <t>Lyasid</t>
  </si>
  <si>
    <t>BOUSSEBSI</t>
  </si>
  <si>
    <t>Mériam</t>
  </si>
  <si>
    <t>BARRO</t>
  </si>
  <si>
    <t>Somalia</t>
  </si>
  <si>
    <t>BECHIEAU-NAHON</t>
  </si>
  <si>
    <t>MAHJOUBI</t>
  </si>
  <si>
    <t>RISSO</t>
  </si>
  <si>
    <t>TINTI</t>
  </si>
  <si>
    <t>Sergio</t>
  </si>
  <si>
    <t>KHAZNAWI</t>
  </si>
  <si>
    <t>ONGHENA</t>
  </si>
  <si>
    <t>Anne-Constance</t>
  </si>
  <si>
    <t>LERT</t>
  </si>
  <si>
    <t>Dan</t>
  </si>
  <si>
    <t>BAH</t>
  </si>
  <si>
    <t>Kadie</t>
  </si>
  <si>
    <t>DEBANNE</t>
  </si>
  <si>
    <t>Gaspard</t>
  </si>
  <si>
    <t>Babette</t>
  </si>
  <si>
    <t>MELLAS</t>
  </si>
  <si>
    <t>Fetta</t>
  </si>
  <si>
    <t>MELLINGER</t>
  </si>
  <si>
    <t>Ian</t>
  </si>
  <si>
    <t>DESFACHELLE</t>
  </si>
  <si>
    <t>Chloé</t>
  </si>
  <si>
    <t>CHABANET</t>
  </si>
  <si>
    <t>PUPUNAT</t>
  </si>
  <si>
    <t>BROSSEL</t>
  </si>
  <si>
    <t>Colombe</t>
  </si>
  <si>
    <t>ELSODY</t>
  </si>
  <si>
    <t>Arhella</t>
  </si>
  <si>
    <t>MARKOVIC</t>
  </si>
  <si>
    <t>Douchka</t>
  </si>
  <si>
    <t>LANCELOT</t>
  </si>
  <si>
    <t>ROZENKRANC</t>
  </si>
  <si>
    <t>Jade</t>
  </si>
  <si>
    <t>YAFFA</t>
  </si>
  <si>
    <t>Mohamedy</t>
  </si>
  <si>
    <t>OBONO</t>
  </si>
  <si>
    <t>VALDENAIRE</t>
  </si>
  <si>
    <t>ARENAS</t>
  </si>
  <si>
    <t>BARANDA</t>
  </si>
  <si>
    <t>Violette</t>
  </si>
  <si>
    <t>DE HAAS</t>
  </si>
  <si>
    <t>ALIX</t>
  </si>
  <si>
    <t>VILLEMUR</t>
  </si>
  <si>
    <t>AVERIYANOVA</t>
  </si>
  <si>
    <t>Alena</t>
  </si>
  <si>
    <t>SANDO</t>
  </si>
  <si>
    <t>EL KHOMRI</t>
  </si>
  <si>
    <t>VASSOR</t>
  </si>
  <si>
    <t>BOURNAZEL</t>
  </si>
  <si>
    <t>HERLANGE</t>
  </si>
  <si>
    <t>TALL</t>
  </si>
  <si>
    <t>BEPPO</t>
  </si>
  <si>
    <t>Félix</t>
  </si>
  <si>
    <t>PERIMONY</t>
  </si>
  <si>
    <t>NANFAH</t>
  </si>
  <si>
    <t>Constantine</t>
  </si>
  <si>
    <t>LAVENIER</t>
  </si>
  <si>
    <t>VIVIANT</t>
  </si>
  <si>
    <t>POHYER</t>
  </si>
  <si>
    <t>AMBROSELLI</t>
  </si>
  <si>
    <t>HULOT</t>
  </si>
  <si>
    <t>BRUNEBARBE</t>
  </si>
  <si>
    <t>TONDEUX</t>
  </si>
  <si>
    <t>Seine-Maritime</t>
  </si>
  <si>
    <t>LEVASSEUR</t>
  </si>
  <si>
    <t>FOISSEY</t>
  </si>
  <si>
    <t>PRADEL</t>
  </si>
  <si>
    <t>BEREGOVOY</t>
  </si>
  <si>
    <t>CORET</t>
  </si>
  <si>
    <t>BROUSSEAU</t>
  </si>
  <si>
    <t>BURES</t>
  </si>
  <si>
    <t>FOURNEYRON</t>
  </si>
  <si>
    <t>SORET</t>
  </si>
  <si>
    <t>Jacques-Antoine</t>
  </si>
  <si>
    <t>PATITUCCI</t>
  </si>
  <si>
    <t>DEMISELLE</t>
  </si>
  <si>
    <t>THERON</t>
  </si>
  <si>
    <t>LAGNEL</t>
  </si>
  <si>
    <t>NINAUVE</t>
  </si>
  <si>
    <t>LE JEUNE</t>
  </si>
  <si>
    <t>PANE</t>
  </si>
  <si>
    <t>Jemâa</t>
  </si>
  <si>
    <t>LE MANACH</t>
  </si>
  <si>
    <t>CANDELIER</t>
  </si>
  <si>
    <t>HUET DE BARROS</t>
  </si>
  <si>
    <t>MARCHANI</t>
  </si>
  <si>
    <t>Abdelkrim</t>
  </si>
  <si>
    <t>MONTARON</t>
  </si>
  <si>
    <t>WULFRANC</t>
  </si>
  <si>
    <t>GRENOT</t>
  </si>
  <si>
    <t>DELBOS</t>
  </si>
  <si>
    <t>Jonas</t>
  </si>
  <si>
    <t>ERRAHMANE</t>
  </si>
  <si>
    <t>BACHELAY</t>
  </si>
  <si>
    <t>DUFAY</t>
  </si>
  <si>
    <t>CORMAND</t>
  </si>
  <si>
    <t>SYLLA</t>
  </si>
  <si>
    <t>Sira</t>
  </si>
  <si>
    <t>DEDJI</t>
  </si>
  <si>
    <t>PODGUSZER</t>
  </si>
  <si>
    <t>THIEBLEMONT</t>
  </si>
  <si>
    <t>GOURY</t>
  </si>
  <si>
    <t>BELLENGER</t>
  </si>
  <si>
    <t>DUPRAY</t>
  </si>
  <si>
    <t>SULKOWSKI</t>
  </si>
  <si>
    <t>LOUTRE</t>
  </si>
  <si>
    <t>DELALANDRE</t>
  </si>
  <si>
    <t>BOUILLON</t>
  </si>
  <si>
    <t>MANCHON</t>
  </si>
  <si>
    <t>MOISAN</t>
  </si>
  <si>
    <t>GROUT</t>
  </si>
  <si>
    <t>CORDIN</t>
  </si>
  <si>
    <t>LE VERN</t>
  </si>
  <si>
    <t>BAY</t>
  </si>
  <si>
    <t>JUMEL</t>
  </si>
  <si>
    <t>TLEMCANI</t>
  </si>
  <si>
    <t>Abed</t>
  </si>
  <si>
    <t>SIFFERT</t>
  </si>
  <si>
    <t>MANIABLE</t>
  </si>
  <si>
    <t>FIRMIN LE BODO</t>
  </si>
  <si>
    <t>DECK</t>
  </si>
  <si>
    <t>WITTKOWSKI</t>
  </si>
  <si>
    <t>BRASSE</t>
  </si>
  <si>
    <t>LEVILLAIN</t>
  </si>
  <si>
    <t>BAUZA</t>
  </si>
  <si>
    <t>DRIEU</t>
  </si>
  <si>
    <t>AKROUR</t>
  </si>
  <si>
    <t>Jamela</t>
  </si>
  <si>
    <t>LANDORMI</t>
  </si>
  <si>
    <t>Joséphine</t>
  </si>
  <si>
    <t>TROALLIC</t>
  </si>
  <si>
    <t>PANCHOUT</t>
  </si>
  <si>
    <t>DELAMOTTE</t>
  </si>
  <si>
    <t>CAUCHOIS</t>
  </si>
  <si>
    <t>LENOIR</t>
  </si>
  <si>
    <t>TASSERIE</t>
  </si>
  <si>
    <t>PERALTA</t>
  </si>
  <si>
    <t>SALVISBERG</t>
  </si>
  <si>
    <t>Maeva</t>
  </si>
  <si>
    <t>CHEBLI</t>
  </si>
  <si>
    <t>BRULIN</t>
  </si>
  <si>
    <t>BUCOURT</t>
  </si>
  <si>
    <t>KERBARH</t>
  </si>
  <si>
    <t>GARAULT</t>
  </si>
  <si>
    <t>THEVENOT</t>
  </si>
  <si>
    <t>LECOQ-CHERBLANC</t>
  </si>
  <si>
    <t>BATUT</t>
  </si>
  <si>
    <t>CHEMSI</t>
  </si>
  <si>
    <t>Faraj</t>
  </si>
  <si>
    <t>BLONDEL</t>
  </si>
  <si>
    <t>Stacy</t>
  </si>
  <si>
    <t>LAPERT</t>
  </si>
  <si>
    <t>D'ANJOU</t>
  </si>
  <si>
    <t>LETACQ</t>
  </si>
  <si>
    <t>GUIROUS</t>
  </si>
  <si>
    <t>MAZIER</t>
  </si>
  <si>
    <t>Seine-et-Marne</t>
  </si>
  <si>
    <t>LUQUET</t>
  </si>
  <si>
    <t>CONIGLIO</t>
  </si>
  <si>
    <t>Stéfanie</t>
  </si>
  <si>
    <t>ATSE</t>
  </si>
  <si>
    <t>Flavien</t>
  </si>
  <si>
    <t>MONVILLE</t>
  </si>
  <si>
    <t>SAVATIER</t>
  </si>
  <si>
    <t>REMY</t>
  </si>
  <si>
    <t>VEZILIER</t>
  </si>
  <si>
    <t>BEAULNES-SERENI</t>
  </si>
  <si>
    <t>DJOLEGBEHOU</t>
  </si>
  <si>
    <t>Henri Komivi</t>
  </si>
  <si>
    <t>AZRGUI</t>
  </si>
  <si>
    <t>Najib</t>
  </si>
  <si>
    <t>DELVERT</t>
  </si>
  <si>
    <t>HADBI</t>
  </si>
  <si>
    <t>JULLEMIER</t>
  </si>
  <si>
    <t>DE LA FUENTE</t>
  </si>
  <si>
    <t>Rose</t>
  </si>
  <si>
    <t>BROCH</t>
  </si>
  <si>
    <t>GRIMEAU</t>
  </si>
  <si>
    <t>DUROSSET</t>
  </si>
  <si>
    <t>Juanito</t>
  </si>
  <si>
    <t>CHAMPNIERS</t>
  </si>
  <si>
    <t>LACROUTE</t>
  </si>
  <si>
    <t>ALLAERT</t>
  </si>
  <si>
    <t>AUCOUTURIER</t>
  </si>
  <si>
    <t>FAGES</t>
  </si>
  <si>
    <t>WAGUET</t>
  </si>
  <si>
    <t>LACERDA</t>
  </si>
  <si>
    <t>Rosa</t>
  </si>
  <si>
    <t>DUROX</t>
  </si>
  <si>
    <t>MILOSEVIC</t>
  </si>
  <si>
    <t>Stéfan</t>
  </si>
  <si>
    <t>VAN CAUTEREN</t>
  </si>
  <si>
    <t>BETTENCOURT</t>
  </si>
  <si>
    <t>BELAGHLEM BOUKHEROUBA</t>
  </si>
  <si>
    <t>ERDEMSEL</t>
  </si>
  <si>
    <t>JACOB</t>
  </si>
  <si>
    <t>GAUDEY</t>
  </si>
  <si>
    <t>CHERRIER</t>
  </si>
  <si>
    <t>GARNIER-MARTINEZ</t>
  </si>
  <si>
    <t>NAIL</t>
  </si>
  <si>
    <t>MARCADET</t>
  </si>
  <si>
    <t>PICQUENOT</t>
  </si>
  <si>
    <t>BRILLAUT</t>
  </si>
  <si>
    <t>FLORES</t>
  </si>
  <si>
    <t>RIESTER</t>
  </si>
  <si>
    <t>JOURDREN</t>
  </si>
  <si>
    <t>CHIMOT</t>
  </si>
  <si>
    <t>CADEDDU</t>
  </si>
  <si>
    <t>CHARAF</t>
  </si>
  <si>
    <t>MORELLE</t>
  </si>
  <si>
    <t>TREGOAT</t>
  </si>
  <si>
    <t>BRACQUEMART</t>
  </si>
  <si>
    <t>Joffrey</t>
  </si>
  <si>
    <t>NOIREZ</t>
  </si>
  <si>
    <t>Clémentine-Audrey</t>
  </si>
  <si>
    <t>GASNIERE</t>
  </si>
  <si>
    <t>RIEUPET</t>
  </si>
  <si>
    <t>PARIGI</t>
  </si>
  <si>
    <t>SOUVERAIN</t>
  </si>
  <si>
    <t>JOBELIN</t>
  </si>
  <si>
    <t>LEGENTIL</t>
  </si>
  <si>
    <t>ALBARELLO</t>
  </si>
  <si>
    <t>KOKOUENDO</t>
  </si>
  <si>
    <t>Rodrigue</t>
  </si>
  <si>
    <t>Jean-Thierry</t>
  </si>
  <si>
    <t>DJABALI</t>
  </si>
  <si>
    <t>WEISS</t>
  </si>
  <si>
    <t>POIRET</t>
  </si>
  <si>
    <t>MASSEIX</t>
  </si>
  <si>
    <t>BOCQUET</t>
  </si>
  <si>
    <t>JABUT</t>
  </si>
  <si>
    <t>JURADO</t>
  </si>
  <si>
    <t>TROUSSARD</t>
  </si>
  <si>
    <t>SEGHIRI</t>
  </si>
  <si>
    <t>DOMINGUES</t>
  </si>
  <si>
    <t>Flora</t>
  </si>
  <si>
    <t>RIHAN CYPEL</t>
  </si>
  <si>
    <t>Eduardo</t>
  </si>
  <si>
    <t>LEVY</t>
  </si>
  <si>
    <t>KILLIAN</t>
  </si>
  <si>
    <t>ROMET</t>
  </si>
  <si>
    <t>FAUVERGUE</t>
  </si>
  <si>
    <t>RENAULT</t>
  </si>
  <si>
    <t>BLESSON</t>
  </si>
  <si>
    <t>VERRET</t>
  </si>
  <si>
    <t>DA ROCHA</t>
  </si>
  <si>
    <t>MAURIZE</t>
  </si>
  <si>
    <t>TREZENTOS OLIVEIRA</t>
  </si>
  <si>
    <t>Fernande</t>
  </si>
  <si>
    <t>FIANDRIN</t>
  </si>
  <si>
    <t>WOODS</t>
  </si>
  <si>
    <t>HEUCLIN</t>
  </si>
  <si>
    <t>PEYRON</t>
  </si>
  <si>
    <t>GEOFFROY</t>
  </si>
  <si>
    <t>DELESSARD</t>
  </si>
  <si>
    <t>DE SOUSA</t>
  </si>
  <si>
    <t>NETTHAVONGS</t>
  </si>
  <si>
    <t>DOERFLINGER</t>
  </si>
  <si>
    <t>DO</t>
  </si>
  <si>
    <t>MOULY</t>
  </si>
  <si>
    <t>Frank</t>
  </si>
  <si>
    <t>GILARD</t>
  </si>
  <si>
    <t>VESVRE</t>
  </si>
  <si>
    <t>FORNILLI-RATA</t>
  </si>
  <si>
    <t>LAISNEY</t>
  </si>
  <si>
    <t>FRIJA</t>
  </si>
  <si>
    <t>MARQUE GRAS</t>
  </si>
  <si>
    <t>DE LA TORRE</t>
  </si>
  <si>
    <t>ALLIOUX</t>
  </si>
  <si>
    <t>BEDHIAF</t>
  </si>
  <si>
    <t>RUBINELLI</t>
  </si>
  <si>
    <t>Yvelines</t>
  </si>
  <si>
    <t>BELLAMY</t>
  </si>
  <si>
    <t>BOJAN</t>
  </si>
  <si>
    <t>ROSSETTINI</t>
  </si>
  <si>
    <t>LEROUX</t>
  </si>
  <si>
    <t>KUJAWSKI</t>
  </si>
  <si>
    <t>PAREJA</t>
  </si>
  <si>
    <t>PLINATE</t>
  </si>
  <si>
    <t>Nicolas-Robin</t>
  </si>
  <si>
    <t>HUMBERT</t>
  </si>
  <si>
    <t>JACOT CARMICHAEL</t>
  </si>
  <si>
    <t>BILLOT DE LOCHNER</t>
  </si>
  <si>
    <t>PLISSIER</t>
  </si>
  <si>
    <t>CASIMIR-PERRIER</t>
  </si>
  <si>
    <t>BENZELMAT</t>
  </si>
  <si>
    <t>Yasmine</t>
  </si>
  <si>
    <t>POIROT</t>
  </si>
  <si>
    <t>PONTLEVOY</t>
  </si>
  <si>
    <t>SORIANO</t>
  </si>
  <si>
    <t>RUELLAN</t>
  </si>
  <si>
    <t>BARROT</t>
  </si>
  <si>
    <t>FOREL</t>
  </si>
  <si>
    <t>JANISSET</t>
  </si>
  <si>
    <t>SAYOUS</t>
  </si>
  <si>
    <t>Jean-Guy</t>
  </si>
  <si>
    <t>GARGASSON</t>
  </si>
  <si>
    <t>LANGLET</t>
  </si>
  <si>
    <t>Romain-Xavier</t>
  </si>
  <si>
    <t>DURAND-SMET</t>
  </si>
  <si>
    <t>LANGLOIS</t>
  </si>
  <si>
    <t>BRILLAULT</t>
  </si>
  <si>
    <t>TARDY-JOUBERT</t>
  </si>
  <si>
    <t>BOUIRI</t>
  </si>
  <si>
    <t>LAVEZZARI</t>
  </si>
  <si>
    <t>PIRON</t>
  </si>
  <si>
    <t>SAKHO</t>
  </si>
  <si>
    <t>Sidi</t>
  </si>
  <si>
    <t>TOURNIER</t>
  </si>
  <si>
    <t>GALARDINI</t>
  </si>
  <si>
    <t>AUGUSTIN</t>
  </si>
  <si>
    <t>DE GONNEVILLE</t>
  </si>
  <si>
    <t>LEBEC</t>
  </si>
  <si>
    <t>BOINON</t>
  </si>
  <si>
    <t>BELLIER</t>
  </si>
  <si>
    <t>VERCKEN</t>
  </si>
  <si>
    <t>BELALA</t>
  </si>
  <si>
    <t>Monika</t>
  </si>
  <si>
    <t>MEGRET</t>
  </si>
  <si>
    <t>COUEIGNAS</t>
  </si>
  <si>
    <t>TAUPIN</t>
  </si>
  <si>
    <t>LŒVENBRUCK</t>
  </si>
  <si>
    <t>RENAUDIN</t>
  </si>
  <si>
    <t>MARS</t>
  </si>
  <si>
    <t>RIMAUX</t>
  </si>
  <si>
    <t>TOULEMONDE</t>
  </si>
  <si>
    <t>THEVENET</t>
  </si>
  <si>
    <t>AUDROIN</t>
  </si>
  <si>
    <t>AMAGLIO-TERISSE</t>
  </si>
  <si>
    <t>MYARD</t>
  </si>
  <si>
    <t>BRAUN-PIVET</t>
  </si>
  <si>
    <t>Yaël</t>
  </si>
  <si>
    <t>GOUILLY</t>
  </si>
  <si>
    <t>POUZYREFF</t>
  </si>
  <si>
    <t>Natalia</t>
  </si>
  <si>
    <t>ROELANDT</t>
  </si>
  <si>
    <t>BENTZ</t>
  </si>
  <si>
    <t>SAINT-PERON</t>
  </si>
  <si>
    <t>MOREUX</t>
  </si>
  <si>
    <t>PASCAUD</t>
  </si>
  <si>
    <t>MORANGE</t>
  </si>
  <si>
    <t>COLLACHOT</t>
  </si>
  <si>
    <t>HEMERY</t>
  </si>
  <si>
    <t>ABOUHAMDA</t>
  </si>
  <si>
    <t>DEBOUTIN</t>
  </si>
  <si>
    <t>PRADIER</t>
  </si>
  <si>
    <t>DE VAUCOULEURS</t>
  </si>
  <si>
    <t>TOP</t>
  </si>
  <si>
    <t>TAILLEBOIS</t>
  </si>
  <si>
    <t>KOSTIAEVA</t>
  </si>
  <si>
    <t>HAUTEFEUILLE</t>
  </si>
  <si>
    <t>FERAUD</t>
  </si>
  <si>
    <t>GONNOT</t>
  </si>
  <si>
    <t>DE DINECHIN</t>
  </si>
  <si>
    <t>Hulya</t>
  </si>
  <si>
    <t>KOOIMAN</t>
  </si>
  <si>
    <t>COURBIS</t>
  </si>
  <si>
    <t>LE COR</t>
  </si>
  <si>
    <t>VIALAY</t>
  </si>
  <si>
    <t>CARBONNE</t>
  </si>
  <si>
    <t>Jack</t>
  </si>
  <si>
    <t>TAVERNE</t>
  </si>
  <si>
    <t>DESCAMPS-CROSNIER</t>
  </si>
  <si>
    <t>MOUDNIB</t>
  </si>
  <si>
    <t>Khadija</t>
  </si>
  <si>
    <t>HAZAN</t>
  </si>
  <si>
    <t>ROULOT</t>
  </si>
  <si>
    <t>EDDAIKHANE</t>
  </si>
  <si>
    <t>Abdelmajid</t>
  </si>
  <si>
    <t>GOMMARD</t>
  </si>
  <si>
    <t>QUINTIN</t>
  </si>
  <si>
    <t>LAVENNE-REYNAERT</t>
  </si>
  <si>
    <t>LATAILLADE</t>
  </si>
  <si>
    <t>HAMDI</t>
  </si>
  <si>
    <t>Ferid</t>
  </si>
  <si>
    <t>CHAKARIAN</t>
  </si>
  <si>
    <t>DE FLEURY</t>
  </si>
  <si>
    <t>Thibaud</t>
  </si>
  <si>
    <t>BEGUE</t>
  </si>
  <si>
    <t>MALLEM</t>
  </si>
  <si>
    <t>Nadir Yanisse</t>
  </si>
  <si>
    <t>ANOUAR</t>
  </si>
  <si>
    <t>MILLIENNE</t>
  </si>
  <si>
    <t>TETART</t>
  </si>
  <si>
    <t>MOHAMMAD</t>
  </si>
  <si>
    <t>NORBERT-COUADE</t>
  </si>
  <si>
    <t>NICOLETTA</t>
  </si>
  <si>
    <t>BOCHE</t>
  </si>
  <si>
    <t>MANTONI</t>
  </si>
  <si>
    <t>LE HOT</t>
  </si>
  <si>
    <t>Jean-Frédéric</t>
  </si>
  <si>
    <t>FONSALAS</t>
  </si>
  <si>
    <t>CHEVRIER</t>
  </si>
  <si>
    <t>AURIBAULT</t>
  </si>
  <si>
    <t>CUNY</t>
  </si>
  <si>
    <t>FOURGOUS</t>
  </si>
  <si>
    <t>CANTALUPPI</t>
  </si>
  <si>
    <t>BREUGNOT</t>
  </si>
  <si>
    <t>MNAOUAR</t>
  </si>
  <si>
    <t>Mathurin</t>
  </si>
  <si>
    <t>RUFFET</t>
  </si>
  <si>
    <t>MISEREY</t>
  </si>
  <si>
    <t>DOUILLET</t>
  </si>
  <si>
    <t>PINSON</t>
  </si>
  <si>
    <t>ROUSSILLO</t>
  </si>
  <si>
    <t>GRACY</t>
  </si>
  <si>
    <t>MOUYON</t>
  </si>
  <si>
    <t>GALLAIS</t>
  </si>
  <si>
    <t>GRANJUS</t>
  </si>
  <si>
    <t>Deux-Sèvres</t>
  </si>
  <si>
    <t>VALLEE</t>
  </si>
  <si>
    <t>GENDRY</t>
  </si>
  <si>
    <t>CHICHE</t>
  </si>
  <si>
    <t>ABI NADER</t>
  </si>
  <si>
    <t>PELISSIER</t>
  </si>
  <si>
    <t>THEBAULT</t>
  </si>
  <si>
    <t>TRUONG</t>
  </si>
  <si>
    <t>DENOUES</t>
  </si>
  <si>
    <t>PIVETEAU</t>
  </si>
  <si>
    <t>BATHO</t>
  </si>
  <si>
    <t>VACHON</t>
  </si>
  <si>
    <t>MAILLOU</t>
  </si>
  <si>
    <t>CHARBONNEAU</t>
  </si>
  <si>
    <t>Jean-Romée</t>
  </si>
  <si>
    <t>HEINTZ</t>
  </si>
  <si>
    <t>POUPINOT</t>
  </si>
  <si>
    <t>BOIVIN</t>
  </si>
  <si>
    <t>FIEVET</t>
  </si>
  <si>
    <t>CHAUMERON</t>
  </si>
  <si>
    <t>BONNEAU</t>
  </si>
  <si>
    <t>SZOTOWSKI</t>
  </si>
  <si>
    <t>Ludvic</t>
  </si>
  <si>
    <t>MORMICHE</t>
  </si>
  <si>
    <t>POUJADE</t>
  </si>
  <si>
    <t>SCHAAF-GAUTHIER</t>
  </si>
  <si>
    <t>Somme</t>
  </si>
  <si>
    <t>Mai-Linh</t>
  </si>
  <si>
    <t>AISSAOUI</t>
  </si>
  <si>
    <t>Amal</t>
  </si>
  <si>
    <t>MOUKO</t>
  </si>
  <si>
    <t>Ricky</t>
  </si>
  <si>
    <t>REITZMAN</t>
  </si>
  <si>
    <t>RUFFIN</t>
  </si>
  <si>
    <t>DE LAPERSONNE</t>
  </si>
  <si>
    <t>DECAYEUX</t>
  </si>
  <si>
    <t>TRYOEN</t>
  </si>
  <si>
    <t>Florient</t>
  </si>
  <si>
    <t>BOISTARD</t>
  </si>
  <si>
    <t>BAUVOIS</t>
  </si>
  <si>
    <t>VERSAEN</t>
  </si>
  <si>
    <t>PALENI</t>
  </si>
  <si>
    <t>DEVISSE</t>
  </si>
  <si>
    <t>Noémie</t>
  </si>
  <si>
    <t>POMPILI</t>
  </si>
  <si>
    <t>GALLI</t>
  </si>
  <si>
    <t>CASIER</t>
  </si>
  <si>
    <t>DE JENLIS</t>
  </si>
  <si>
    <t>MAISSE</t>
  </si>
  <si>
    <t>BUISINE</t>
  </si>
  <si>
    <t>MONGIN</t>
  </si>
  <si>
    <t>BRUSADELLI-DORION</t>
  </si>
  <si>
    <t>LOTTIN</t>
  </si>
  <si>
    <t>CHASSOULIER</t>
  </si>
  <si>
    <t>LEDET</t>
  </si>
  <si>
    <t>WYBO</t>
  </si>
  <si>
    <t>FLAMENT</t>
  </si>
  <si>
    <t>LE CORRONC</t>
  </si>
  <si>
    <t>DOMISE</t>
  </si>
  <si>
    <t>RICHERMOZ</t>
  </si>
  <si>
    <t>HERTOUT</t>
  </si>
  <si>
    <t>HEREN</t>
  </si>
  <si>
    <t>HIVER</t>
  </si>
  <si>
    <t>MAKOWSKI</t>
  </si>
  <si>
    <t>Adam</t>
  </si>
  <si>
    <t>LECLABART</t>
  </si>
  <si>
    <t>SPINELLI</t>
  </si>
  <si>
    <t>DEMILLY</t>
  </si>
  <si>
    <t>VINDEVOGEL</t>
  </si>
  <si>
    <t>PERDU</t>
  </si>
  <si>
    <t>SOROKINA-DOLLE</t>
  </si>
  <si>
    <t>GRIMAUX</t>
  </si>
  <si>
    <t>Tarn</t>
  </si>
  <si>
    <t>SCANDELLA</t>
  </si>
  <si>
    <t>HADJI</t>
  </si>
  <si>
    <t>Tenhinan</t>
  </si>
  <si>
    <t>ROUSTIT</t>
  </si>
  <si>
    <t>RIVET</t>
  </si>
  <si>
    <t>FOLLIOT</t>
  </si>
  <si>
    <t>COUDERC</t>
  </si>
  <si>
    <t>BOUDES</t>
  </si>
  <si>
    <t>O'NEILL</t>
  </si>
  <si>
    <t>Alba</t>
  </si>
  <si>
    <t>Anne-Michèle</t>
  </si>
  <si>
    <t>CHAVEGRAND</t>
  </si>
  <si>
    <t>CABROLIER</t>
  </si>
  <si>
    <t>GIMENEZ SASTRE</t>
  </si>
  <si>
    <t>FITA</t>
  </si>
  <si>
    <t>LENIE</t>
  </si>
  <si>
    <t>VERDIER-JOUCLAS</t>
  </si>
  <si>
    <t>BERENGUER</t>
  </si>
  <si>
    <t>THIBAUT</t>
  </si>
  <si>
    <t>ALBARAO</t>
  </si>
  <si>
    <t>Doriane</t>
  </si>
  <si>
    <t>BERLIC</t>
  </si>
  <si>
    <t>AUDOUY</t>
  </si>
  <si>
    <t>TOUZANI</t>
  </si>
  <si>
    <t>LEFETEY</t>
  </si>
  <si>
    <t>Ben</t>
  </si>
  <si>
    <t>GRANDIN</t>
  </si>
  <si>
    <t>TRESSENS</t>
  </si>
  <si>
    <t>RYER</t>
  </si>
  <si>
    <t>PINEL</t>
  </si>
  <si>
    <t>CARBONELL</t>
  </si>
  <si>
    <t>TERLIER</t>
  </si>
  <si>
    <t>DJAFOUR</t>
  </si>
  <si>
    <t>GOURJADE</t>
  </si>
  <si>
    <t>Linda</t>
  </si>
  <si>
    <t>CALLEJON</t>
  </si>
  <si>
    <t>RIVAYRAND</t>
  </si>
  <si>
    <t>JALADE</t>
  </si>
  <si>
    <t>FORGEOT</t>
  </si>
  <si>
    <t>DELEFORGE</t>
  </si>
  <si>
    <t>Tarn-et-Garonne</t>
  </si>
  <si>
    <t>RABAULT</t>
  </si>
  <si>
    <t>DEVILLE</t>
  </si>
  <si>
    <t>Sandy</t>
  </si>
  <si>
    <t>PORTOLES</t>
  </si>
  <si>
    <t>MARDEGAN</t>
  </si>
  <si>
    <t>SALGUES</t>
  </si>
  <si>
    <t>Alexia</t>
  </si>
  <si>
    <t>BAUDOZ</t>
  </si>
  <si>
    <t>NADAL</t>
  </si>
  <si>
    <t>FERMINE</t>
  </si>
  <si>
    <t>JEAN-AVALLONE</t>
  </si>
  <si>
    <t>JACQUEMARD</t>
  </si>
  <si>
    <t>Ivan</t>
  </si>
  <si>
    <t>ALBUGUES</t>
  </si>
  <si>
    <t>TARDIN</t>
  </si>
  <si>
    <t>MONTEMONT</t>
  </si>
  <si>
    <t>LEVIEUX</t>
  </si>
  <si>
    <t>PARCELLIER</t>
  </si>
  <si>
    <t>HAMELIN</t>
  </si>
  <si>
    <t>Var</t>
  </si>
  <si>
    <t>CHEVREUX</t>
  </si>
  <si>
    <t>Joel Pierre</t>
  </si>
  <si>
    <t>DE LUCA</t>
  </si>
  <si>
    <t>DRIQUEZ</t>
  </si>
  <si>
    <t>SANS</t>
  </si>
  <si>
    <t>BUCHHEIT-KAPELL</t>
  </si>
  <si>
    <t>BELGUECHI</t>
  </si>
  <si>
    <t>Yassin-Faïsal</t>
  </si>
  <si>
    <t>Amaury</t>
  </si>
  <si>
    <t>CHANTRIEUX</t>
  </si>
  <si>
    <t>PICOT</t>
  </si>
  <si>
    <t>Jean Claude</t>
  </si>
  <si>
    <t>ENGUERAND</t>
  </si>
  <si>
    <t>VITEL</t>
  </si>
  <si>
    <t>LUCCIONI</t>
  </si>
  <si>
    <t>BOLLA</t>
  </si>
  <si>
    <t>GONI</t>
  </si>
  <si>
    <t>MUSCHOTTI</t>
  </si>
  <si>
    <t>Marie-Reine</t>
  </si>
  <si>
    <t>MARESCHAL DE CHARENTENAY</t>
  </si>
  <si>
    <t>Aleth</t>
  </si>
  <si>
    <t>REBEC</t>
  </si>
  <si>
    <t>AEPLY</t>
  </si>
  <si>
    <t>LAFITTE VIDEAU</t>
  </si>
  <si>
    <t>Roseline</t>
  </si>
  <si>
    <t>GHIOTTO</t>
  </si>
  <si>
    <t>MOUTTET</t>
  </si>
  <si>
    <t>ZAPOLSKY</t>
  </si>
  <si>
    <t>MEHL</t>
  </si>
  <si>
    <t>ESCUDIER</t>
  </si>
  <si>
    <t>BANES</t>
  </si>
  <si>
    <t>AGIN</t>
  </si>
  <si>
    <t>DEIDON</t>
  </si>
  <si>
    <t>RENCK-GUIGUE</t>
  </si>
  <si>
    <t>GUILMOTO</t>
  </si>
  <si>
    <t>LOTTIAUX</t>
  </si>
  <si>
    <t>HABOUZIT</t>
  </si>
  <si>
    <t>CAMOUS</t>
  </si>
  <si>
    <t>FELIZIA</t>
  </si>
  <si>
    <t>Jean-Laurent</t>
  </si>
  <si>
    <t>BITSCHY</t>
  </si>
  <si>
    <t>RUDNIK</t>
  </si>
  <si>
    <t>TONINI-BOSSI</t>
  </si>
  <si>
    <t>MANISCALCO</t>
  </si>
  <si>
    <t>Johana</t>
  </si>
  <si>
    <t>MONNIN</t>
  </si>
  <si>
    <t>MOILIER</t>
  </si>
  <si>
    <t>MAUBORGNE</t>
  </si>
  <si>
    <t>Sereine</t>
  </si>
  <si>
    <t>DE MONTGOLFIER</t>
  </si>
  <si>
    <t>NAPOLEON</t>
  </si>
  <si>
    <t>CABRERA</t>
  </si>
  <si>
    <t>DEDIER</t>
  </si>
  <si>
    <t>REZAGUI</t>
  </si>
  <si>
    <t>Insaf</t>
  </si>
  <si>
    <t>MICHEL-KLEISBAUER</t>
  </si>
  <si>
    <t>MICHON</t>
  </si>
  <si>
    <t>LONGO</t>
  </si>
  <si>
    <t>MAIYE PRAPAS</t>
  </si>
  <si>
    <t>DERY</t>
  </si>
  <si>
    <t>GIRAL</t>
  </si>
  <si>
    <t>MEYNET</t>
  </si>
  <si>
    <t>SARRAUTON</t>
  </si>
  <si>
    <t>AUBRY</t>
  </si>
  <si>
    <t>DECARD</t>
  </si>
  <si>
    <t>LION</t>
  </si>
  <si>
    <t>CADE</t>
  </si>
  <si>
    <t>FOURNEL</t>
  </si>
  <si>
    <t>CARRATALA</t>
  </si>
  <si>
    <t>D'AMATO</t>
  </si>
  <si>
    <t>LAURIOL</t>
  </si>
  <si>
    <t>CARASCO</t>
  </si>
  <si>
    <t>LAUBLET</t>
  </si>
  <si>
    <t>CAZICONSTANTINOS</t>
  </si>
  <si>
    <t>Jill</t>
  </si>
  <si>
    <t>GOMEZ-BASSAC</t>
  </si>
  <si>
    <t>PEUGEOT</t>
  </si>
  <si>
    <t>Reine</t>
  </si>
  <si>
    <t>ROUZIC</t>
  </si>
  <si>
    <t>HATEM</t>
  </si>
  <si>
    <t>ZOBIRI</t>
  </si>
  <si>
    <t>TOZZA</t>
  </si>
  <si>
    <t>ROSTAING</t>
  </si>
  <si>
    <t>GUEREL</t>
  </si>
  <si>
    <t>EL GARTI</t>
  </si>
  <si>
    <t>BOCCALETTI</t>
  </si>
  <si>
    <t>VIALATTE</t>
  </si>
  <si>
    <t>LECLER</t>
  </si>
  <si>
    <t>Janine</t>
  </si>
  <si>
    <t>Jeanne-Marie</t>
  </si>
  <si>
    <t>BALTY</t>
  </si>
  <si>
    <t>Marie-Renée</t>
  </si>
  <si>
    <t>THOUVEREZ-BROCHOT</t>
  </si>
  <si>
    <t>MATRAS</t>
  </si>
  <si>
    <t>DELPORT</t>
  </si>
  <si>
    <t>JUGY</t>
  </si>
  <si>
    <t>MASSIS-CALLET</t>
  </si>
  <si>
    <t>GOY</t>
  </si>
  <si>
    <t>AUDIBERT-TROIN</t>
  </si>
  <si>
    <t>BURLANDO</t>
  </si>
  <si>
    <t>LEMAITRE</t>
  </si>
  <si>
    <t>Vaucluse</t>
  </si>
  <si>
    <t>BERION</t>
  </si>
  <si>
    <t>CRIPE</t>
  </si>
  <si>
    <t>BORIES</t>
  </si>
  <si>
    <t>ROLLAND DU ROSCOAT</t>
  </si>
  <si>
    <t>RODINSON</t>
  </si>
  <si>
    <t>RIGAULT</t>
  </si>
  <si>
    <t>GESLIN</t>
  </si>
  <si>
    <t>JAFFRE</t>
  </si>
  <si>
    <t>NGUYEN-HUN</t>
  </si>
  <si>
    <t>Gaetan</t>
  </si>
  <si>
    <t>GUETTAF</t>
  </si>
  <si>
    <t>PARRY</t>
  </si>
  <si>
    <t>CESARINI</t>
  </si>
  <si>
    <t>CERVANTES</t>
  </si>
  <si>
    <t>LAUGIER</t>
  </si>
  <si>
    <t>SCHMID</t>
  </si>
  <si>
    <t>CHASSAGNE</t>
  </si>
  <si>
    <t>SALA</t>
  </si>
  <si>
    <t>ROSENBLATT</t>
  </si>
  <si>
    <t>STRAPELIAS</t>
  </si>
  <si>
    <t>BATOUX</t>
  </si>
  <si>
    <t>DE LA TOCNAYE</t>
  </si>
  <si>
    <t>LIOTAUD</t>
  </si>
  <si>
    <t>Brune</t>
  </si>
  <si>
    <t>IDIR</t>
  </si>
  <si>
    <t>Mina</t>
  </si>
  <si>
    <t>HELLEU</t>
  </si>
  <si>
    <t>CERMOLACCE-BOISSIER</t>
  </si>
  <si>
    <t>COINTOT</t>
  </si>
  <si>
    <t>FLINT D'AURIAC</t>
  </si>
  <si>
    <t>SCIBILIA</t>
  </si>
  <si>
    <t>CARVOU</t>
  </si>
  <si>
    <t>LESERGENT</t>
  </si>
  <si>
    <t>Marie-Charlotte</t>
  </si>
  <si>
    <t>NOUDELBERG</t>
  </si>
  <si>
    <t>HERMIER</t>
  </si>
  <si>
    <t>MAROLLEAU</t>
  </si>
  <si>
    <t>CANDELA</t>
  </si>
  <si>
    <t>NORMANI</t>
  </si>
  <si>
    <t>PERILHOU</t>
  </si>
  <si>
    <t>FARYSSY</t>
  </si>
  <si>
    <t>HAUTANT</t>
  </si>
  <si>
    <t>Myriam Henri</t>
  </si>
  <si>
    <t>HALOUI</t>
  </si>
  <si>
    <t>THOMAS DE MALEVILLE</t>
  </si>
  <si>
    <t>KRAFT</t>
  </si>
  <si>
    <t>LECELLIER</t>
  </si>
  <si>
    <t>PIERINI</t>
  </si>
  <si>
    <t>Lucien</t>
  </si>
  <si>
    <t>CHOTARD</t>
  </si>
  <si>
    <t>DAURES</t>
  </si>
  <si>
    <t>KADLER</t>
  </si>
  <si>
    <t>Vendée</t>
  </si>
  <si>
    <t>BATIOT</t>
  </si>
  <si>
    <t>LEBOEUF</t>
  </si>
  <si>
    <t>LAMIOT</t>
  </si>
  <si>
    <t>GRIETENS</t>
  </si>
  <si>
    <t>BISIERE</t>
  </si>
  <si>
    <t>DREURE</t>
  </si>
  <si>
    <t>CHAIGNE</t>
  </si>
  <si>
    <t>Pierrick</t>
  </si>
  <si>
    <t>NORYNBERG</t>
  </si>
  <si>
    <t>LATOMBE</t>
  </si>
  <si>
    <t>CHEVOLLEAU</t>
  </si>
  <si>
    <t>CHANTELOUP</t>
  </si>
  <si>
    <t>BULTEAU</t>
  </si>
  <si>
    <t>LEVA</t>
  </si>
  <si>
    <t>CHUSSEAU</t>
  </si>
  <si>
    <t>GALLERNEAU</t>
  </si>
  <si>
    <t>MESTRE</t>
  </si>
  <si>
    <t>DE CHABOT</t>
  </si>
  <si>
    <t>DOUGADOS</t>
  </si>
  <si>
    <t>PITALIER</t>
  </si>
  <si>
    <t>MARRE</t>
  </si>
  <si>
    <t>AKRICHE</t>
  </si>
  <si>
    <t>FILLET</t>
  </si>
  <si>
    <t>DARMEY</t>
  </si>
  <si>
    <t>BUCHOU</t>
  </si>
  <si>
    <t>BESSONNET</t>
  </si>
  <si>
    <t>LEGUILLE-BALLOY</t>
  </si>
  <si>
    <t>GOICHON</t>
  </si>
  <si>
    <t>MICHENAUD</t>
  </si>
  <si>
    <t>MONTASSIER</t>
  </si>
  <si>
    <t>ROUILLIER</t>
  </si>
  <si>
    <t>PISSARD</t>
  </si>
  <si>
    <t>OBERWEIS</t>
  </si>
  <si>
    <t>SOUCHARD</t>
  </si>
  <si>
    <t>SAGE</t>
  </si>
  <si>
    <t>RAUTUREAU</t>
  </si>
  <si>
    <t>HENRIET</t>
  </si>
  <si>
    <t>BOISSEAU</t>
  </si>
  <si>
    <t>DU PONTAVICE</t>
  </si>
  <si>
    <t>GARDAIR</t>
  </si>
  <si>
    <t>Mélody</t>
  </si>
  <si>
    <t>LALERE</t>
  </si>
  <si>
    <t>COTRON</t>
  </si>
  <si>
    <t>Vienne</t>
  </si>
  <si>
    <t>MONNI</t>
  </si>
  <si>
    <t>MOINIER</t>
  </si>
  <si>
    <t>BOUCHAREB</t>
  </si>
  <si>
    <t>CUVILLIER</t>
  </si>
  <si>
    <t>DAIGRE</t>
  </si>
  <si>
    <t>FAGE</t>
  </si>
  <si>
    <t>JOULAIN</t>
  </si>
  <si>
    <t>ABRACHKOFF</t>
  </si>
  <si>
    <t>BOUSQUET</t>
  </si>
  <si>
    <t>PROST</t>
  </si>
  <si>
    <t>Marie-Dolores</t>
  </si>
  <si>
    <t>DELAMOUR</t>
  </si>
  <si>
    <t>MAZZOLENI-MOYSE</t>
  </si>
  <si>
    <t>LAURENCEAU</t>
  </si>
  <si>
    <t>MAGNERON</t>
  </si>
  <si>
    <t>MICHOT</t>
  </si>
  <si>
    <t>BORDIN</t>
  </si>
  <si>
    <t>Marie-Aline</t>
  </si>
  <si>
    <t>LAFOY</t>
  </si>
  <si>
    <t>GRESELIN</t>
  </si>
  <si>
    <t>MESMIN</t>
  </si>
  <si>
    <t>JUMEAU</t>
  </si>
  <si>
    <t>CELLOT</t>
  </si>
  <si>
    <t>HERBERT</t>
  </si>
  <si>
    <t>Enguerrand</t>
  </si>
  <si>
    <t>CASSETTE</t>
  </si>
  <si>
    <t>SABOURIN</t>
  </si>
  <si>
    <t>MASSONNEAU</t>
  </si>
  <si>
    <t>BODIN</t>
  </si>
  <si>
    <t>Moïse</t>
  </si>
  <si>
    <t>VILLERET</t>
  </si>
  <si>
    <t>TURQUOIS</t>
  </si>
  <si>
    <t>Clarice</t>
  </si>
  <si>
    <t>BOURAT</t>
  </si>
  <si>
    <t>Anne-Florence</t>
  </si>
  <si>
    <t>VERDIN</t>
  </si>
  <si>
    <t>DE VIRVILLE</t>
  </si>
  <si>
    <t>WADOWSKI</t>
  </si>
  <si>
    <t>Haute-Vienne</t>
  </si>
  <si>
    <t>SUKHDEO</t>
  </si>
  <si>
    <t>Suraj</t>
  </si>
  <si>
    <t>CHAROLLOIS</t>
  </si>
  <si>
    <t>BEAUDOUIN-HUBIERE</t>
  </si>
  <si>
    <t>FORST</t>
  </si>
  <si>
    <t>GENTIL</t>
  </si>
  <si>
    <t>SOURY</t>
  </si>
  <si>
    <t>RAMASONDRANO</t>
  </si>
  <si>
    <t>Nandrianina</t>
  </si>
  <si>
    <t>LAFAYE</t>
  </si>
  <si>
    <t>FAUCON</t>
  </si>
  <si>
    <t>DAULIAC</t>
  </si>
  <si>
    <t>MADOUMIER</t>
  </si>
  <si>
    <t>DJEBBARI-BONNET</t>
  </si>
  <si>
    <t>MORIZIO</t>
  </si>
  <si>
    <t>ALLARD</t>
  </si>
  <si>
    <t>HURARD</t>
  </si>
  <si>
    <t>DAVERSIN</t>
  </si>
  <si>
    <t>Christèle</t>
  </si>
  <si>
    <t>DI BATTISTA</t>
  </si>
  <si>
    <t>FLEISCH</t>
  </si>
  <si>
    <t>COINDEAU</t>
  </si>
  <si>
    <t>CREPET</t>
  </si>
  <si>
    <t>ROUSSIE</t>
  </si>
  <si>
    <t>JOULIA</t>
  </si>
  <si>
    <t>BEAUBATIE</t>
  </si>
  <si>
    <t>PIALAT</t>
  </si>
  <si>
    <t>Pierre-Edouard</t>
  </si>
  <si>
    <t>FALIPOU</t>
  </si>
  <si>
    <t>CASSEGRAIN</t>
  </si>
  <si>
    <t>MOURNETAS</t>
  </si>
  <si>
    <t>Vosges</t>
  </si>
  <si>
    <t>LE GALL</t>
  </si>
  <si>
    <t>Valérie Anne</t>
  </si>
  <si>
    <t>ABBOT</t>
  </si>
  <si>
    <t>ZEGHMOULI</t>
  </si>
  <si>
    <t>PISIAS</t>
  </si>
  <si>
    <t>NICOLAZZI</t>
  </si>
  <si>
    <t>ARNOULD</t>
  </si>
  <si>
    <t>PERRY</t>
  </si>
  <si>
    <t>NOIRCLERE</t>
  </si>
  <si>
    <t>BASCHUNG</t>
  </si>
  <si>
    <t>Alisson</t>
  </si>
  <si>
    <t>ROBINOT</t>
  </si>
  <si>
    <t>FINSTAD-MILION</t>
  </si>
  <si>
    <t>Krista</t>
  </si>
  <si>
    <t>CHERPION</t>
  </si>
  <si>
    <t>BLAISE</t>
  </si>
  <si>
    <t>RIVAT</t>
  </si>
  <si>
    <t>L'HEUREUX</t>
  </si>
  <si>
    <t>URBES</t>
  </si>
  <si>
    <t>PLAIN</t>
  </si>
  <si>
    <t>CALBRIX</t>
  </si>
  <si>
    <t>BOURBON-SCHMITT</t>
  </si>
  <si>
    <t>DO SANTOS</t>
  </si>
  <si>
    <t>THIRARD</t>
  </si>
  <si>
    <t>SPEISSMANN</t>
  </si>
  <si>
    <t>Stessy</t>
  </si>
  <si>
    <t>USSELMANN</t>
  </si>
  <si>
    <t>KERKHOVE</t>
  </si>
  <si>
    <t>NAEGELEN</t>
  </si>
  <si>
    <t>MOUGEL</t>
  </si>
  <si>
    <t>BUREY</t>
  </si>
  <si>
    <t>ROTHIOT</t>
  </si>
  <si>
    <t>Renée-Lise</t>
  </si>
  <si>
    <t>GRONOFF</t>
  </si>
  <si>
    <t>GAULTIER</t>
  </si>
  <si>
    <t>FRANQUEVILLE</t>
  </si>
  <si>
    <t>BAILLY</t>
  </si>
  <si>
    <t>MAGNIEN-COEURDACIER</t>
  </si>
  <si>
    <t>Raynald</t>
  </si>
  <si>
    <t>GROSSE-CRUCIANI</t>
  </si>
  <si>
    <t>MANGIN</t>
  </si>
  <si>
    <t>HANCOCK</t>
  </si>
  <si>
    <t>Dahbia</t>
  </si>
  <si>
    <t>DREVET</t>
  </si>
  <si>
    <t>LAMAZE</t>
  </si>
  <si>
    <t>Yonne</t>
  </si>
  <si>
    <t>NAVARRE</t>
  </si>
  <si>
    <t>MONTIGNY</t>
  </si>
  <si>
    <t>DA SILVA MOREIRA</t>
  </si>
  <si>
    <t>Paulo</t>
  </si>
  <si>
    <t>GAZEL-CHARLIER</t>
  </si>
  <si>
    <t>MANIGAUT</t>
  </si>
  <si>
    <t>BOUCHROU</t>
  </si>
  <si>
    <t>VIGREUX</t>
  </si>
  <si>
    <t>DEBURGHRAVE</t>
  </si>
  <si>
    <t>CONTANT</t>
  </si>
  <si>
    <t>PORCHER</t>
  </si>
  <si>
    <t>RIGOLAT</t>
  </si>
  <si>
    <t>SCANIGLIA-KERMIN</t>
  </si>
  <si>
    <t>VILLIERS</t>
  </si>
  <si>
    <t>WACHOWIAK</t>
  </si>
  <si>
    <t>REY-COQUAIS</t>
  </si>
  <si>
    <t>COLLIN</t>
  </si>
  <si>
    <t>BARBOT</t>
  </si>
  <si>
    <t>MEYROUNE</t>
  </si>
  <si>
    <t>CARRASCO</t>
  </si>
  <si>
    <t>Annita</t>
  </si>
  <si>
    <t>CAULLET</t>
  </si>
  <si>
    <t>USTA</t>
  </si>
  <si>
    <t>Dursun</t>
  </si>
  <si>
    <t>GREMY</t>
  </si>
  <si>
    <t>BEHEREC</t>
  </si>
  <si>
    <t>ODOUL</t>
  </si>
  <si>
    <t>Clarisse</t>
  </si>
  <si>
    <t>BOURREAU</t>
  </si>
  <si>
    <t>POINSARD</t>
  </si>
  <si>
    <t>SIFFLET-LAFAVERGE</t>
  </si>
  <si>
    <t>CROUZET</t>
  </si>
  <si>
    <t>CORRADO</t>
  </si>
  <si>
    <t>SUNAR</t>
  </si>
  <si>
    <t>Muslimé</t>
  </si>
  <si>
    <t>PALLANT</t>
  </si>
  <si>
    <t>Simonne</t>
  </si>
  <si>
    <t>Territoire de Belfort</t>
  </si>
  <si>
    <t>FAUDOT</t>
  </si>
  <si>
    <t>BELTRAN</t>
  </si>
  <si>
    <t>Anais</t>
  </si>
  <si>
    <t>GRUDLER</t>
  </si>
  <si>
    <t>VERDANT</t>
  </si>
  <si>
    <t>BOUCARD</t>
  </si>
  <si>
    <t>PETITOT</t>
  </si>
  <si>
    <t>LAGACHE</t>
  </si>
  <si>
    <t>VALLART</t>
  </si>
  <si>
    <t>SANDRI</t>
  </si>
  <si>
    <t>Jean-Raphaël</t>
  </si>
  <si>
    <t>PARENTY</t>
  </si>
  <si>
    <t>ARCHAMBAULT</t>
  </si>
  <si>
    <t>JEUDY</t>
  </si>
  <si>
    <t>KERN</t>
  </si>
  <si>
    <t>SOLER</t>
  </si>
  <si>
    <t>PHEULPIN</t>
  </si>
  <si>
    <t>CLAVEQUIN</t>
  </si>
  <si>
    <t>Laila</t>
  </si>
  <si>
    <t>MURINGER</t>
  </si>
  <si>
    <t>ZUMKELLER</t>
  </si>
  <si>
    <t>LEMQADDEH</t>
  </si>
  <si>
    <t>Noureddine</t>
  </si>
  <si>
    <t>Essonne</t>
  </si>
  <si>
    <t>LACASSAGNE</t>
  </si>
  <si>
    <t>OGER</t>
  </si>
  <si>
    <t>ALBIGNAC</t>
  </si>
  <si>
    <t>BAKARY</t>
  </si>
  <si>
    <t>RAYMOND</t>
  </si>
  <si>
    <t>NOUAILLE</t>
  </si>
  <si>
    <t>RISACHER</t>
  </si>
  <si>
    <t>LEGRUEL</t>
  </si>
  <si>
    <t>BOUVARD</t>
  </si>
  <si>
    <t>LEMGHARRAZ</t>
  </si>
  <si>
    <t>MAHBOULI</t>
  </si>
  <si>
    <t>Fadhel</t>
  </si>
  <si>
    <t>VALLS</t>
  </si>
  <si>
    <t>DIALLO</t>
  </si>
  <si>
    <t>Saliou</t>
  </si>
  <si>
    <t>SOULLARD</t>
  </si>
  <si>
    <t>BERLINGEN</t>
  </si>
  <si>
    <t>BORIE</t>
  </si>
  <si>
    <t>CAMONIN</t>
  </si>
  <si>
    <t>AMRANI</t>
  </si>
  <si>
    <t>VILLARDIER</t>
  </si>
  <si>
    <t>CHAPEAU</t>
  </si>
  <si>
    <t>POLVERELLI</t>
  </si>
  <si>
    <t>OLIVEIRA</t>
  </si>
  <si>
    <t>Joyce</t>
  </si>
  <si>
    <t>François Jean</t>
  </si>
  <si>
    <t>SPROTTI</t>
  </si>
  <si>
    <t>BAURE</t>
  </si>
  <si>
    <t>LEONE</t>
  </si>
  <si>
    <t>VENOT</t>
  </si>
  <si>
    <t>HAUCHAMP</t>
  </si>
  <si>
    <t>HELIE</t>
  </si>
  <si>
    <t>ARAUJO</t>
  </si>
  <si>
    <t>FORNEL-CHAZE</t>
  </si>
  <si>
    <t>Alexiane</t>
  </si>
  <si>
    <t>ROMEIRO DIAS</t>
  </si>
  <si>
    <t>ET-TRIREF</t>
  </si>
  <si>
    <t>Menana</t>
  </si>
  <si>
    <t>POUZOL</t>
  </si>
  <si>
    <t>RIXAIN</t>
  </si>
  <si>
    <t>SCHOETTL</t>
  </si>
  <si>
    <t>PINTO</t>
  </si>
  <si>
    <t>GEORGE</t>
  </si>
  <si>
    <t>CHABBI</t>
  </si>
  <si>
    <t>EVREN</t>
  </si>
  <si>
    <t>PELLETANT</t>
  </si>
  <si>
    <t>TERRIS</t>
  </si>
  <si>
    <t>ESPIEUSSAS</t>
  </si>
  <si>
    <t>SEGBO</t>
  </si>
  <si>
    <t>RAVILLARD</t>
  </si>
  <si>
    <t>Coraline</t>
  </si>
  <si>
    <t>GUIN</t>
  </si>
  <si>
    <t>COURTIN</t>
  </si>
  <si>
    <t>MANGANO</t>
  </si>
  <si>
    <t>Milvia</t>
  </si>
  <si>
    <t>VILLANI</t>
  </si>
  <si>
    <t>Philippine</t>
  </si>
  <si>
    <t>JORSSEN</t>
  </si>
  <si>
    <t>Evan</t>
  </si>
  <si>
    <t>PAXION</t>
  </si>
  <si>
    <t>FOUBERT</t>
  </si>
  <si>
    <t>CALA</t>
  </si>
  <si>
    <t>Sylvère</t>
  </si>
  <si>
    <t>LE POUL</t>
  </si>
  <si>
    <t>SARR</t>
  </si>
  <si>
    <t>Ousmane</t>
  </si>
  <si>
    <t>MISSENARD</t>
  </si>
  <si>
    <t>DARCOS</t>
  </si>
  <si>
    <t>GEISLER</t>
  </si>
  <si>
    <t>JUNCA</t>
  </si>
  <si>
    <t>FERRET</t>
  </si>
  <si>
    <t>JURAVER</t>
  </si>
  <si>
    <t>COUASSE</t>
  </si>
  <si>
    <t>PINNA</t>
  </si>
  <si>
    <t>AABOU</t>
  </si>
  <si>
    <t>FOUCAN-HEDREVILLE</t>
  </si>
  <si>
    <t>PAULIN</t>
  </si>
  <si>
    <t>VERBORG</t>
  </si>
  <si>
    <t>Maêva</t>
  </si>
  <si>
    <t>DE MONTCHALIN</t>
  </si>
  <si>
    <t>POIDEVIN</t>
  </si>
  <si>
    <t>GUEDJ</t>
  </si>
  <si>
    <t>PLOUIN</t>
  </si>
  <si>
    <t>Aminata</t>
  </si>
  <si>
    <t>KERNREUTER</t>
  </si>
  <si>
    <t>REDA</t>
  </si>
  <si>
    <t>BEYRAND</t>
  </si>
  <si>
    <t>BENAILI</t>
  </si>
  <si>
    <t>MARCELIN</t>
  </si>
  <si>
    <t>GUIBERT</t>
  </si>
  <si>
    <t>VAGNEUX</t>
  </si>
  <si>
    <t>SAS</t>
  </si>
  <si>
    <t>DUPONT-AIGNAN</t>
  </si>
  <si>
    <t>LAARAJ</t>
  </si>
  <si>
    <t>Fayçal</t>
  </si>
  <si>
    <t>ROBINET</t>
  </si>
  <si>
    <t>PAVAMANI</t>
  </si>
  <si>
    <t>BIDA</t>
  </si>
  <si>
    <t>Irvin</t>
  </si>
  <si>
    <t>YENGE</t>
  </si>
  <si>
    <t>Kile Olivier</t>
  </si>
  <si>
    <t>GHEHIOUECHE</t>
  </si>
  <si>
    <t>CAJAT</t>
  </si>
  <si>
    <t>JOSEPH</t>
  </si>
  <si>
    <t>BEN AHMED</t>
  </si>
  <si>
    <t>Faten</t>
  </si>
  <si>
    <t>HAGEL</t>
  </si>
  <si>
    <t>Yannis</t>
  </si>
  <si>
    <t>BOUCHER</t>
  </si>
  <si>
    <t>Laïd</t>
  </si>
  <si>
    <t>VEGA</t>
  </si>
  <si>
    <t>Thiebauld</t>
  </si>
  <si>
    <t>GRISAUD</t>
  </si>
  <si>
    <t>PENDANT</t>
  </si>
  <si>
    <t>Ourdia</t>
  </si>
  <si>
    <t>CAMINONDO</t>
  </si>
  <si>
    <t>JOURNEL</t>
  </si>
  <si>
    <t>CARANTOIS</t>
  </si>
  <si>
    <t>BAGUET</t>
  </si>
  <si>
    <t>DEDI</t>
  </si>
  <si>
    <t>DURANTON</t>
  </si>
  <si>
    <t>BOUTIH</t>
  </si>
  <si>
    <t>Malek</t>
  </si>
  <si>
    <t>DUBOULAY</t>
  </si>
  <si>
    <t>RAPHAN</t>
  </si>
  <si>
    <t>CATRAIN</t>
  </si>
  <si>
    <t>Hauts-de-Seine</t>
  </si>
  <si>
    <t>WICQUART</t>
  </si>
  <si>
    <t>ANOU</t>
  </si>
  <si>
    <t>Tommy</t>
  </si>
  <si>
    <t>LAJILI</t>
  </si>
  <si>
    <t>CLAUX</t>
  </si>
  <si>
    <t>Bertille</t>
  </si>
  <si>
    <t>FAUCILLON</t>
  </si>
  <si>
    <t>ARIAS</t>
  </si>
  <si>
    <t>BONNEFOND</t>
  </si>
  <si>
    <t>DJELLAB</t>
  </si>
  <si>
    <t>FRONTIGNY</t>
  </si>
  <si>
    <t>PRUVOST</t>
  </si>
  <si>
    <t>MEHARGA</t>
  </si>
  <si>
    <t>Ahcen</t>
  </si>
  <si>
    <t>TOUMI</t>
  </si>
  <si>
    <t>Délia</t>
  </si>
  <si>
    <t>KHALFI</t>
  </si>
  <si>
    <t>Isia</t>
  </si>
  <si>
    <t>GRIMAL</t>
  </si>
  <si>
    <t>BORDREUIL</t>
  </si>
  <si>
    <t>BEN M'BAREK</t>
  </si>
  <si>
    <t>Hassan</t>
  </si>
  <si>
    <t>PIJOAN</t>
  </si>
  <si>
    <t>AODELLA</t>
  </si>
  <si>
    <t>SCHILLACI</t>
  </si>
  <si>
    <t>Nino</t>
  </si>
  <si>
    <t>TAQUET</t>
  </si>
  <si>
    <t>GUILLARD</t>
  </si>
  <si>
    <t>AESCHLIMANN</t>
  </si>
  <si>
    <t>Marie-Do</t>
  </si>
  <si>
    <t>Hadrien</t>
  </si>
  <si>
    <t>M'BAYE</t>
  </si>
  <si>
    <t>Arame</t>
  </si>
  <si>
    <t>BEKKOUCHE</t>
  </si>
  <si>
    <t>Ilhame</t>
  </si>
  <si>
    <t>GAROYAN</t>
  </si>
  <si>
    <t>Amand</t>
  </si>
  <si>
    <t>RUEL-RADIGUE</t>
  </si>
  <si>
    <t>FOURNET</t>
  </si>
  <si>
    <t>Eugénie</t>
  </si>
  <si>
    <t>COURMONT</t>
  </si>
  <si>
    <t>SPIRI</t>
  </si>
  <si>
    <t>MUGERIN</t>
  </si>
  <si>
    <t>DENOO</t>
  </si>
  <si>
    <t>Emilia</t>
  </si>
  <si>
    <t>KENLER</t>
  </si>
  <si>
    <t>DORE</t>
  </si>
  <si>
    <t>BANCHET</t>
  </si>
  <si>
    <t>BRESSY</t>
  </si>
  <si>
    <t>DENIAU</t>
  </si>
  <si>
    <t>HENNION</t>
  </si>
  <si>
    <t>ALLANIC</t>
  </si>
  <si>
    <t>Solène</t>
  </si>
  <si>
    <t>FRANCOIS-DAINVILLE</t>
  </si>
  <si>
    <t>LE BAUT</t>
  </si>
  <si>
    <t>Zahra</t>
  </si>
  <si>
    <t>BIGDADE</t>
  </si>
  <si>
    <t>GAUHY</t>
  </si>
  <si>
    <t>Aristide</t>
  </si>
  <si>
    <t>BOUKHEDIMI</t>
  </si>
  <si>
    <t>FLORENNES</t>
  </si>
  <si>
    <t>Joey</t>
  </si>
  <si>
    <t>BEDIN</t>
  </si>
  <si>
    <t>GIGOT</t>
  </si>
  <si>
    <t>MAHMOOD</t>
  </si>
  <si>
    <t>Shahnissar</t>
  </si>
  <si>
    <t>EISENBERG</t>
  </si>
  <si>
    <t>FANTINO</t>
  </si>
  <si>
    <t>STRUMANNE</t>
  </si>
  <si>
    <t>LONC</t>
  </si>
  <si>
    <t>MORAIN</t>
  </si>
  <si>
    <t>Rossana</t>
  </si>
  <si>
    <t>BIEUVILLE</t>
  </si>
  <si>
    <t>MONJOU</t>
  </si>
  <si>
    <t>DUTILLOY</t>
  </si>
  <si>
    <t>ZEGHLACHE</t>
  </si>
  <si>
    <t>Derradji</t>
  </si>
  <si>
    <t>TERCHI</t>
  </si>
  <si>
    <t>Aïssa</t>
  </si>
  <si>
    <t>LOEMBA</t>
  </si>
  <si>
    <t>TOBIANO</t>
  </si>
  <si>
    <t>DUTHEIL</t>
  </si>
  <si>
    <t>DAD</t>
  </si>
  <si>
    <t>RONDEPIERRE</t>
  </si>
  <si>
    <t>ZIANI</t>
  </si>
  <si>
    <t>Mimoun</t>
  </si>
  <si>
    <t>MESSATFA</t>
  </si>
  <si>
    <t>Lies</t>
  </si>
  <si>
    <t>FLORIN</t>
  </si>
  <si>
    <t>CUIGNET</t>
  </si>
  <si>
    <t>BRANNENS</t>
  </si>
  <si>
    <t>DE CHOISY</t>
  </si>
  <si>
    <t>LANDOWSKI</t>
  </si>
  <si>
    <t>KARSENTY</t>
  </si>
  <si>
    <t>ZAMECZKOWSKI</t>
  </si>
  <si>
    <t>LINE</t>
  </si>
  <si>
    <t>DUBAIL</t>
  </si>
  <si>
    <t>ETZENBACH</t>
  </si>
  <si>
    <t>PINCEMIN</t>
  </si>
  <si>
    <t>BOUGHERARA</t>
  </si>
  <si>
    <t>LE GRIP</t>
  </si>
  <si>
    <t>MARCEL</t>
  </si>
  <si>
    <t>LECART</t>
  </si>
  <si>
    <t>POIZAT</t>
  </si>
  <si>
    <t>HANNOUF</t>
  </si>
  <si>
    <t>GUERY</t>
  </si>
  <si>
    <t>Lucia</t>
  </si>
  <si>
    <t>MARILOSSIAN</t>
  </si>
  <si>
    <t>BERDOATI</t>
  </si>
  <si>
    <t>MZOUGHI</t>
  </si>
  <si>
    <t>Olfa</t>
  </si>
  <si>
    <t>CHETAILLE</t>
  </si>
  <si>
    <t>ROURE</t>
  </si>
  <si>
    <t>DE SAINT ALBIN</t>
  </si>
  <si>
    <t>MEROUCHI</t>
  </si>
  <si>
    <t>PASQUELIN</t>
  </si>
  <si>
    <t>EPPLING</t>
  </si>
  <si>
    <t>DELAHAYE</t>
  </si>
  <si>
    <t>Talia</t>
  </si>
  <si>
    <t>Eliott</t>
  </si>
  <si>
    <t>FOUQUERAY</t>
  </si>
  <si>
    <t>SOUSTIEL</t>
  </si>
  <si>
    <t>Délissia</t>
  </si>
  <si>
    <t>GODIN</t>
  </si>
  <si>
    <t>GAMBIEZ</t>
  </si>
  <si>
    <t>SMARANDI</t>
  </si>
  <si>
    <t>COUVENT</t>
  </si>
  <si>
    <t>ATTAL</t>
  </si>
  <si>
    <t>SOUBELET</t>
  </si>
  <si>
    <t>Jeremy</t>
  </si>
  <si>
    <t>AMOROZ</t>
  </si>
  <si>
    <t>MALEYRE</t>
  </si>
  <si>
    <t>PUIJALON</t>
  </si>
  <si>
    <t>ZAZOUN</t>
  </si>
  <si>
    <t>Messaoud</t>
  </si>
  <si>
    <t>COUR</t>
  </si>
  <si>
    <t>DRELON</t>
  </si>
  <si>
    <t>Anne-Violaine</t>
  </si>
  <si>
    <t>Aze-Dine</t>
  </si>
  <si>
    <t>GUYOMARD</t>
  </si>
  <si>
    <t>ROSSI</t>
  </si>
  <si>
    <t>SOMMARUGA</t>
  </si>
  <si>
    <t>PARAIN</t>
  </si>
  <si>
    <t>TEIXEIRA</t>
  </si>
  <si>
    <t>BOUDJENAH</t>
  </si>
  <si>
    <t>Agathe</t>
  </si>
  <si>
    <t>RAMONET</t>
  </si>
  <si>
    <t>TAUTHUI</t>
  </si>
  <si>
    <t>OUJIBOU</t>
  </si>
  <si>
    <t>CUDENNEC</t>
  </si>
  <si>
    <t>DE PABLO</t>
  </si>
  <si>
    <t>Carmelina</t>
  </si>
  <si>
    <t>ASCOUET</t>
  </si>
  <si>
    <t>PREVEL</t>
  </si>
  <si>
    <t>GARCIA-BADIN</t>
  </si>
  <si>
    <t>BUCHOT</t>
  </si>
  <si>
    <t>GERMAIN</t>
  </si>
  <si>
    <t>BOURLANGES</t>
  </si>
  <si>
    <t>REJA-BRET</t>
  </si>
  <si>
    <t>CANTAT</t>
  </si>
  <si>
    <t>BAHLOUL</t>
  </si>
  <si>
    <t>CAMARA</t>
  </si>
  <si>
    <t>Makhtar</t>
  </si>
  <si>
    <t>YVENAT</t>
  </si>
  <si>
    <t>PERDRIAULT</t>
  </si>
  <si>
    <t>PEMEZEC</t>
  </si>
  <si>
    <t>CUKIERMAN</t>
  </si>
  <si>
    <t>ROLLOT</t>
  </si>
  <si>
    <t>LAFFITE</t>
  </si>
  <si>
    <t>LASGI</t>
  </si>
  <si>
    <t>FARCY-BRIANT</t>
  </si>
  <si>
    <t>ACHACHE</t>
  </si>
  <si>
    <t>SIFFREDI</t>
  </si>
  <si>
    <t>DELRIEU</t>
  </si>
  <si>
    <t>YANEZ</t>
  </si>
  <si>
    <t>LANIER</t>
  </si>
  <si>
    <t>Seine-Saint-Denis</t>
  </si>
  <si>
    <t>TRIGANCE</t>
  </si>
  <si>
    <t>COQUEREL</t>
  </si>
  <si>
    <t>DEFFAIRI-SAISSAC</t>
  </si>
  <si>
    <t>Dina</t>
  </si>
  <si>
    <t>CHAUDON</t>
  </si>
  <si>
    <t>LAIDI</t>
  </si>
  <si>
    <t>Samir</t>
  </si>
  <si>
    <t>WILSON</t>
  </si>
  <si>
    <t>LOUNES</t>
  </si>
  <si>
    <t>DE LA ROCHEFOUCAULD</t>
  </si>
  <si>
    <t>Lorenzo</t>
  </si>
  <si>
    <t>BOUARISSA</t>
  </si>
  <si>
    <t>D'HONDT</t>
  </si>
  <si>
    <t>LEVENTAL</t>
  </si>
  <si>
    <t>NIANE</t>
  </si>
  <si>
    <t>Bocar</t>
  </si>
  <si>
    <t>LECHESNE</t>
  </si>
  <si>
    <t>Mariz</t>
  </si>
  <si>
    <t>PILATE</t>
  </si>
  <si>
    <t>Willène</t>
  </si>
  <si>
    <t>BESSAHA</t>
  </si>
  <si>
    <t>VENTURINI</t>
  </si>
  <si>
    <t>NINI</t>
  </si>
  <si>
    <t>Nadir</t>
  </si>
  <si>
    <t>SINPASEUTH</t>
  </si>
  <si>
    <t>SCEKIC</t>
  </si>
  <si>
    <t>Vesna</t>
  </si>
  <si>
    <t>OUERTATANI</t>
  </si>
  <si>
    <t>Mossaab</t>
  </si>
  <si>
    <t>EL MAHOUTI</t>
  </si>
  <si>
    <t>Kamal</t>
  </si>
  <si>
    <t>JULLIEN</t>
  </si>
  <si>
    <t>HOCINI</t>
  </si>
  <si>
    <t>CARO</t>
  </si>
  <si>
    <t>PEU</t>
  </si>
  <si>
    <t>HAMIDI</t>
  </si>
  <si>
    <t>Hayette</t>
  </si>
  <si>
    <t>DECIUS</t>
  </si>
  <si>
    <t>YAGOULBAEV</t>
  </si>
  <si>
    <t>Bekhan</t>
  </si>
  <si>
    <t>AVRIL</t>
  </si>
  <si>
    <t>ARNAL</t>
  </si>
  <si>
    <t>LEVEL</t>
  </si>
  <si>
    <t>Alicia</t>
  </si>
  <si>
    <t>HANOTIN</t>
  </si>
  <si>
    <t>EXCELLENT</t>
  </si>
  <si>
    <t>Dieunor</t>
  </si>
  <si>
    <t>FERRIER</t>
  </si>
  <si>
    <t>COSSE</t>
  </si>
  <si>
    <t>VELLA</t>
  </si>
  <si>
    <t>MAURICE-BELLAY</t>
  </si>
  <si>
    <t>BEN MAMI</t>
  </si>
  <si>
    <t>BAKHTIARI</t>
  </si>
  <si>
    <t>Zartoshte</t>
  </si>
  <si>
    <t>GAUCHERAND</t>
  </si>
  <si>
    <t>Maëlle</t>
  </si>
  <si>
    <t>MANFREDI</t>
  </si>
  <si>
    <t>ANATO</t>
  </si>
  <si>
    <t>STOBNICER</t>
  </si>
  <si>
    <t>CERRIGONE</t>
  </si>
  <si>
    <t>Prisca</t>
  </si>
  <si>
    <t>REZKALLA</t>
  </si>
  <si>
    <t>Nabiha</t>
  </si>
  <si>
    <t>BRESTEAU</t>
  </si>
  <si>
    <t>CLAVEL</t>
  </si>
  <si>
    <t>CHARROUF</t>
  </si>
  <si>
    <t>Lahcène</t>
  </si>
  <si>
    <t>Marie-George</t>
  </si>
  <si>
    <t>AMZAL</t>
  </si>
  <si>
    <t>Najia</t>
  </si>
  <si>
    <t>BOZARIC</t>
  </si>
  <si>
    <t>ANTONIN</t>
  </si>
  <si>
    <t>SY</t>
  </si>
  <si>
    <t>Fatimata</t>
  </si>
  <si>
    <t>MAALEM-CHIBANE</t>
  </si>
  <si>
    <t>PORTIER</t>
  </si>
  <si>
    <t>PERIER</t>
  </si>
  <si>
    <t>FEGER</t>
  </si>
  <si>
    <t>KEMECHE</t>
  </si>
  <si>
    <t>Morad</t>
  </si>
  <si>
    <t>SADI</t>
  </si>
  <si>
    <t>ZAHOUANI</t>
  </si>
  <si>
    <t>Hanan</t>
  </si>
  <si>
    <t>LAZAROWICZ</t>
  </si>
  <si>
    <t>EL JABBARI</t>
  </si>
  <si>
    <t>Mouhammad</t>
  </si>
  <si>
    <t>MERY</t>
  </si>
  <si>
    <t>BABINDAMANA</t>
  </si>
  <si>
    <t>PERROD</t>
  </si>
  <si>
    <t>AZOUG</t>
  </si>
  <si>
    <t>RABOUHI</t>
  </si>
  <si>
    <t>Florie</t>
  </si>
  <si>
    <t>GUIGOU</t>
  </si>
  <si>
    <t>VALLES</t>
  </si>
  <si>
    <t>LE HYARIC</t>
  </si>
  <si>
    <t>ANDRAUD</t>
  </si>
  <si>
    <t>FRANCLET</t>
  </si>
  <si>
    <t>FONS-BATTESTI</t>
  </si>
  <si>
    <t>MILIA</t>
  </si>
  <si>
    <t>ARTHAUD</t>
  </si>
  <si>
    <t>LACHAUD</t>
  </si>
  <si>
    <t>SHEHATA</t>
  </si>
  <si>
    <t>Rezk</t>
  </si>
  <si>
    <t>KEISER</t>
  </si>
  <si>
    <t>LEFORESTIER</t>
  </si>
  <si>
    <t>REIMERINGER</t>
  </si>
  <si>
    <t>MENHOUDJ</t>
  </si>
  <si>
    <t>Halima</t>
  </si>
  <si>
    <t>DONADIEU</t>
  </si>
  <si>
    <t>SERNE</t>
  </si>
  <si>
    <t>ANTONINI</t>
  </si>
  <si>
    <t>PARAT</t>
  </si>
  <si>
    <t>BELAALA</t>
  </si>
  <si>
    <t>LABBE</t>
  </si>
  <si>
    <t>MINNAERT</t>
  </si>
  <si>
    <t>MICUCCI</t>
  </si>
  <si>
    <t>HAMMADI</t>
  </si>
  <si>
    <t>Razzy</t>
  </si>
  <si>
    <t>GLENN</t>
  </si>
  <si>
    <t>LAGNAOUI</t>
  </si>
  <si>
    <t>Majid</t>
  </si>
  <si>
    <t>LE CHEQUER</t>
  </si>
  <si>
    <t>PORRO</t>
  </si>
  <si>
    <t>JAOUANI</t>
  </si>
  <si>
    <t>CAREL</t>
  </si>
  <si>
    <t>Pierre-Olivier</t>
  </si>
  <si>
    <t>MALKI</t>
  </si>
  <si>
    <t>Ouazzanya</t>
  </si>
  <si>
    <t>BOURGOIN</t>
  </si>
  <si>
    <t>HAUMARET</t>
  </si>
  <si>
    <t>POCHON</t>
  </si>
  <si>
    <t>LALOUF</t>
  </si>
  <si>
    <t>ZOUGHEBI-GAILLARD</t>
  </si>
  <si>
    <t>TOBEILEM</t>
  </si>
  <si>
    <t>ALBESPY</t>
  </si>
  <si>
    <t>HOSSAIN</t>
  </si>
  <si>
    <t>BAKHTI ALOUT</t>
  </si>
  <si>
    <t>CINAR</t>
  </si>
  <si>
    <t>Ilknur</t>
  </si>
  <si>
    <t>AMAZOUZ</t>
  </si>
  <si>
    <t>RUBIN</t>
  </si>
  <si>
    <t>FRAJERMAN</t>
  </si>
  <si>
    <t>Toby</t>
  </si>
  <si>
    <t>DAUVERGNE</t>
  </si>
  <si>
    <t>JENNAN</t>
  </si>
  <si>
    <t>BUROT</t>
  </si>
  <si>
    <t>DROMARD</t>
  </si>
  <si>
    <t>KUNDID</t>
  </si>
  <si>
    <t>MINARDI</t>
  </si>
  <si>
    <t>TOUZIN</t>
  </si>
  <si>
    <t>FATNA</t>
  </si>
  <si>
    <t>GOLDBERG</t>
  </si>
  <si>
    <t>RAMADIER</t>
  </si>
  <si>
    <t>BOSVIEL</t>
  </si>
  <si>
    <t>ASSELINEAU</t>
  </si>
  <si>
    <t>OUADAH</t>
  </si>
  <si>
    <t>Billel</t>
  </si>
  <si>
    <t>FROMENT</t>
  </si>
  <si>
    <t>Ambre</t>
  </si>
  <si>
    <t>YENBOU</t>
  </si>
  <si>
    <t>Salima</t>
  </si>
  <si>
    <t>GUILLEMETTE</t>
  </si>
  <si>
    <t>Micheline</t>
  </si>
  <si>
    <t>SAID</t>
  </si>
  <si>
    <t>Kadri</t>
  </si>
  <si>
    <t>PERRON</t>
  </si>
  <si>
    <t>AUTAIN</t>
  </si>
  <si>
    <t>CHANTRELLE</t>
  </si>
  <si>
    <t>WANLIN</t>
  </si>
  <si>
    <t>MAVANDE</t>
  </si>
  <si>
    <t>MOZDARI</t>
  </si>
  <si>
    <t>Sarra</t>
  </si>
  <si>
    <t>XANTHOPOULOS</t>
  </si>
  <si>
    <t>Jean-Neel</t>
  </si>
  <si>
    <t>HURTUS</t>
  </si>
  <si>
    <t>Rosan</t>
  </si>
  <si>
    <t>COCHAIN</t>
  </si>
  <si>
    <t>CONTRASTIN</t>
  </si>
  <si>
    <t>Ginette</t>
  </si>
  <si>
    <t>TESTE</t>
  </si>
  <si>
    <t>BRANCO</t>
  </si>
  <si>
    <t>Juan</t>
  </si>
  <si>
    <t>MUNOZ</t>
  </si>
  <si>
    <t>Sullivan</t>
  </si>
  <si>
    <t>TAYEBI BOUHOUT</t>
  </si>
  <si>
    <t>Samira</t>
  </si>
  <si>
    <t>BARDELLA</t>
  </si>
  <si>
    <t>Val-de-Marne</t>
  </si>
  <si>
    <t>ZINGER</t>
  </si>
  <si>
    <t>DESCROZAILLE</t>
  </si>
  <si>
    <t>DEVIGE</t>
  </si>
  <si>
    <t>BOUATLAOUI</t>
  </si>
  <si>
    <t>Amina</t>
  </si>
  <si>
    <t>GENDRE</t>
  </si>
  <si>
    <t>LESAEGE</t>
  </si>
  <si>
    <t>TAGNATI</t>
  </si>
  <si>
    <t>KASPI</t>
  </si>
  <si>
    <t>N'KAOUA</t>
  </si>
  <si>
    <t>DE AMORIM</t>
  </si>
  <si>
    <t>TOLLARI</t>
  </si>
  <si>
    <t>COCQ</t>
  </si>
  <si>
    <t>STURTZER</t>
  </si>
  <si>
    <t>HEBBRECHT</t>
  </si>
  <si>
    <t>DIGUET</t>
  </si>
  <si>
    <t>MBAYE</t>
  </si>
  <si>
    <t>Jean François</t>
  </si>
  <si>
    <t>KHAIR</t>
  </si>
  <si>
    <t>COUSY</t>
  </si>
  <si>
    <t>ID EL OUALI</t>
  </si>
  <si>
    <t>MARZO</t>
  </si>
  <si>
    <t>URGIN</t>
  </si>
  <si>
    <t>SAINT-MARTIN</t>
  </si>
  <si>
    <t>SOUIH</t>
  </si>
  <si>
    <t>Yassia</t>
  </si>
  <si>
    <t>NOAILE</t>
  </si>
  <si>
    <t>GONZALES</t>
  </si>
  <si>
    <t>BOURCHADA</t>
  </si>
  <si>
    <t>Nizarr</t>
  </si>
  <si>
    <t>NARASSIGUIN</t>
  </si>
  <si>
    <t>YON</t>
  </si>
  <si>
    <t>GEORGES</t>
  </si>
  <si>
    <t>GOUGOUGNAN-ZADIGUE</t>
  </si>
  <si>
    <t>Emmanuelly</t>
  </si>
  <si>
    <t>BOURSE PROVENCE</t>
  </si>
  <si>
    <t>GAYE</t>
  </si>
  <si>
    <t>FLEIFEL</t>
  </si>
  <si>
    <t>CIUNTU</t>
  </si>
  <si>
    <t>Marie-Carole</t>
  </si>
  <si>
    <t>ZAIDANE</t>
  </si>
  <si>
    <t>Zakaria</t>
  </si>
  <si>
    <t>BEZAULT</t>
  </si>
  <si>
    <t>SZYMANSKI</t>
  </si>
  <si>
    <t>BRAS</t>
  </si>
  <si>
    <t>AUVRAY</t>
  </si>
  <si>
    <t>BABOU</t>
  </si>
  <si>
    <t>YVOS</t>
  </si>
  <si>
    <t>LEMAIRE</t>
  </si>
  <si>
    <t>Mirabelle</t>
  </si>
  <si>
    <t>GUERREAU</t>
  </si>
  <si>
    <t>LABOUS</t>
  </si>
  <si>
    <t>Kristell</t>
  </si>
  <si>
    <t>CARREZ</t>
  </si>
  <si>
    <t>GORGE</t>
  </si>
  <si>
    <t>FAFA</t>
  </si>
  <si>
    <t>DELOIRE</t>
  </si>
  <si>
    <t>STEFANOFF</t>
  </si>
  <si>
    <t>RET</t>
  </si>
  <si>
    <t>JOSLIN</t>
  </si>
  <si>
    <t>ADOMO</t>
  </si>
  <si>
    <t>HUGUENIN-RICHARD</t>
  </si>
  <si>
    <t>DORNBUSCH</t>
  </si>
  <si>
    <t>SCHER</t>
  </si>
  <si>
    <t>Gildas</t>
  </si>
  <si>
    <t>GOUFFIER-CHA</t>
  </si>
  <si>
    <t>LALANNE</t>
  </si>
  <si>
    <t>ABEILLE</t>
  </si>
  <si>
    <t>HUNAUT</t>
  </si>
  <si>
    <t>DESROCHES</t>
  </si>
  <si>
    <t>TAIEB</t>
  </si>
  <si>
    <t>DE FREITAS</t>
  </si>
  <si>
    <t>Gorete</t>
  </si>
  <si>
    <t>LECLERC-BRUANT</t>
  </si>
  <si>
    <t>BRIDEY</t>
  </si>
  <si>
    <t>DINI</t>
  </si>
  <si>
    <t>Bouchra</t>
  </si>
  <si>
    <t>HACCART</t>
  </si>
  <si>
    <t>LAMRAOUI BOUDON</t>
  </si>
  <si>
    <t>UM</t>
  </si>
  <si>
    <t>DELECOLE</t>
  </si>
  <si>
    <t>JEANBRUN</t>
  </si>
  <si>
    <t>KIBONG AMIRA</t>
  </si>
  <si>
    <t>CHENAULT</t>
  </si>
  <si>
    <t>LEISEING</t>
  </si>
  <si>
    <t>Pierre-Eric</t>
  </si>
  <si>
    <t>GRANGE</t>
  </si>
  <si>
    <t>DOUIEB-NAHON</t>
  </si>
  <si>
    <t>Gary</t>
  </si>
  <si>
    <t>ENON</t>
  </si>
  <si>
    <t>Marie-Odile</t>
  </si>
  <si>
    <t>LALORGUE</t>
  </si>
  <si>
    <t>GHANEM</t>
  </si>
  <si>
    <t>HOULEY</t>
  </si>
  <si>
    <t>KHALLOUK</t>
  </si>
  <si>
    <t>GACKIERE</t>
  </si>
  <si>
    <t>Yahia</t>
  </si>
  <si>
    <t>PARADOL</t>
  </si>
  <si>
    <t>KACZMAREK</t>
  </si>
  <si>
    <t>YAPO</t>
  </si>
  <si>
    <t>GIRONDIN</t>
  </si>
  <si>
    <t>HERAULT</t>
  </si>
  <si>
    <t>RAMASSAMY</t>
  </si>
  <si>
    <t>BELARBI</t>
  </si>
  <si>
    <t>Drifa</t>
  </si>
  <si>
    <t>BENSIALI</t>
  </si>
  <si>
    <t>Taryck</t>
  </si>
  <si>
    <t>MILISAVLJEVIC</t>
  </si>
  <si>
    <t>MARSEAU</t>
  </si>
  <si>
    <t>KONATE</t>
  </si>
  <si>
    <t>Fati</t>
  </si>
  <si>
    <t>CARVOUNAS</t>
  </si>
  <si>
    <t>Mehdy</t>
  </si>
  <si>
    <t>ANDRIA</t>
  </si>
  <si>
    <t>BOULKROUN</t>
  </si>
  <si>
    <t>Sheerazed</t>
  </si>
  <si>
    <t>SAVOLDELLI</t>
  </si>
  <si>
    <t>FARGETTE</t>
  </si>
  <si>
    <t>BLANLUETTE</t>
  </si>
  <si>
    <t>MAKANGILA-LEBO</t>
  </si>
  <si>
    <t>PANOT</t>
  </si>
  <si>
    <t>WAELER</t>
  </si>
  <si>
    <t>ALEXANDRE COLMADO</t>
  </si>
  <si>
    <t>LEUNG</t>
  </si>
  <si>
    <t>ARROUCHE</t>
  </si>
  <si>
    <t>Djamel</t>
  </si>
  <si>
    <t>FLORENCE</t>
  </si>
  <si>
    <t>GABORIT</t>
  </si>
  <si>
    <t>DAVOINE</t>
  </si>
  <si>
    <t>CAREY</t>
  </si>
  <si>
    <t>HAREL</t>
  </si>
  <si>
    <t>MONIN</t>
  </si>
  <si>
    <t>DJAHLAT</t>
  </si>
  <si>
    <t>GAILLOT</t>
  </si>
  <si>
    <t>DE COMARMOND</t>
  </si>
  <si>
    <t>MAZURIER</t>
  </si>
  <si>
    <t>Val-d'Oise</t>
  </si>
  <si>
    <t>BRUYELLE</t>
  </si>
  <si>
    <t>MULLER-QUOY</t>
  </si>
  <si>
    <t>MABILLE</t>
  </si>
  <si>
    <t>POLI</t>
  </si>
  <si>
    <t>NGUYEN DEROSIER</t>
  </si>
  <si>
    <t>ARIES</t>
  </si>
  <si>
    <t>Benedicte</t>
  </si>
  <si>
    <t>SAVIGNAT</t>
  </si>
  <si>
    <t>SALLANTIN</t>
  </si>
  <si>
    <t>FANOUNI</t>
  </si>
  <si>
    <t>Mistafa</t>
  </si>
  <si>
    <t>BOISNAULT</t>
  </si>
  <si>
    <t>LEBAILLIF</t>
  </si>
  <si>
    <t>HALBIN</t>
  </si>
  <si>
    <t>VUILLEMIN</t>
  </si>
  <si>
    <t>GILIBERT</t>
  </si>
  <si>
    <t>CARVAJAL DELGADO</t>
  </si>
  <si>
    <t>Cecilia</t>
  </si>
  <si>
    <t>VINET</t>
  </si>
  <si>
    <t>HADIZADEH</t>
  </si>
  <si>
    <t>Ayda</t>
  </si>
  <si>
    <t>VUILLETET</t>
  </si>
  <si>
    <t>MAMLOUK</t>
  </si>
  <si>
    <t>Mokhtar</t>
  </si>
  <si>
    <t>PONIATOWSKI</t>
  </si>
  <si>
    <t>GEOFFROY-MARTIN</t>
  </si>
  <si>
    <t>Yavuz</t>
  </si>
  <si>
    <t>ABBASSI</t>
  </si>
  <si>
    <t>Naima</t>
  </si>
  <si>
    <t>HAYES</t>
  </si>
  <si>
    <t>CAPDET</t>
  </si>
  <si>
    <t>NEFTIA</t>
  </si>
  <si>
    <t>Abdel-Basett</t>
  </si>
  <si>
    <t>MOULINES</t>
  </si>
  <si>
    <t>CORPS</t>
  </si>
  <si>
    <t>BEURET</t>
  </si>
  <si>
    <t>RILHAC</t>
  </si>
  <si>
    <t>Cecile</t>
  </si>
  <si>
    <t>JALLU</t>
  </si>
  <si>
    <t>Marie-Martine</t>
  </si>
  <si>
    <t>BERTHOLET</t>
  </si>
  <si>
    <t>LANASPRE</t>
  </si>
  <si>
    <t>BORGNE</t>
  </si>
  <si>
    <t>DAUMAS</t>
  </si>
  <si>
    <t>POUPARD</t>
  </si>
  <si>
    <t>CORBEAUX</t>
  </si>
  <si>
    <t>MONCHAL</t>
  </si>
  <si>
    <t>DAVIGNON</t>
  </si>
  <si>
    <t>DORIOL</t>
  </si>
  <si>
    <t>NALPAS</t>
  </si>
  <si>
    <t>PINHEIRO</t>
  </si>
  <si>
    <t>BEAULANDE</t>
  </si>
  <si>
    <t>LUCARELLI</t>
  </si>
  <si>
    <t>Dany</t>
  </si>
  <si>
    <t>LANGE</t>
  </si>
  <si>
    <t>L'HOMMEDET</t>
  </si>
  <si>
    <t>MOUTCHOU</t>
  </si>
  <si>
    <t>TESSON</t>
  </si>
  <si>
    <t>Liudmila</t>
  </si>
  <si>
    <t>AUBOIN</t>
  </si>
  <si>
    <t>LANDREAU</t>
  </si>
  <si>
    <t>MARIETTE</t>
  </si>
  <si>
    <t>DEBEAUD</t>
  </si>
  <si>
    <t>LESPARRE</t>
  </si>
  <si>
    <t>BERTOLINI</t>
  </si>
  <si>
    <t>Fiona</t>
  </si>
  <si>
    <t>AUMIGNY</t>
  </si>
  <si>
    <t>Souad</t>
  </si>
  <si>
    <t>RENUCCI</t>
  </si>
  <si>
    <t>PARAISON</t>
  </si>
  <si>
    <t>Stanley</t>
  </si>
  <si>
    <t>PACHA-STIEGLER</t>
  </si>
  <si>
    <t>LOUCHART</t>
  </si>
  <si>
    <t>SAVRY</t>
  </si>
  <si>
    <t>DOUCET</t>
  </si>
  <si>
    <t>ELIMAS</t>
  </si>
  <si>
    <t>GROSSVAK</t>
  </si>
  <si>
    <t>REINMANN</t>
  </si>
  <si>
    <t>HAIMART</t>
  </si>
  <si>
    <t>ADDOU</t>
  </si>
  <si>
    <t>Leila</t>
  </si>
  <si>
    <t>MEGHICHE</t>
  </si>
  <si>
    <t>Salim</t>
  </si>
  <si>
    <t>DRAI</t>
  </si>
  <si>
    <t>PESTIE</t>
  </si>
  <si>
    <t>Guilaine</t>
  </si>
  <si>
    <t>DELCOMBRE</t>
  </si>
  <si>
    <t>KRASTEV</t>
  </si>
  <si>
    <t>Dimitar</t>
  </si>
  <si>
    <t>DIERS</t>
  </si>
  <si>
    <t>PENEL</t>
  </si>
  <si>
    <t>Yohan</t>
  </si>
  <si>
    <t>STREHAIANO</t>
  </si>
  <si>
    <t>MONSILLON</t>
  </si>
  <si>
    <t>JOUSSERAND</t>
  </si>
  <si>
    <t>JACQUELET</t>
  </si>
  <si>
    <t>DA SILVA</t>
  </si>
  <si>
    <t>MAALOUF</t>
  </si>
  <si>
    <t>Rita</t>
  </si>
  <si>
    <t>BONHOMME</t>
  </si>
  <si>
    <t>LUCHIER</t>
  </si>
  <si>
    <t>Lisa</t>
  </si>
  <si>
    <t>PUPPONI</t>
  </si>
  <si>
    <t>GAJDOS</t>
  </si>
  <si>
    <t>VALESA</t>
  </si>
  <si>
    <t>CATAKLI</t>
  </si>
  <si>
    <t>Aysenur</t>
  </si>
  <si>
    <t>ALLEAU</t>
  </si>
  <si>
    <t>Tifanny</t>
  </si>
  <si>
    <t>GROLIER</t>
  </si>
  <si>
    <t>YAPI</t>
  </si>
  <si>
    <t>BARA</t>
  </si>
  <si>
    <t>Adhal</t>
  </si>
  <si>
    <t>DOSSOU</t>
  </si>
  <si>
    <t>Jean-Didier</t>
  </si>
  <si>
    <t>MOUHAMADALY</t>
  </si>
  <si>
    <t>Navaz</t>
  </si>
  <si>
    <t>DEBAH</t>
  </si>
  <si>
    <t>Samy</t>
  </si>
  <si>
    <t>SAIDANI</t>
  </si>
  <si>
    <t>FARID</t>
  </si>
  <si>
    <t>Mohammed</t>
  </si>
  <si>
    <t>TODARO</t>
  </si>
  <si>
    <t>Gerald</t>
  </si>
  <si>
    <t>RUEG</t>
  </si>
  <si>
    <t>HERVET</t>
  </si>
  <si>
    <t>VIGOUROUX</t>
  </si>
  <si>
    <t>DUFUMIER</t>
  </si>
  <si>
    <t>DANET-DUPUIS</t>
  </si>
  <si>
    <t>HAMIDA</t>
  </si>
  <si>
    <t>BROUSSY</t>
  </si>
  <si>
    <t>CHIABODO</t>
  </si>
  <si>
    <t>ARCIERO</t>
  </si>
  <si>
    <t>ROLDAO-MARTINS</t>
  </si>
  <si>
    <t>OUCHIKH</t>
  </si>
  <si>
    <t>NAJIB</t>
  </si>
  <si>
    <t>Phi Son</t>
  </si>
  <si>
    <t>PARK</t>
  </si>
  <si>
    <t>Zivka</t>
  </si>
  <si>
    <t>HANRYON</t>
  </si>
  <si>
    <t>KRIEF</t>
  </si>
  <si>
    <t>Luc-Eric</t>
  </si>
  <si>
    <t>MITTOO</t>
  </si>
  <si>
    <t>Viki</t>
  </si>
  <si>
    <t>NOIN LEDANOIS</t>
  </si>
  <si>
    <t>DAVESNE</t>
  </si>
  <si>
    <t>LOUBAR</t>
  </si>
  <si>
    <t>BOULTAME</t>
  </si>
  <si>
    <t>Rida</t>
  </si>
  <si>
    <t>WYSS</t>
  </si>
  <si>
    <t>CLOUTIER</t>
  </si>
  <si>
    <t>TACHE</t>
  </si>
  <si>
    <t>Aurelien</t>
  </si>
  <si>
    <t>LOZA</t>
  </si>
  <si>
    <t>DE SMET</t>
  </si>
  <si>
    <t>TINLAND</t>
  </si>
  <si>
    <t>Guadeloupe</t>
  </si>
  <si>
    <t>HERMIN</t>
  </si>
  <si>
    <t>ITALIQUE</t>
  </si>
  <si>
    <t>Nico</t>
  </si>
  <si>
    <t>FARO</t>
  </si>
  <si>
    <t>MONTOUT</t>
  </si>
  <si>
    <t>TREBER</t>
  </si>
  <si>
    <t>DIAKOK</t>
  </si>
  <si>
    <t>RAUZDUEL</t>
  </si>
  <si>
    <t>PIERRE-JUSTIN</t>
  </si>
  <si>
    <t>LECH</t>
  </si>
  <si>
    <t>ANGOL</t>
  </si>
  <si>
    <t>ROBEIRI</t>
  </si>
  <si>
    <t>HUYGHUES-BEAUFOND</t>
  </si>
  <si>
    <t>SERVA</t>
  </si>
  <si>
    <t>COMPPER</t>
  </si>
  <si>
    <t>Jessica</t>
  </si>
  <si>
    <t>DURIMEL</t>
  </si>
  <si>
    <t>Harry</t>
  </si>
  <si>
    <t>PERRAN</t>
  </si>
  <si>
    <t>MAYENGO</t>
  </si>
  <si>
    <t>Prévert</t>
  </si>
  <si>
    <t>POMPILIUS</t>
  </si>
  <si>
    <t>Patricia Paule</t>
  </si>
  <si>
    <t>QUINOL</t>
  </si>
  <si>
    <t>BERAL</t>
  </si>
  <si>
    <t>Rony</t>
  </si>
  <si>
    <t>LUPERON</t>
  </si>
  <si>
    <t>CARVIGAN</t>
  </si>
  <si>
    <t>Philibert</t>
  </si>
  <si>
    <t>CHINGAN</t>
  </si>
  <si>
    <t>Warren</t>
  </si>
  <si>
    <t>VALENTINO</t>
  </si>
  <si>
    <t>ROUYAR</t>
  </si>
  <si>
    <t>Steeve</t>
  </si>
  <si>
    <t>BICEP</t>
  </si>
  <si>
    <t>Jean-Jacob</t>
  </si>
  <si>
    <t>GIRDARY</t>
  </si>
  <si>
    <t>AYASSAMY</t>
  </si>
  <si>
    <t>LAUG</t>
  </si>
  <si>
    <t>Caroll</t>
  </si>
  <si>
    <t>KANCEL</t>
  </si>
  <si>
    <t>BOUGRER</t>
  </si>
  <si>
    <t>TOLA</t>
  </si>
  <si>
    <t>PEROUMAL SYLVANISE</t>
  </si>
  <si>
    <t>RIGLET</t>
  </si>
  <si>
    <t>SERCIEN</t>
  </si>
  <si>
    <t>GRAUX</t>
  </si>
  <si>
    <t>DEHER-LESAINT</t>
  </si>
  <si>
    <t>Leopold</t>
  </si>
  <si>
    <t>BROUSSILLON</t>
  </si>
  <si>
    <t>Ary</t>
  </si>
  <si>
    <t>EDINVAL</t>
  </si>
  <si>
    <t>CONFIAC</t>
  </si>
  <si>
    <t>LOUISY</t>
  </si>
  <si>
    <t>Ferdy</t>
  </si>
  <si>
    <t>Félix Alain</t>
  </si>
  <si>
    <t>LUCE</t>
  </si>
  <si>
    <t>Nestor</t>
  </si>
  <si>
    <t>SAVAN</t>
  </si>
  <si>
    <t>Fauvert</t>
  </si>
  <si>
    <t>CASTROT</t>
  </si>
  <si>
    <t>CAZOMONT</t>
  </si>
  <si>
    <t>MATHIASIN</t>
  </si>
  <si>
    <t>TORIBIO</t>
  </si>
  <si>
    <t>LAUPEN MONDONGUE</t>
  </si>
  <si>
    <t>Edwing</t>
  </si>
  <si>
    <t>MORANDAIS</t>
  </si>
  <si>
    <t>DECHELETTE</t>
  </si>
  <si>
    <t>TOLASSY</t>
  </si>
  <si>
    <t>Rody</t>
  </si>
  <si>
    <t>NEBOR</t>
  </si>
  <si>
    <t>RAOELISON</t>
  </si>
  <si>
    <t>Jessy</t>
  </si>
  <si>
    <t>MADACHON</t>
  </si>
  <si>
    <t>QUIABA</t>
  </si>
  <si>
    <t>PORLON</t>
  </si>
  <si>
    <t>ROMERA</t>
  </si>
  <si>
    <t>VIRASSAMY</t>
  </si>
  <si>
    <t>HOUBLON</t>
  </si>
  <si>
    <t>GUSTAVE DIT DUFLO</t>
  </si>
  <si>
    <t>SALTEL</t>
  </si>
  <si>
    <t>VAINQUEUR-CHRISTOPHE</t>
  </si>
  <si>
    <t>ARBAU</t>
  </si>
  <si>
    <t>Aramis</t>
  </si>
  <si>
    <t>EDOUARD</t>
  </si>
  <si>
    <t>TARQUIN</t>
  </si>
  <si>
    <t>CAZE</t>
  </si>
  <si>
    <t>NOMERTIN</t>
  </si>
  <si>
    <t>NWETPOUNGAM</t>
  </si>
  <si>
    <t>CHEVRY</t>
  </si>
  <si>
    <t>Evita</t>
  </si>
  <si>
    <t>RAMDINI</t>
  </si>
  <si>
    <t>Hugues Dit Philippe</t>
  </si>
  <si>
    <t>CLAUDE-MAURICE</t>
  </si>
  <si>
    <t>PETRO</t>
  </si>
  <si>
    <t>Martinique</t>
  </si>
  <si>
    <t>GAUDOUX</t>
  </si>
  <si>
    <t>BETEGNIES</t>
  </si>
  <si>
    <t>DE VIRGINY</t>
  </si>
  <si>
    <t>MOUSSEAU</t>
  </si>
  <si>
    <t>VAUGIRARD</t>
  </si>
  <si>
    <t>MANIN</t>
  </si>
  <si>
    <t>EDMOND-MARIETTE</t>
  </si>
  <si>
    <t>THALMENSI</t>
  </si>
  <si>
    <t>MAIGNAN</t>
  </si>
  <si>
    <t>VERNEUIL</t>
  </si>
  <si>
    <t>DUNON</t>
  </si>
  <si>
    <t>Frantz</t>
  </si>
  <si>
    <t>DE THORE</t>
  </si>
  <si>
    <t>Geraldine</t>
  </si>
  <si>
    <t>Marie-Hellen</t>
  </si>
  <si>
    <t>Katiucia</t>
  </si>
  <si>
    <t>BOUTRIN</t>
  </si>
  <si>
    <t>NADEAU</t>
  </si>
  <si>
    <t>Marcellin</t>
  </si>
  <si>
    <t>PAMPHILE</t>
  </si>
  <si>
    <t>Justin</t>
  </si>
  <si>
    <t>VARASSE</t>
  </si>
  <si>
    <t>AZEROT</t>
  </si>
  <si>
    <t>Bruno Nestor</t>
  </si>
  <si>
    <t>MINAR</t>
  </si>
  <si>
    <t>MONPLAISIR</t>
  </si>
  <si>
    <t>LE GOURLAY</t>
  </si>
  <si>
    <t>DUFEAL</t>
  </si>
  <si>
    <t>FAGOUR</t>
  </si>
  <si>
    <t>Kaylan</t>
  </si>
  <si>
    <t>CAROLE</t>
  </si>
  <si>
    <t>Françis</t>
  </si>
  <si>
    <t>JOS</t>
  </si>
  <si>
    <t>LETCHIMY</t>
  </si>
  <si>
    <t>LAVENTURE</t>
  </si>
  <si>
    <t>Miguel</t>
  </si>
  <si>
    <t>GAMA</t>
  </si>
  <si>
    <t>MARGUERITE</t>
  </si>
  <si>
    <t>JOACHIM-ARNAUD</t>
  </si>
  <si>
    <t>LIMERY</t>
  </si>
  <si>
    <t>ORVILLE</t>
  </si>
  <si>
    <t>JEANVILLE</t>
  </si>
  <si>
    <t>TOUL</t>
  </si>
  <si>
    <t>BABIN</t>
  </si>
  <si>
    <t>KILO</t>
  </si>
  <si>
    <t>Ernest</t>
  </si>
  <si>
    <t>FERDINAND</t>
  </si>
  <si>
    <t>DUVAL-VIOLTON</t>
  </si>
  <si>
    <t>DINAL</t>
  </si>
  <si>
    <t>SAITHSOOTHANE</t>
  </si>
  <si>
    <t>LOUIS-MARIE</t>
  </si>
  <si>
    <t>NILOR</t>
  </si>
  <si>
    <t>JEAN-MARIE</t>
  </si>
  <si>
    <t>JONCART</t>
  </si>
  <si>
    <t>Guyane</t>
  </si>
  <si>
    <t>SABAS</t>
  </si>
  <si>
    <t>ALBANESI</t>
  </si>
  <si>
    <t>DEROCHE</t>
  </si>
  <si>
    <t>SERVILLE</t>
  </si>
  <si>
    <t>FEUILLIE</t>
  </si>
  <si>
    <t>GUARD</t>
  </si>
  <si>
    <t>Jemetree</t>
  </si>
  <si>
    <t>LETARD</t>
  </si>
  <si>
    <t>Sylvio Leon</t>
  </si>
  <si>
    <t>ACHILLE</t>
  </si>
  <si>
    <t>PREVOT-MADERE</t>
  </si>
  <si>
    <t>QUAMMIE</t>
  </si>
  <si>
    <t>BERTHELOT</t>
  </si>
  <si>
    <t>JOIGNY</t>
  </si>
  <si>
    <t>PERSDAM</t>
  </si>
  <si>
    <t>RIMANE</t>
  </si>
  <si>
    <t>Juliana</t>
  </si>
  <si>
    <t>Jean-Etienne</t>
  </si>
  <si>
    <t>Lénaïck</t>
  </si>
  <si>
    <t>La Réunion</t>
  </si>
  <si>
    <t>MARCHAU</t>
  </si>
  <si>
    <t>BELKESSAM</t>
  </si>
  <si>
    <t>Isma</t>
  </si>
  <si>
    <t>DEDIEU</t>
  </si>
  <si>
    <t>CELESTE</t>
  </si>
  <si>
    <t>GASP</t>
  </si>
  <si>
    <t>PONTALBA</t>
  </si>
  <si>
    <t>BAREIGTS</t>
  </si>
  <si>
    <t>Ericka</t>
  </si>
  <si>
    <t>FRUT</t>
  </si>
  <si>
    <t>FOUCQUE</t>
  </si>
  <si>
    <t>POLEYA</t>
  </si>
  <si>
    <t>Jean Alexandre</t>
  </si>
  <si>
    <t>NABENESA</t>
  </si>
  <si>
    <t>Jürgen</t>
  </si>
  <si>
    <t>ANGO</t>
  </si>
  <si>
    <t>Jean Roland</t>
  </si>
  <si>
    <t>MANGROLIA</t>
  </si>
  <si>
    <t>PANECHOU</t>
  </si>
  <si>
    <t>Indiana</t>
  </si>
  <si>
    <t>MOYAC</t>
  </si>
  <si>
    <t>RANDRIANARIVELO</t>
  </si>
  <si>
    <t>BELLO</t>
  </si>
  <si>
    <t>MERA</t>
  </si>
  <si>
    <t>Alix Jean</t>
  </si>
  <si>
    <t>CARPANIN</t>
  </si>
  <si>
    <t>Marie Gertrude</t>
  </si>
  <si>
    <t>VIGNE</t>
  </si>
  <si>
    <t>BOUTBOUL</t>
  </si>
  <si>
    <t>Britt</t>
  </si>
  <si>
    <t>VLODY</t>
  </si>
  <si>
    <t>BASSIRE</t>
  </si>
  <si>
    <t>LEBIAN</t>
  </si>
  <si>
    <t>M'COUEZOU</t>
  </si>
  <si>
    <t>Clémendeau</t>
  </si>
  <si>
    <t>Jacquet</t>
  </si>
  <si>
    <t>HOAREAU</t>
  </si>
  <si>
    <t>BANON</t>
  </si>
  <si>
    <t>Maximin</t>
  </si>
  <si>
    <t>LATCHOUMANIN</t>
  </si>
  <si>
    <t>GHANTY</t>
  </si>
  <si>
    <t>SARPEDON</t>
  </si>
  <si>
    <t>PATEL</t>
  </si>
  <si>
    <t>GOBALOU</t>
  </si>
  <si>
    <t>LORION</t>
  </si>
  <si>
    <t>RIFOSTA</t>
  </si>
  <si>
    <t>ODAYEN</t>
  </si>
  <si>
    <t>Danon Lutchmee</t>
  </si>
  <si>
    <t>VON-PINE</t>
  </si>
  <si>
    <t>HAYANO</t>
  </si>
  <si>
    <t>SETTAMA-VIDON</t>
  </si>
  <si>
    <t>Léopoldine</t>
  </si>
  <si>
    <t>RATENON</t>
  </si>
  <si>
    <t>Jean Hugues</t>
  </si>
  <si>
    <t>BRASIER-CLAIN</t>
  </si>
  <si>
    <t>Marie-Luce</t>
  </si>
  <si>
    <t>TARKIN</t>
  </si>
  <si>
    <t>PAYET</t>
  </si>
  <si>
    <t>Jean Yves</t>
  </si>
  <si>
    <t>BASSONVILLE</t>
  </si>
  <si>
    <t>Magaly</t>
  </si>
  <si>
    <t>GONTHIER</t>
  </si>
  <si>
    <t>JULIE</t>
  </si>
  <si>
    <t>LE CONSTANT</t>
  </si>
  <si>
    <t>LEPERLIER</t>
  </si>
  <si>
    <t>MARTIN CHARRON</t>
  </si>
  <si>
    <t>MOUTIN</t>
  </si>
  <si>
    <t>Delia</t>
  </si>
  <si>
    <t>ADEKALOM</t>
  </si>
  <si>
    <t>Johny</t>
  </si>
  <si>
    <t>CORDEBOEUF</t>
  </si>
  <si>
    <t>GOPAL</t>
  </si>
  <si>
    <t>DUCHEMANN</t>
  </si>
  <si>
    <t>COUTANDY</t>
  </si>
  <si>
    <t>VELLAYOUDOM</t>
  </si>
  <si>
    <t>Ravy</t>
  </si>
  <si>
    <t>ORPHE</t>
  </si>
  <si>
    <t>JOURDANNE</t>
  </si>
  <si>
    <t>Perceval</t>
  </si>
  <si>
    <t>GRAJA</t>
  </si>
  <si>
    <t>NATIVEL</t>
  </si>
  <si>
    <t>MAROUVIN VIRAMALE</t>
  </si>
  <si>
    <t>SERAPHIN</t>
  </si>
  <si>
    <t>MARCELY</t>
  </si>
  <si>
    <t>ICHIZA-IMAHO</t>
  </si>
  <si>
    <t>Julietta</t>
  </si>
  <si>
    <t>Mayotte</t>
  </si>
  <si>
    <t>ALI-MANSOIB</t>
  </si>
  <si>
    <t>Soihibou</t>
  </si>
  <si>
    <t>BIHANNIC</t>
  </si>
  <si>
    <t>AHAMADI SALIM</t>
  </si>
  <si>
    <t>AHAMADI</t>
  </si>
  <si>
    <t>RAHARIJAONA</t>
  </si>
  <si>
    <t>MESSAOUDI</t>
  </si>
  <si>
    <t>CHAKRINA</t>
  </si>
  <si>
    <t>Elad</t>
  </si>
  <si>
    <t>ALI</t>
  </si>
  <si>
    <t>Ramlati</t>
  </si>
  <si>
    <t>MOUTUIDINE</t>
  </si>
  <si>
    <t>Yahaya</t>
  </si>
  <si>
    <t>DINOURAINI</t>
  </si>
  <si>
    <t>Boina</t>
  </si>
  <si>
    <t>CHIHABOUDDINE</t>
  </si>
  <si>
    <t>ALI BOTO</t>
  </si>
  <si>
    <t>Bacar</t>
  </si>
  <si>
    <t>Boinali</t>
  </si>
  <si>
    <t>HALADI</t>
  </si>
  <si>
    <t>BOINAHERY</t>
  </si>
  <si>
    <t>Ibrahim</t>
  </si>
  <si>
    <t>ATTOUMANI DOUCHINA</t>
  </si>
  <si>
    <t>Ahamed</t>
  </si>
  <si>
    <t>KAMARDINE</t>
  </si>
  <si>
    <t>Mansour</t>
  </si>
  <si>
    <t>THESTINA</t>
  </si>
  <si>
    <t>NDZAKOU</t>
  </si>
  <si>
    <t>Mikidadi</t>
  </si>
  <si>
    <t>ANLI</t>
  </si>
  <si>
    <t>Madi</t>
  </si>
  <si>
    <t>ADACOLO</t>
  </si>
  <si>
    <t>Kira</t>
  </si>
  <si>
    <t>MADI NGAZI</t>
  </si>
  <si>
    <t>Anli</t>
  </si>
  <si>
    <t>MAHAMOUDOU</t>
  </si>
  <si>
    <t>Siaka</t>
  </si>
  <si>
    <t>ATTOUMANI</t>
  </si>
  <si>
    <t>Kamaldine</t>
  </si>
  <si>
    <t>THEILLEUX</t>
  </si>
  <si>
    <t>BOUTEKEZEZ</t>
  </si>
  <si>
    <t>MCHAMI</t>
  </si>
  <si>
    <t>Mouhamadi</t>
  </si>
  <si>
    <t>ABDOU</t>
  </si>
  <si>
    <t>Mouhamed</t>
  </si>
  <si>
    <t>ABDOUL WASSION</t>
  </si>
  <si>
    <t>Armamie</t>
  </si>
  <si>
    <t>Nouvelle-Calédonie</t>
  </si>
  <si>
    <t>DESCOMBELS</t>
  </si>
  <si>
    <t>BACKES</t>
  </si>
  <si>
    <t>DUNOYER</t>
  </si>
  <si>
    <t>MANTA</t>
  </si>
  <si>
    <t>BALMELLI</t>
  </si>
  <si>
    <t>Lina</t>
  </si>
  <si>
    <t>WASHETINE</t>
  </si>
  <si>
    <t>HANOCQUE</t>
  </si>
  <si>
    <t>YANNO</t>
  </si>
  <si>
    <t>NEMIA-BISHOP</t>
  </si>
  <si>
    <t>Germaine</t>
  </si>
  <si>
    <t>GRAS</t>
  </si>
  <si>
    <t>WENEHOUA</t>
  </si>
  <si>
    <t>Macate</t>
  </si>
  <si>
    <t>MILLAR</t>
  </si>
  <si>
    <t>Bianca</t>
  </si>
  <si>
    <t>GOMES</t>
  </si>
  <si>
    <t>Oscar</t>
  </si>
  <si>
    <t>MAPOU</t>
  </si>
  <si>
    <t>BRIAL</t>
  </si>
  <si>
    <t>BODEOUAROU</t>
  </si>
  <si>
    <t>VITTORI</t>
  </si>
  <si>
    <t>Polynésie française</t>
  </si>
  <si>
    <t>GREIG</t>
  </si>
  <si>
    <t>Moana</t>
  </si>
  <si>
    <t>Maina</t>
  </si>
  <si>
    <t>NENA</t>
  </si>
  <si>
    <t>Tauhiti</t>
  </si>
  <si>
    <t>REGURON</t>
  </si>
  <si>
    <t>TUHEIAVA</t>
  </si>
  <si>
    <t>Richard, Ariihau</t>
  </si>
  <si>
    <t>IRITI</t>
  </si>
  <si>
    <t>Teura</t>
  </si>
  <si>
    <t>Maire</t>
  </si>
  <si>
    <t>SANQUER</t>
  </si>
  <si>
    <t>Valentina, Hina Dite Tina</t>
  </si>
  <si>
    <t>DUBIEF</t>
  </si>
  <si>
    <t>Miri</t>
  </si>
  <si>
    <t>TEFAAROA</t>
  </si>
  <si>
    <t>Tom</t>
  </si>
  <si>
    <t>TAPUTU</t>
  </si>
  <si>
    <t>Faana</t>
  </si>
  <si>
    <t>Tati</t>
  </si>
  <si>
    <t>TERIITAHI</t>
  </si>
  <si>
    <t>Tepuaraurii</t>
  </si>
  <si>
    <t>CONROY</t>
  </si>
  <si>
    <t>PIQUE</t>
  </si>
  <si>
    <t>HOWELL</t>
  </si>
  <si>
    <t>MARA</t>
  </si>
  <si>
    <t>Astride</t>
  </si>
  <si>
    <t>LANTEIRES</t>
  </si>
  <si>
    <t>Teiva</t>
  </si>
  <si>
    <t>ATGER</t>
  </si>
  <si>
    <t>BROTHERSON</t>
  </si>
  <si>
    <t>Moetai, Charles</t>
  </si>
  <si>
    <t>ROI</t>
  </si>
  <si>
    <t>Saint-Pierre-et-Miquelon</t>
  </si>
  <si>
    <t>LENORMAND</t>
  </si>
  <si>
    <t>RODE</t>
  </si>
  <si>
    <t>Wallis et Futuna</t>
  </si>
  <si>
    <t>POLUTELE</t>
  </si>
  <si>
    <t>Napole</t>
  </si>
  <si>
    <t>DELORD</t>
  </si>
  <si>
    <t>Hervé Michel</t>
  </si>
  <si>
    <t>Saint-Martin/Saint-Barthélemy</t>
  </si>
  <si>
    <t>DIEUMEGARD</t>
  </si>
  <si>
    <t>JAVOIS</t>
  </si>
  <si>
    <t>JANUARY</t>
  </si>
  <si>
    <t>CHANCE-DUZANT</t>
  </si>
  <si>
    <t>BOUCHAUT-CHOISY</t>
  </si>
  <si>
    <t>Ines</t>
  </si>
  <si>
    <t>HAMLET</t>
  </si>
  <si>
    <t>ISAMBOURG</t>
  </si>
  <si>
    <t>Gregory</t>
  </si>
  <si>
    <t>OUVRARD</t>
  </si>
  <si>
    <t>LEDEE</t>
  </si>
  <si>
    <t>Richard Antoine</t>
  </si>
  <si>
    <t>FLEMING</t>
  </si>
  <si>
    <t>ARNELL</t>
  </si>
  <si>
    <t>Rene-Jean</t>
  </si>
  <si>
    <t>Français établis hors de France</t>
  </si>
  <si>
    <t>LESCURE</t>
  </si>
  <si>
    <t>DUMAS DE RAULY</t>
  </si>
  <si>
    <t>DESAULNIERS</t>
  </si>
  <si>
    <t>LE BOULICAUT</t>
  </si>
  <si>
    <t>AGATHON-BURTON</t>
  </si>
  <si>
    <t>PASCAREL</t>
  </si>
  <si>
    <t>REGNARD</t>
  </si>
  <si>
    <t>SANCHEZ DAVID</t>
  </si>
  <si>
    <t>BOILEAU-AUTIN</t>
  </si>
  <si>
    <t>LAWSON</t>
  </si>
  <si>
    <t>CHANTREL</t>
  </si>
  <si>
    <t>ETTER</t>
  </si>
  <si>
    <t>TOPLA</t>
  </si>
  <si>
    <t>Balie</t>
  </si>
  <si>
    <t>FRANCESKIN</t>
  </si>
  <si>
    <t>POZO</t>
  </si>
  <si>
    <t>Palmira</t>
  </si>
  <si>
    <t>CHENUT</t>
  </si>
  <si>
    <t>Charles-Henry</t>
  </si>
  <si>
    <t>VIDEAU</t>
  </si>
  <si>
    <t>RIGNOL</t>
  </si>
  <si>
    <t>BIURRUN</t>
  </si>
  <si>
    <t>HA-THUC</t>
  </si>
  <si>
    <t>Hai-Dang</t>
  </si>
  <si>
    <t>DROUHAUD</t>
  </si>
  <si>
    <t>CORONADO</t>
  </si>
  <si>
    <t>Patricio</t>
  </si>
  <si>
    <t>FORTEZA</t>
  </si>
  <si>
    <t>Paula</t>
  </si>
  <si>
    <t>BAILLON</t>
  </si>
  <si>
    <t>LAHANA</t>
  </si>
  <si>
    <t>ROUSSILLON</t>
  </si>
  <si>
    <t>Axelle</t>
  </si>
  <si>
    <t>HOLROYD</t>
  </si>
  <si>
    <t>SARLAT</t>
  </si>
  <si>
    <t>PAULY</t>
  </si>
  <si>
    <t>DEMICHEL</t>
  </si>
  <si>
    <t>THOMMES</t>
  </si>
  <si>
    <t>CONNELL</t>
  </si>
  <si>
    <t>TONNEAU</t>
  </si>
  <si>
    <t>GREIL</t>
  </si>
  <si>
    <t>Pierre-Alexandre</t>
  </si>
  <si>
    <t>AZZENA-GOUGEON</t>
  </si>
  <si>
    <t>DAUDICOURT</t>
  </si>
  <si>
    <t>BLEUBAR</t>
  </si>
  <si>
    <t>RASSON</t>
  </si>
  <si>
    <t>LANNEY</t>
  </si>
  <si>
    <t>CORDERY</t>
  </si>
  <si>
    <t>ANGLADE</t>
  </si>
  <si>
    <t>Pieyre-Alexandre</t>
  </si>
  <si>
    <t>RAUSZER</t>
  </si>
  <si>
    <t>BROS</t>
  </si>
  <si>
    <t>DES MESNARDS</t>
  </si>
  <si>
    <t>Soraya</t>
  </si>
  <si>
    <t>LEDAN</t>
  </si>
  <si>
    <t>GERNIGON</t>
  </si>
  <si>
    <t>DE CORDIER</t>
  </si>
  <si>
    <t>PLAISANT</t>
  </si>
  <si>
    <t>SAUMIER</t>
  </si>
  <si>
    <t>RALLE-ANDREOLI</t>
  </si>
  <si>
    <t>SAILLIET</t>
  </si>
  <si>
    <t>THOLANCE</t>
  </si>
  <si>
    <t>SIRY</t>
  </si>
  <si>
    <t>HENNEBELLE</t>
  </si>
  <si>
    <t>MORGEAU</t>
  </si>
  <si>
    <t>PATURAL</t>
  </si>
  <si>
    <t>CAZEBONNE</t>
  </si>
  <si>
    <t>BARRAL</t>
  </si>
  <si>
    <t>BOUDAUD ANDUAGA</t>
  </si>
  <si>
    <t>TEYSSOU</t>
  </si>
  <si>
    <t>JONNET</t>
  </si>
  <si>
    <t>Venise</t>
  </si>
  <si>
    <t>LEROND</t>
  </si>
  <si>
    <t>PRIAROLLO</t>
  </si>
  <si>
    <t>Ernesto</t>
  </si>
  <si>
    <t>WATANABE</t>
  </si>
  <si>
    <t>Tie</t>
  </si>
  <si>
    <t>SOUCHAUD</t>
  </si>
  <si>
    <t>BOUDET</t>
  </si>
  <si>
    <t>LEPERRE-VERRIER</t>
  </si>
  <si>
    <t>SON-FORGET</t>
  </si>
  <si>
    <t>Joachim</t>
  </si>
  <si>
    <t>ROSSIAUD</t>
  </si>
  <si>
    <t>KUSZLI</t>
  </si>
  <si>
    <t>Maëva</t>
  </si>
  <si>
    <t>ROMMEVAUX</t>
  </si>
  <si>
    <t>LEMOUES</t>
  </si>
  <si>
    <t>MAYRAND</t>
  </si>
  <si>
    <t>François-Jérôme</t>
  </si>
  <si>
    <t>LE BORGN'</t>
  </si>
  <si>
    <t>GUSTIN</t>
  </si>
  <si>
    <t>SCRIVE</t>
  </si>
  <si>
    <t>DEPARNAY-GRUNENBERG</t>
  </si>
  <si>
    <t>HOTTINGER</t>
  </si>
  <si>
    <t>SEBASTIEN</t>
  </si>
  <si>
    <t>CHAOUAT</t>
  </si>
  <si>
    <t>NENO</t>
  </si>
  <si>
    <t>PANOUSSIS</t>
  </si>
  <si>
    <t>CESETTI</t>
  </si>
  <si>
    <t>CAMEIRAO</t>
  </si>
  <si>
    <t>ACUNZO</t>
  </si>
  <si>
    <t>POZNANSKI-BENHAMOU</t>
  </si>
  <si>
    <t>Daphna</t>
  </si>
  <si>
    <t>BENSIMON</t>
  </si>
  <si>
    <t>Meyer</t>
  </si>
  <si>
    <t>DRORY</t>
  </si>
  <si>
    <t>Nil</t>
  </si>
  <si>
    <t>DJIANE</t>
  </si>
  <si>
    <t>METAYER-ROBBES</t>
  </si>
  <si>
    <t>JORGE LAICK</t>
  </si>
  <si>
    <t>BOURGEOIS-CHEBAH</t>
  </si>
  <si>
    <t>LE BRET</t>
  </si>
  <si>
    <t>Lamine</t>
  </si>
  <si>
    <t>DE LABARRE</t>
  </si>
  <si>
    <t>DEBACHE</t>
  </si>
  <si>
    <t>Naji</t>
  </si>
  <si>
    <t>ZOUAOUI</t>
  </si>
  <si>
    <t>Rami</t>
  </si>
  <si>
    <t>BESNARD</t>
  </si>
  <si>
    <t>FORTIN</t>
  </si>
  <si>
    <t>Jehanne</t>
  </si>
  <si>
    <t>FINEL</t>
  </si>
  <si>
    <t>FABRESSE</t>
  </si>
  <si>
    <t>EL GUERRAB</t>
  </si>
  <si>
    <t>M'Jid</t>
  </si>
  <si>
    <t>Loubna</t>
  </si>
  <si>
    <t>MESSAOUDIA</t>
  </si>
  <si>
    <t>Saâdia</t>
  </si>
  <si>
    <t>MASSIANI</t>
  </si>
  <si>
    <t>Yves-Eric</t>
  </si>
  <si>
    <t>ELBAR</t>
  </si>
  <si>
    <t>NIZET</t>
  </si>
  <si>
    <t>DAVOUX</t>
  </si>
  <si>
    <t>Erwan Borhan</t>
  </si>
  <si>
    <t>ZINZINDOHOUE</t>
  </si>
  <si>
    <t>SAKOSCHEK</t>
  </si>
  <si>
    <t>GUERAICHE</t>
  </si>
  <si>
    <t>FOURNERIE</t>
  </si>
  <si>
    <t>LAKRAFI</t>
  </si>
  <si>
    <t>Amal Amélia</t>
  </si>
  <si>
    <t>FAYARD</t>
  </si>
  <si>
    <t>Gustave</t>
  </si>
  <si>
    <t>DE BRICOURT</t>
  </si>
  <si>
    <t>TRINH</t>
  </si>
  <si>
    <t>Rong</t>
  </si>
  <si>
    <t>GACHON</t>
  </si>
  <si>
    <t>FINAS-FILLON</t>
  </si>
  <si>
    <t>SAWOSIK</t>
  </si>
  <si>
    <t>MARIANI</t>
  </si>
  <si>
    <t>AGUIAR</t>
  </si>
  <si>
    <t>ALNET</t>
  </si>
  <si>
    <t>Myriem</t>
  </si>
  <si>
    <t>NESENSHON</t>
  </si>
  <si>
    <t>GENETET</t>
  </si>
  <si>
    <t>Code</t>
  </si>
  <si>
    <t>Status</t>
  </si>
  <si>
    <t>E</t>
  </si>
  <si>
    <t>O</t>
  </si>
  <si>
    <t>Nb qualifiés</t>
  </si>
  <si>
    <t>Classement</t>
  </si>
  <si>
    <t>N</t>
  </si>
  <si>
    <t>Classif Modèle</t>
  </si>
  <si>
    <t>LEPAGNOT</t>
  </si>
  <si>
    <t>BOULME</t>
  </si>
  <si>
    <t>FOURNIE TURQUIN</t>
  </si>
  <si>
    <t>ZANDITENAS</t>
  </si>
  <si>
    <t>THERY-HERMAIN</t>
  </si>
  <si>
    <t>LETRILLART</t>
  </si>
  <si>
    <t>GERET</t>
  </si>
  <si>
    <t>PERISSOL</t>
  </si>
  <si>
    <t>DUGLERY</t>
  </si>
  <si>
    <t>SEGUIER</t>
  </si>
  <si>
    <t>MEDUS</t>
  </si>
  <si>
    <t>COUSINIE</t>
  </si>
  <si>
    <t>TEALDI</t>
  </si>
  <si>
    <t>BITOUZE</t>
  </si>
  <si>
    <t>CHEREL</t>
  </si>
  <si>
    <t>MEJEAN</t>
  </si>
  <si>
    <t>ANDREO</t>
  </si>
  <si>
    <t>TAKAWE</t>
  </si>
  <si>
    <t>DONZE</t>
  </si>
  <si>
    <t>GUERITTE</t>
  </si>
  <si>
    <t>COLLOT-TOUZE</t>
  </si>
  <si>
    <t>LANDREAT</t>
  </si>
  <si>
    <t>HERIN</t>
  </si>
  <si>
    <t>VERGE</t>
  </si>
  <si>
    <t>MOLINIE</t>
  </si>
  <si>
    <t>MELENCHON</t>
  </si>
  <si>
    <t>MONTENERO</t>
  </si>
  <si>
    <t>DAUDE</t>
  </si>
  <si>
    <t>DHARREVILLE</t>
  </si>
  <si>
    <t>METRAL</t>
  </si>
  <si>
    <t>FORTANE</t>
  </si>
  <si>
    <t>AGUILLE</t>
  </si>
  <si>
    <t>FOUCHE-SAILLENFEST</t>
  </si>
  <si>
    <t>ROUILLE</t>
  </si>
  <si>
    <t>FRECHOU</t>
  </si>
  <si>
    <t>GOURRE</t>
  </si>
  <si>
    <t>SEJOURNE</t>
  </si>
  <si>
    <t>FOURE</t>
  </si>
  <si>
    <t>GREGORI-BACHELIER</t>
  </si>
  <si>
    <t>RICHE</t>
  </si>
  <si>
    <t>BEZIAT</t>
  </si>
  <si>
    <t>DERU</t>
  </si>
  <si>
    <t>HERVE</t>
  </si>
  <si>
    <t>LE HOUEROU</t>
  </si>
  <si>
    <t>MAHE</t>
  </si>
  <si>
    <t>BELEZY</t>
  </si>
  <si>
    <t>KARGUE</t>
  </si>
  <si>
    <t>DESPRES</t>
  </si>
  <si>
    <t>DIOUKHANE</t>
  </si>
  <si>
    <t>KONTE</t>
  </si>
  <si>
    <t>DOLLIE</t>
  </si>
  <si>
    <t>REPARAT</t>
  </si>
  <si>
    <t>HENAFF</t>
  </si>
  <si>
    <t>BERA</t>
  </si>
  <si>
    <t>BELBEOC'H</t>
  </si>
  <si>
    <t>CAREO</t>
  </si>
  <si>
    <t>BORE</t>
  </si>
  <si>
    <t>MEDIAVILLA</t>
  </si>
  <si>
    <t>BARNABE</t>
  </si>
  <si>
    <t>SABATHE</t>
  </si>
  <si>
    <t>BARTHELEMY</t>
  </si>
  <si>
    <t>ARRIBAGE</t>
  </si>
  <si>
    <t>THEBAUD</t>
  </si>
  <si>
    <t>CREDOT</t>
  </si>
  <si>
    <t>CHARBONNE-FARDELLA</t>
  </si>
  <si>
    <t>PAUZIN-FOURNIE</t>
  </si>
  <si>
    <t>PENETRO</t>
  </si>
  <si>
    <t>BIEMOURET</t>
  </si>
  <si>
    <t>HERAUD</t>
  </si>
  <si>
    <t>RECALDE</t>
  </si>
  <si>
    <t>RYCKWAERT-ROUMEGOUS</t>
  </si>
  <si>
    <t>GUERNE</t>
  </si>
  <si>
    <t>BOUDIE</t>
  </si>
  <si>
    <t>GENIN</t>
  </si>
  <si>
    <t>SEJOURNET</t>
  </si>
  <si>
    <t>D'AMECOURT</t>
  </si>
  <si>
    <t>BENETEAU</t>
  </si>
  <si>
    <t>HUPPE</t>
  </si>
  <si>
    <t>MENARD</t>
  </si>
  <si>
    <t>DEMOULIN</t>
  </si>
  <si>
    <t>BERGOGNE</t>
  </si>
  <si>
    <t>MAILLART-MEHAIGNERIE</t>
  </si>
  <si>
    <t>REMINIAC</t>
  </si>
  <si>
    <t>PLANTE</t>
  </si>
  <si>
    <t>DUGUE</t>
  </si>
  <si>
    <t>VAHE</t>
  </si>
  <si>
    <t>GELINAUD</t>
  </si>
  <si>
    <t>BEJEAU</t>
  </si>
  <si>
    <t>PEAN</t>
  </si>
  <si>
    <t>DE KERVEREGUIN</t>
  </si>
  <si>
    <t>REGIS</t>
  </si>
  <si>
    <t>HUGELE</t>
  </si>
  <si>
    <t>CHENARD</t>
  </si>
  <si>
    <t>DEZEMPTE</t>
  </si>
  <si>
    <t>BIICHLE</t>
  </si>
  <si>
    <t>CASTERA</t>
  </si>
  <si>
    <t>CHERY</t>
  </si>
  <si>
    <t>GUENIN</t>
  </si>
  <si>
    <t>BEAUPRE</t>
  </si>
  <si>
    <t>MEZANGE</t>
  </si>
  <si>
    <t>BOULE</t>
  </si>
  <si>
    <t>ANEE</t>
  </si>
  <si>
    <t>DE RIGNE</t>
  </si>
  <si>
    <t>CADOREL-QUETIER</t>
  </si>
  <si>
    <t>LEPINE</t>
  </si>
  <si>
    <t>BOYE</t>
  </si>
  <si>
    <t>GUENOLE</t>
  </si>
  <si>
    <t>RENEVOT</t>
  </si>
  <si>
    <t>BELIARD</t>
  </si>
  <si>
    <t>CHENEAU</t>
  </si>
  <si>
    <t>TARLEVE</t>
  </si>
  <si>
    <t>HARLE</t>
  </si>
  <si>
    <t>PRADIE</t>
  </si>
  <si>
    <t>BOUSSIE</t>
  </si>
  <si>
    <t>LESNE</t>
  </si>
  <si>
    <t>SALE</t>
  </si>
  <si>
    <t>D'ARGENTRE</t>
  </si>
  <si>
    <t>LIZE</t>
  </si>
  <si>
    <t>CHAMAILLE</t>
  </si>
  <si>
    <t>GLEMOT</t>
  </si>
  <si>
    <t>DOUTE</t>
  </si>
  <si>
    <t>MAYA-PEREZ</t>
  </si>
  <si>
    <t>GUENE</t>
  </si>
  <si>
    <t>MAHE GENERO</t>
  </si>
  <si>
    <t>DEGE</t>
  </si>
  <si>
    <t>LEPRON</t>
  </si>
  <si>
    <t>DELOGE</t>
  </si>
  <si>
    <t>QUERE</t>
  </si>
  <si>
    <t>THIEBAUT-LAMY</t>
  </si>
  <si>
    <t>CLEMENT</t>
  </si>
  <si>
    <t>PERIN</t>
  </si>
  <si>
    <t>LE DELETER</t>
  </si>
  <si>
    <t>MALARDE</t>
  </si>
  <si>
    <t>BOUCHE</t>
  </si>
  <si>
    <t>DORE-LUCAS</t>
  </si>
  <si>
    <t>DREGOIRE</t>
  </si>
  <si>
    <t>MAZE</t>
  </si>
  <si>
    <t>COLIN-OESTERLE</t>
  </si>
  <si>
    <t>DONATE</t>
  </si>
  <si>
    <t>PIERRE</t>
  </si>
  <si>
    <t>ROUGEE</t>
  </si>
  <si>
    <t>LAIRE</t>
  </si>
  <si>
    <t>ROUSSEL-VANHEE</t>
  </si>
  <si>
    <t>HALLE</t>
  </si>
  <si>
    <t>FREMOND</t>
  </si>
  <si>
    <t>HENOUX-DESHAYES</t>
  </si>
  <si>
    <t>MONSEGU</t>
  </si>
  <si>
    <t>SEBIRE</t>
  </si>
  <si>
    <t>OKENDE</t>
  </si>
  <si>
    <t>SECHET</t>
  </si>
  <si>
    <t>DELAVALLEE</t>
  </si>
  <si>
    <t>LAISNE</t>
  </si>
  <si>
    <t>FREMONT</t>
  </si>
  <si>
    <t>DUVERGE</t>
  </si>
  <si>
    <t>DETOURNE</t>
  </si>
  <si>
    <t>HINGREZ-CEREDA</t>
  </si>
  <si>
    <t>BEAUFROME</t>
  </si>
  <si>
    <t>DIABATE</t>
  </si>
  <si>
    <t>PEDEDAUT</t>
  </si>
  <si>
    <t>PEYRE</t>
  </si>
  <si>
    <t>CORREGE</t>
  </si>
  <si>
    <t>INCHAUSPE</t>
  </si>
  <si>
    <t>MELE</t>
  </si>
  <si>
    <t>DUBIE</t>
  </si>
  <si>
    <t>SIRE</t>
  </si>
  <si>
    <t>DUPRE</t>
  </si>
  <si>
    <t>BLONDE</t>
  </si>
  <si>
    <t>BOICHE</t>
  </si>
  <si>
    <t>BLEHAUT</t>
  </si>
  <si>
    <t>VALERO</t>
  </si>
  <si>
    <t>MOSSIRE-LANGLASSE</t>
  </si>
  <si>
    <t>BAYLE DE JESSE</t>
  </si>
  <si>
    <t>TROUVE</t>
  </si>
  <si>
    <t>FETU</t>
  </si>
  <si>
    <t>AUGE</t>
  </si>
  <si>
    <t>CHELEPINE</t>
  </si>
  <si>
    <t>MACE</t>
  </si>
  <si>
    <t>VIGARIE</t>
  </si>
  <si>
    <t>VERON</t>
  </si>
  <si>
    <t>CREPY</t>
  </si>
  <si>
    <t>LEVENARD</t>
  </si>
  <si>
    <t>DAMPURE</t>
  </si>
  <si>
    <t>FREMION</t>
  </si>
  <si>
    <t>MECHERI</t>
  </si>
  <si>
    <t>LEOST</t>
  </si>
  <si>
    <t>BRAGE</t>
  </si>
  <si>
    <t>LETE</t>
  </si>
  <si>
    <t>CHABAILLE</t>
  </si>
  <si>
    <t>PERIFAN</t>
  </si>
  <si>
    <t>BULTE</t>
  </si>
  <si>
    <t>FAILLES</t>
  </si>
  <si>
    <t>GUEGOT</t>
  </si>
  <si>
    <t>JAZE</t>
  </si>
  <si>
    <t>BOUILLE</t>
  </si>
  <si>
    <t>CLUGERY</t>
  </si>
  <si>
    <t>BOLLEE</t>
  </si>
  <si>
    <t>GUILLERE-DELANGRE</t>
  </si>
  <si>
    <t>MARGATE</t>
  </si>
  <si>
    <t>MEADEL</t>
  </si>
  <si>
    <t>DE BEON</t>
  </si>
  <si>
    <t>JULLIE</t>
  </si>
  <si>
    <t>SAMAKE</t>
  </si>
  <si>
    <t>DENE</t>
  </si>
  <si>
    <t>LEPICIER</t>
  </si>
  <si>
    <t>DUPE-SUAREZ</t>
  </si>
  <si>
    <t>SENEE</t>
  </si>
  <si>
    <t>SIMEONI</t>
  </si>
  <si>
    <t>GADE</t>
  </si>
  <si>
    <t>EGASSE</t>
  </si>
  <si>
    <t>LEVIS</t>
  </si>
  <si>
    <t>METAIS</t>
  </si>
  <si>
    <t>REAU</t>
  </si>
  <si>
    <t>DAULLE</t>
  </si>
  <si>
    <t>JARDE</t>
  </si>
  <si>
    <t>LENGELE</t>
  </si>
  <si>
    <t>LIEVRARD</t>
  </si>
  <si>
    <t>BEDIER</t>
  </si>
  <si>
    <t>GLEMET</t>
  </si>
  <si>
    <t>LEANDRI</t>
  </si>
  <si>
    <t>LAGRECA</t>
  </si>
  <si>
    <t>RETALI</t>
  </si>
  <si>
    <t>REVERDITO NEE ORTIGUE</t>
  </si>
  <si>
    <t>THEROND</t>
  </si>
  <si>
    <t>DE LEPINAU</t>
  </si>
  <si>
    <t>HOULIE</t>
  </si>
  <si>
    <t>LEONIE</t>
  </si>
  <si>
    <t>LARRIVE</t>
  </si>
  <si>
    <t>DIEUDONNE</t>
  </si>
  <si>
    <t>GOASDOUE</t>
  </si>
  <si>
    <t>MEARY</t>
  </si>
  <si>
    <t>BENICHOU</t>
  </si>
  <si>
    <t>CAUSSE-VILLE</t>
  </si>
  <si>
    <t>GUEVENOUX</t>
  </si>
  <si>
    <t>BARTHELEMY-RUIZ</t>
  </si>
  <si>
    <t>HEBERT</t>
  </si>
  <si>
    <t>HENIQUE</t>
  </si>
  <si>
    <t>DE THEZY</t>
  </si>
  <si>
    <t>RAMARE</t>
  </si>
  <si>
    <t>VIGUIE</t>
  </si>
  <si>
    <t>LEMETAIS</t>
  </si>
  <si>
    <t>LOBBE</t>
  </si>
  <si>
    <t>CALMEJANE</t>
  </si>
  <si>
    <t>COUFFIN-GUERIN</t>
  </si>
  <si>
    <t>FREBY</t>
  </si>
  <si>
    <t>KPODE</t>
  </si>
  <si>
    <t>MONIE</t>
  </si>
  <si>
    <t>MAZURIE</t>
  </si>
  <si>
    <t>FAUTRE</t>
  </si>
  <si>
    <t>OLLIE</t>
  </si>
  <si>
    <t>PEQUIGNOT</t>
  </si>
  <si>
    <t>ZIDEE</t>
  </si>
  <si>
    <t>CLERO</t>
  </si>
  <si>
    <t>REUS</t>
  </si>
  <si>
    <t>GUEBEL</t>
  </si>
  <si>
    <t>MERIAU</t>
  </si>
  <si>
    <t>FLEMIN</t>
  </si>
  <si>
    <t>SENAC</t>
  </si>
  <si>
    <t>SINIMALE</t>
  </si>
  <si>
    <t>VIGNEAU-DUGUE</t>
  </si>
  <si>
    <t>EBB EPSE CROSS</t>
  </si>
  <si>
    <t>JOSUE</t>
  </si>
  <si>
    <t>DE LA VERPILLIERE</t>
  </si>
  <si>
    <t>DUFREGNE</t>
  </si>
  <si>
    <t>SACHE GROUES</t>
  </si>
  <si>
    <t>CORTES</t>
  </si>
  <si>
    <t>BARTHES</t>
  </si>
  <si>
    <t>FUNES</t>
  </si>
  <si>
    <t>REYNES</t>
  </si>
  <si>
    <t>VEVE</t>
  </si>
  <si>
    <t>LEZEMENT</t>
  </si>
  <si>
    <t>JOANNES</t>
  </si>
  <si>
    <t>LOUDIERE</t>
  </si>
  <si>
    <t>TERBECHE</t>
  </si>
  <si>
    <t>BOURLES</t>
  </si>
  <si>
    <t>CRUSSIERE</t>
  </si>
  <si>
    <t>RIVIERE DURIVAULT</t>
  </si>
  <si>
    <t>BALDES</t>
  </si>
  <si>
    <t>PAGES</t>
  </si>
  <si>
    <t>COMES</t>
  </si>
  <si>
    <t>DE FOUQUIERES</t>
  </si>
  <si>
    <t>KHABECHE</t>
  </si>
  <si>
    <t>DE COURREGES</t>
  </si>
  <si>
    <t>LAHONDES</t>
  </si>
  <si>
    <t>HEME</t>
  </si>
  <si>
    <t>DE LA MORINIERE</t>
  </si>
  <si>
    <t>DE LA ROCHERE</t>
  </si>
  <si>
    <t>ALAMACHERE</t>
  </si>
  <si>
    <t>QUEZE</t>
  </si>
  <si>
    <t>PIRES BEAUNE</t>
  </si>
  <si>
    <t>FOUGERE</t>
  </si>
  <si>
    <t>BUSSIERE</t>
  </si>
  <si>
    <t>CODOGNES</t>
  </si>
  <si>
    <t>BARRERE</t>
  </si>
  <si>
    <t>BENE</t>
  </si>
  <si>
    <t>VERCHERE</t>
  </si>
  <si>
    <t>LEMIERE</t>
  </si>
  <si>
    <t>CHEERE</t>
  </si>
  <si>
    <t>PRUNIERES</t>
  </si>
  <si>
    <t>CLAIRIERE</t>
  </si>
  <si>
    <t>EDERICH RIGAUDIERE</t>
  </si>
  <si>
    <t>GROUES</t>
  </si>
  <si>
    <t>ROLLES</t>
  </si>
  <si>
    <t>CHEREIL DE LA RIVIERE</t>
  </si>
  <si>
    <t>BRUHIERE</t>
  </si>
  <si>
    <t>DE ROZIERES</t>
  </si>
  <si>
    <t>MARTIG-DECES</t>
  </si>
  <si>
    <t>BAICHERE</t>
  </si>
  <si>
    <t>FOURNIERE</t>
  </si>
  <si>
    <t>PRAGNERE</t>
  </si>
  <si>
    <t>BARERE</t>
  </si>
  <si>
    <t>LAMODIERE</t>
  </si>
  <si>
    <t>SOUCHERE</t>
  </si>
  <si>
    <t>SOLERE</t>
  </si>
  <si>
    <t>SERVIERES</t>
  </si>
  <si>
    <t>CORBIERE</t>
  </si>
  <si>
    <t>CHARRIERE</t>
  </si>
  <si>
    <t>DENDENE</t>
  </si>
  <si>
    <t>DELADRIERE</t>
  </si>
  <si>
    <t>CHENE</t>
  </si>
  <si>
    <t>REGENTETE</t>
  </si>
  <si>
    <t>LEVEQUE</t>
  </si>
  <si>
    <t>FRENE</t>
  </si>
  <si>
    <t>BOHEME</t>
  </si>
  <si>
    <t>RASSAERT</t>
  </si>
  <si>
    <t>LE MOUEL</t>
  </si>
  <si>
    <t>CAUET</t>
  </si>
  <si>
    <t>ISRAEL</t>
  </si>
  <si>
    <t>BILLOET</t>
  </si>
  <si>
    <t>DELANOE</t>
  </si>
  <si>
    <t>LISCOET</t>
  </si>
  <si>
    <t>LE MOEL</t>
  </si>
  <si>
    <t>ANDROUET</t>
  </si>
  <si>
    <t>LEFEBVRE DES NOETTES</t>
  </si>
  <si>
    <t>OUENNE</t>
  </si>
  <si>
    <t>BRULE</t>
  </si>
  <si>
    <t>SALAUN</t>
  </si>
  <si>
    <t>GRUNENWALD</t>
  </si>
  <si>
    <t>DE LA PROVOTE</t>
  </si>
  <si>
    <t>JEROME-CLOVIS</t>
  </si>
  <si>
    <t>BORNER</t>
  </si>
  <si>
    <t>MORCH</t>
  </si>
  <si>
    <t>OZTORUN</t>
  </si>
  <si>
    <t>LAINE</t>
  </si>
  <si>
    <t>MAITRE DU CHAMBON</t>
  </si>
  <si>
    <t>NAILI</t>
  </si>
  <si>
    <t>LE GOIC</t>
  </si>
  <si>
    <t>BEN LETAIEF</t>
  </si>
  <si>
    <t>THOMAIDIS</t>
  </si>
  <si>
    <t>CHARAI</t>
  </si>
  <si>
    <t>EL HAIRY</t>
  </si>
  <si>
    <t>FAIQ</t>
  </si>
  <si>
    <t>VAISSE</t>
  </si>
  <si>
    <t>BABA AISSA</t>
  </si>
  <si>
    <t>DOIMO</t>
  </si>
  <si>
    <t>NICOLAI</t>
  </si>
  <si>
    <t>DHIMOILA</t>
  </si>
  <si>
    <t>HAI</t>
  </si>
  <si>
    <t>AIT-ALLEK</t>
  </si>
  <si>
    <t>BOUDJEMAI</t>
  </si>
  <si>
    <t>GOITIA</t>
  </si>
  <si>
    <t>EL-BOUZAIDI CHEIKHI</t>
  </si>
  <si>
    <t>AIDARA</t>
  </si>
  <si>
    <t>SAIB</t>
  </si>
  <si>
    <t>AICHI</t>
  </si>
  <si>
    <t>ZAIR</t>
  </si>
  <si>
    <t>TADDEI</t>
  </si>
  <si>
    <t>LAI-KANE-CHEONG</t>
  </si>
  <si>
    <t>ZAIDANI</t>
  </si>
  <si>
    <t>DAIEN</t>
  </si>
  <si>
    <t>Prédiction Classement</t>
  </si>
  <si>
    <t>Prédit</t>
  </si>
  <si>
    <t>Réel</t>
  </si>
  <si>
    <t>Précision</t>
  </si>
  <si>
    <t>Rappel</t>
  </si>
  <si>
    <t>Score F1</t>
  </si>
  <si>
    <t>BAUDOUI-MAUREL</t>
  </si>
  <si>
    <t>FRANCOIS-WILSER</t>
  </si>
  <si>
    <t>BESANCON</t>
  </si>
  <si>
    <t>LANCON</t>
  </si>
  <si>
    <t>VOINCON</t>
  </si>
  <si>
    <t>FRANCAIX</t>
  </si>
  <si>
    <t>BERCOT</t>
  </si>
  <si>
    <t>MORANCAIS</t>
  </si>
  <si>
    <t>PAVY-MORANCAIS</t>
  </si>
  <si>
    <t>LEFRANCOIS</t>
  </si>
  <si>
    <t>BURCON</t>
  </si>
  <si>
    <t>CHALENCON</t>
  </si>
  <si>
    <t>PINCON-CHARLOT</t>
  </si>
  <si>
    <t>Nuance pour le modèle</t>
  </si>
  <si>
    <t>Vraie nuance</t>
  </si>
  <si>
    <t>TAMARELLE-VERHAEGUE</t>
  </si>
  <si>
    <t>STAMBACK-TERRENOIR</t>
  </si>
  <si>
    <t>REY-CAPDEPON</t>
  </si>
  <si>
    <t>FENECH-MONFORT</t>
  </si>
  <si>
    <t>PATE</t>
  </si>
  <si>
    <t>VAUTRIN-PENNAFORTE</t>
  </si>
  <si>
    <t>DAMMAME</t>
  </si>
  <si>
    <t>WATANABE-VERMOREL</t>
  </si>
  <si>
    <t>SAAD-BAKOUCHE</t>
  </si>
  <si>
    <t>DE MAYNARD</t>
  </si>
  <si>
    <t>CHATILLON</t>
  </si>
  <si>
    <t>ALLANE</t>
  </si>
  <si>
    <t>BEELDENS-DA SILVA</t>
  </si>
  <si>
    <t>BELLABBAS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</si>
  <si>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</si>
  <si>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</si>
  <si>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</si>
  <si>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</si>
  <si>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</si>
  <si>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</si>
  <si>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</si>
  <si>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</si>
  <si>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</si>
  <si>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</si>
  <si>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</si>
  <si>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</si>
  <si>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</si>
  <si>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</si>
  <si>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</si>
  <si>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5|1</t>
  </si>
  <si>
    <t>5|2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</si>
  <si>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</si>
  <si>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</si>
  <si>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</si>
  <si>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</si>
  <si>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</si>
  <si>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</si>
  <si>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</si>
  <si>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</si>
  <si>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</si>
  <si>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</si>
  <si>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</si>
  <si>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</si>
  <si>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</si>
  <si>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</si>
  <si>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</si>
  <si>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</si>
  <si>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</si>
  <si>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</si>
  <si>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</si>
  <si>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</si>
  <si>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</si>
  <si>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</si>
  <si>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</si>
  <si>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</si>
  <si>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</si>
  <si>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</si>
  <si>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</si>
  <si>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</si>
  <si>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</si>
  <si>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</si>
  <si>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</si>
  <si>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</si>
  <si>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</si>
  <si>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</si>
  <si>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</si>
  <si>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</si>
  <si>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</si>
  <si>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</si>
  <si>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</si>
  <si>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</si>
  <si>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</si>
  <si>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</si>
  <si>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</si>
  <si>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</si>
  <si>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</si>
  <si>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</si>
  <si>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</si>
  <si>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</si>
  <si>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</si>
  <si>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</si>
  <si>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</si>
  <si>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</si>
  <si>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</si>
  <si>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</si>
  <si>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</si>
  <si>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</si>
  <si>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</si>
  <si>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</si>
  <si>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</si>
  <si>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</si>
  <si>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</si>
  <si>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</si>
  <si>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</si>
  <si>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</si>
  <si>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</si>
  <si>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</si>
  <si>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</si>
  <si>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</si>
  <si>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</si>
  <si>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</si>
  <si>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</si>
  <si>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</si>
  <si>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</si>
  <si>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</si>
  <si>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</si>
  <si>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</si>
  <si>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</si>
  <si>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</si>
  <si>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</si>
  <si>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</si>
  <si>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</si>
  <si>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</si>
  <si>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</si>
  <si>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</si>
  <si>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</si>
  <si>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</si>
  <si>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</si>
  <si>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</si>
  <si>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</si>
  <si>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</si>
  <si>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</si>
  <si>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</si>
  <si>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</si>
  <si>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</si>
  <si>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</si>
  <si>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</si>
  <si>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</si>
  <si>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</si>
  <si>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</si>
  <si>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</si>
  <si>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</si>
  <si>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</si>
  <si>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</si>
  <si>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</si>
  <si>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</si>
  <si>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</si>
  <si>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</si>
  <si>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</si>
  <si>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</si>
  <si>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</si>
  <si>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</si>
  <si>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</si>
  <si>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</si>
  <si>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</si>
  <si>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</si>
  <si>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</si>
  <si>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</si>
  <si>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</si>
  <si>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</si>
  <si>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</si>
  <si>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</si>
  <si>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</si>
  <si>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</si>
  <si>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</si>
  <si>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</si>
  <si>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</si>
  <si>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</si>
  <si>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</si>
  <si>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</si>
  <si>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</si>
  <si>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</si>
  <si>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</si>
  <si>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</si>
  <si>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</si>
  <si>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</si>
  <si>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</si>
  <si>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</si>
  <si>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</si>
  <si>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</si>
  <si>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</si>
  <si>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</si>
  <si>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</si>
  <si>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</si>
  <si>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</si>
  <si>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</si>
  <si>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</si>
  <si>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</si>
  <si>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</si>
  <si>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</si>
  <si>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</si>
  <si>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</si>
  <si>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</si>
  <si>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</si>
  <si>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</si>
  <si>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</si>
  <si>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</si>
  <si>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</si>
  <si>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</si>
  <si>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</si>
  <si>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</si>
  <si>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</si>
  <si>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</si>
  <si>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</si>
  <si>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</si>
  <si>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</si>
  <si>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</si>
  <si>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</si>
  <si>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</si>
  <si>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</si>
  <si>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</si>
  <si>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</si>
  <si>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</si>
  <si>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</si>
  <si>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</si>
  <si>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41|1</t>
  </si>
  <si>
    <t>41|2</t>
  </si>
  <si>
    <t>41|3</t>
  </si>
  <si>
    <t>42|1</t>
  </si>
  <si>
    <t>42|2</t>
  </si>
  <si>
    <t>42|3</t>
  </si>
  <si>
    <t>42|4</t>
  </si>
  <si>
    <t>42|5</t>
  </si>
  <si>
    <t>42|6</t>
  </si>
  <si>
    <t>43|1</t>
  </si>
  <si>
    <t>43|2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</si>
  <si>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</si>
  <si>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</si>
  <si>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</si>
  <si>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</si>
  <si>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</si>
  <si>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</si>
  <si>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</si>
  <si>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</si>
  <si>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</si>
  <si>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</si>
  <si>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</si>
  <si>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</si>
  <si>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</si>
  <si>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</si>
  <si>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</si>
  <si>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</si>
  <si>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</si>
  <si>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</si>
  <si>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</si>
  <si>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</si>
  <si>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</si>
  <si>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</si>
  <si>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</si>
  <si>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</si>
  <si>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</si>
  <si>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</si>
  <si>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</si>
  <si>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</si>
  <si>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</si>
  <si>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</si>
  <si>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</si>
  <si>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</si>
  <si>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</si>
  <si>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</si>
  <si>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</si>
  <si>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</si>
  <si>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</si>
  <si>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</si>
  <si>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52|1</t>
  </si>
  <si>
    <t>52|2</t>
  </si>
  <si>
    <t>53|1</t>
  </si>
  <si>
    <t>53|2</t>
  </si>
  <si>
    <t>53|3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</si>
  <si>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</si>
  <si>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</si>
  <si>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</si>
  <si>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</si>
  <si>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</si>
  <si>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</si>
  <si>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</si>
  <si>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</si>
  <si>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</si>
  <si>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</si>
  <si>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</si>
  <si>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</si>
  <si>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</si>
  <si>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</si>
  <si>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</si>
  <si>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</si>
  <si>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</si>
  <si>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</si>
  <si>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</si>
  <si>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</si>
  <si>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</si>
  <si>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</si>
  <si>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</si>
  <si>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</si>
  <si>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</si>
  <si>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</si>
  <si>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</si>
  <si>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</si>
  <si>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</si>
  <si>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</si>
  <si>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</si>
  <si>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</si>
  <si>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</si>
  <si>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</si>
  <si>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</si>
  <si>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</si>
  <si>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</si>
  <si>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</si>
  <si>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</si>
  <si>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</si>
  <si>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</si>
  <si>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</si>
  <si>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</si>
  <si>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</si>
  <si>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</si>
  <si>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</si>
  <si>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</si>
  <si>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</si>
  <si>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</si>
  <si>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</si>
  <si>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</si>
  <si>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</si>
  <si>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</si>
  <si>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</si>
  <si>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</si>
  <si>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</si>
  <si>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</si>
  <si>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</si>
  <si>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</si>
  <si>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</si>
  <si>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</si>
  <si>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</si>
  <si>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</si>
  <si>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</si>
  <si>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</si>
  <si>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</si>
  <si>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</si>
  <si>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</si>
  <si>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</si>
  <si>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</si>
  <si>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</si>
  <si>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</si>
  <si>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</si>
  <si>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</si>
  <si>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</si>
  <si>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</si>
  <si>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</si>
  <si>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</si>
  <si>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</si>
  <si>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65|1</t>
  </si>
  <si>
    <t>65|2</t>
  </si>
  <si>
    <t>66|1</t>
  </si>
  <si>
    <t>66|2</t>
  </si>
  <si>
    <t>66|3</t>
  </si>
  <si>
    <t>66|4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</si>
  <si>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</si>
  <si>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</si>
  <si>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</si>
  <si>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</si>
  <si>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</si>
  <si>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</si>
  <si>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</si>
  <si>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</si>
  <si>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</si>
  <si>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68|1</t>
  </si>
  <si>
    <t>68|2</t>
  </si>
  <si>
    <t>68|3</t>
  </si>
  <si>
    <t>68|4</t>
  </si>
  <si>
    <t>68|5</t>
  </si>
  <si>
    <t>68|6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</si>
  <si>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</si>
  <si>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</si>
  <si>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</si>
  <si>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</si>
  <si>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</si>
  <si>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</si>
  <si>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</si>
  <si>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</si>
  <si>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</si>
  <si>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</si>
  <si>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</si>
  <si>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</si>
  <si>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</si>
  <si>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</si>
  <si>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70|1</t>
  </si>
  <si>
    <t>70|2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</si>
  <si>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</si>
  <si>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</si>
  <si>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</si>
  <si>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</si>
  <si>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</si>
  <si>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</si>
  <si>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</si>
  <si>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</si>
  <si>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</si>
  <si>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</si>
  <si>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</si>
  <si>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</si>
  <si>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</si>
  <si>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</si>
  <si>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74|1</t>
  </si>
  <si>
    <t>74|2</t>
  </si>
  <si>
    <t>74|3</t>
  </si>
  <si>
    <t>74|4</t>
  </si>
  <si>
    <t>74|5</t>
  </si>
  <si>
    <t>74|6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</si>
  <si>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</si>
  <si>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</si>
  <si>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</si>
  <si>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</si>
  <si>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</si>
  <si>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</si>
  <si>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</si>
  <si>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</si>
  <si>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</si>
  <si>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</si>
  <si>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</si>
  <si>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</si>
  <si>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</si>
  <si>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</si>
  <si>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</si>
  <si>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</si>
  <si>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</si>
  <si>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</si>
  <si>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</si>
  <si>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</si>
  <si>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</si>
  <si>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</si>
  <si>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</si>
  <si>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</si>
  <si>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</si>
  <si>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</si>
  <si>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</si>
  <si>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</si>
  <si>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</si>
  <si>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</si>
  <si>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</si>
  <si>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</si>
  <si>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</si>
  <si>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</si>
  <si>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</si>
  <si>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</si>
  <si>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</si>
  <si>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</si>
  <si>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</si>
  <si>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</si>
  <si>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</si>
  <si>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</si>
  <si>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</si>
  <si>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</si>
  <si>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</si>
  <si>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</si>
  <si>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</si>
  <si>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</si>
  <si>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</si>
  <si>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</si>
  <si>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</si>
  <si>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79|1</t>
  </si>
  <si>
    <t>79|2</t>
  </si>
  <si>
    <t>79|3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</si>
  <si>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</si>
  <si>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</si>
  <si>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</si>
  <si>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</si>
  <si>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</si>
  <si>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</si>
  <si>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</si>
  <si>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</si>
  <si>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</si>
  <si>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</si>
  <si>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</si>
  <si>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</si>
  <si>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</si>
  <si>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</si>
  <si>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</si>
  <si>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</si>
  <si>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</si>
  <si>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</si>
  <si>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</si>
  <si>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</si>
  <si>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</si>
  <si>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</si>
  <si>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</si>
  <si>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</si>
  <si>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</si>
  <si>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</si>
  <si>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</si>
  <si>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</si>
  <si>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</si>
  <si>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</si>
  <si>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</si>
  <si>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</si>
  <si>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87|1</t>
  </si>
  <si>
    <t>87|2</t>
  </si>
  <si>
    <t>87|3</t>
  </si>
  <si>
    <t>88|1</t>
  </si>
  <si>
    <t>88|2</t>
  </si>
  <si>
    <t>88|3</t>
  </si>
  <si>
    <t>88|4</t>
  </si>
  <si>
    <t>89|1</t>
  </si>
  <si>
    <t>89|2</t>
  </si>
  <si>
    <t>89|3</t>
  </si>
  <si>
    <t>90|1</t>
  </si>
  <si>
    <t>90|2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</si>
  <si>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</si>
  <si>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</si>
  <si>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</si>
  <si>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</si>
  <si>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</si>
  <si>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</si>
  <si>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</si>
  <si>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</si>
  <si>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</si>
  <si>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</si>
  <si>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</si>
  <si>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</si>
  <si>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</si>
  <si>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</si>
  <si>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</si>
  <si>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</si>
  <si>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</si>
  <si>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</si>
  <si>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</si>
  <si>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</si>
  <si>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</si>
  <si>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</si>
  <si>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</si>
  <si>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</si>
  <si>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</si>
  <si>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</si>
  <si>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</si>
  <si>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</si>
  <si>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</si>
  <si>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</si>
  <si>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</si>
  <si>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</si>
  <si>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</si>
  <si>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</si>
  <si>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</si>
  <si>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</si>
  <si>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</si>
  <si>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</si>
  <si>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</si>
  <si>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</si>
  <si>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</si>
  <si>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</si>
  <si>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</si>
  <si>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</si>
  <si>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</si>
  <si>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</si>
  <si>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</si>
  <si>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</si>
  <si>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</si>
  <si>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</si>
  <si>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</si>
  <si>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</si>
  <si>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</si>
  <si>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</si>
  <si>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</si>
  <si>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</si>
  <si>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</si>
  <si>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</si>
  <si>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</si>
  <si>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</si>
  <si>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</si>
  <si>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</si>
  <si>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</si>
  <si>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</si>
  <si>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</si>
  <si>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</si>
  <si>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</si>
  <si>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971|1</t>
  </si>
  <si>
    <t>971|2</t>
  </si>
  <si>
    <t>971|3</t>
  </si>
  <si>
    <t>971|4</t>
  </si>
  <si>
    <t>972|1</t>
  </si>
  <si>
    <t>972|2</t>
  </si>
  <si>
    <t>972|3</t>
  </si>
  <si>
    <t>972|4</t>
  </si>
  <si>
    <t>973|1</t>
  </si>
  <si>
    <t>973|2</t>
  </si>
  <si>
    <t>974|1</t>
  </si>
  <si>
    <t>974|2</t>
  </si>
  <si>
    <t>974|3</t>
  </si>
  <si>
    <t>974|4</t>
  </si>
  <si>
    <t>974|5</t>
  </si>
  <si>
    <t>974|6</t>
  </si>
  <si>
    <t>974|7</t>
  </si>
  <si>
    <t>975|1</t>
  </si>
  <si>
    <t>979|1</t>
  </si>
  <si>
    <t>985|1</t>
  </si>
  <si>
    <t>985|2</t>
  </si>
  <si>
    <t>986|1</t>
  </si>
  <si>
    <t>987|1</t>
  </si>
  <si>
    <t>987|2</t>
  </si>
  <si>
    <t>987|3</t>
  </si>
  <si>
    <t>988|1</t>
  </si>
  <si>
    <t>988|2</t>
  </si>
  <si>
    <t>2A|1</t>
  </si>
  <si>
    <t>2A|2</t>
  </si>
  <si>
    <t>2B|1</t>
  </si>
  <si>
    <t>2B|2</t>
  </si>
  <si>
    <t>Bon ordre</t>
  </si>
  <si>
    <t>Désordre</t>
  </si>
  <si>
    <t>Premier</t>
  </si>
  <si>
    <t>Classe</t>
  </si>
  <si>
    <t>Début</t>
  </si>
  <si>
    <t>Nombre</t>
  </si>
  <si>
    <t>Prédiction Score</t>
  </si>
  <si>
    <t>Somme écarts</t>
  </si>
  <si>
    <t>MAE</t>
  </si>
  <si>
    <t>MARTHE</t>
  </si>
  <si>
    <t>CHAMMOUGOM-ANNO</t>
  </si>
  <si>
    <t>Total prédictions</t>
  </si>
  <si>
    <t>Bon Premier</t>
  </si>
  <si>
    <t>Nuance</t>
  </si>
  <si>
    <t>Présence au second tour (hors Français de l'étranger)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</si>
</sst>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vertical="center" wrapText="1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7878"/>
  <sheetViews>
    <sheetView topLeftCell="C16" zoomScale="80" zoomScaleNormal="80" workbookViewId="0">
      <selection activeCell="N1" sqref="N1"/>
    </sheetView>
  </sheetViews>
  <sheetFormatPr baseColWidth="10" defaultRowHeight="14.4" x14ac:dyDescent="0.3"/>
  <cols>
    <col min="6" max="6" width="17.6640625" customWidth="1"/>
  </cols>
  <sheetData>
    <row r="1" spans="1:221" ht="43.2" x14ac:dyDescent="0.3">
      <c r="A1" s="1" t="s">
        <v>0</v>
      </c>
      <c r="B1" s="2" t="s">
        <v>1</v>
      </c>
      <c r="C1" s="2" t="s">
        <v>2</v>
      </c>
      <c r="D1" s="2" t="s">
        <v>7952</v>
      </c>
      <c r="E1" s="2" t="s">
        <v>3</v>
      </c>
      <c r="F1" s="2" t="s">
        <v>4</v>
      </c>
      <c r="G1" s="2" t="s">
        <v>5</v>
      </c>
      <c r="H1" s="2" t="s">
        <v>8348</v>
      </c>
      <c r="I1" s="2" t="s">
        <v>8349</v>
      </c>
      <c r="J1" s="2" t="s">
        <v>6</v>
      </c>
      <c r="K1" s="2" t="s">
        <v>7</v>
      </c>
      <c r="L1" s="2" t="s">
        <v>8</v>
      </c>
      <c r="M1" s="5" t="s">
        <v>8947</v>
      </c>
      <c r="N1" s="2" t="s">
        <v>7953</v>
      </c>
      <c r="O1" s="5" t="s">
        <v>7959</v>
      </c>
      <c r="P1" s="2" t="s">
        <v>7956</v>
      </c>
      <c r="Q1" s="2" t="s">
        <v>7957</v>
      </c>
      <c r="R1" s="5" t="s">
        <v>8329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pans="1:221" x14ac:dyDescent="0.3">
      <c r="A2" s="3">
        <v>1</v>
      </c>
      <c r="B2" t="s">
        <v>9</v>
      </c>
      <c r="C2">
        <v>1</v>
      </c>
      <c r="D2" t="s">
        <v>8364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3687</v>
      </c>
      <c r="K2">
        <v>4.46</v>
      </c>
      <c r="L2">
        <v>9.23</v>
      </c>
      <c r="M2">
        <v>1.86</v>
      </c>
      <c r="N2" t="s">
        <v>7958</v>
      </c>
      <c r="O2" t="s">
        <v>7958</v>
      </c>
      <c r="P2">
        <v>2</v>
      </c>
      <c r="Q2">
        <v>5</v>
      </c>
      <c r="R2">
        <v>8</v>
      </c>
    </row>
    <row r="3" spans="1:221" x14ac:dyDescent="0.3">
      <c r="A3" s="3">
        <v>1</v>
      </c>
      <c r="B3" t="s">
        <v>9</v>
      </c>
      <c r="C3">
        <v>1</v>
      </c>
      <c r="D3" t="s">
        <v>8364</v>
      </c>
      <c r="E3" t="s">
        <v>10</v>
      </c>
      <c r="F3" t="s">
        <v>38</v>
      </c>
      <c r="G3" t="s">
        <v>39</v>
      </c>
      <c r="H3" t="s">
        <v>28</v>
      </c>
      <c r="I3" t="s">
        <v>28</v>
      </c>
      <c r="J3">
        <v>211</v>
      </c>
      <c r="K3">
        <v>0.26</v>
      </c>
      <c r="L3">
        <v>0.53</v>
      </c>
      <c r="M3">
        <v>1.96</v>
      </c>
      <c r="N3" t="s">
        <v>7958</v>
      </c>
      <c r="O3" t="s">
        <v>7958</v>
      </c>
      <c r="P3">
        <v>2</v>
      </c>
      <c r="Q3">
        <v>10</v>
      </c>
      <c r="R3">
        <v>7</v>
      </c>
    </row>
    <row r="4" spans="1:221" x14ac:dyDescent="0.3">
      <c r="A4" s="3">
        <v>1</v>
      </c>
      <c r="B4" t="s">
        <v>9</v>
      </c>
      <c r="C4">
        <v>1</v>
      </c>
      <c r="D4" t="s">
        <v>8364</v>
      </c>
      <c r="E4" t="s">
        <v>10</v>
      </c>
      <c r="F4" t="s">
        <v>23</v>
      </c>
      <c r="G4" t="s">
        <v>24</v>
      </c>
      <c r="H4" t="s">
        <v>25</v>
      </c>
      <c r="I4" t="s">
        <v>25</v>
      </c>
      <c r="J4">
        <v>10693</v>
      </c>
      <c r="K4">
        <v>12.93</v>
      </c>
      <c r="L4">
        <v>26.78</v>
      </c>
      <c r="M4">
        <v>33.81</v>
      </c>
      <c r="N4" t="s">
        <v>7955</v>
      </c>
      <c r="O4" t="s">
        <v>7955</v>
      </c>
      <c r="P4">
        <v>2</v>
      </c>
      <c r="Q4">
        <v>2</v>
      </c>
      <c r="R4">
        <v>1</v>
      </c>
    </row>
    <row r="5" spans="1:221" x14ac:dyDescent="0.3">
      <c r="A5" s="3">
        <v>1</v>
      </c>
      <c r="B5" t="s">
        <v>9</v>
      </c>
      <c r="C5">
        <v>1</v>
      </c>
      <c r="D5" t="s">
        <v>8364</v>
      </c>
      <c r="E5" t="s">
        <v>10</v>
      </c>
      <c r="F5" t="s">
        <v>35</v>
      </c>
      <c r="G5" t="s">
        <v>36</v>
      </c>
      <c r="H5" t="s">
        <v>37</v>
      </c>
      <c r="I5" t="s">
        <v>37</v>
      </c>
      <c r="J5">
        <v>6174</v>
      </c>
      <c r="K5">
        <v>7.47</v>
      </c>
      <c r="L5">
        <v>15.46</v>
      </c>
      <c r="M5">
        <v>17.36</v>
      </c>
      <c r="N5" t="s">
        <v>7958</v>
      </c>
      <c r="O5" t="s">
        <v>7958</v>
      </c>
      <c r="P5">
        <v>2</v>
      </c>
      <c r="Q5">
        <v>3</v>
      </c>
      <c r="R5">
        <v>3</v>
      </c>
    </row>
    <row r="6" spans="1:221" x14ac:dyDescent="0.3">
      <c r="A6" s="3">
        <v>1</v>
      </c>
      <c r="B6" t="s">
        <v>9</v>
      </c>
      <c r="C6">
        <v>1</v>
      </c>
      <c r="D6" t="s">
        <v>8364</v>
      </c>
      <c r="E6" t="s">
        <v>14</v>
      </c>
      <c r="F6" t="s">
        <v>26</v>
      </c>
      <c r="G6" t="s">
        <v>27</v>
      </c>
      <c r="H6" t="s">
        <v>28</v>
      </c>
      <c r="I6" t="s">
        <v>28</v>
      </c>
      <c r="J6">
        <v>247</v>
      </c>
      <c r="K6">
        <v>0.3</v>
      </c>
      <c r="L6">
        <v>0.62</v>
      </c>
      <c r="M6">
        <v>1.36</v>
      </c>
      <c r="N6" t="s">
        <v>7958</v>
      </c>
      <c r="O6" t="s">
        <v>7958</v>
      </c>
      <c r="P6">
        <v>2</v>
      </c>
      <c r="Q6">
        <v>9</v>
      </c>
      <c r="R6">
        <v>10</v>
      </c>
    </row>
    <row r="7" spans="1:221" x14ac:dyDescent="0.3">
      <c r="A7" s="3">
        <v>1</v>
      </c>
      <c r="B7" t="s">
        <v>9</v>
      </c>
      <c r="C7">
        <v>1</v>
      </c>
      <c r="D7" t="s">
        <v>8364</v>
      </c>
      <c r="E7" t="s">
        <v>10</v>
      </c>
      <c r="F7" t="s">
        <v>32</v>
      </c>
      <c r="G7" t="s">
        <v>33</v>
      </c>
      <c r="H7" t="s">
        <v>34</v>
      </c>
      <c r="I7" t="s">
        <v>34</v>
      </c>
      <c r="J7">
        <v>656</v>
      </c>
      <c r="K7">
        <v>0.79</v>
      </c>
      <c r="L7">
        <v>1.64</v>
      </c>
      <c r="M7">
        <v>2.46</v>
      </c>
      <c r="N7" t="s">
        <v>7958</v>
      </c>
      <c r="O7" t="s">
        <v>7958</v>
      </c>
      <c r="P7">
        <v>2</v>
      </c>
      <c r="Q7">
        <v>6</v>
      </c>
      <c r="R7">
        <v>5</v>
      </c>
    </row>
    <row r="8" spans="1:221" x14ac:dyDescent="0.3">
      <c r="A8" s="3">
        <v>1</v>
      </c>
      <c r="B8" t="s">
        <v>9</v>
      </c>
      <c r="C8">
        <v>1</v>
      </c>
      <c r="D8" t="s">
        <v>8364</v>
      </c>
      <c r="E8" t="s">
        <v>14</v>
      </c>
      <c r="F8" t="s">
        <v>7960</v>
      </c>
      <c r="G8" t="s">
        <v>18</v>
      </c>
      <c r="H8" t="s">
        <v>19</v>
      </c>
      <c r="I8" t="s">
        <v>19</v>
      </c>
      <c r="J8">
        <v>293</v>
      </c>
      <c r="K8">
        <v>0.35</v>
      </c>
      <c r="L8">
        <v>0.73</v>
      </c>
      <c r="M8">
        <v>1.48</v>
      </c>
      <c r="N8" t="s">
        <v>7958</v>
      </c>
      <c r="O8" t="s">
        <v>7958</v>
      </c>
      <c r="P8">
        <v>2</v>
      </c>
      <c r="Q8">
        <v>8</v>
      </c>
      <c r="R8">
        <v>9</v>
      </c>
    </row>
    <row r="9" spans="1:221" x14ac:dyDescent="0.3">
      <c r="A9" s="3">
        <v>1</v>
      </c>
      <c r="B9" t="s">
        <v>9</v>
      </c>
      <c r="C9">
        <v>1</v>
      </c>
      <c r="D9" t="s">
        <v>8364</v>
      </c>
      <c r="E9" t="s">
        <v>10</v>
      </c>
      <c r="F9" t="s">
        <v>11</v>
      </c>
      <c r="G9" t="s">
        <v>12</v>
      </c>
      <c r="H9" t="s">
        <v>13</v>
      </c>
      <c r="I9" t="s">
        <v>13</v>
      </c>
      <c r="J9">
        <v>13534</v>
      </c>
      <c r="K9">
        <v>16.37</v>
      </c>
      <c r="L9">
        <v>33.89</v>
      </c>
      <c r="M9">
        <v>27.22</v>
      </c>
      <c r="N9" t="s">
        <v>7955</v>
      </c>
      <c r="O9" t="s">
        <v>7955</v>
      </c>
      <c r="P9">
        <v>2</v>
      </c>
      <c r="Q9">
        <v>1</v>
      </c>
      <c r="R9">
        <v>2</v>
      </c>
    </row>
    <row r="10" spans="1:221" x14ac:dyDescent="0.3">
      <c r="A10" s="3">
        <v>1</v>
      </c>
      <c r="B10" t="s">
        <v>9</v>
      </c>
      <c r="C10">
        <v>1</v>
      </c>
      <c r="D10" t="s">
        <v>8364</v>
      </c>
      <c r="E10" t="s">
        <v>14</v>
      </c>
      <c r="F10" t="s">
        <v>20</v>
      </c>
      <c r="G10" t="s">
        <v>21</v>
      </c>
      <c r="H10" t="s">
        <v>22</v>
      </c>
      <c r="I10" t="s">
        <v>22</v>
      </c>
      <c r="J10">
        <v>3874</v>
      </c>
      <c r="K10">
        <v>4.68</v>
      </c>
      <c r="L10">
        <v>9.6999999999999993</v>
      </c>
      <c r="M10">
        <v>10.31</v>
      </c>
      <c r="N10" t="s">
        <v>7958</v>
      </c>
      <c r="O10" t="s">
        <v>7958</v>
      </c>
      <c r="P10">
        <v>2</v>
      </c>
      <c r="Q10">
        <v>4</v>
      </c>
      <c r="R10">
        <v>4</v>
      </c>
    </row>
    <row r="11" spans="1:221" x14ac:dyDescent="0.3">
      <c r="A11" s="3">
        <v>1</v>
      </c>
      <c r="B11" t="s">
        <v>9</v>
      </c>
      <c r="C11">
        <v>1</v>
      </c>
      <c r="D11" t="s">
        <v>8364</v>
      </c>
      <c r="E11" t="s">
        <v>14</v>
      </c>
      <c r="F11" t="s">
        <v>29</v>
      </c>
      <c r="G11" t="s">
        <v>30</v>
      </c>
      <c r="H11" t="s">
        <v>31</v>
      </c>
      <c r="I11" t="s">
        <v>31</v>
      </c>
      <c r="J11">
        <v>562</v>
      </c>
      <c r="K11">
        <v>0.68</v>
      </c>
      <c r="L11">
        <v>1.41</v>
      </c>
      <c r="M11">
        <v>2.1800000000000002</v>
      </c>
      <c r="N11" t="s">
        <v>7958</v>
      </c>
      <c r="O11" t="s">
        <v>7958</v>
      </c>
      <c r="P11">
        <v>2</v>
      </c>
      <c r="Q11">
        <v>7</v>
      </c>
      <c r="R11">
        <v>6</v>
      </c>
    </row>
    <row r="12" spans="1:221" x14ac:dyDescent="0.3">
      <c r="A12" s="3">
        <v>1</v>
      </c>
      <c r="B12" t="s">
        <v>9</v>
      </c>
      <c r="C12">
        <v>2</v>
      </c>
      <c r="D12" t="s">
        <v>8365</v>
      </c>
      <c r="E12" t="s">
        <v>14</v>
      </c>
      <c r="F12" t="s">
        <v>51</v>
      </c>
      <c r="G12" t="s">
        <v>52</v>
      </c>
      <c r="H12" t="s">
        <v>13</v>
      </c>
      <c r="I12" t="s">
        <v>13</v>
      </c>
      <c r="J12">
        <v>16371</v>
      </c>
      <c r="K12">
        <v>17.5</v>
      </c>
      <c r="L12">
        <v>35.9</v>
      </c>
      <c r="M12">
        <v>26.54</v>
      </c>
      <c r="N12" t="s">
        <v>7955</v>
      </c>
      <c r="O12" t="s">
        <v>7955</v>
      </c>
      <c r="P12">
        <v>1</v>
      </c>
      <c r="Q12">
        <v>1</v>
      </c>
      <c r="R12">
        <v>2</v>
      </c>
    </row>
    <row r="13" spans="1:221" x14ac:dyDescent="0.3">
      <c r="A13" s="3">
        <v>1</v>
      </c>
      <c r="B13" t="s">
        <v>9</v>
      </c>
      <c r="C13">
        <v>2</v>
      </c>
      <c r="D13" t="s">
        <v>8365</v>
      </c>
      <c r="E13" t="s">
        <v>10</v>
      </c>
      <c r="F13" t="s">
        <v>49</v>
      </c>
      <c r="G13" t="s">
        <v>50</v>
      </c>
      <c r="H13" t="s">
        <v>34</v>
      </c>
      <c r="I13" t="s">
        <v>34</v>
      </c>
      <c r="J13">
        <v>676</v>
      </c>
      <c r="K13">
        <v>0.72</v>
      </c>
      <c r="L13">
        <v>1.48</v>
      </c>
      <c r="M13">
        <v>2.8</v>
      </c>
      <c r="N13" t="s">
        <v>7958</v>
      </c>
      <c r="O13" t="s">
        <v>7958</v>
      </c>
      <c r="P13">
        <v>1</v>
      </c>
      <c r="Q13">
        <v>7</v>
      </c>
      <c r="R13">
        <v>6</v>
      </c>
    </row>
    <row r="14" spans="1:221" x14ac:dyDescent="0.3">
      <c r="A14" s="3">
        <v>1</v>
      </c>
      <c r="B14" t="s">
        <v>9</v>
      </c>
      <c r="C14">
        <v>2</v>
      </c>
      <c r="D14" t="s">
        <v>8365</v>
      </c>
      <c r="E14" t="s">
        <v>14</v>
      </c>
      <c r="F14" t="s">
        <v>58</v>
      </c>
      <c r="G14" t="s">
        <v>59</v>
      </c>
      <c r="H14" t="s">
        <v>28</v>
      </c>
      <c r="I14" t="s">
        <v>28</v>
      </c>
      <c r="J14">
        <v>400</v>
      </c>
      <c r="K14">
        <v>0.43</v>
      </c>
      <c r="L14">
        <v>0.88</v>
      </c>
      <c r="M14">
        <v>1.34</v>
      </c>
      <c r="N14" t="s">
        <v>7958</v>
      </c>
      <c r="O14" t="s">
        <v>7958</v>
      </c>
      <c r="P14">
        <v>1</v>
      </c>
      <c r="Q14">
        <v>8</v>
      </c>
      <c r="R14">
        <v>10</v>
      </c>
    </row>
    <row r="15" spans="1:221" x14ac:dyDescent="0.3">
      <c r="A15" s="3">
        <v>1</v>
      </c>
      <c r="B15" t="s">
        <v>9</v>
      </c>
      <c r="C15">
        <v>2</v>
      </c>
      <c r="D15" t="s">
        <v>8365</v>
      </c>
      <c r="E15" t="s">
        <v>14</v>
      </c>
      <c r="F15" t="s">
        <v>42</v>
      </c>
      <c r="G15" t="s">
        <v>43</v>
      </c>
      <c r="H15" t="s">
        <v>31</v>
      </c>
      <c r="I15" t="s">
        <v>31</v>
      </c>
      <c r="J15">
        <v>2874</v>
      </c>
      <c r="K15">
        <v>3.07</v>
      </c>
      <c r="L15">
        <v>6.3</v>
      </c>
      <c r="M15">
        <v>1.96</v>
      </c>
      <c r="N15" t="s">
        <v>7958</v>
      </c>
      <c r="O15" t="s">
        <v>7958</v>
      </c>
      <c r="P15">
        <v>1</v>
      </c>
      <c r="Q15">
        <v>5</v>
      </c>
      <c r="R15">
        <v>8</v>
      </c>
    </row>
    <row r="16" spans="1:221" x14ac:dyDescent="0.3">
      <c r="A16" s="3">
        <v>1</v>
      </c>
      <c r="B16" t="s">
        <v>9</v>
      </c>
      <c r="C16">
        <v>2</v>
      </c>
      <c r="D16" t="s">
        <v>8365</v>
      </c>
      <c r="E16" t="s">
        <v>10</v>
      </c>
      <c r="F16" t="s">
        <v>8221</v>
      </c>
      <c r="G16" t="s">
        <v>55</v>
      </c>
      <c r="H16" t="s">
        <v>25</v>
      </c>
      <c r="I16" t="s">
        <v>25</v>
      </c>
      <c r="J16">
        <v>11182</v>
      </c>
      <c r="K16">
        <v>11.96</v>
      </c>
      <c r="L16">
        <v>24.52</v>
      </c>
      <c r="M16">
        <v>33.479999999999997</v>
      </c>
      <c r="N16" t="s">
        <v>7955</v>
      </c>
      <c r="O16" t="s">
        <v>7955</v>
      </c>
      <c r="P16">
        <v>1</v>
      </c>
      <c r="Q16">
        <v>2</v>
      </c>
      <c r="R16">
        <v>1</v>
      </c>
    </row>
    <row r="17" spans="1:18" x14ac:dyDescent="0.3">
      <c r="A17" s="3">
        <v>1</v>
      </c>
      <c r="B17" t="s">
        <v>9</v>
      </c>
      <c r="C17">
        <v>2</v>
      </c>
      <c r="D17" t="s">
        <v>8365</v>
      </c>
      <c r="E17" t="s">
        <v>10</v>
      </c>
      <c r="F17" t="s">
        <v>53</v>
      </c>
      <c r="G17" t="s">
        <v>54</v>
      </c>
      <c r="H17" t="s">
        <v>19</v>
      </c>
      <c r="I17" t="s">
        <v>19</v>
      </c>
      <c r="J17">
        <v>303</v>
      </c>
      <c r="K17">
        <v>0.32</v>
      </c>
      <c r="L17">
        <v>0.66</v>
      </c>
      <c r="M17">
        <v>2.11</v>
      </c>
      <c r="N17" t="s">
        <v>7958</v>
      </c>
      <c r="O17" t="s">
        <v>7958</v>
      </c>
      <c r="P17">
        <v>1</v>
      </c>
      <c r="Q17">
        <v>9</v>
      </c>
      <c r="R17">
        <v>7</v>
      </c>
    </row>
    <row r="18" spans="1:18" x14ac:dyDescent="0.3">
      <c r="A18" s="3">
        <v>1</v>
      </c>
      <c r="B18" t="s">
        <v>9</v>
      </c>
      <c r="C18">
        <v>2</v>
      </c>
      <c r="D18" t="s">
        <v>8365</v>
      </c>
      <c r="E18" t="s">
        <v>14</v>
      </c>
      <c r="F18" t="s">
        <v>44</v>
      </c>
      <c r="G18" t="s">
        <v>45</v>
      </c>
      <c r="H18" t="s">
        <v>46</v>
      </c>
      <c r="I18" t="s">
        <v>46</v>
      </c>
      <c r="J18">
        <v>1149</v>
      </c>
      <c r="K18">
        <v>1.23</v>
      </c>
      <c r="L18">
        <v>2.52</v>
      </c>
      <c r="M18">
        <v>3.23</v>
      </c>
      <c r="N18" t="s">
        <v>7958</v>
      </c>
      <c r="O18" t="s">
        <v>7958</v>
      </c>
      <c r="P18">
        <v>1</v>
      </c>
      <c r="Q18">
        <v>6</v>
      </c>
      <c r="R18">
        <v>5</v>
      </c>
    </row>
    <row r="19" spans="1:18" x14ac:dyDescent="0.3">
      <c r="A19" s="3">
        <v>1</v>
      </c>
      <c r="B19" t="s">
        <v>9</v>
      </c>
      <c r="C19">
        <v>2</v>
      </c>
      <c r="D19" t="s">
        <v>8365</v>
      </c>
      <c r="E19" t="s">
        <v>14</v>
      </c>
      <c r="F19" t="s">
        <v>40</v>
      </c>
      <c r="G19" t="s">
        <v>41</v>
      </c>
      <c r="H19" t="s">
        <v>37</v>
      </c>
      <c r="I19" t="s">
        <v>37</v>
      </c>
      <c r="J19">
        <v>7553</v>
      </c>
      <c r="K19">
        <v>8.08</v>
      </c>
      <c r="L19">
        <v>16.559999999999999</v>
      </c>
      <c r="M19">
        <v>16.64</v>
      </c>
      <c r="N19" t="s">
        <v>7958</v>
      </c>
      <c r="O19" t="s">
        <v>7958</v>
      </c>
      <c r="P19">
        <v>1</v>
      </c>
      <c r="Q19">
        <v>3</v>
      </c>
      <c r="R19">
        <v>3</v>
      </c>
    </row>
    <row r="20" spans="1:18" x14ac:dyDescent="0.3">
      <c r="A20" s="3">
        <v>1</v>
      </c>
      <c r="B20" t="s">
        <v>9</v>
      </c>
      <c r="C20">
        <v>2</v>
      </c>
      <c r="D20" t="s">
        <v>8365</v>
      </c>
      <c r="E20" t="s">
        <v>10</v>
      </c>
      <c r="F20" t="s">
        <v>47</v>
      </c>
      <c r="G20" t="s">
        <v>48</v>
      </c>
      <c r="H20" t="s">
        <v>28</v>
      </c>
      <c r="I20" t="s">
        <v>28</v>
      </c>
      <c r="J20">
        <v>194</v>
      </c>
      <c r="K20">
        <v>0.21</v>
      </c>
      <c r="L20">
        <v>0.43</v>
      </c>
      <c r="M20">
        <v>1.85</v>
      </c>
      <c r="N20" t="s">
        <v>7958</v>
      </c>
      <c r="O20" t="s">
        <v>7958</v>
      </c>
      <c r="P20">
        <v>1</v>
      </c>
      <c r="Q20">
        <v>10</v>
      </c>
      <c r="R20">
        <v>9</v>
      </c>
    </row>
    <row r="21" spans="1:18" x14ac:dyDescent="0.3">
      <c r="A21" s="3">
        <v>1</v>
      </c>
      <c r="B21" t="s">
        <v>9</v>
      </c>
      <c r="C21">
        <v>2</v>
      </c>
      <c r="D21" t="s">
        <v>8365</v>
      </c>
      <c r="E21" t="s">
        <v>14</v>
      </c>
      <c r="F21" t="s">
        <v>56</v>
      </c>
      <c r="G21" t="s">
        <v>57</v>
      </c>
      <c r="H21" t="s">
        <v>22</v>
      </c>
      <c r="I21" t="s">
        <v>22</v>
      </c>
      <c r="J21">
        <v>4896</v>
      </c>
      <c r="K21">
        <v>5.24</v>
      </c>
      <c r="L21">
        <v>10.74</v>
      </c>
      <c r="M21">
        <v>10.039999999999999</v>
      </c>
      <c r="N21" t="s">
        <v>7958</v>
      </c>
      <c r="O21" t="s">
        <v>7958</v>
      </c>
      <c r="P21">
        <v>1</v>
      </c>
      <c r="Q21">
        <v>4</v>
      </c>
      <c r="R21">
        <v>4</v>
      </c>
    </row>
    <row r="22" spans="1:18" x14ac:dyDescent="0.3">
      <c r="A22" s="3">
        <v>1</v>
      </c>
      <c r="B22" t="s">
        <v>9</v>
      </c>
      <c r="C22">
        <v>3</v>
      </c>
      <c r="D22" t="s">
        <v>8366</v>
      </c>
      <c r="E22" t="s">
        <v>10</v>
      </c>
      <c r="F22" t="s">
        <v>64</v>
      </c>
      <c r="G22" t="s">
        <v>65</v>
      </c>
      <c r="H22" t="s">
        <v>34</v>
      </c>
      <c r="I22" t="s">
        <v>34</v>
      </c>
      <c r="J22">
        <v>431</v>
      </c>
      <c r="K22">
        <v>0.56999999999999995</v>
      </c>
      <c r="L22">
        <v>1.27</v>
      </c>
      <c r="M22">
        <v>3.49</v>
      </c>
      <c r="N22" t="s">
        <v>7958</v>
      </c>
      <c r="O22" t="s">
        <v>7958</v>
      </c>
      <c r="P22">
        <v>1</v>
      </c>
      <c r="Q22">
        <v>8</v>
      </c>
      <c r="R22">
        <v>5</v>
      </c>
    </row>
    <row r="23" spans="1:18" x14ac:dyDescent="0.3">
      <c r="A23" s="3">
        <v>1</v>
      </c>
      <c r="B23" t="s">
        <v>9</v>
      </c>
      <c r="C23">
        <v>3</v>
      </c>
      <c r="D23" t="s">
        <v>8366</v>
      </c>
      <c r="E23" t="s">
        <v>10</v>
      </c>
      <c r="F23" t="s">
        <v>60</v>
      </c>
      <c r="G23" t="s">
        <v>61</v>
      </c>
      <c r="H23" t="s">
        <v>28</v>
      </c>
      <c r="I23" t="s">
        <v>28</v>
      </c>
      <c r="J23">
        <v>488</v>
      </c>
      <c r="K23">
        <v>0.65</v>
      </c>
      <c r="L23">
        <v>1.43</v>
      </c>
      <c r="M23">
        <v>2.15</v>
      </c>
      <c r="N23" t="s">
        <v>7958</v>
      </c>
      <c r="O23" t="s">
        <v>7958</v>
      </c>
      <c r="P23">
        <v>1</v>
      </c>
      <c r="Q23">
        <v>7</v>
      </c>
      <c r="R23">
        <v>9</v>
      </c>
    </row>
    <row r="24" spans="1:18" x14ac:dyDescent="0.3">
      <c r="A24" s="3">
        <v>1</v>
      </c>
      <c r="B24" t="s">
        <v>9</v>
      </c>
      <c r="C24">
        <v>3</v>
      </c>
      <c r="D24" t="s">
        <v>8366</v>
      </c>
      <c r="E24" t="s">
        <v>10</v>
      </c>
      <c r="F24" t="s">
        <v>79</v>
      </c>
      <c r="G24" t="s">
        <v>80</v>
      </c>
      <c r="H24" t="s">
        <v>81</v>
      </c>
      <c r="I24" t="s">
        <v>81</v>
      </c>
      <c r="J24">
        <v>59</v>
      </c>
      <c r="K24">
        <v>0.08</v>
      </c>
      <c r="L24">
        <v>0.17</v>
      </c>
      <c r="M24">
        <v>2.54</v>
      </c>
      <c r="N24" t="s">
        <v>7958</v>
      </c>
      <c r="O24" t="s">
        <v>7958</v>
      </c>
      <c r="P24">
        <v>1</v>
      </c>
      <c r="Q24">
        <v>11</v>
      </c>
      <c r="R24">
        <v>7</v>
      </c>
    </row>
    <row r="25" spans="1:18" x14ac:dyDescent="0.3">
      <c r="A25" s="3">
        <v>1</v>
      </c>
      <c r="B25" t="s">
        <v>9</v>
      </c>
      <c r="C25">
        <v>3</v>
      </c>
      <c r="D25" t="s">
        <v>8366</v>
      </c>
      <c r="E25" t="s">
        <v>14</v>
      </c>
      <c r="F25" t="s">
        <v>66</v>
      </c>
      <c r="G25" t="s">
        <v>67</v>
      </c>
      <c r="H25" t="s">
        <v>68</v>
      </c>
      <c r="I25" t="s">
        <v>68</v>
      </c>
      <c r="J25">
        <v>15405</v>
      </c>
      <c r="K25">
        <v>20.37</v>
      </c>
      <c r="L25">
        <v>45.3</v>
      </c>
      <c r="M25">
        <v>28.25</v>
      </c>
      <c r="N25" t="s">
        <v>7955</v>
      </c>
      <c r="O25" t="s">
        <v>7955</v>
      </c>
      <c r="P25">
        <v>1</v>
      </c>
      <c r="Q25">
        <v>1</v>
      </c>
      <c r="R25">
        <v>2</v>
      </c>
    </row>
    <row r="26" spans="1:18" x14ac:dyDescent="0.3">
      <c r="A26" s="3">
        <v>1</v>
      </c>
      <c r="B26" t="s">
        <v>9</v>
      </c>
      <c r="C26">
        <v>3</v>
      </c>
      <c r="D26" t="s">
        <v>8366</v>
      </c>
      <c r="E26" t="s">
        <v>10</v>
      </c>
      <c r="F26" t="s">
        <v>75</v>
      </c>
      <c r="G26" t="s">
        <v>76</v>
      </c>
      <c r="H26" t="s">
        <v>22</v>
      </c>
      <c r="I26" t="s">
        <v>22</v>
      </c>
      <c r="J26">
        <v>3064</v>
      </c>
      <c r="K26">
        <v>4.05</v>
      </c>
      <c r="L26">
        <v>9.01</v>
      </c>
      <c r="M26">
        <v>11.82</v>
      </c>
      <c r="N26" t="s">
        <v>7958</v>
      </c>
      <c r="O26" t="s">
        <v>7958</v>
      </c>
      <c r="P26">
        <v>1</v>
      </c>
      <c r="Q26">
        <v>4</v>
      </c>
      <c r="R26">
        <v>3</v>
      </c>
    </row>
    <row r="27" spans="1:18" x14ac:dyDescent="0.3">
      <c r="A27" s="3">
        <v>1</v>
      </c>
      <c r="B27" t="s">
        <v>9</v>
      </c>
      <c r="C27">
        <v>3</v>
      </c>
      <c r="D27" t="s">
        <v>8366</v>
      </c>
      <c r="E27" t="s">
        <v>10</v>
      </c>
      <c r="F27" t="s">
        <v>77</v>
      </c>
      <c r="G27" t="s">
        <v>78</v>
      </c>
      <c r="H27" t="s">
        <v>19</v>
      </c>
      <c r="I27" t="s">
        <v>19</v>
      </c>
      <c r="J27">
        <v>147</v>
      </c>
      <c r="K27">
        <v>0.19</v>
      </c>
      <c r="L27">
        <v>0.43</v>
      </c>
      <c r="M27">
        <v>2.85</v>
      </c>
      <c r="N27" t="s">
        <v>7958</v>
      </c>
      <c r="O27" t="s">
        <v>7958</v>
      </c>
      <c r="P27">
        <v>1</v>
      </c>
      <c r="Q27">
        <v>10</v>
      </c>
      <c r="R27">
        <v>6</v>
      </c>
    </row>
    <row r="28" spans="1:18" x14ac:dyDescent="0.3">
      <c r="A28" s="3">
        <v>1</v>
      </c>
      <c r="B28" t="s">
        <v>9</v>
      </c>
      <c r="C28">
        <v>3</v>
      </c>
      <c r="D28" t="s">
        <v>8366</v>
      </c>
      <c r="E28" t="s">
        <v>10</v>
      </c>
      <c r="F28" t="s">
        <v>62</v>
      </c>
      <c r="G28" t="s">
        <v>63</v>
      </c>
      <c r="H28" t="s">
        <v>31</v>
      </c>
      <c r="I28" t="s">
        <v>31</v>
      </c>
      <c r="J28">
        <v>1496</v>
      </c>
      <c r="K28">
        <v>1.98</v>
      </c>
      <c r="L28">
        <v>4.4000000000000004</v>
      </c>
      <c r="M28">
        <v>2.54</v>
      </c>
      <c r="N28" t="s">
        <v>7958</v>
      </c>
      <c r="O28" t="s">
        <v>7958</v>
      </c>
      <c r="P28">
        <v>1</v>
      </c>
      <c r="Q28">
        <v>5</v>
      </c>
      <c r="R28">
        <v>8</v>
      </c>
    </row>
    <row r="29" spans="1:18" x14ac:dyDescent="0.3">
      <c r="A29" s="3">
        <v>1</v>
      </c>
      <c r="B29" t="s">
        <v>9</v>
      </c>
      <c r="C29">
        <v>3</v>
      </c>
      <c r="D29" t="s">
        <v>8366</v>
      </c>
      <c r="E29" t="s">
        <v>10</v>
      </c>
      <c r="F29" t="s">
        <v>82</v>
      </c>
      <c r="G29" t="s">
        <v>83</v>
      </c>
      <c r="H29" t="s">
        <v>28</v>
      </c>
      <c r="I29" t="s">
        <v>28</v>
      </c>
      <c r="J29">
        <v>361</v>
      </c>
      <c r="K29">
        <v>0.48</v>
      </c>
      <c r="L29">
        <v>1.06</v>
      </c>
      <c r="M29">
        <v>2.15</v>
      </c>
      <c r="N29" t="s">
        <v>7958</v>
      </c>
      <c r="O29" t="s">
        <v>7958</v>
      </c>
      <c r="P29">
        <v>1</v>
      </c>
      <c r="Q29">
        <v>9</v>
      </c>
      <c r="R29">
        <v>10</v>
      </c>
    </row>
    <row r="30" spans="1:18" x14ac:dyDescent="0.3">
      <c r="A30" s="3">
        <v>1</v>
      </c>
      <c r="B30" t="s">
        <v>9</v>
      </c>
      <c r="C30">
        <v>3</v>
      </c>
      <c r="D30" t="s">
        <v>8366</v>
      </c>
      <c r="E30" t="s">
        <v>10</v>
      </c>
      <c r="F30" t="s">
        <v>71</v>
      </c>
      <c r="G30" t="s">
        <v>72</v>
      </c>
      <c r="H30" t="s">
        <v>37</v>
      </c>
      <c r="I30" t="s">
        <v>37</v>
      </c>
      <c r="J30">
        <v>3808</v>
      </c>
      <c r="K30">
        <v>5.04</v>
      </c>
      <c r="L30">
        <v>11.2</v>
      </c>
      <c r="M30">
        <v>11.68</v>
      </c>
      <c r="N30" t="s">
        <v>7958</v>
      </c>
      <c r="O30" t="s">
        <v>7958</v>
      </c>
      <c r="P30">
        <v>1</v>
      </c>
      <c r="Q30">
        <v>3</v>
      </c>
      <c r="R30">
        <v>4</v>
      </c>
    </row>
    <row r="31" spans="1:18" x14ac:dyDescent="0.3">
      <c r="A31" s="3">
        <v>1</v>
      </c>
      <c r="B31" t="s">
        <v>9</v>
      </c>
      <c r="C31">
        <v>3</v>
      </c>
      <c r="D31" t="s">
        <v>8366</v>
      </c>
      <c r="E31" t="s">
        <v>14</v>
      </c>
      <c r="F31" t="s">
        <v>73</v>
      </c>
      <c r="G31" t="s">
        <v>74</v>
      </c>
      <c r="H31" t="s">
        <v>25</v>
      </c>
      <c r="I31" t="s">
        <v>25</v>
      </c>
      <c r="J31">
        <v>7281</v>
      </c>
      <c r="K31">
        <v>9.6300000000000008</v>
      </c>
      <c r="L31">
        <v>21.41</v>
      </c>
      <c r="M31">
        <v>30.53</v>
      </c>
      <c r="N31" t="s">
        <v>7955</v>
      </c>
      <c r="O31" t="s">
        <v>7955</v>
      </c>
      <c r="P31">
        <v>1</v>
      </c>
      <c r="Q31">
        <v>2</v>
      </c>
      <c r="R31">
        <v>1</v>
      </c>
    </row>
    <row r="32" spans="1:18" x14ac:dyDescent="0.3">
      <c r="A32" s="3">
        <v>1</v>
      </c>
      <c r="B32" t="s">
        <v>9</v>
      </c>
      <c r="C32">
        <v>3</v>
      </c>
      <c r="D32" t="s">
        <v>8366</v>
      </c>
      <c r="E32" t="s">
        <v>14</v>
      </c>
      <c r="F32" t="s">
        <v>69</v>
      </c>
      <c r="G32" t="s">
        <v>70</v>
      </c>
      <c r="H32" t="s">
        <v>17</v>
      </c>
      <c r="I32" t="s">
        <v>17</v>
      </c>
      <c r="J32">
        <v>1468</v>
      </c>
      <c r="K32">
        <v>1.94</v>
      </c>
      <c r="L32">
        <v>4.32</v>
      </c>
      <c r="M32">
        <v>2</v>
      </c>
      <c r="N32" t="s">
        <v>7958</v>
      </c>
      <c r="O32" t="s">
        <v>7958</v>
      </c>
      <c r="P32">
        <v>1</v>
      </c>
      <c r="Q32">
        <v>6</v>
      </c>
      <c r="R32">
        <v>11</v>
      </c>
    </row>
    <row r="33" spans="1:18" x14ac:dyDescent="0.3">
      <c r="A33" s="3">
        <v>1</v>
      </c>
      <c r="B33" t="s">
        <v>9</v>
      </c>
      <c r="C33">
        <v>4</v>
      </c>
      <c r="D33" t="s">
        <v>8367</v>
      </c>
      <c r="E33" t="s">
        <v>10</v>
      </c>
      <c r="F33" t="s">
        <v>87</v>
      </c>
      <c r="G33" t="s">
        <v>24</v>
      </c>
      <c r="H33" t="s">
        <v>28</v>
      </c>
      <c r="I33" t="s">
        <v>28</v>
      </c>
      <c r="J33">
        <v>97</v>
      </c>
      <c r="K33">
        <v>0.11</v>
      </c>
      <c r="L33">
        <v>0.23</v>
      </c>
      <c r="M33">
        <v>1.29</v>
      </c>
      <c r="N33" t="s">
        <v>7958</v>
      </c>
      <c r="O33" t="s">
        <v>7958</v>
      </c>
      <c r="P33">
        <v>1</v>
      </c>
      <c r="Q33">
        <v>14</v>
      </c>
      <c r="R33">
        <v>10</v>
      </c>
    </row>
    <row r="34" spans="1:18" x14ac:dyDescent="0.3">
      <c r="A34" s="3">
        <v>1</v>
      </c>
      <c r="B34" t="s">
        <v>9</v>
      </c>
      <c r="C34">
        <v>4</v>
      </c>
      <c r="D34" t="s">
        <v>8367</v>
      </c>
      <c r="E34" t="s">
        <v>10</v>
      </c>
      <c r="F34" t="s">
        <v>91</v>
      </c>
      <c r="G34" t="s">
        <v>92</v>
      </c>
      <c r="H34" t="s">
        <v>28</v>
      </c>
      <c r="I34" t="s">
        <v>28</v>
      </c>
      <c r="J34">
        <v>232</v>
      </c>
      <c r="K34">
        <v>0.26</v>
      </c>
      <c r="L34">
        <v>0.54</v>
      </c>
      <c r="M34">
        <v>1.29</v>
      </c>
      <c r="N34" t="s">
        <v>7958</v>
      </c>
      <c r="O34" t="s">
        <v>7958</v>
      </c>
      <c r="P34">
        <v>1</v>
      </c>
      <c r="Q34">
        <v>11</v>
      </c>
      <c r="R34">
        <v>11</v>
      </c>
    </row>
    <row r="35" spans="1:18" x14ac:dyDescent="0.3">
      <c r="A35" s="3">
        <v>1</v>
      </c>
      <c r="B35" t="s">
        <v>9</v>
      </c>
      <c r="C35">
        <v>4</v>
      </c>
      <c r="D35" t="s">
        <v>8367</v>
      </c>
      <c r="E35" t="s">
        <v>10</v>
      </c>
      <c r="F35" t="s">
        <v>86</v>
      </c>
      <c r="G35" t="s">
        <v>50</v>
      </c>
      <c r="H35" t="s">
        <v>25</v>
      </c>
      <c r="I35" t="s">
        <v>25</v>
      </c>
      <c r="J35">
        <v>7178</v>
      </c>
      <c r="K35">
        <v>8.0299999999999994</v>
      </c>
      <c r="L35">
        <v>16.68</v>
      </c>
      <c r="M35">
        <v>26.16</v>
      </c>
      <c r="N35" t="s">
        <v>7958</v>
      </c>
      <c r="O35" t="s">
        <v>7955</v>
      </c>
      <c r="P35">
        <v>1</v>
      </c>
      <c r="Q35">
        <v>3</v>
      </c>
      <c r="R35">
        <v>2</v>
      </c>
    </row>
    <row r="36" spans="1:18" x14ac:dyDescent="0.3">
      <c r="A36" s="3">
        <v>1</v>
      </c>
      <c r="B36" t="s">
        <v>9</v>
      </c>
      <c r="C36">
        <v>4</v>
      </c>
      <c r="D36" t="s">
        <v>8367</v>
      </c>
      <c r="E36" t="s">
        <v>14</v>
      </c>
      <c r="F36" t="s">
        <v>97</v>
      </c>
      <c r="G36" t="s">
        <v>98</v>
      </c>
      <c r="H36" t="s">
        <v>37</v>
      </c>
      <c r="I36" t="s">
        <v>37</v>
      </c>
      <c r="J36">
        <v>7964</v>
      </c>
      <c r="K36">
        <v>8.91</v>
      </c>
      <c r="L36">
        <v>18.510000000000002</v>
      </c>
      <c r="M36">
        <v>18.989999999999998</v>
      </c>
      <c r="N36" t="s">
        <v>7955</v>
      </c>
      <c r="O36" t="s">
        <v>7958</v>
      </c>
      <c r="P36">
        <v>1</v>
      </c>
      <c r="Q36">
        <v>2</v>
      </c>
      <c r="R36">
        <v>3</v>
      </c>
    </row>
    <row r="37" spans="1:18" x14ac:dyDescent="0.3">
      <c r="A37" s="3">
        <v>1</v>
      </c>
      <c r="B37" t="s">
        <v>9</v>
      </c>
      <c r="C37">
        <v>4</v>
      </c>
      <c r="D37" t="s">
        <v>8367</v>
      </c>
      <c r="E37" t="s">
        <v>14</v>
      </c>
      <c r="F37" t="s">
        <v>8278</v>
      </c>
      <c r="G37" t="s">
        <v>57</v>
      </c>
      <c r="H37" t="s">
        <v>84</v>
      </c>
      <c r="I37" t="s">
        <v>84</v>
      </c>
      <c r="J37">
        <v>2025</v>
      </c>
      <c r="K37">
        <v>2.2599999999999998</v>
      </c>
      <c r="L37">
        <v>4.71</v>
      </c>
      <c r="M37">
        <v>1.57</v>
      </c>
      <c r="N37" t="s">
        <v>7958</v>
      </c>
      <c r="O37" t="s">
        <v>7958</v>
      </c>
      <c r="P37">
        <v>1</v>
      </c>
      <c r="Q37">
        <v>6</v>
      </c>
      <c r="R37">
        <v>8</v>
      </c>
    </row>
    <row r="38" spans="1:18" x14ac:dyDescent="0.3">
      <c r="A38" s="3">
        <v>1</v>
      </c>
      <c r="B38" t="s">
        <v>9</v>
      </c>
      <c r="C38">
        <v>4</v>
      </c>
      <c r="D38" t="s">
        <v>8367</v>
      </c>
      <c r="E38" t="s">
        <v>14</v>
      </c>
      <c r="F38" t="s">
        <v>104</v>
      </c>
      <c r="G38" t="s">
        <v>105</v>
      </c>
      <c r="H38" t="s">
        <v>19</v>
      </c>
      <c r="I38" t="s">
        <v>19</v>
      </c>
      <c r="J38">
        <v>198</v>
      </c>
      <c r="K38">
        <v>0.22</v>
      </c>
      <c r="L38">
        <v>0.46</v>
      </c>
      <c r="M38">
        <v>1.33</v>
      </c>
      <c r="N38" t="s">
        <v>7958</v>
      </c>
      <c r="O38" t="s">
        <v>7958</v>
      </c>
      <c r="P38">
        <v>1</v>
      </c>
      <c r="Q38">
        <v>12</v>
      </c>
      <c r="R38">
        <v>9</v>
      </c>
    </row>
    <row r="39" spans="1:18" x14ac:dyDescent="0.3">
      <c r="A39" s="3">
        <v>1</v>
      </c>
      <c r="B39" t="s">
        <v>9</v>
      </c>
      <c r="C39">
        <v>4</v>
      </c>
      <c r="D39" t="s">
        <v>8367</v>
      </c>
      <c r="E39" t="s">
        <v>14</v>
      </c>
      <c r="F39" t="s">
        <v>95</v>
      </c>
      <c r="G39" t="s">
        <v>96</v>
      </c>
      <c r="H39" t="s">
        <v>22</v>
      </c>
      <c r="I39" t="s">
        <v>22</v>
      </c>
      <c r="J39">
        <v>3426</v>
      </c>
      <c r="K39">
        <v>3.83</v>
      </c>
      <c r="L39">
        <v>7.96</v>
      </c>
      <c r="M39">
        <v>7.24</v>
      </c>
      <c r="N39" t="s">
        <v>7958</v>
      </c>
      <c r="O39" t="s">
        <v>7958</v>
      </c>
      <c r="P39">
        <v>1</v>
      </c>
      <c r="Q39">
        <v>4</v>
      </c>
      <c r="R39">
        <v>4</v>
      </c>
    </row>
    <row r="40" spans="1:18" x14ac:dyDescent="0.3">
      <c r="A40" s="3">
        <v>1</v>
      </c>
      <c r="B40" t="s">
        <v>9</v>
      </c>
      <c r="C40">
        <v>4</v>
      </c>
      <c r="D40" t="s">
        <v>8367</v>
      </c>
      <c r="E40" t="s">
        <v>14</v>
      </c>
      <c r="F40" t="s">
        <v>102</v>
      </c>
      <c r="G40" t="s">
        <v>103</v>
      </c>
      <c r="H40" t="s">
        <v>34</v>
      </c>
      <c r="I40" t="s">
        <v>34</v>
      </c>
      <c r="J40">
        <v>348</v>
      </c>
      <c r="K40">
        <v>0.39</v>
      </c>
      <c r="L40">
        <v>0.81</v>
      </c>
      <c r="M40">
        <v>1.69</v>
      </c>
      <c r="N40" t="s">
        <v>7958</v>
      </c>
      <c r="O40" t="s">
        <v>7958</v>
      </c>
      <c r="P40">
        <v>1</v>
      </c>
      <c r="Q40">
        <v>10</v>
      </c>
      <c r="R40">
        <v>7</v>
      </c>
    </row>
    <row r="41" spans="1:18" x14ac:dyDescent="0.3">
      <c r="A41" s="3">
        <v>1</v>
      </c>
      <c r="B41" t="s">
        <v>9</v>
      </c>
      <c r="C41">
        <v>4</v>
      </c>
      <c r="D41" t="s">
        <v>8367</v>
      </c>
      <c r="E41" t="s">
        <v>10</v>
      </c>
      <c r="F41" t="s">
        <v>90</v>
      </c>
      <c r="G41" t="s">
        <v>61</v>
      </c>
      <c r="H41" t="s">
        <v>28</v>
      </c>
      <c r="I41" t="s">
        <v>28</v>
      </c>
      <c r="J41">
        <v>199</v>
      </c>
      <c r="K41">
        <v>0.22</v>
      </c>
      <c r="L41">
        <v>0.46</v>
      </c>
      <c r="M41">
        <v>1.29</v>
      </c>
      <c r="N41" t="s">
        <v>7958</v>
      </c>
      <c r="O41" t="s">
        <v>7958</v>
      </c>
      <c r="P41">
        <v>1</v>
      </c>
      <c r="Q41">
        <v>12</v>
      </c>
      <c r="R41">
        <v>12</v>
      </c>
    </row>
    <row r="42" spans="1:18" x14ac:dyDescent="0.3">
      <c r="A42" s="3">
        <v>1</v>
      </c>
      <c r="B42" t="s">
        <v>9</v>
      </c>
      <c r="C42">
        <v>4</v>
      </c>
      <c r="D42" t="s">
        <v>8367</v>
      </c>
      <c r="E42" t="s">
        <v>14</v>
      </c>
      <c r="F42" t="s">
        <v>99</v>
      </c>
      <c r="G42" t="s">
        <v>100</v>
      </c>
      <c r="H42" t="s">
        <v>101</v>
      </c>
      <c r="I42" t="s">
        <v>101</v>
      </c>
      <c r="J42">
        <v>3164</v>
      </c>
      <c r="K42">
        <v>3.54</v>
      </c>
      <c r="L42">
        <v>7.35</v>
      </c>
      <c r="M42">
        <v>4.4800000000000004</v>
      </c>
      <c r="N42" t="s">
        <v>7958</v>
      </c>
      <c r="O42" t="s">
        <v>7958</v>
      </c>
      <c r="P42">
        <v>1</v>
      </c>
      <c r="Q42">
        <v>5</v>
      </c>
      <c r="R42">
        <v>5</v>
      </c>
    </row>
    <row r="43" spans="1:18" x14ac:dyDescent="0.3">
      <c r="A43" s="3">
        <v>1</v>
      </c>
      <c r="B43" t="s">
        <v>9</v>
      </c>
      <c r="C43">
        <v>4</v>
      </c>
      <c r="D43" t="s">
        <v>8367</v>
      </c>
      <c r="E43" t="s">
        <v>14</v>
      </c>
      <c r="F43" t="s">
        <v>85</v>
      </c>
      <c r="G43" t="s">
        <v>41</v>
      </c>
      <c r="H43" t="s">
        <v>31</v>
      </c>
      <c r="I43" t="s">
        <v>31</v>
      </c>
      <c r="J43">
        <v>1391</v>
      </c>
      <c r="K43">
        <v>1.56</v>
      </c>
      <c r="L43">
        <v>3.23</v>
      </c>
      <c r="M43">
        <v>1.1399999999999999</v>
      </c>
      <c r="N43" t="s">
        <v>7958</v>
      </c>
      <c r="O43" t="s">
        <v>7958</v>
      </c>
      <c r="P43">
        <v>1</v>
      </c>
      <c r="Q43">
        <v>7</v>
      </c>
      <c r="R43">
        <v>13</v>
      </c>
    </row>
    <row r="44" spans="1:18" x14ac:dyDescent="0.3">
      <c r="A44" s="3">
        <v>1</v>
      </c>
      <c r="B44" t="s">
        <v>9</v>
      </c>
      <c r="C44">
        <v>4</v>
      </c>
      <c r="D44" t="s">
        <v>8367</v>
      </c>
      <c r="E44" t="s">
        <v>14</v>
      </c>
      <c r="F44" t="s">
        <v>106</v>
      </c>
      <c r="G44" t="s">
        <v>107</v>
      </c>
      <c r="H44" t="s">
        <v>28</v>
      </c>
      <c r="I44" t="s">
        <v>28</v>
      </c>
      <c r="J44">
        <v>459</v>
      </c>
      <c r="K44">
        <v>0.51</v>
      </c>
      <c r="L44">
        <v>1.07</v>
      </c>
      <c r="M44">
        <v>1</v>
      </c>
      <c r="N44" t="s">
        <v>7958</v>
      </c>
      <c r="O44" t="s">
        <v>7958</v>
      </c>
      <c r="P44">
        <v>1</v>
      </c>
      <c r="Q44">
        <v>9</v>
      </c>
      <c r="R44">
        <v>14</v>
      </c>
    </row>
    <row r="45" spans="1:18" x14ac:dyDescent="0.3">
      <c r="A45" s="3">
        <v>1</v>
      </c>
      <c r="B45" t="s">
        <v>9</v>
      </c>
      <c r="C45">
        <v>4</v>
      </c>
      <c r="D45" t="s">
        <v>8367</v>
      </c>
      <c r="E45" t="s">
        <v>10</v>
      </c>
      <c r="F45" t="s">
        <v>88</v>
      </c>
      <c r="G45" t="s">
        <v>89</v>
      </c>
      <c r="H45" t="s">
        <v>68</v>
      </c>
      <c r="I45" t="s">
        <v>68</v>
      </c>
      <c r="J45">
        <v>15492</v>
      </c>
      <c r="K45">
        <v>17.329999999999998</v>
      </c>
      <c r="L45">
        <v>36</v>
      </c>
      <c r="M45">
        <v>28.75</v>
      </c>
      <c r="N45" t="s">
        <v>7955</v>
      </c>
      <c r="O45" t="s">
        <v>7955</v>
      </c>
      <c r="P45">
        <v>1</v>
      </c>
      <c r="Q45">
        <v>1</v>
      </c>
      <c r="R45">
        <v>1</v>
      </c>
    </row>
    <row r="46" spans="1:18" x14ac:dyDescent="0.3">
      <c r="A46" s="3">
        <v>1</v>
      </c>
      <c r="B46" t="s">
        <v>9</v>
      </c>
      <c r="C46">
        <v>4</v>
      </c>
      <c r="D46" t="s">
        <v>8367</v>
      </c>
      <c r="E46" t="s">
        <v>14</v>
      </c>
      <c r="F46" t="s">
        <v>93</v>
      </c>
      <c r="G46" t="s">
        <v>94</v>
      </c>
      <c r="H46" t="s">
        <v>46</v>
      </c>
      <c r="I46" t="s">
        <v>46</v>
      </c>
      <c r="J46">
        <v>860</v>
      </c>
      <c r="K46">
        <v>0.96</v>
      </c>
      <c r="L46">
        <v>2</v>
      </c>
      <c r="M46">
        <v>3.82</v>
      </c>
      <c r="N46" t="s">
        <v>7958</v>
      </c>
      <c r="O46" t="s">
        <v>7958</v>
      </c>
      <c r="P46">
        <v>1</v>
      </c>
      <c r="Q46">
        <v>8</v>
      </c>
      <c r="R46">
        <v>6</v>
      </c>
    </row>
    <row r="47" spans="1:18" x14ac:dyDescent="0.3">
      <c r="A47" s="3">
        <v>1</v>
      </c>
      <c r="B47" t="s">
        <v>9</v>
      </c>
      <c r="C47">
        <v>5</v>
      </c>
      <c r="D47" t="s">
        <v>8368</v>
      </c>
      <c r="E47" t="s">
        <v>10</v>
      </c>
      <c r="F47" t="s">
        <v>122</v>
      </c>
      <c r="G47" t="s">
        <v>123</v>
      </c>
      <c r="H47" t="s">
        <v>25</v>
      </c>
      <c r="I47" t="s">
        <v>25</v>
      </c>
      <c r="J47">
        <v>12743</v>
      </c>
      <c r="K47">
        <v>16.91</v>
      </c>
      <c r="L47">
        <v>35</v>
      </c>
      <c r="M47">
        <v>31.79</v>
      </c>
      <c r="N47" t="s">
        <v>7955</v>
      </c>
      <c r="O47" t="s">
        <v>7955</v>
      </c>
      <c r="P47">
        <v>1</v>
      </c>
      <c r="Q47">
        <v>1</v>
      </c>
      <c r="R47">
        <v>1</v>
      </c>
    </row>
    <row r="48" spans="1:18" x14ac:dyDescent="0.3">
      <c r="A48" s="3">
        <v>1</v>
      </c>
      <c r="B48" t="s">
        <v>9</v>
      </c>
      <c r="C48">
        <v>5</v>
      </c>
      <c r="D48" t="s">
        <v>8368</v>
      </c>
      <c r="E48" t="s">
        <v>10</v>
      </c>
      <c r="F48" t="s">
        <v>120</v>
      </c>
      <c r="G48" t="s">
        <v>121</v>
      </c>
      <c r="H48" t="s">
        <v>28</v>
      </c>
      <c r="I48" t="s">
        <v>28</v>
      </c>
      <c r="J48">
        <v>231</v>
      </c>
      <c r="K48">
        <v>0.31</v>
      </c>
      <c r="L48">
        <v>0.63</v>
      </c>
      <c r="M48">
        <v>1.44</v>
      </c>
      <c r="N48" t="s">
        <v>7958</v>
      </c>
      <c r="O48" t="s">
        <v>7958</v>
      </c>
      <c r="P48">
        <v>1</v>
      </c>
      <c r="Q48">
        <v>11</v>
      </c>
      <c r="R48">
        <v>10</v>
      </c>
    </row>
    <row r="49" spans="1:18" x14ac:dyDescent="0.3">
      <c r="A49" s="3">
        <v>1</v>
      </c>
      <c r="B49" t="s">
        <v>9</v>
      </c>
      <c r="C49">
        <v>5</v>
      </c>
      <c r="D49" t="s">
        <v>8368</v>
      </c>
      <c r="E49" t="s">
        <v>10</v>
      </c>
      <c r="F49" t="s">
        <v>7961</v>
      </c>
      <c r="G49" t="s">
        <v>108</v>
      </c>
      <c r="H49" t="s">
        <v>19</v>
      </c>
      <c r="I49" t="s">
        <v>19</v>
      </c>
      <c r="J49">
        <v>121</v>
      </c>
      <c r="K49">
        <v>0.16</v>
      </c>
      <c r="L49">
        <v>0.33</v>
      </c>
      <c r="M49">
        <v>2.09</v>
      </c>
      <c r="N49" t="s">
        <v>7958</v>
      </c>
      <c r="O49" t="s">
        <v>7958</v>
      </c>
      <c r="P49">
        <v>1</v>
      </c>
      <c r="Q49">
        <v>13</v>
      </c>
      <c r="R49">
        <v>7</v>
      </c>
    </row>
    <row r="50" spans="1:18" x14ac:dyDescent="0.3">
      <c r="A50" s="3">
        <v>1</v>
      </c>
      <c r="B50" t="s">
        <v>9</v>
      </c>
      <c r="C50">
        <v>5</v>
      </c>
      <c r="D50" t="s">
        <v>8368</v>
      </c>
      <c r="E50" t="s">
        <v>10</v>
      </c>
      <c r="F50" t="s">
        <v>130</v>
      </c>
      <c r="G50" t="s">
        <v>131</v>
      </c>
      <c r="H50" t="s">
        <v>28</v>
      </c>
      <c r="I50" t="s">
        <v>28</v>
      </c>
      <c r="J50">
        <v>721</v>
      </c>
      <c r="K50">
        <v>0.96</v>
      </c>
      <c r="L50">
        <v>1.98</v>
      </c>
      <c r="M50">
        <v>1.44</v>
      </c>
      <c r="N50" t="s">
        <v>7958</v>
      </c>
      <c r="O50" t="s">
        <v>7958</v>
      </c>
      <c r="P50">
        <v>1</v>
      </c>
      <c r="Q50">
        <v>8</v>
      </c>
      <c r="R50">
        <v>11</v>
      </c>
    </row>
    <row r="51" spans="1:18" x14ac:dyDescent="0.3">
      <c r="A51" s="3">
        <v>1</v>
      </c>
      <c r="B51" t="s">
        <v>9</v>
      </c>
      <c r="C51">
        <v>5</v>
      </c>
      <c r="D51" t="s">
        <v>8368</v>
      </c>
      <c r="E51" t="s">
        <v>14</v>
      </c>
      <c r="F51" t="s">
        <v>113</v>
      </c>
      <c r="G51" t="s">
        <v>114</v>
      </c>
      <c r="H51" t="s">
        <v>37</v>
      </c>
      <c r="I51" t="s">
        <v>37</v>
      </c>
      <c r="J51">
        <v>5599</v>
      </c>
      <c r="K51">
        <v>7.43</v>
      </c>
      <c r="L51">
        <v>15.38</v>
      </c>
      <c r="M51">
        <v>16.100000000000001</v>
      </c>
      <c r="N51" t="s">
        <v>7958</v>
      </c>
      <c r="O51" t="s">
        <v>7958</v>
      </c>
      <c r="P51">
        <v>1</v>
      </c>
      <c r="Q51">
        <v>3</v>
      </c>
      <c r="R51">
        <v>3</v>
      </c>
    </row>
    <row r="52" spans="1:18" x14ac:dyDescent="0.3">
      <c r="A52" s="3">
        <v>1</v>
      </c>
      <c r="B52" t="s">
        <v>9</v>
      </c>
      <c r="C52">
        <v>5</v>
      </c>
      <c r="D52" t="s">
        <v>8368</v>
      </c>
      <c r="E52" t="s">
        <v>14</v>
      </c>
      <c r="F52" t="s">
        <v>128</v>
      </c>
      <c r="G52" t="s">
        <v>129</v>
      </c>
      <c r="H52" t="s">
        <v>68</v>
      </c>
      <c r="I52" t="s">
        <v>68</v>
      </c>
      <c r="J52">
        <v>9149</v>
      </c>
      <c r="K52">
        <v>12.14</v>
      </c>
      <c r="L52">
        <v>25.13</v>
      </c>
      <c r="M52">
        <v>24.05</v>
      </c>
      <c r="N52" t="s">
        <v>7955</v>
      </c>
      <c r="O52" t="s">
        <v>7955</v>
      </c>
      <c r="P52">
        <v>1</v>
      </c>
      <c r="Q52">
        <v>2</v>
      </c>
      <c r="R52">
        <v>2</v>
      </c>
    </row>
    <row r="53" spans="1:18" x14ac:dyDescent="0.3">
      <c r="A53" s="3">
        <v>1</v>
      </c>
      <c r="B53" t="s">
        <v>9</v>
      </c>
      <c r="C53">
        <v>5</v>
      </c>
      <c r="D53" t="s">
        <v>8368</v>
      </c>
      <c r="E53" t="s">
        <v>14</v>
      </c>
      <c r="F53" t="s">
        <v>124</v>
      </c>
      <c r="G53" t="s">
        <v>125</v>
      </c>
      <c r="H53" t="s">
        <v>34</v>
      </c>
      <c r="I53" t="s">
        <v>34</v>
      </c>
      <c r="J53">
        <v>809</v>
      </c>
      <c r="K53">
        <v>1.07</v>
      </c>
      <c r="L53">
        <v>2.2200000000000002</v>
      </c>
      <c r="M53">
        <v>2.3199999999999998</v>
      </c>
      <c r="N53" t="s">
        <v>7958</v>
      </c>
      <c r="O53" t="s">
        <v>7958</v>
      </c>
      <c r="P53">
        <v>1</v>
      </c>
      <c r="Q53">
        <v>7</v>
      </c>
      <c r="R53">
        <v>6</v>
      </c>
    </row>
    <row r="54" spans="1:18" x14ac:dyDescent="0.3">
      <c r="A54" s="3">
        <v>1</v>
      </c>
      <c r="B54" t="s">
        <v>9</v>
      </c>
      <c r="C54">
        <v>5</v>
      </c>
      <c r="D54" t="s">
        <v>8368</v>
      </c>
      <c r="E54" t="s">
        <v>10</v>
      </c>
      <c r="F54" t="s">
        <v>118</v>
      </c>
      <c r="G54" t="s">
        <v>119</v>
      </c>
      <c r="H54" t="s">
        <v>22</v>
      </c>
      <c r="I54" t="s">
        <v>22</v>
      </c>
      <c r="J54">
        <v>3759</v>
      </c>
      <c r="K54">
        <v>4.99</v>
      </c>
      <c r="L54">
        <v>10.32</v>
      </c>
      <c r="M54">
        <v>11.95</v>
      </c>
      <c r="N54" t="s">
        <v>7958</v>
      </c>
      <c r="O54" t="s">
        <v>7958</v>
      </c>
      <c r="P54">
        <v>1</v>
      </c>
      <c r="Q54">
        <v>4</v>
      </c>
      <c r="R54">
        <v>4</v>
      </c>
    </row>
    <row r="55" spans="1:18" x14ac:dyDescent="0.3">
      <c r="A55" s="3">
        <v>1</v>
      </c>
      <c r="B55" t="s">
        <v>9</v>
      </c>
      <c r="C55">
        <v>5</v>
      </c>
      <c r="D55" t="s">
        <v>8368</v>
      </c>
      <c r="E55" t="s">
        <v>10</v>
      </c>
      <c r="F55" t="s">
        <v>111</v>
      </c>
      <c r="G55" t="s">
        <v>112</v>
      </c>
      <c r="H55" t="s">
        <v>46</v>
      </c>
      <c r="I55" t="s">
        <v>46</v>
      </c>
      <c r="J55">
        <v>637</v>
      </c>
      <c r="K55">
        <v>0.85</v>
      </c>
      <c r="L55">
        <v>1.75</v>
      </c>
      <c r="M55">
        <v>3.14</v>
      </c>
      <c r="N55" t="s">
        <v>7958</v>
      </c>
      <c r="O55" t="s">
        <v>7958</v>
      </c>
      <c r="P55">
        <v>1</v>
      </c>
      <c r="Q55">
        <v>9</v>
      </c>
      <c r="R55">
        <v>5</v>
      </c>
    </row>
    <row r="56" spans="1:18" x14ac:dyDescent="0.3">
      <c r="A56" s="3">
        <v>1</v>
      </c>
      <c r="B56" t="s">
        <v>9</v>
      </c>
      <c r="C56">
        <v>5</v>
      </c>
      <c r="D56" t="s">
        <v>8368</v>
      </c>
      <c r="E56" t="s">
        <v>10</v>
      </c>
      <c r="F56" t="s">
        <v>117</v>
      </c>
      <c r="G56" t="s">
        <v>50</v>
      </c>
      <c r="H56" t="s">
        <v>19</v>
      </c>
      <c r="I56" t="s">
        <v>19</v>
      </c>
      <c r="J56">
        <v>157</v>
      </c>
      <c r="K56">
        <v>0.21</v>
      </c>
      <c r="L56">
        <v>0.43</v>
      </c>
      <c r="M56">
        <v>2.09</v>
      </c>
      <c r="N56" t="s">
        <v>7958</v>
      </c>
      <c r="O56" t="s">
        <v>7958</v>
      </c>
      <c r="P56">
        <v>1</v>
      </c>
      <c r="Q56">
        <v>12</v>
      </c>
      <c r="R56">
        <v>8</v>
      </c>
    </row>
    <row r="57" spans="1:18" x14ac:dyDescent="0.3">
      <c r="A57" s="3">
        <v>1</v>
      </c>
      <c r="B57" t="s">
        <v>9</v>
      </c>
      <c r="C57">
        <v>5</v>
      </c>
      <c r="D57" t="s">
        <v>8368</v>
      </c>
      <c r="E57" t="s">
        <v>14</v>
      </c>
      <c r="F57" t="s">
        <v>115</v>
      </c>
      <c r="G57" t="s">
        <v>116</v>
      </c>
      <c r="H57" t="s">
        <v>28</v>
      </c>
      <c r="I57" t="s">
        <v>28</v>
      </c>
      <c r="J57">
        <v>398</v>
      </c>
      <c r="K57">
        <v>0.53</v>
      </c>
      <c r="L57">
        <v>1.0900000000000001</v>
      </c>
      <c r="M57">
        <v>1.07</v>
      </c>
      <c r="N57" t="s">
        <v>7958</v>
      </c>
      <c r="O57" t="s">
        <v>7958</v>
      </c>
      <c r="P57">
        <v>1</v>
      </c>
      <c r="Q57">
        <v>10</v>
      </c>
      <c r="R57">
        <v>13</v>
      </c>
    </row>
    <row r="58" spans="1:18" x14ac:dyDescent="0.3">
      <c r="A58" s="3">
        <v>1</v>
      </c>
      <c r="B58" t="s">
        <v>9</v>
      </c>
      <c r="C58">
        <v>5</v>
      </c>
      <c r="D58" t="s">
        <v>8368</v>
      </c>
      <c r="E58" t="s">
        <v>14</v>
      </c>
      <c r="F58" t="s">
        <v>126</v>
      </c>
      <c r="G58" t="s">
        <v>127</v>
      </c>
      <c r="H58" t="s">
        <v>31</v>
      </c>
      <c r="I58" t="s">
        <v>31</v>
      </c>
      <c r="J58">
        <v>1051</v>
      </c>
      <c r="K58">
        <v>1.39</v>
      </c>
      <c r="L58">
        <v>2.89</v>
      </c>
      <c r="M58">
        <v>1.08</v>
      </c>
      <c r="N58" t="s">
        <v>7958</v>
      </c>
      <c r="O58" t="s">
        <v>7958</v>
      </c>
      <c r="P58">
        <v>1</v>
      </c>
      <c r="Q58">
        <v>5</v>
      </c>
      <c r="R58">
        <v>12</v>
      </c>
    </row>
    <row r="59" spans="1:18" x14ac:dyDescent="0.3">
      <c r="A59" s="3">
        <v>1</v>
      </c>
      <c r="B59" t="s">
        <v>9</v>
      </c>
      <c r="C59">
        <v>5</v>
      </c>
      <c r="D59" t="s">
        <v>8368</v>
      </c>
      <c r="E59" t="s">
        <v>14</v>
      </c>
      <c r="F59" t="s">
        <v>109</v>
      </c>
      <c r="G59" t="s">
        <v>110</v>
      </c>
      <c r="H59" t="s">
        <v>17</v>
      </c>
      <c r="I59" t="s">
        <v>17</v>
      </c>
      <c r="J59">
        <v>1032</v>
      </c>
      <c r="K59">
        <v>1.37</v>
      </c>
      <c r="L59">
        <v>2.83</v>
      </c>
      <c r="M59">
        <v>1.45</v>
      </c>
      <c r="N59" t="s">
        <v>7958</v>
      </c>
      <c r="O59" t="s">
        <v>7958</v>
      </c>
      <c r="P59">
        <v>1</v>
      </c>
      <c r="Q59">
        <v>6</v>
      </c>
      <c r="R59">
        <v>9</v>
      </c>
    </row>
    <row r="60" spans="1:18" x14ac:dyDescent="0.3">
      <c r="A60" s="3">
        <v>2</v>
      </c>
      <c r="B60" t="s">
        <v>132</v>
      </c>
      <c r="C60">
        <v>1</v>
      </c>
      <c r="D60" t="s">
        <v>8369</v>
      </c>
      <c r="E60" t="s">
        <v>14</v>
      </c>
      <c r="F60" t="s">
        <v>136</v>
      </c>
      <c r="G60" t="s">
        <v>137</v>
      </c>
      <c r="H60" t="s">
        <v>68</v>
      </c>
      <c r="I60" t="s">
        <v>68</v>
      </c>
      <c r="J60">
        <v>10043</v>
      </c>
      <c r="K60">
        <v>13.88</v>
      </c>
      <c r="L60">
        <v>28.79</v>
      </c>
      <c r="M60">
        <v>25.72</v>
      </c>
      <c r="N60" t="s">
        <v>7955</v>
      </c>
      <c r="O60" t="s">
        <v>7955</v>
      </c>
      <c r="P60">
        <v>2</v>
      </c>
      <c r="Q60">
        <v>1</v>
      </c>
      <c r="R60">
        <v>2</v>
      </c>
    </row>
    <row r="61" spans="1:18" x14ac:dyDescent="0.3">
      <c r="A61" s="3">
        <v>2</v>
      </c>
      <c r="B61" t="s">
        <v>132</v>
      </c>
      <c r="C61">
        <v>1</v>
      </c>
      <c r="D61" t="s">
        <v>8369</v>
      </c>
      <c r="E61" t="s">
        <v>10</v>
      </c>
      <c r="F61" t="s">
        <v>140</v>
      </c>
      <c r="G61" t="s">
        <v>141</v>
      </c>
      <c r="H61" t="s">
        <v>28</v>
      </c>
      <c r="I61" t="s">
        <v>28</v>
      </c>
      <c r="J61">
        <v>259</v>
      </c>
      <c r="K61">
        <v>0.36</v>
      </c>
      <c r="L61">
        <v>0.74</v>
      </c>
      <c r="M61">
        <v>2.17</v>
      </c>
      <c r="N61" t="s">
        <v>7958</v>
      </c>
      <c r="O61" t="s">
        <v>7958</v>
      </c>
      <c r="P61">
        <v>2</v>
      </c>
      <c r="Q61">
        <v>10</v>
      </c>
      <c r="R61">
        <v>9</v>
      </c>
    </row>
    <row r="62" spans="1:18" x14ac:dyDescent="0.3">
      <c r="A62" s="3">
        <v>2</v>
      </c>
      <c r="B62" t="s">
        <v>132</v>
      </c>
      <c r="C62">
        <v>1</v>
      </c>
      <c r="D62" t="s">
        <v>8369</v>
      </c>
      <c r="E62" t="s">
        <v>10</v>
      </c>
      <c r="F62" t="s">
        <v>146</v>
      </c>
      <c r="G62" t="s">
        <v>147</v>
      </c>
      <c r="H62" t="s">
        <v>22</v>
      </c>
      <c r="I62" t="s">
        <v>22</v>
      </c>
      <c r="J62">
        <v>2479</v>
      </c>
      <c r="K62">
        <v>3.43</v>
      </c>
      <c r="L62">
        <v>7.11</v>
      </c>
      <c r="M62">
        <v>11.04</v>
      </c>
      <c r="N62" t="s">
        <v>7958</v>
      </c>
      <c r="O62" t="s">
        <v>7958</v>
      </c>
      <c r="P62">
        <v>2</v>
      </c>
      <c r="Q62">
        <v>5</v>
      </c>
      <c r="R62">
        <v>4</v>
      </c>
    </row>
    <row r="63" spans="1:18" x14ac:dyDescent="0.3">
      <c r="A63" s="3">
        <v>2</v>
      </c>
      <c r="B63" t="s">
        <v>132</v>
      </c>
      <c r="C63">
        <v>1</v>
      </c>
      <c r="D63" t="s">
        <v>8369</v>
      </c>
      <c r="E63" t="s">
        <v>10</v>
      </c>
      <c r="F63" t="s">
        <v>133</v>
      </c>
      <c r="G63" t="s">
        <v>134</v>
      </c>
      <c r="H63" t="s">
        <v>25</v>
      </c>
      <c r="I63" t="s">
        <v>25</v>
      </c>
      <c r="J63">
        <v>5653</v>
      </c>
      <c r="K63">
        <v>7.81</v>
      </c>
      <c r="L63">
        <v>16.2</v>
      </c>
      <c r="M63">
        <v>13.04</v>
      </c>
      <c r="N63" t="s">
        <v>7958</v>
      </c>
      <c r="O63" t="s">
        <v>7958</v>
      </c>
      <c r="P63">
        <v>2</v>
      </c>
      <c r="Q63">
        <v>3</v>
      </c>
      <c r="R63">
        <v>3</v>
      </c>
    </row>
    <row r="64" spans="1:18" x14ac:dyDescent="0.3">
      <c r="A64" s="3">
        <v>2</v>
      </c>
      <c r="B64" t="s">
        <v>132</v>
      </c>
      <c r="C64">
        <v>1</v>
      </c>
      <c r="D64" t="s">
        <v>8369</v>
      </c>
      <c r="E64" t="s">
        <v>10</v>
      </c>
      <c r="F64" t="s">
        <v>139</v>
      </c>
      <c r="G64" t="s">
        <v>33</v>
      </c>
      <c r="H64" t="s">
        <v>46</v>
      </c>
      <c r="I64" t="s">
        <v>46</v>
      </c>
      <c r="J64">
        <v>491</v>
      </c>
      <c r="K64">
        <v>0.68</v>
      </c>
      <c r="L64">
        <v>1.41</v>
      </c>
      <c r="M64">
        <v>3.76</v>
      </c>
      <c r="N64" t="s">
        <v>7958</v>
      </c>
      <c r="O64" t="s">
        <v>7958</v>
      </c>
      <c r="P64">
        <v>2</v>
      </c>
      <c r="Q64">
        <v>7</v>
      </c>
      <c r="R64">
        <v>6</v>
      </c>
    </row>
    <row r="65" spans="1:18" x14ac:dyDescent="0.3">
      <c r="A65" s="3">
        <v>2</v>
      </c>
      <c r="B65" t="s">
        <v>132</v>
      </c>
      <c r="C65">
        <v>1</v>
      </c>
      <c r="D65" t="s">
        <v>8369</v>
      </c>
      <c r="E65" t="s">
        <v>14</v>
      </c>
      <c r="F65" t="s">
        <v>7962</v>
      </c>
      <c r="G65" t="s">
        <v>135</v>
      </c>
      <c r="H65" t="s">
        <v>31</v>
      </c>
      <c r="I65" t="s">
        <v>31</v>
      </c>
      <c r="J65">
        <v>1306</v>
      </c>
      <c r="K65">
        <v>1.81</v>
      </c>
      <c r="L65">
        <v>3.74</v>
      </c>
      <c r="M65">
        <v>2.42</v>
      </c>
      <c r="N65" t="s">
        <v>7958</v>
      </c>
      <c r="O65" t="s">
        <v>7958</v>
      </c>
      <c r="P65">
        <v>2</v>
      </c>
      <c r="Q65">
        <v>6</v>
      </c>
      <c r="R65">
        <v>8</v>
      </c>
    </row>
    <row r="66" spans="1:18" x14ac:dyDescent="0.3">
      <c r="A66" s="3">
        <v>2</v>
      </c>
      <c r="B66" t="s">
        <v>132</v>
      </c>
      <c r="C66">
        <v>1</v>
      </c>
      <c r="D66" t="s">
        <v>8369</v>
      </c>
      <c r="E66" t="s">
        <v>10</v>
      </c>
      <c r="F66" t="s">
        <v>148</v>
      </c>
      <c r="G66" t="s">
        <v>149</v>
      </c>
      <c r="H66" t="s">
        <v>28</v>
      </c>
      <c r="I66" t="s">
        <v>28</v>
      </c>
      <c r="J66">
        <v>260</v>
      </c>
      <c r="K66">
        <v>0.36</v>
      </c>
      <c r="L66">
        <v>0.75</v>
      </c>
      <c r="M66">
        <v>2.17</v>
      </c>
      <c r="N66" t="s">
        <v>7958</v>
      </c>
      <c r="O66" t="s">
        <v>7958</v>
      </c>
      <c r="P66">
        <v>2</v>
      </c>
      <c r="Q66">
        <v>9</v>
      </c>
      <c r="R66">
        <v>10</v>
      </c>
    </row>
    <row r="67" spans="1:18" x14ac:dyDescent="0.3">
      <c r="A67" s="3">
        <v>2</v>
      </c>
      <c r="B67" t="s">
        <v>132</v>
      </c>
      <c r="C67">
        <v>1</v>
      </c>
      <c r="D67" t="s">
        <v>8369</v>
      </c>
      <c r="E67" t="s">
        <v>10</v>
      </c>
      <c r="F67" t="s">
        <v>144</v>
      </c>
      <c r="G67" t="s">
        <v>145</v>
      </c>
      <c r="H67" t="s">
        <v>17</v>
      </c>
      <c r="I67" t="s">
        <v>17</v>
      </c>
      <c r="J67">
        <v>4856</v>
      </c>
      <c r="K67">
        <v>6.71</v>
      </c>
      <c r="L67">
        <v>13.92</v>
      </c>
      <c r="M67">
        <v>10.67</v>
      </c>
      <c r="N67" t="s">
        <v>7958</v>
      </c>
      <c r="O67" t="s">
        <v>7958</v>
      </c>
      <c r="P67">
        <v>2</v>
      </c>
      <c r="Q67">
        <v>4</v>
      </c>
      <c r="R67">
        <v>5</v>
      </c>
    </row>
    <row r="68" spans="1:18" x14ac:dyDescent="0.3">
      <c r="A68" s="3">
        <v>2</v>
      </c>
      <c r="B68" t="s">
        <v>132</v>
      </c>
      <c r="C68">
        <v>1</v>
      </c>
      <c r="D68" t="s">
        <v>8369</v>
      </c>
      <c r="E68" t="s">
        <v>10</v>
      </c>
      <c r="F68" t="s">
        <v>142</v>
      </c>
      <c r="G68" t="s">
        <v>143</v>
      </c>
      <c r="H68" t="s">
        <v>19</v>
      </c>
      <c r="I68" t="s">
        <v>19</v>
      </c>
      <c r="J68">
        <v>424</v>
      </c>
      <c r="K68">
        <v>0.59</v>
      </c>
      <c r="L68">
        <v>1.22</v>
      </c>
      <c r="M68">
        <v>3.2</v>
      </c>
      <c r="N68" t="s">
        <v>7958</v>
      </c>
      <c r="O68" t="s">
        <v>7958</v>
      </c>
      <c r="P68">
        <v>2</v>
      </c>
      <c r="Q68">
        <v>8</v>
      </c>
      <c r="R68">
        <v>7</v>
      </c>
    </row>
    <row r="69" spans="1:18" x14ac:dyDescent="0.3">
      <c r="A69" s="3">
        <v>2</v>
      </c>
      <c r="B69" t="s">
        <v>132</v>
      </c>
      <c r="C69">
        <v>1</v>
      </c>
      <c r="D69" t="s">
        <v>8369</v>
      </c>
      <c r="E69" t="s">
        <v>10</v>
      </c>
      <c r="F69" t="s">
        <v>138</v>
      </c>
      <c r="G69" t="s">
        <v>123</v>
      </c>
      <c r="H69" t="s">
        <v>37</v>
      </c>
      <c r="I69" t="s">
        <v>37</v>
      </c>
      <c r="J69">
        <v>9114</v>
      </c>
      <c r="K69">
        <v>12.6</v>
      </c>
      <c r="L69">
        <v>26.13</v>
      </c>
      <c r="M69">
        <v>25.82</v>
      </c>
      <c r="N69" t="s">
        <v>7955</v>
      </c>
      <c r="O69" t="s">
        <v>7955</v>
      </c>
      <c r="P69">
        <v>2</v>
      </c>
      <c r="Q69">
        <v>2</v>
      </c>
      <c r="R69">
        <v>1</v>
      </c>
    </row>
    <row r="70" spans="1:18" x14ac:dyDescent="0.3">
      <c r="A70" s="3">
        <v>2</v>
      </c>
      <c r="B70" t="s">
        <v>132</v>
      </c>
      <c r="C70">
        <v>2</v>
      </c>
      <c r="D70" t="s">
        <v>8370</v>
      </c>
      <c r="E70" t="s">
        <v>14</v>
      </c>
      <c r="F70" t="s">
        <v>154</v>
      </c>
      <c r="G70" t="s">
        <v>155</v>
      </c>
      <c r="H70" t="s">
        <v>34</v>
      </c>
      <c r="I70" t="s">
        <v>34</v>
      </c>
      <c r="J70">
        <v>694</v>
      </c>
      <c r="K70">
        <v>0.94</v>
      </c>
      <c r="L70">
        <v>2.09</v>
      </c>
      <c r="M70">
        <v>4.53</v>
      </c>
      <c r="N70" t="s">
        <v>7958</v>
      </c>
      <c r="O70" t="s">
        <v>7958</v>
      </c>
      <c r="P70">
        <v>1</v>
      </c>
      <c r="Q70">
        <v>7</v>
      </c>
      <c r="R70">
        <v>4</v>
      </c>
    </row>
    <row r="71" spans="1:18" x14ac:dyDescent="0.3">
      <c r="A71" s="3">
        <v>2</v>
      </c>
      <c r="B71" t="s">
        <v>132</v>
      </c>
      <c r="C71">
        <v>2</v>
      </c>
      <c r="D71" t="s">
        <v>8370</v>
      </c>
      <c r="E71" t="s">
        <v>10</v>
      </c>
      <c r="F71" t="s">
        <v>166</v>
      </c>
      <c r="G71" t="s">
        <v>149</v>
      </c>
      <c r="H71" t="s">
        <v>28</v>
      </c>
      <c r="I71" t="s">
        <v>28</v>
      </c>
      <c r="J71">
        <v>174</v>
      </c>
      <c r="K71">
        <v>0.24</v>
      </c>
      <c r="L71">
        <v>0.52</v>
      </c>
      <c r="M71">
        <v>1.75</v>
      </c>
      <c r="N71" t="s">
        <v>7958</v>
      </c>
      <c r="O71" t="s">
        <v>7958</v>
      </c>
      <c r="P71">
        <v>1</v>
      </c>
      <c r="Q71">
        <v>11</v>
      </c>
      <c r="R71">
        <v>11</v>
      </c>
    </row>
    <row r="72" spans="1:18" x14ac:dyDescent="0.3">
      <c r="A72" s="3">
        <v>2</v>
      </c>
      <c r="B72" t="s">
        <v>132</v>
      </c>
      <c r="C72">
        <v>2</v>
      </c>
      <c r="D72" t="s">
        <v>8370</v>
      </c>
      <c r="E72" t="s">
        <v>14</v>
      </c>
      <c r="F72" t="s">
        <v>158</v>
      </c>
      <c r="G72" t="s">
        <v>159</v>
      </c>
      <c r="H72" t="s">
        <v>31</v>
      </c>
      <c r="I72" t="s">
        <v>31</v>
      </c>
      <c r="J72">
        <v>163</v>
      </c>
      <c r="K72">
        <v>0.22</v>
      </c>
      <c r="L72">
        <v>0.49</v>
      </c>
      <c r="M72">
        <v>1.93</v>
      </c>
      <c r="N72" t="s">
        <v>7958</v>
      </c>
      <c r="O72" t="s">
        <v>7958</v>
      </c>
      <c r="P72">
        <v>1</v>
      </c>
      <c r="Q72">
        <v>12</v>
      </c>
      <c r="R72">
        <v>10</v>
      </c>
    </row>
    <row r="73" spans="1:18" x14ac:dyDescent="0.3">
      <c r="A73" s="3">
        <v>2</v>
      </c>
      <c r="B73" t="s">
        <v>132</v>
      </c>
      <c r="C73">
        <v>2</v>
      </c>
      <c r="D73" t="s">
        <v>8370</v>
      </c>
      <c r="E73" t="s">
        <v>10</v>
      </c>
      <c r="F73" t="s">
        <v>150</v>
      </c>
      <c r="G73" t="s">
        <v>151</v>
      </c>
      <c r="H73" t="s">
        <v>25</v>
      </c>
      <c r="I73" t="s">
        <v>25</v>
      </c>
      <c r="J73">
        <v>12099</v>
      </c>
      <c r="K73">
        <v>16.350000000000001</v>
      </c>
      <c r="L73">
        <v>36.479999999999997</v>
      </c>
      <c r="M73">
        <v>36.03</v>
      </c>
      <c r="N73" t="s">
        <v>7955</v>
      </c>
      <c r="O73" t="s">
        <v>7955</v>
      </c>
      <c r="P73">
        <v>1</v>
      </c>
      <c r="Q73">
        <v>1</v>
      </c>
      <c r="R73">
        <v>1</v>
      </c>
    </row>
    <row r="74" spans="1:18" x14ac:dyDescent="0.3">
      <c r="A74" s="3">
        <v>2</v>
      </c>
      <c r="B74" t="s">
        <v>132</v>
      </c>
      <c r="C74">
        <v>2</v>
      </c>
      <c r="D74" t="s">
        <v>8370</v>
      </c>
      <c r="E74" t="s">
        <v>10</v>
      </c>
      <c r="F74" t="s">
        <v>169</v>
      </c>
      <c r="G74" t="s">
        <v>170</v>
      </c>
      <c r="H74" t="s">
        <v>28</v>
      </c>
      <c r="I74" t="s">
        <v>28</v>
      </c>
      <c r="J74">
        <v>4005</v>
      </c>
      <c r="K74">
        <v>5.41</v>
      </c>
      <c r="L74">
        <v>12.07</v>
      </c>
      <c r="M74">
        <v>1.75</v>
      </c>
      <c r="N74" t="s">
        <v>7958</v>
      </c>
      <c r="O74" t="s">
        <v>7958</v>
      </c>
      <c r="P74">
        <v>1</v>
      </c>
      <c r="Q74">
        <v>3</v>
      </c>
      <c r="R74">
        <v>12</v>
      </c>
    </row>
    <row r="75" spans="1:18" x14ac:dyDescent="0.3">
      <c r="A75" s="3">
        <v>2</v>
      </c>
      <c r="B75" t="s">
        <v>132</v>
      </c>
      <c r="C75">
        <v>2</v>
      </c>
      <c r="D75" t="s">
        <v>8370</v>
      </c>
      <c r="E75" t="s">
        <v>14</v>
      </c>
      <c r="F75" t="s">
        <v>156</v>
      </c>
      <c r="G75" t="s">
        <v>157</v>
      </c>
      <c r="H75" t="s">
        <v>22</v>
      </c>
      <c r="I75" t="s">
        <v>22</v>
      </c>
      <c r="J75">
        <v>3457</v>
      </c>
      <c r="K75">
        <v>4.67</v>
      </c>
      <c r="L75">
        <v>10.42</v>
      </c>
      <c r="M75">
        <v>13.48</v>
      </c>
      <c r="N75" t="s">
        <v>7958</v>
      </c>
      <c r="O75" t="s">
        <v>7958</v>
      </c>
      <c r="P75">
        <v>1</v>
      </c>
      <c r="Q75">
        <v>4</v>
      </c>
      <c r="R75">
        <v>3</v>
      </c>
    </row>
    <row r="76" spans="1:18" x14ac:dyDescent="0.3">
      <c r="A76" s="3">
        <v>2</v>
      </c>
      <c r="B76" t="s">
        <v>132</v>
      </c>
      <c r="C76">
        <v>2</v>
      </c>
      <c r="D76" t="s">
        <v>8370</v>
      </c>
      <c r="E76" t="s">
        <v>10</v>
      </c>
      <c r="F76" t="s">
        <v>164</v>
      </c>
      <c r="G76" t="s">
        <v>165</v>
      </c>
      <c r="H76" t="s">
        <v>28</v>
      </c>
      <c r="I76" t="s">
        <v>28</v>
      </c>
      <c r="J76">
        <v>103</v>
      </c>
      <c r="K76">
        <v>0.14000000000000001</v>
      </c>
      <c r="L76">
        <v>0.31</v>
      </c>
      <c r="M76">
        <v>1.75</v>
      </c>
      <c r="N76" t="s">
        <v>7958</v>
      </c>
      <c r="O76" t="s">
        <v>7958</v>
      </c>
      <c r="P76">
        <v>1</v>
      </c>
      <c r="Q76">
        <v>13</v>
      </c>
      <c r="R76">
        <v>13</v>
      </c>
    </row>
    <row r="77" spans="1:18" x14ac:dyDescent="0.3">
      <c r="A77" s="3">
        <v>2</v>
      </c>
      <c r="B77" t="s">
        <v>132</v>
      </c>
      <c r="C77">
        <v>2</v>
      </c>
      <c r="D77" t="s">
        <v>8370</v>
      </c>
      <c r="E77" t="s">
        <v>10</v>
      </c>
      <c r="F77" t="s">
        <v>167</v>
      </c>
      <c r="G77" t="s">
        <v>168</v>
      </c>
      <c r="H77" t="s">
        <v>31</v>
      </c>
      <c r="I77" t="s">
        <v>31</v>
      </c>
      <c r="J77">
        <v>721</v>
      </c>
      <c r="K77">
        <v>0.97</v>
      </c>
      <c r="L77">
        <v>2.17</v>
      </c>
      <c r="M77">
        <v>2.31</v>
      </c>
      <c r="N77" t="s">
        <v>7958</v>
      </c>
      <c r="O77" t="s">
        <v>7958</v>
      </c>
      <c r="P77">
        <v>1</v>
      </c>
      <c r="Q77">
        <v>6</v>
      </c>
      <c r="R77">
        <v>6</v>
      </c>
    </row>
    <row r="78" spans="1:18" x14ac:dyDescent="0.3">
      <c r="A78" s="3">
        <v>2</v>
      </c>
      <c r="B78" t="s">
        <v>132</v>
      </c>
      <c r="C78">
        <v>2</v>
      </c>
      <c r="D78" t="s">
        <v>8370</v>
      </c>
      <c r="E78" t="s">
        <v>10</v>
      </c>
      <c r="F78" t="s">
        <v>152</v>
      </c>
      <c r="G78" t="s">
        <v>153</v>
      </c>
      <c r="H78" t="s">
        <v>17</v>
      </c>
      <c r="I78" t="s">
        <v>17</v>
      </c>
      <c r="J78">
        <v>2309</v>
      </c>
      <c r="K78">
        <v>3.12</v>
      </c>
      <c r="L78">
        <v>6.96</v>
      </c>
      <c r="M78">
        <v>2.0099999999999998</v>
      </c>
      <c r="N78" t="s">
        <v>7958</v>
      </c>
      <c r="O78" t="s">
        <v>7958</v>
      </c>
      <c r="P78">
        <v>1</v>
      </c>
      <c r="Q78">
        <v>5</v>
      </c>
      <c r="R78">
        <v>9</v>
      </c>
    </row>
    <row r="79" spans="1:18" x14ac:dyDescent="0.3">
      <c r="A79" s="3">
        <v>2</v>
      </c>
      <c r="B79" t="s">
        <v>132</v>
      </c>
      <c r="C79">
        <v>2</v>
      </c>
      <c r="D79" t="s">
        <v>8370</v>
      </c>
      <c r="E79" t="s">
        <v>10</v>
      </c>
      <c r="F79" t="s">
        <v>162</v>
      </c>
      <c r="G79" t="s">
        <v>163</v>
      </c>
      <c r="H79" t="s">
        <v>81</v>
      </c>
      <c r="I79" t="s">
        <v>81</v>
      </c>
      <c r="J79">
        <v>191</v>
      </c>
      <c r="K79">
        <v>0.26</v>
      </c>
      <c r="L79">
        <v>0.57999999999999996</v>
      </c>
      <c r="M79">
        <v>2.31</v>
      </c>
      <c r="N79" t="s">
        <v>7958</v>
      </c>
      <c r="O79" t="s">
        <v>7958</v>
      </c>
      <c r="P79">
        <v>1</v>
      </c>
      <c r="Q79">
        <v>10</v>
      </c>
      <c r="R79">
        <v>7</v>
      </c>
    </row>
    <row r="80" spans="1:18" x14ac:dyDescent="0.3">
      <c r="A80" s="3">
        <v>2</v>
      </c>
      <c r="B80" t="s">
        <v>132</v>
      </c>
      <c r="C80">
        <v>2</v>
      </c>
      <c r="D80" t="s">
        <v>8370</v>
      </c>
      <c r="E80" t="s">
        <v>14</v>
      </c>
      <c r="F80" t="s">
        <v>160</v>
      </c>
      <c r="G80" t="s">
        <v>161</v>
      </c>
      <c r="H80" t="s">
        <v>37</v>
      </c>
      <c r="I80" t="s">
        <v>37</v>
      </c>
      <c r="J80">
        <v>8349</v>
      </c>
      <c r="K80">
        <v>11.29</v>
      </c>
      <c r="L80">
        <v>25.17</v>
      </c>
      <c r="M80">
        <v>26.42</v>
      </c>
      <c r="N80" t="s">
        <v>7955</v>
      </c>
      <c r="O80" t="s">
        <v>7955</v>
      </c>
      <c r="P80">
        <v>1</v>
      </c>
      <c r="Q80">
        <v>2</v>
      </c>
      <c r="R80">
        <v>2</v>
      </c>
    </row>
    <row r="81" spans="1:18" x14ac:dyDescent="0.3">
      <c r="A81" s="3">
        <v>2</v>
      </c>
      <c r="B81" t="s">
        <v>132</v>
      </c>
      <c r="C81">
        <v>2</v>
      </c>
      <c r="D81" t="s">
        <v>8370</v>
      </c>
      <c r="E81" t="s">
        <v>10</v>
      </c>
      <c r="F81" t="s">
        <v>171</v>
      </c>
      <c r="G81" t="s">
        <v>172</v>
      </c>
      <c r="H81" t="s">
        <v>46</v>
      </c>
      <c r="I81" t="s">
        <v>46</v>
      </c>
      <c r="J81">
        <v>607</v>
      </c>
      <c r="K81">
        <v>0.82</v>
      </c>
      <c r="L81">
        <v>1.83</v>
      </c>
      <c r="M81">
        <v>3.57</v>
      </c>
      <c r="N81" t="s">
        <v>7958</v>
      </c>
      <c r="O81" t="s">
        <v>7958</v>
      </c>
      <c r="P81">
        <v>1</v>
      </c>
      <c r="Q81">
        <v>8</v>
      </c>
      <c r="R81">
        <v>5</v>
      </c>
    </row>
    <row r="82" spans="1:18" x14ac:dyDescent="0.3">
      <c r="A82" s="3">
        <v>2</v>
      </c>
      <c r="B82" t="s">
        <v>132</v>
      </c>
      <c r="C82">
        <v>2</v>
      </c>
      <c r="D82" t="s">
        <v>8370</v>
      </c>
      <c r="E82" t="s">
        <v>14</v>
      </c>
      <c r="F82" t="s">
        <v>7963</v>
      </c>
      <c r="G82" t="s">
        <v>41</v>
      </c>
      <c r="H82" t="s">
        <v>19</v>
      </c>
      <c r="I82" t="s">
        <v>19</v>
      </c>
      <c r="J82">
        <v>297</v>
      </c>
      <c r="K82">
        <v>0.4</v>
      </c>
      <c r="L82">
        <v>0.9</v>
      </c>
      <c r="M82">
        <v>2.14</v>
      </c>
      <c r="N82" t="s">
        <v>7958</v>
      </c>
      <c r="O82" t="s">
        <v>7958</v>
      </c>
      <c r="P82">
        <v>1</v>
      </c>
      <c r="Q82">
        <v>9</v>
      </c>
      <c r="R82">
        <v>8</v>
      </c>
    </row>
    <row r="83" spans="1:18" x14ac:dyDescent="0.3">
      <c r="A83" s="3">
        <v>2</v>
      </c>
      <c r="B83" t="s">
        <v>132</v>
      </c>
      <c r="C83">
        <v>3</v>
      </c>
      <c r="D83" t="s">
        <v>8371</v>
      </c>
      <c r="E83" t="s">
        <v>10</v>
      </c>
      <c r="F83" t="s">
        <v>176</v>
      </c>
      <c r="G83" t="s">
        <v>177</v>
      </c>
      <c r="H83" t="s">
        <v>17</v>
      </c>
      <c r="I83" t="s">
        <v>17</v>
      </c>
      <c r="J83">
        <v>7556</v>
      </c>
      <c r="K83">
        <v>11.1</v>
      </c>
      <c r="L83">
        <v>23.76</v>
      </c>
      <c r="M83">
        <v>28.39</v>
      </c>
      <c r="N83" t="s">
        <v>7955</v>
      </c>
      <c r="O83" t="s">
        <v>7955</v>
      </c>
      <c r="P83">
        <v>0</v>
      </c>
      <c r="Q83">
        <v>2</v>
      </c>
      <c r="R83">
        <v>1</v>
      </c>
    </row>
    <row r="84" spans="1:18" x14ac:dyDescent="0.3">
      <c r="A84" s="3">
        <v>2</v>
      </c>
      <c r="B84" t="s">
        <v>132</v>
      </c>
      <c r="C84">
        <v>3</v>
      </c>
      <c r="D84" t="s">
        <v>8371</v>
      </c>
      <c r="E84" t="s">
        <v>10</v>
      </c>
      <c r="F84" t="s">
        <v>185</v>
      </c>
      <c r="G84" t="s">
        <v>186</v>
      </c>
      <c r="H84" t="s">
        <v>34</v>
      </c>
      <c r="I84" t="s">
        <v>34</v>
      </c>
      <c r="J84">
        <v>613</v>
      </c>
      <c r="K84">
        <v>0.9</v>
      </c>
      <c r="L84">
        <v>1.93</v>
      </c>
      <c r="M84">
        <v>2.41</v>
      </c>
      <c r="N84" t="s">
        <v>7958</v>
      </c>
      <c r="O84" t="s">
        <v>7958</v>
      </c>
      <c r="P84">
        <v>0</v>
      </c>
      <c r="Q84">
        <v>8</v>
      </c>
      <c r="R84">
        <v>7</v>
      </c>
    </row>
    <row r="85" spans="1:18" x14ac:dyDescent="0.3">
      <c r="A85" s="3">
        <v>2</v>
      </c>
      <c r="B85" t="s">
        <v>132</v>
      </c>
      <c r="C85">
        <v>3</v>
      </c>
      <c r="D85" t="s">
        <v>8371</v>
      </c>
      <c r="E85" t="s">
        <v>10</v>
      </c>
      <c r="F85" t="s">
        <v>188</v>
      </c>
      <c r="G85" t="s">
        <v>189</v>
      </c>
      <c r="H85" t="s">
        <v>37</v>
      </c>
      <c r="I85" t="s">
        <v>37</v>
      </c>
      <c r="J85">
        <v>8113</v>
      </c>
      <c r="K85">
        <v>11.91</v>
      </c>
      <c r="L85">
        <v>25.51</v>
      </c>
      <c r="M85">
        <v>22.42</v>
      </c>
      <c r="N85" t="s">
        <v>7955</v>
      </c>
      <c r="O85" t="s">
        <v>7955</v>
      </c>
      <c r="P85">
        <v>0</v>
      </c>
      <c r="Q85">
        <v>1</v>
      </c>
      <c r="R85">
        <v>2</v>
      </c>
    </row>
    <row r="86" spans="1:18" x14ac:dyDescent="0.3">
      <c r="A86" s="3">
        <v>2</v>
      </c>
      <c r="B86" t="s">
        <v>132</v>
      </c>
      <c r="C86">
        <v>3</v>
      </c>
      <c r="D86" t="s">
        <v>8371</v>
      </c>
      <c r="E86" t="s">
        <v>10</v>
      </c>
      <c r="F86" t="s">
        <v>178</v>
      </c>
      <c r="G86" t="s">
        <v>179</v>
      </c>
      <c r="H86" t="s">
        <v>13</v>
      </c>
      <c r="I86" t="s">
        <v>13</v>
      </c>
      <c r="J86">
        <v>5755</v>
      </c>
      <c r="K86">
        <v>8.4499999999999993</v>
      </c>
      <c r="L86">
        <v>18.100000000000001</v>
      </c>
      <c r="M86">
        <v>20.28</v>
      </c>
      <c r="N86" t="s">
        <v>7958</v>
      </c>
      <c r="O86" t="s">
        <v>7958</v>
      </c>
      <c r="P86">
        <v>0</v>
      </c>
      <c r="Q86">
        <v>3</v>
      </c>
      <c r="R86">
        <v>3</v>
      </c>
    </row>
    <row r="87" spans="1:18" x14ac:dyDescent="0.3">
      <c r="A87" s="3">
        <v>2</v>
      </c>
      <c r="B87" t="s">
        <v>132</v>
      </c>
      <c r="C87">
        <v>3</v>
      </c>
      <c r="D87" t="s">
        <v>8371</v>
      </c>
      <c r="E87" t="s">
        <v>10</v>
      </c>
      <c r="F87" t="s">
        <v>187</v>
      </c>
      <c r="G87" t="s">
        <v>12</v>
      </c>
      <c r="H87" t="s">
        <v>25</v>
      </c>
      <c r="I87" t="s">
        <v>25</v>
      </c>
      <c r="J87">
        <v>4841</v>
      </c>
      <c r="K87">
        <v>7.11</v>
      </c>
      <c r="L87">
        <v>15.22</v>
      </c>
      <c r="M87">
        <v>10.220000000000001</v>
      </c>
      <c r="N87" t="s">
        <v>7958</v>
      </c>
      <c r="O87" t="s">
        <v>7958</v>
      </c>
      <c r="P87">
        <v>0</v>
      </c>
      <c r="Q87">
        <v>4</v>
      </c>
      <c r="R87">
        <v>4</v>
      </c>
    </row>
    <row r="88" spans="1:18" x14ac:dyDescent="0.3">
      <c r="A88" s="3">
        <v>2</v>
      </c>
      <c r="B88" t="s">
        <v>132</v>
      </c>
      <c r="C88">
        <v>3</v>
      </c>
      <c r="D88" t="s">
        <v>8371</v>
      </c>
      <c r="E88" t="s">
        <v>14</v>
      </c>
      <c r="F88" t="s">
        <v>173</v>
      </c>
      <c r="G88" t="s">
        <v>174</v>
      </c>
      <c r="H88" t="s">
        <v>22</v>
      </c>
      <c r="I88" t="s">
        <v>22</v>
      </c>
      <c r="J88">
        <v>2352</v>
      </c>
      <c r="K88">
        <v>3.45</v>
      </c>
      <c r="L88">
        <v>7.4</v>
      </c>
      <c r="M88">
        <v>7.63</v>
      </c>
      <c r="N88" t="s">
        <v>7958</v>
      </c>
      <c r="O88" t="s">
        <v>7958</v>
      </c>
      <c r="P88">
        <v>0</v>
      </c>
      <c r="Q88">
        <v>5</v>
      </c>
      <c r="R88">
        <v>5</v>
      </c>
    </row>
    <row r="89" spans="1:18" x14ac:dyDescent="0.3">
      <c r="A89" s="3">
        <v>2</v>
      </c>
      <c r="B89" t="s">
        <v>132</v>
      </c>
      <c r="C89">
        <v>3</v>
      </c>
      <c r="D89" t="s">
        <v>8371</v>
      </c>
      <c r="E89" t="s">
        <v>10</v>
      </c>
      <c r="F89" t="s">
        <v>175</v>
      </c>
      <c r="G89" t="s">
        <v>134</v>
      </c>
      <c r="H89" t="s">
        <v>31</v>
      </c>
      <c r="I89" t="s">
        <v>31</v>
      </c>
      <c r="J89">
        <v>767</v>
      </c>
      <c r="K89">
        <v>1.1299999999999999</v>
      </c>
      <c r="L89">
        <v>2.41</v>
      </c>
      <c r="M89">
        <v>2.3199999999999998</v>
      </c>
      <c r="N89" t="s">
        <v>7958</v>
      </c>
      <c r="O89" t="s">
        <v>7958</v>
      </c>
      <c r="P89">
        <v>0</v>
      </c>
      <c r="Q89">
        <v>7</v>
      </c>
      <c r="R89">
        <v>8</v>
      </c>
    </row>
    <row r="90" spans="1:18" x14ac:dyDescent="0.3">
      <c r="A90" s="3">
        <v>2</v>
      </c>
      <c r="B90" t="s">
        <v>132</v>
      </c>
      <c r="C90">
        <v>3</v>
      </c>
      <c r="D90" t="s">
        <v>8371</v>
      </c>
      <c r="E90" t="s">
        <v>14</v>
      </c>
      <c r="F90" t="s">
        <v>7964</v>
      </c>
      <c r="G90" t="s">
        <v>180</v>
      </c>
      <c r="H90" t="s">
        <v>28</v>
      </c>
      <c r="I90" t="s">
        <v>28</v>
      </c>
      <c r="J90">
        <v>207</v>
      </c>
      <c r="K90">
        <v>0.3</v>
      </c>
      <c r="L90">
        <v>0.65</v>
      </c>
      <c r="M90">
        <v>1.71</v>
      </c>
      <c r="N90" t="s">
        <v>7958</v>
      </c>
      <c r="O90" t="s">
        <v>7958</v>
      </c>
      <c r="P90">
        <v>0</v>
      </c>
      <c r="Q90">
        <v>10</v>
      </c>
      <c r="R90">
        <v>9</v>
      </c>
    </row>
    <row r="91" spans="1:18" x14ac:dyDescent="0.3">
      <c r="A91" s="3">
        <v>2</v>
      </c>
      <c r="B91" t="s">
        <v>132</v>
      </c>
      <c r="C91">
        <v>3</v>
      </c>
      <c r="D91" t="s">
        <v>8371</v>
      </c>
      <c r="E91" t="s">
        <v>10</v>
      </c>
      <c r="F91" t="s">
        <v>181</v>
      </c>
      <c r="G91" t="s">
        <v>182</v>
      </c>
      <c r="H91" t="s">
        <v>46</v>
      </c>
      <c r="I91" t="s">
        <v>46</v>
      </c>
      <c r="J91">
        <v>1242</v>
      </c>
      <c r="K91">
        <v>1.82</v>
      </c>
      <c r="L91">
        <v>3.91</v>
      </c>
      <c r="M91">
        <v>2.97</v>
      </c>
      <c r="N91" t="s">
        <v>7958</v>
      </c>
      <c r="O91" t="s">
        <v>7958</v>
      </c>
      <c r="P91">
        <v>0</v>
      </c>
      <c r="Q91">
        <v>6</v>
      </c>
      <c r="R91">
        <v>6</v>
      </c>
    </row>
    <row r="92" spans="1:18" x14ac:dyDescent="0.3">
      <c r="A92" s="3">
        <v>2</v>
      </c>
      <c r="B92" t="s">
        <v>132</v>
      </c>
      <c r="C92">
        <v>3</v>
      </c>
      <c r="D92" t="s">
        <v>8371</v>
      </c>
      <c r="E92" t="s">
        <v>14</v>
      </c>
      <c r="F92" t="s">
        <v>183</v>
      </c>
      <c r="G92" t="s">
        <v>184</v>
      </c>
      <c r="H92" t="s">
        <v>19</v>
      </c>
      <c r="I92" t="s">
        <v>19</v>
      </c>
      <c r="J92">
        <v>358</v>
      </c>
      <c r="K92">
        <v>0.53</v>
      </c>
      <c r="L92">
        <v>1.1299999999999999</v>
      </c>
      <c r="M92">
        <v>1.65</v>
      </c>
      <c r="N92" t="s">
        <v>7958</v>
      </c>
      <c r="O92" t="s">
        <v>7958</v>
      </c>
      <c r="P92">
        <v>0</v>
      </c>
      <c r="Q92">
        <v>9</v>
      </c>
      <c r="R92">
        <v>10</v>
      </c>
    </row>
    <row r="93" spans="1:18" x14ac:dyDescent="0.3">
      <c r="A93" s="3">
        <v>2</v>
      </c>
      <c r="B93" t="s">
        <v>132</v>
      </c>
      <c r="C93">
        <v>4</v>
      </c>
      <c r="D93" t="s">
        <v>8372</v>
      </c>
      <c r="E93" t="s">
        <v>14</v>
      </c>
      <c r="F93" t="s">
        <v>190</v>
      </c>
      <c r="G93" t="s">
        <v>191</v>
      </c>
      <c r="H93" t="s">
        <v>81</v>
      </c>
      <c r="I93" t="s">
        <v>81</v>
      </c>
      <c r="J93">
        <v>2747</v>
      </c>
      <c r="K93">
        <v>3.47</v>
      </c>
      <c r="L93">
        <v>7.96</v>
      </c>
      <c r="M93">
        <v>26.88</v>
      </c>
      <c r="N93" t="s">
        <v>7958</v>
      </c>
      <c r="O93" t="s">
        <v>7955</v>
      </c>
      <c r="P93">
        <v>0</v>
      </c>
      <c r="Q93">
        <v>5</v>
      </c>
      <c r="R93">
        <v>1</v>
      </c>
    </row>
    <row r="94" spans="1:18" x14ac:dyDescent="0.3">
      <c r="A94" s="3">
        <v>2</v>
      </c>
      <c r="B94" t="s">
        <v>132</v>
      </c>
      <c r="C94">
        <v>4</v>
      </c>
      <c r="D94" t="s">
        <v>8372</v>
      </c>
      <c r="E94" t="s">
        <v>10</v>
      </c>
      <c r="F94" t="s">
        <v>193</v>
      </c>
      <c r="G94" t="s">
        <v>168</v>
      </c>
      <c r="H94" t="s">
        <v>34</v>
      </c>
      <c r="I94" t="s">
        <v>34</v>
      </c>
      <c r="J94">
        <v>2427</v>
      </c>
      <c r="K94">
        <v>3.07</v>
      </c>
      <c r="L94">
        <v>7.03</v>
      </c>
      <c r="M94">
        <v>4.4000000000000004</v>
      </c>
      <c r="N94" t="s">
        <v>7958</v>
      </c>
      <c r="O94" t="s">
        <v>7958</v>
      </c>
      <c r="P94">
        <v>0</v>
      </c>
      <c r="Q94">
        <v>6</v>
      </c>
      <c r="R94">
        <v>6</v>
      </c>
    </row>
    <row r="95" spans="1:18" x14ac:dyDescent="0.3">
      <c r="A95" s="3">
        <v>2</v>
      </c>
      <c r="B95" t="s">
        <v>132</v>
      </c>
      <c r="C95">
        <v>4</v>
      </c>
      <c r="D95" t="s">
        <v>8372</v>
      </c>
      <c r="E95" t="s">
        <v>10</v>
      </c>
      <c r="F95" t="s">
        <v>204</v>
      </c>
      <c r="G95" t="s">
        <v>205</v>
      </c>
      <c r="H95" t="s">
        <v>68</v>
      </c>
      <c r="I95" t="s">
        <v>68</v>
      </c>
      <c r="J95">
        <v>9683</v>
      </c>
      <c r="K95">
        <v>12.24</v>
      </c>
      <c r="L95">
        <v>28.07</v>
      </c>
      <c r="M95">
        <v>19.809999999999999</v>
      </c>
      <c r="N95" t="s">
        <v>7955</v>
      </c>
      <c r="O95" t="s">
        <v>7955</v>
      </c>
      <c r="P95">
        <v>0</v>
      </c>
      <c r="Q95">
        <v>1</v>
      </c>
      <c r="R95">
        <v>2</v>
      </c>
    </row>
    <row r="96" spans="1:18" x14ac:dyDescent="0.3">
      <c r="A96" s="3">
        <v>2</v>
      </c>
      <c r="B96" t="s">
        <v>132</v>
      </c>
      <c r="C96">
        <v>4</v>
      </c>
      <c r="D96" t="s">
        <v>8372</v>
      </c>
      <c r="E96" t="s">
        <v>14</v>
      </c>
      <c r="F96" t="s">
        <v>198</v>
      </c>
      <c r="G96" t="s">
        <v>161</v>
      </c>
      <c r="H96" t="s">
        <v>22</v>
      </c>
      <c r="I96" t="s">
        <v>22</v>
      </c>
      <c r="J96">
        <v>2995</v>
      </c>
      <c r="K96">
        <v>3.79</v>
      </c>
      <c r="L96">
        <v>8.68</v>
      </c>
      <c r="M96">
        <v>9.7100000000000009</v>
      </c>
      <c r="N96" t="s">
        <v>7958</v>
      </c>
      <c r="O96" t="s">
        <v>7958</v>
      </c>
      <c r="P96">
        <v>0</v>
      </c>
      <c r="Q96">
        <v>4</v>
      </c>
      <c r="R96">
        <v>5</v>
      </c>
    </row>
    <row r="97" spans="1:18" x14ac:dyDescent="0.3">
      <c r="A97" s="3">
        <v>2</v>
      </c>
      <c r="B97" t="s">
        <v>132</v>
      </c>
      <c r="C97">
        <v>4</v>
      </c>
      <c r="D97" t="s">
        <v>8372</v>
      </c>
      <c r="E97" t="s">
        <v>14</v>
      </c>
      <c r="F97" t="s">
        <v>7965</v>
      </c>
      <c r="G97" t="s">
        <v>206</v>
      </c>
      <c r="H97" t="s">
        <v>25</v>
      </c>
      <c r="I97" t="s">
        <v>25</v>
      </c>
      <c r="J97">
        <v>6969</v>
      </c>
      <c r="K97">
        <v>8.81</v>
      </c>
      <c r="L97">
        <v>20.2</v>
      </c>
      <c r="M97">
        <v>11.38</v>
      </c>
      <c r="N97" t="s">
        <v>7958</v>
      </c>
      <c r="O97" t="s">
        <v>7958</v>
      </c>
      <c r="P97">
        <v>0</v>
      </c>
      <c r="Q97">
        <v>3</v>
      </c>
      <c r="R97">
        <v>4</v>
      </c>
    </row>
    <row r="98" spans="1:18" x14ac:dyDescent="0.3">
      <c r="A98" s="3">
        <v>2</v>
      </c>
      <c r="B98" t="s">
        <v>132</v>
      </c>
      <c r="C98">
        <v>4</v>
      </c>
      <c r="D98" t="s">
        <v>8372</v>
      </c>
      <c r="E98" t="s">
        <v>14</v>
      </c>
      <c r="F98" t="s">
        <v>201</v>
      </c>
      <c r="G98" t="s">
        <v>202</v>
      </c>
      <c r="H98" t="s">
        <v>203</v>
      </c>
      <c r="I98" t="s">
        <v>203</v>
      </c>
      <c r="J98">
        <v>327</v>
      </c>
      <c r="K98">
        <v>0.41</v>
      </c>
      <c r="L98">
        <v>0.95</v>
      </c>
      <c r="M98">
        <v>3.64</v>
      </c>
      <c r="N98" t="s">
        <v>7958</v>
      </c>
      <c r="O98" t="s">
        <v>7958</v>
      </c>
      <c r="P98">
        <v>0</v>
      </c>
      <c r="Q98">
        <v>9</v>
      </c>
      <c r="R98">
        <v>7</v>
      </c>
    </row>
    <row r="99" spans="1:18" x14ac:dyDescent="0.3">
      <c r="A99" s="3">
        <v>2</v>
      </c>
      <c r="B99" t="s">
        <v>132</v>
      </c>
      <c r="C99">
        <v>4</v>
      </c>
      <c r="D99" t="s">
        <v>8372</v>
      </c>
      <c r="E99" t="s">
        <v>10</v>
      </c>
      <c r="F99" t="s">
        <v>192</v>
      </c>
      <c r="G99" t="s">
        <v>63</v>
      </c>
      <c r="H99" t="s">
        <v>37</v>
      </c>
      <c r="I99" t="s">
        <v>37</v>
      </c>
      <c r="J99">
        <v>8010</v>
      </c>
      <c r="K99">
        <v>10.119999999999999</v>
      </c>
      <c r="L99">
        <v>23.22</v>
      </c>
      <c r="M99">
        <v>18.54</v>
      </c>
      <c r="N99" t="s">
        <v>7955</v>
      </c>
      <c r="O99" t="s">
        <v>7958</v>
      </c>
      <c r="P99">
        <v>0</v>
      </c>
      <c r="Q99">
        <v>2</v>
      </c>
      <c r="R99">
        <v>3</v>
      </c>
    </row>
    <row r="100" spans="1:18" x14ac:dyDescent="0.3">
      <c r="A100" s="3">
        <v>2</v>
      </c>
      <c r="B100" t="s">
        <v>132</v>
      </c>
      <c r="C100">
        <v>4</v>
      </c>
      <c r="D100" t="s">
        <v>8372</v>
      </c>
      <c r="E100" t="s">
        <v>10</v>
      </c>
      <c r="F100" t="s">
        <v>196</v>
      </c>
      <c r="G100" t="s">
        <v>197</v>
      </c>
      <c r="H100" t="s">
        <v>31</v>
      </c>
      <c r="I100" t="s">
        <v>31</v>
      </c>
      <c r="J100">
        <v>611</v>
      </c>
      <c r="K100">
        <v>0.77</v>
      </c>
      <c r="L100">
        <v>1.77</v>
      </c>
      <c r="M100">
        <v>2.02</v>
      </c>
      <c r="N100" t="s">
        <v>7958</v>
      </c>
      <c r="O100" t="s">
        <v>7958</v>
      </c>
      <c r="P100">
        <v>0</v>
      </c>
      <c r="Q100">
        <v>7</v>
      </c>
      <c r="R100">
        <v>9</v>
      </c>
    </row>
    <row r="101" spans="1:18" x14ac:dyDescent="0.3">
      <c r="A101" s="3">
        <v>2</v>
      </c>
      <c r="B101" t="s">
        <v>132</v>
      </c>
      <c r="C101">
        <v>4</v>
      </c>
      <c r="D101" t="s">
        <v>8372</v>
      </c>
      <c r="E101" t="s">
        <v>14</v>
      </c>
      <c r="F101" t="s">
        <v>194</v>
      </c>
      <c r="G101" t="s">
        <v>195</v>
      </c>
      <c r="H101" t="s">
        <v>28</v>
      </c>
      <c r="I101" t="s">
        <v>28</v>
      </c>
      <c r="J101">
        <v>268</v>
      </c>
      <c r="K101">
        <v>0.34</v>
      </c>
      <c r="L101">
        <v>0.78</v>
      </c>
      <c r="M101">
        <v>1.47</v>
      </c>
      <c r="N101" t="s">
        <v>7958</v>
      </c>
      <c r="O101" t="s">
        <v>7958</v>
      </c>
      <c r="P101">
        <v>0</v>
      </c>
      <c r="Q101">
        <v>10</v>
      </c>
      <c r="R101">
        <v>10</v>
      </c>
    </row>
    <row r="102" spans="1:18" x14ac:dyDescent="0.3">
      <c r="A102" s="3">
        <v>2</v>
      </c>
      <c r="B102" t="s">
        <v>132</v>
      </c>
      <c r="C102">
        <v>4</v>
      </c>
      <c r="D102" t="s">
        <v>8372</v>
      </c>
      <c r="E102" t="s">
        <v>10</v>
      </c>
      <c r="F102" t="s">
        <v>199</v>
      </c>
      <c r="G102" t="s">
        <v>200</v>
      </c>
      <c r="H102" t="s">
        <v>19</v>
      </c>
      <c r="I102" t="s">
        <v>19</v>
      </c>
      <c r="J102">
        <v>463</v>
      </c>
      <c r="K102">
        <v>0.59</v>
      </c>
      <c r="L102">
        <v>1.34</v>
      </c>
      <c r="M102">
        <v>2.15</v>
      </c>
      <c r="N102" t="s">
        <v>7958</v>
      </c>
      <c r="O102" t="s">
        <v>7958</v>
      </c>
      <c r="P102">
        <v>0</v>
      </c>
      <c r="Q102">
        <v>8</v>
      </c>
      <c r="R102">
        <v>8</v>
      </c>
    </row>
    <row r="103" spans="1:18" x14ac:dyDescent="0.3">
      <c r="A103" s="3">
        <v>2</v>
      </c>
      <c r="B103" t="s">
        <v>132</v>
      </c>
      <c r="C103">
        <v>5</v>
      </c>
      <c r="D103" t="s">
        <v>8373</v>
      </c>
      <c r="E103" t="s">
        <v>10</v>
      </c>
      <c r="F103" t="s">
        <v>218</v>
      </c>
      <c r="G103" t="s">
        <v>219</v>
      </c>
      <c r="H103" t="s">
        <v>37</v>
      </c>
      <c r="I103" t="s">
        <v>37</v>
      </c>
      <c r="J103">
        <v>10111</v>
      </c>
      <c r="K103">
        <v>12.3</v>
      </c>
      <c r="L103">
        <v>25.6</v>
      </c>
      <c r="M103">
        <v>20.190000000000001</v>
      </c>
      <c r="N103" t="s">
        <v>7955</v>
      </c>
      <c r="O103" t="s">
        <v>7955</v>
      </c>
      <c r="P103">
        <v>1</v>
      </c>
      <c r="Q103">
        <v>2</v>
      </c>
      <c r="R103">
        <v>2</v>
      </c>
    </row>
    <row r="104" spans="1:18" x14ac:dyDescent="0.3">
      <c r="A104" s="3">
        <v>2</v>
      </c>
      <c r="B104" t="s">
        <v>132</v>
      </c>
      <c r="C104">
        <v>5</v>
      </c>
      <c r="D104" t="s">
        <v>8373</v>
      </c>
      <c r="E104" t="s">
        <v>10</v>
      </c>
      <c r="F104" t="s">
        <v>209</v>
      </c>
      <c r="G104" t="s">
        <v>210</v>
      </c>
      <c r="H104" t="s">
        <v>22</v>
      </c>
      <c r="I104" t="s">
        <v>22</v>
      </c>
      <c r="J104">
        <v>3939</v>
      </c>
      <c r="K104">
        <v>4.79</v>
      </c>
      <c r="L104">
        <v>9.9700000000000006</v>
      </c>
      <c r="M104">
        <v>8.74</v>
      </c>
      <c r="N104" t="s">
        <v>7958</v>
      </c>
      <c r="O104" t="s">
        <v>7958</v>
      </c>
      <c r="P104">
        <v>1</v>
      </c>
      <c r="Q104">
        <v>3</v>
      </c>
      <c r="R104">
        <v>5</v>
      </c>
    </row>
    <row r="105" spans="1:18" x14ac:dyDescent="0.3">
      <c r="A105" s="3">
        <v>2</v>
      </c>
      <c r="B105" t="s">
        <v>132</v>
      </c>
      <c r="C105">
        <v>5</v>
      </c>
      <c r="D105" t="s">
        <v>8373</v>
      </c>
      <c r="E105" t="s">
        <v>14</v>
      </c>
      <c r="F105" t="s">
        <v>7966</v>
      </c>
      <c r="G105" t="s">
        <v>161</v>
      </c>
      <c r="H105" t="s">
        <v>19</v>
      </c>
      <c r="I105" t="s">
        <v>19</v>
      </c>
      <c r="J105">
        <v>480</v>
      </c>
      <c r="K105">
        <v>0.57999999999999996</v>
      </c>
      <c r="L105">
        <v>1.22</v>
      </c>
      <c r="M105">
        <v>2.1800000000000002</v>
      </c>
      <c r="N105" t="s">
        <v>7958</v>
      </c>
      <c r="O105" t="s">
        <v>7958</v>
      </c>
      <c r="P105">
        <v>1</v>
      </c>
      <c r="Q105">
        <v>9</v>
      </c>
      <c r="R105">
        <v>8</v>
      </c>
    </row>
    <row r="106" spans="1:18" x14ac:dyDescent="0.3">
      <c r="A106" s="3">
        <v>2</v>
      </c>
      <c r="B106" t="s">
        <v>132</v>
      </c>
      <c r="C106">
        <v>5</v>
      </c>
      <c r="D106" t="s">
        <v>8373</v>
      </c>
      <c r="E106" t="s">
        <v>10</v>
      </c>
      <c r="F106" t="s">
        <v>207</v>
      </c>
      <c r="G106" t="s">
        <v>208</v>
      </c>
      <c r="H106" t="s">
        <v>31</v>
      </c>
      <c r="I106" t="s">
        <v>31</v>
      </c>
      <c r="J106">
        <v>2426</v>
      </c>
      <c r="K106">
        <v>2.95</v>
      </c>
      <c r="L106">
        <v>6.14</v>
      </c>
      <c r="M106">
        <v>9.93</v>
      </c>
      <c r="N106" t="s">
        <v>7958</v>
      </c>
      <c r="O106" t="s">
        <v>7958</v>
      </c>
      <c r="P106">
        <v>1</v>
      </c>
      <c r="Q106">
        <v>6</v>
      </c>
      <c r="R106">
        <v>4</v>
      </c>
    </row>
    <row r="107" spans="1:18" x14ac:dyDescent="0.3">
      <c r="A107" s="3">
        <v>2</v>
      </c>
      <c r="B107" t="s">
        <v>132</v>
      </c>
      <c r="C107">
        <v>5</v>
      </c>
      <c r="D107" t="s">
        <v>8373</v>
      </c>
      <c r="E107" t="s">
        <v>10</v>
      </c>
      <c r="F107" t="s">
        <v>211</v>
      </c>
      <c r="G107" t="s">
        <v>33</v>
      </c>
      <c r="H107" t="s">
        <v>68</v>
      </c>
      <c r="I107" t="s">
        <v>68</v>
      </c>
      <c r="J107">
        <v>14206</v>
      </c>
      <c r="K107">
        <v>17.28</v>
      </c>
      <c r="L107">
        <v>35.97</v>
      </c>
      <c r="M107">
        <v>32.049999999999997</v>
      </c>
      <c r="N107" t="s">
        <v>7955</v>
      </c>
      <c r="O107" t="s">
        <v>7955</v>
      </c>
      <c r="P107">
        <v>1</v>
      </c>
      <c r="Q107">
        <v>1</v>
      </c>
      <c r="R107">
        <v>1</v>
      </c>
    </row>
    <row r="108" spans="1:18" x14ac:dyDescent="0.3">
      <c r="A108" s="3">
        <v>2</v>
      </c>
      <c r="B108" t="s">
        <v>132</v>
      </c>
      <c r="C108">
        <v>5</v>
      </c>
      <c r="D108" t="s">
        <v>8373</v>
      </c>
      <c r="E108" t="s">
        <v>14</v>
      </c>
      <c r="F108" t="s">
        <v>222</v>
      </c>
      <c r="G108" t="s">
        <v>94</v>
      </c>
      <c r="H108" t="s">
        <v>28</v>
      </c>
      <c r="I108" t="s">
        <v>28</v>
      </c>
      <c r="J108">
        <v>268</v>
      </c>
      <c r="K108">
        <v>0.33</v>
      </c>
      <c r="L108">
        <v>0.68</v>
      </c>
      <c r="M108">
        <v>1.43</v>
      </c>
      <c r="N108" t="s">
        <v>7958</v>
      </c>
      <c r="O108" t="s">
        <v>7958</v>
      </c>
      <c r="P108">
        <v>1</v>
      </c>
      <c r="Q108">
        <v>10</v>
      </c>
      <c r="R108">
        <v>9</v>
      </c>
    </row>
    <row r="109" spans="1:18" x14ac:dyDescent="0.3">
      <c r="A109" s="3">
        <v>2</v>
      </c>
      <c r="B109" t="s">
        <v>132</v>
      </c>
      <c r="C109">
        <v>5</v>
      </c>
      <c r="D109" t="s">
        <v>8373</v>
      </c>
      <c r="E109" t="s">
        <v>10</v>
      </c>
      <c r="F109" t="s">
        <v>213</v>
      </c>
      <c r="G109" t="s">
        <v>214</v>
      </c>
      <c r="H109" t="s">
        <v>215</v>
      </c>
      <c r="I109" t="s">
        <v>215</v>
      </c>
      <c r="J109">
        <v>3227</v>
      </c>
      <c r="K109">
        <v>3.92</v>
      </c>
      <c r="L109">
        <v>8.17</v>
      </c>
      <c r="M109">
        <v>5.1100000000000003</v>
      </c>
      <c r="N109" t="s">
        <v>7958</v>
      </c>
      <c r="O109" t="s">
        <v>7958</v>
      </c>
      <c r="P109">
        <v>1</v>
      </c>
      <c r="Q109">
        <v>5</v>
      </c>
      <c r="R109">
        <v>6</v>
      </c>
    </row>
    <row r="110" spans="1:18" x14ac:dyDescent="0.3">
      <c r="A110" s="3">
        <v>2</v>
      </c>
      <c r="B110" t="s">
        <v>132</v>
      </c>
      <c r="C110">
        <v>5</v>
      </c>
      <c r="D110" t="s">
        <v>8373</v>
      </c>
      <c r="E110" t="s">
        <v>10</v>
      </c>
      <c r="F110" t="s">
        <v>212</v>
      </c>
      <c r="G110" t="s">
        <v>208</v>
      </c>
      <c r="H110" t="s">
        <v>101</v>
      </c>
      <c r="I110" t="s">
        <v>101</v>
      </c>
      <c r="J110">
        <v>3351</v>
      </c>
      <c r="K110">
        <v>4.08</v>
      </c>
      <c r="L110">
        <v>8.48</v>
      </c>
      <c r="M110">
        <v>16.059999999999999</v>
      </c>
      <c r="N110" t="s">
        <v>7958</v>
      </c>
      <c r="O110" t="s">
        <v>7958</v>
      </c>
      <c r="P110">
        <v>1</v>
      </c>
      <c r="Q110">
        <v>4</v>
      </c>
      <c r="R110">
        <v>3</v>
      </c>
    </row>
    <row r="111" spans="1:18" x14ac:dyDescent="0.3">
      <c r="A111" s="3">
        <v>2</v>
      </c>
      <c r="B111" t="s">
        <v>132</v>
      </c>
      <c r="C111">
        <v>5</v>
      </c>
      <c r="D111" t="s">
        <v>8373</v>
      </c>
      <c r="E111" t="s">
        <v>14</v>
      </c>
      <c r="F111" t="s">
        <v>216</v>
      </c>
      <c r="G111" t="s">
        <v>217</v>
      </c>
      <c r="H111" t="s">
        <v>46</v>
      </c>
      <c r="I111" t="s">
        <v>46</v>
      </c>
      <c r="J111">
        <v>764</v>
      </c>
      <c r="K111">
        <v>0.93</v>
      </c>
      <c r="L111">
        <v>1.93</v>
      </c>
      <c r="M111">
        <v>2.88</v>
      </c>
      <c r="N111" t="s">
        <v>7958</v>
      </c>
      <c r="O111" t="s">
        <v>7958</v>
      </c>
      <c r="P111">
        <v>1</v>
      </c>
      <c r="Q111">
        <v>7</v>
      </c>
      <c r="R111">
        <v>7</v>
      </c>
    </row>
    <row r="112" spans="1:18" x14ac:dyDescent="0.3">
      <c r="A112" s="3">
        <v>2</v>
      </c>
      <c r="B112" t="s">
        <v>132</v>
      </c>
      <c r="C112">
        <v>5</v>
      </c>
      <c r="D112" t="s">
        <v>8373</v>
      </c>
      <c r="E112" t="s">
        <v>14</v>
      </c>
      <c r="F112" t="s">
        <v>220</v>
      </c>
      <c r="G112" t="s">
        <v>221</v>
      </c>
      <c r="H112" t="s">
        <v>28</v>
      </c>
      <c r="I112" t="s">
        <v>28</v>
      </c>
      <c r="J112">
        <v>727</v>
      </c>
      <c r="K112">
        <v>0.88</v>
      </c>
      <c r="L112">
        <v>1.84</v>
      </c>
      <c r="M112">
        <v>1.43</v>
      </c>
      <c r="N112" t="s">
        <v>7958</v>
      </c>
      <c r="O112" t="s">
        <v>7958</v>
      </c>
      <c r="P112">
        <v>1</v>
      </c>
      <c r="Q112">
        <v>8</v>
      </c>
      <c r="R112">
        <v>10</v>
      </c>
    </row>
    <row r="113" spans="1:18" x14ac:dyDescent="0.3">
      <c r="A113" s="3">
        <v>3</v>
      </c>
      <c r="B113" t="s">
        <v>223</v>
      </c>
      <c r="C113">
        <v>1</v>
      </c>
      <c r="D113" t="s">
        <v>8374</v>
      </c>
      <c r="E113" t="s">
        <v>14</v>
      </c>
      <c r="F113" t="s">
        <v>237</v>
      </c>
      <c r="G113" t="s">
        <v>238</v>
      </c>
      <c r="H113" t="s">
        <v>17</v>
      </c>
      <c r="I113" t="s">
        <v>17</v>
      </c>
      <c r="J113">
        <v>3079</v>
      </c>
      <c r="K113">
        <v>3.43</v>
      </c>
      <c r="L113">
        <v>6.74</v>
      </c>
      <c r="M113">
        <v>7.56</v>
      </c>
      <c r="N113" t="s">
        <v>7958</v>
      </c>
      <c r="O113" t="s">
        <v>7958</v>
      </c>
      <c r="P113">
        <v>1</v>
      </c>
      <c r="Q113">
        <v>5</v>
      </c>
      <c r="R113">
        <v>5</v>
      </c>
    </row>
    <row r="114" spans="1:18" x14ac:dyDescent="0.3">
      <c r="A114" s="3">
        <v>3</v>
      </c>
      <c r="B114" t="s">
        <v>223</v>
      </c>
      <c r="C114">
        <v>1</v>
      </c>
      <c r="D114" t="s">
        <v>8374</v>
      </c>
      <c r="E114" t="s">
        <v>10</v>
      </c>
      <c r="F114" t="s">
        <v>226</v>
      </c>
      <c r="G114" t="s">
        <v>227</v>
      </c>
      <c r="H114" t="s">
        <v>28</v>
      </c>
      <c r="I114" t="s">
        <v>28</v>
      </c>
      <c r="J114">
        <v>302</v>
      </c>
      <c r="K114">
        <v>0.34</v>
      </c>
      <c r="L114">
        <v>0.66</v>
      </c>
      <c r="M114">
        <v>1.67</v>
      </c>
      <c r="N114" t="s">
        <v>7958</v>
      </c>
      <c r="O114" t="s">
        <v>7958</v>
      </c>
      <c r="P114">
        <v>1</v>
      </c>
      <c r="Q114">
        <v>10</v>
      </c>
      <c r="R114">
        <v>10</v>
      </c>
    </row>
    <row r="115" spans="1:18" x14ac:dyDescent="0.3">
      <c r="A115" s="3">
        <v>3</v>
      </c>
      <c r="B115" t="s">
        <v>223</v>
      </c>
      <c r="C115">
        <v>1</v>
      </c>
      <c r="D115" t="s">
        <v>8374</v>
      </c>
      <c r="E115" t="s">
        <v>10</v>
      </c>
      <c r="F115" t="s">
        <v>242</v>
      </c>
      <c r="G115" t="s">
        <v>243</v>
      </c>
      <c r="H115" t="s">
        <v>46</v>
      </c>
      <c r="I115" t="s">
        <v>46</v>
      </c>
      <c r="J115">
        <v>896</v>
      </c>
      <c r="K115">
        <v>1</v>
      </c>
      <c r="L115">
        <v>1.96</v>
      </c>
      <c r="M115">
        <v>2.89</v>
      </c>
      <c r="N115" t="s">
        <v>7958</v>
      </c>
      <c r="O115" t="s">
        <v>7958</v>
      </c>
      <c r="P115">
        <v>1</v>
      </c>
      <c r="Q115">
        <v>7</v>
      </c>
      <c r="R115">
        <v>7</v>
      </c>
    </row>
    <row r="116" spans="1:18" x14ac:dyDescent="0.3">
      <c r="A116" s="3">
        <v>3</v>
      </c>
      <c r="B116" t="s">
        <v>223</v>
      </c>
      <c r="C116">
        <v>1</v>
      </c>
      <c r="D116" t="s">
        <v>8374</v>
      </c>
      <c r="E116" t="s">
        <v>14</v>
      </c>
      <c r="F116" t="s">
        <v>239</v>
      </c>
      <c r="G116" t="s">
        <v>240</v>
      </c>
      <c r="H116" t="s">
        <v>37</v>
      </c>
      <c r="I116" t="s">
        <v>37</v>
      </c>
      <c r="J116">
        <v>4706</v>
      </c>
      <c r="K116">
        <v>5.25</v>
      </c>
      <c r="L116">
        <v>10.3</v>
      </c>
      <c r="M116">
        <v>11.86</v>
      </c>
      <c r="N116" t="s">
        <v>7958</v>
      </c>
      <c r="O116" t="s">
        <v>7958</v>
      </c>
      <c r="P116">
        <v>1</v>
      </c>
      <c r="Q116">
        <v>4</v>
      </c>
      <c r="R116">
        <v>4</v>
      </c>
    </row>
    <row r="117" spans="1:18" x14ac:dyDescent="0.3">
      <c r="A117" s="3">
        <v>3</v>
      </c>
      <c r="B117" t="s">
        <v>223</v>
      </c>
      <c r="C117">
        <v>1</v>
      </c>
      <c r="D117" t="s">
        <v>8374</v>
      </c>
      <c r="E117" t="s">
        <v>10</v>
      </c>
      <c r="F117" t="s">
        <v>236</v>
      </c>
      <c r="G117" t="s">
        <v>147</v>
      </c>
      <c r="H117" t="s">
        <v>19</v>
      </c>
      <c r="I117" t="s">
        <v>19</v>
      </c>
      <c r="J117">
        <v>460</v>
      </c>
      <c r="K117">
        <v>0.51</v>
      </c>
      <c r="L117">
        <v>1.01</v>
      </c>
      <c r="M117">
        <v>2.37</v>
      </c>
      <c r="N117" t="s">
        <v>7958</v>
      </c>
      <c r="O117" t="s">
        <v>7958</v>
      </c>
      <c r="P117">
        <v>1</v>
      </c>
      <c r="Q117">
        <v>9</v>
      </c>
      <c r="R117">
        <v>9</v>
      </c>
    </row>
    <row r="118" spans="1:18" x14ac:dyDescent="0.3">
      <c r="A118" s="3">
        <v>3</v>
      </c>
      <c r="B118" t="s">
        <v>223</v>
      </c>
      <c r="C118">
        <v>1</v>
      </c>
      <c r="D118" t="s">
        <v>8374</v>
      </c>
      <c r="E118" t="s">
        <v>14</v>
      </c>
      <c r="F118" t="s">
        <v>228</v>
      </c>
      <c r="G118" t="s">
        <v>229</v>
      </c>
      <c r="H118" t="s">
        <v>28</v>
      </c>
      <c r="I118" t="s">
        <v>28</v>
      </c>
      <c r="J118">
        <v>157</v>
      </c>
      <c r="K118">
        <v>0.18</v>
      </c>
      <c r="L118">
        <v>0.34</v>
      </c>
      <c r="M118">
        <v>1.17</v>
      </c>
      <c r="N118" t="s">
        <v>7958</v>
      </c>
      <c r="O118" t="s">
        <v>7958</v>
      </c>
      <c r="P118">
        <v>1</v>
      </c>
      <c r="Q118">
        <v>12</v>
      </c>
      <c r="R118">
        <v>12</v>
      </c>
    </row>
    <row r="119" spans="1:18" x14ac:dyDescent="0.3">
      <c r="A119" s="3">
        <v>3</v>
      </c>
      <c r="B119" t="s">
        <v>223</v>
      </c>
      <c r="C119">
        <v>1</v>
      </c>
      <c r="D119" t="s">
        <v>8374</v>
      </c>
      <c r="E119" t="s">
        <v>10</v>
      </c>
      <c r="F119" t="s">
        <v>8222</v>
      </c>
      <c r="G119" t="s">
        <v>241</v>
      </c>
      <c r="H119" t="s">
        <v>34</v>
      </c>
      <c r="I119" t="s">
        <v>34</v>
      </c>
      <c r="J119">
        <v>10349</v>
      </c>
      <c r="K119">
        <v>11.54</v>
      </c>
      <c r="L119">
        <v>22.66</v>
      </c>
      <c r="M119">
        <v>2.8</v>
      </c>
      <c r="N119" t="s">
        <v>7955</v>
      </c>
      <c r="O119" t="s">
        <v>7958</v>
      </c>
      <c r="P119">
        <v>1</v>
      </c>
      <c r="Q119">
        <v>2</v>
      </c>
      <c r="R119">
        <v>8</v>
      </c>
    </row>
    <row r="120" spans="1:18" x14ac:dyDescent="0.3">
      <c r="A120" s="3">
        <v>3</v>
      </c>
      <c r="B120" t="s">
        <v>223</v>
      </c>
      <c r="C120">
        <v>1</v>
      </c>
      <c r="D120" t="s">
        <v>8374</v>
      </c>
      <c r="E120" t="s">
        <v>10</v>
      </c>
      <c r="F120" t="s">
        <v>231</v>
      </c>
      <c r="G120" t="s">
        <v>63</v>
      </c>
      <c r="H120" t="s">
        <v>81</v>
      </c>
      <c r="I120" t="s">
        <v>81</v>
      </c>
      <c r="J120">
        <v>2034</v>
      </c>
      <c r="K120">
        <v>2.27</v>
      </c>
      <c r="L120">
        <v>4.45</v>
      </c>
      <c r="M120">
        <v>15.89</v>
      </c>
      <c r="N120" t="s">
        <v>7958</v>
      </c>
      <c r="O120" t="s">
        <v>7958</v>
      </c>
      <c r="P120">
        <v>1</v>
      </c>
      <c r="Q120">
        <v>6</v>
      </c>
      <c r="R120">
        <v>3</v>
      </c>
    </row>
    <row r="121" spans="1:18" x14ac:dyDescent="0.3">
      <c r="A121" s="3">
        <v>3</v>
      </c>
      <c r="B121" t="s">
        <v>223</v>
      </c>
      <c r="C121">
        <v>1</v>
      </c>
      <c r="D121" t="s">
        <v>8374</v>
      </c>
      <c r="E121" t="s">
        <v>14</v>
      </c>
      <c r="F121" t="s">
        <v>232</v>
      </c>
      <c r="G121" t="s">
        <v>233</v>
      </c>
      <c r="H121" t="s">
        <v>81</v>
      </c>
      <c r="I121" t="s">
        <v>81</v>
      </c>
      <c r="J121">
        <v>284</v>
      </c>
      <c r="K121">
        <v>0.32</v>
      </c>
      <c r="L121">
        <v>0.62</v>
      </c>
      <c r="M121">
        <v>1.6</v>
      </c>
      <c r="N121" t="s">
        <v>7958</v>
      </c>
      <c r="O121" t="s">
        <v>7958</v>
      </c>
      <c r="P121">
        <v>1</v>
      </c>
      <c r="Q121">
        <v>11</v>
      </c>
      <c r="R121">
        <v>11</v>
      </c>
    </row>
    <row r="122" spans="1:18" x14ac:dyDescent="0.3">
      <c r="A122" s="3">
        <v>3</v>
      </c>
      <c r="B122" t="s">
        <v>223</v>
      </c>
      <c r="C122">
        <v>1</v>
      </c>
      <c r="D122" t="s">
        <v>8374</v>
      </c>
      <c r="E122" t="s">
        <v>10</v>
      </c>
      <c r="F122" t="s">
        <v>7967</v>
      </c>
      <c r="G122" t="s">
        <v>230</v>
      </c>
      <c r="H122" t="s">
        <v>25</v>
      </c>
      <c r="I122" t="s">
        <v>25</v>
      </c>
      <c r="J122">
        <v>9248</v>
      </c>
      <c r="K122">
        <v>10.31</v>
      </c>
      <c r="L122">
        <v>20.25</v>
      </c>
      <c r="M122">
        <v>21.06</v>
      </c>
      <c r="N122" t="s">
        <v>7958</v>
      </c>
      <c r="O122" t="s">
        <v>7955</v>
      </c>
      <c r="P122">
        <v>1</v>
      </c>
      <c r="Q122">
        <v>3</v>
      </c>
      <c r="R122">
        <v>2</v>
      </c>
    </row>
    <row r="123" spans="1:18" x14ac:dyDescent="0.3">
      <c r="A123" s="3">
        <v>3</v>
      </c>
      <c r="B123" t="s">
        <v>223</v>
      </c>
      <c r="C123">
        <v>1</v>
      </c>
      <c r="D123" t="s">
        <v>8374</v>
      </c>
      <c r="E123" t="s">
        <v>10</v>
      </c>
      <c r="F123" t="s">
        <v>224</v>
      </c>
      <c r="G123" t="s">
        <v>225</v>
      </c>
      <c r="H123" t="s">
        <v>31</v>
      </c>
      <c r="I123" t="s">
        <v>31</v>
      </c>
      <c r="J123">
        <v>894</v>
      </c>
      <c r="K123">
        <v>1</v>
      </c>
      <c r="L123">
        <v>1.96</v>
      </c>
      <c r="M123">
        <v>4.22</v>
      </c>
      <c r="N123" t="s">
        <v>7958</v>
      </c>
      <c r="O123" t="s">
        <v>7958</v>
      </c>
      <c r="P123">
        <v>1</v>
      </c>
      <c r="Q123">
        <v>7</v>
      </c>
      <c r="R123">
        <v>6</v>
      </c>
    </row>
    <row r="124" spans="1:18" x14ac:dyDescent="0.3">
      <c r="A124" s="3">
        <v>3</v>
      </c>
      <c r="B124" t="s">
        <v>223</v>
      </c>
      <c r="C124">
        <v>1</v>
      </c>
      <c r="D124" t="s">
        <v>8374</v>
      </c>
      <c r="E124" t="s">
        <v>14</v>
      </c>
      <c r="F124" t="s">
        <v>234</v>
      </c>
      <c r="G124" t="s">
        <v>235</v>
      </c>
      <c r="H124" t="s">
        <v>68</v>
      </c>
      <c r="I124" t="s">
        <v>68</v>
      </c>
      <c r="J124">
        <v>13267</v>
      </c>
      <c r="K124">
        <v>14.8</v>
      </c>
      <c r="L124">
        <v>29.05</v>
      </c>
      <c r="M124">
        <v>26.92</v>
      </c>
      <c r="N124" t="s">
        <v>7955</v>
      </c>
      <c r="O124" t="s">
        <v>7955</v>
      </c>
      <c r="P124">
        <v>1</v>
      </c>
      <c r="Q124">
        <v>1</v>
      </c>
      <c r="R124">
        <v>1</v>
      </c>
    </row>
    <row r="125" spans="1:18" x14ac:dyDescent="0.3">
      <c r="A125" s="3">
        <v>3</v>
      </c>
      <c r="B125" t="s">
        <v>223</v>
      </c>
      <c r="C125">
        <v>2</v>
      </c>
      <c r="D125" t="s">
        <v>8375</v>
      </c>
      <c r="E125" t="s">
        <v>10</v>
      </c>
      <c r="F125" t="s">
        <v>247</v>
      </c>
      <c r="G125" t="s">
        <v>248</v>
      </c>
      <c r="H125" t="s">
        <v>22</v>
      </c>
      <c r="I125" t="s">
        <v>22</v>
      </c>
      <c r="J125">
        <v>7510</v>
      </c>
      <c r="K125">
        <v>8.8800000000000008</v>
      </c>
      <c r="L125">
        <v>18.11</v>
      </c>
      <c r="M125">
        <v>14.52</v>
      </c>
      <c r="N125" t="s">
        <v>7958</v>
      </c>
      <c r="O125" t="s">
        <v>7958</v>
      </c>
      <c r="P125">
        <v>1</v>
      </c>
      <c r="Q125">
        <v>3</v>
      </c>
      <c r="R125">
        <v>3</v>
      </c>
    </row>
    <row r="126" spans="1:18" x14ac:dyDescent="0.3">
      <c r="A126" s="3">
        <v>3</v>
      </c>
      <c r="B126" t="s">
        <v>223</v>
      </c>
      <c r="C126">
        <v>2</v>
      </c>
      <c r="D126" t="s">
        <v>8375</v>
      </c>
      <c r="E126" t="s">
        <v>10</v>
      </c>
      <c r="F126" t="s">
        <v>244</v>
      </c>
      <c r="G126" t="s">
        <v>245</v>
      </c>
      <c r="H126" t="s">
        <v>17</v>
      </c>
      <c r="I126" t="s">
        <v>17</v>
      </c>
      <c r="J126">
        <v>4725</v>
      </c>
      <c r="K126">
        <v>5.59</v>
      </c>
      <c r="L126">
        <v>11.39</v>
      </c>
      <c r="M126">
        <v>7.54</v>
      </c>
      <c r="N126" t="s">
        <v>7958</v>
      </c>
      <c r="O126" t="s">
        <v>7958</v>
      </c>
      <c r="P126">
        <v>1</v>
      </c>
      <c r="Q126">
        <v>4</v>
      </c>
      <c r="R126">
        <v>5</v>
      </c>
    </row>
    <row r="127" spans="1:18" x14ac:dyDescent="0.3">
      <c r="A127" s="3">
        <v>3</v>
      </c>
      <c r="B127" t="s">
        <v>223</v>
      </c>
      <c r="C127">
        <v>2</v>
      </c>
      <c r="D127" t="s">
        <v>8375</v>
      </c>
      <c r="E127" t="s">
        <v>10</v>
      </c>
      <c r="F127" t="s">
        <v>259</v>
      </c>
      <c r="G127" t="s">
        <v>182</v>
      </c>
      <c r="H127" t="s">
        <v>31</v>
      </c>
      <c r="I127" t="s">
        <v>31</v>
      </c>
      <c r="J127">
        <v>1325</v>
      </c>
      <c r="K127">
        <v>1.57</v>
      </c>
      <c r="L127">
        <v>3.19</v>
      </c>
      <c r="M127">
        <v>1.88</v>
      </c>
      <c r="N127" t="s">
        <v>7958</v>
      </c>
      <c r="O127" t="s">
        <v>7958</v>
      </c>
      <c r="P127">
        <v>1</v>
      </c>
      <c r="Q127">
        <v>6</v>
      </c>
      <c r="R127">
        <v>11</v>
      </c>
    </row>
    <row r="128" spans="1:18" x14ac:dyDescent="0.3">
      <c r="A128" s="3">
        <v>3</v>
      </c>
      <c r="B128" t="s">
        <v>223</v>
      </c>
      <c r="C128">
        <v>2</v>
      </c>
      <c r="D128" t="s">
        <v>8375</v>
      </c>
      <c r="E128" t="s">
        <v>14</v>
      </c>
      <c r="F128" t="s">
        <v>249</v>
      </c>
      <c r="G128" t="s">
        <v>250</v>
      </c>
      <c r="H128" t="s">
        <v>37</v>
      </c>
      <c r="I128" t="s">
        <v>37</v>
      </c>
      <c r="J128">
        <v>4145</v>
      </c>
      <c r="K128">
        <v>4.9000000000000004</v>
      </c>
      <c r="L128">
        <v>9.99</v>
      </c>
      <c r="M128">
        <v>11.71</v>
      </c>
      <c r="N128" t="s">
        <v>7958</v>
      </c>
      <c r="O128" t="s">
        <v>7958</v>
      </c>
      <c r="P128">
        <v>1</v>
      </c>
      <c r="Q128">
        <v>5</v>
      </c>
      <c r="R128">
        <v>4</v>
      </c>
    </row>
    <row r="129" spans="1:18" x14ac:dyDescent="0.3">
      <c r="A129" s="3">
        <v>3</v>
      </c>
      <c r="B129" t="s">
        <v>223</v>
      </c>
      <c r="C129">
        <v>2</v>
      </c>
      <c r="D129" t="s">
        <v>8375</v>
      </c>
      <c r="E129" t="s">
        <v>10</v>
      </c>
      <c r="F129" t="s">
        <v>256</v>
      </c>
      <c r="G129" t="s">
        <v>182</v>
      </c>
      <c r="H129" t="s">
        <v>28</v>
      </c>
      <c r="I129" t="s">
        <v>28</v>
      </c>
      <c r="J129">
        <v>495</v>
      </c>
      <c r="K129">
        <v>0.59</v>
      </c>
      <c r="L129">
        <v>1.19</v>
      </c>
      <c r="M129">
        <v>1.38</v>
      </c>
      <c r="N129" t="s">
        <v>7958</v>
      </c>
      <c r="O129" t="s">
        <v>7958</v>
      </c>
      <c r="P129">
        <v>1</v>
      </c>
      <c r="Q129">
        <v>9</v>
      </c>
      <c r="R129">
        <v>13</v>
      </c>
    </row>
    <row r="130" spans="1:18" x14ac:dyDescent="0.3">
      <c r="A130" s="3">
        <v>3</v>
      </c>
      <c r="B130" t="s">
        <v>223</v>
      </c>
      <c r="C130">
        <v>2</v>
      </c>
      <c r="D130" t="s">
        <v>8375</v>
      </c>
      <c r="E130" t="s">
        <v>10</v>
      </c>
      <c r="F130" t="s">
        <v>265</v>
      </c>
      <c r="G130" t="s">
        <v>63</v>
      </c>
      <c r="H130" t="s">
        <v>46</v>
      </c>
      <c r="I130" t="s">
        <v>46</v>
      </c>
      <c r="J130">
        <v>707</v>
      </c>
      <c r="K130">
        <v>0.84</v>
      </c>
      <c r="L130">
        <v>1.7</v>
      </c>
      <c r="M130">
        <v>2.39</v>
      </c>
      <c r="N130" t="s">
        <v>7958</v>
      </c>
      <c r="O130" t="s">
        <v>7958</v>
      </c>
      <c r="P130">
        <v>1</v>
      </c>
      <c r="Q130">
        <v>8</v>
      </c>
      <c r="R130">
        <v>9</v>
      </c>
    </row>
    <row r="131" spans="1:18" x14ac:dyDescent="0.3">
      <c r="A131" s="3">
        <v>3</v>
      </c>
      <c r="B131" t="s">
        <v>223</v>
      </c>
      <c r="C131">
        <v>2</v>
      </c>
      <c r="D131" t="s">
        <v>8375</v>
      </c>
      <c r="E131" t="s">
        <v>14</v>
      </c>
      <c r="F131" t="s">
        <v>251</v>
      </c>
      <c r="G131" t="s">
        <v>252</v>
      </c>
      <c r="H131" t="s">
        <v>28</v>
      </c>
      <c r="I131" t="s">
        <v>28</v>
      </c>
      <c r="J131">
        <v>199</v>
      </c>
      <c r="K131">
        <v>0.24</v>
      </c>
      <c r="L131">
        <v>0.48</v>
      </c>
      <c r="M131">
        <v>1.1299999999999999</v>
      </c>
      <c r="N131" t="s">
        <v>7958</v>
      </c>
      <c r="O131" t="s">
        <v>7958</v>
      </c>
      <c r="P131">
        <v>1</v>
      </c>
      <c r="Q131">
        <v>14</v>
      </c>
      <c r="R131">
        <v>15</v>
      </c>
    </row>
    <row r="132" spans="1:18" x14ac:dyDescent="0.3">
      <c r="A132" s="3">
        <v>3</v>
      </c>
      <c r="B132" t="s">
        <v>223</v>
      </c>
      <c r="C132">
        <v>2</v>
      </c>
      <c r="D132" t="s">
        <v>8375</v>
      </c>
      <c r="E132" t="s">
        <v>10</v>
      </c>
      <c r="F132" t="s">
        <v>7968</v>
      </c>
      <c r="G132" t="s">
        <v>246</v>
      </c>
      <c r="H132" t="s">
        <v>25</v>
      </c>
      <c r="I132" t="s">
        <v>25</v>
      </c>
      <c r="J132">
        <v>9511</v>
      </c>
      <c r="K132">
        <v>11.24</v>
      </c>
      <c r="L132">
        <v>22.93</v>
      </c>
      <c r="M132">
        <v>17.89</v>
      </c>
      <c r="N132" t="s">
        <v>7955</v>
      </c>
      <c r="O132" t="s">
        <v>7955</v>
      </c>
      <c r="P132">
        <v>1</v>
      </c>
      <c r="Q132">
        <v>2</v>
      </c>
      <c r="R132">
        <v>2</v>
      </c>
    </row>
    <row r="133" spans="1:18" x14ac:dyDescent="0.3">
      <c r="A133" s="3">
        <v>3</v>
      </c>
      <c r="B133" t="s">
        <v>223</v>
      </c>
      <c r="C133">
        <v>2</v>
      </c>
      <c r="D133" t="s">
        <v>8375</v>
      </c>
      <c r="E133" t="s">
        <v>10</v>
      </c>
      <c r="F133" t="s">
        <v>264</v>
      </c>
      <c r="G133" t="s">
        <v>200</v>
      </c>
      <c r="H133" t="s">
        <v>215</v>
      </c>
      <c r="I133" t="s">
        <v>215</v>
      </c>
      <c r="J133">
        <v>281</v>
      </c>
      <c r="K133">
        <v>0.33</v>
      </c>
      <c r="L133">
        <v>0.68</v>
      </c>
      <c r="M133">
        <v>2.74</v>
      </c>
      <c r="N133" t="s">
        <v>7958</v>
      </c>
      <c r="O133" t="s">
        <v>7958</v>
      </c>
      <c r="P133">
        <v>1</v>
      </c>
      <c r="Q133">
        <v>12</v>
      </c>
      <c r="R133">
        <v>7</v>
      </c>
    </row>
    <row r="134" spans="1:18" x14ac:dyDescent="0.3">
      <c r="A134" s="3">
        <v>3</v>
      </c>
      <c r="B134" t="s">
        <v>223</v>
      </c>
      <c r="C134">
        <v>2</v>
      </c>
      <c r="D134" t="s">
        <v>8375</v>
      </c>
      <c r="E134" t="s">
        <v>10</v>
      </c>
      <c r="F134" t="s">
        <v>253</v>
      </c>
      <c r="G134" t="s">
        <v>254</v>
      </c>
      <c r="H134" t="s">
        <v>31</v>
      </c>
      <c r="I134" t="s">
        <v>31</v>
      </c>
      <c r="J134">
        <v>786</v>
      </c>
      <c r="K134">
        <v>0.93</v>
      </c>
      <c r="L134">
        <v>1.9</v>
      </c>
      <c r="M134">
        <v>1.88</v>
      </c>
      <c r="N134" t="s">
        <v>7958</v>
      </c>
      <c r="O134" t="s">
        <v>7958</v>
      </c>
      <c r="P134">
        <v>1</v>
      </c>
      <c r="Q134">
        <v>7</v>
      </c>
      <c r="R134">
        <v>12</v>
      </c>
    </row>
    <row r="135" spans="1:18" x14ac:dyDescent="0.3">
      <c r="A135" s="3">
        <v>3</v>
      </c>
      <c r="B135" t="s">
        <v>223</v>
      </c>
      <c r="C135">
        <v>2</v>
      </c>
      <c r="D135" t="s">
        <v>8375</v>
      </c>
      <c r="E135" t="s">
        <v>10</v>
      </c>
      <c r="F135" t="s">
        <v>257</v>
      </c>
      <c r="G135" t="s">
        <v>258</v>
      </c>
      <c r="H135" t="s">
        <v>203</v>
      </c>
      <c r="I135" t="s">
        <v>203</v>
      </c>
      <c r="J135">
        <v>207</v>
      </c>
      <c r="K135">
        <v>0.24</v>
      </c>
      <c r="L135">
        <v>0.5</v>
      </c>
      <c r="M135">
        <v>2.95</v>
      </c>
      <c r="N135" t="s">
        <v>7958</v>
      </c>
      <c r="O135" t="s">
        <v>7958</v>
      </c>
      <c r="P135">
        <v>1</v>
      </c>
      <c r="Q135">
        <v>13</v>
      </c>
      <c r="R135">
        <v>6</v>
      </c>
    </row>
    <row r="136" spans="1:18" x14ac:dyDescent="0.3">
      <c r="A136" s="3">
        <v>3</v>
      </c>
      <c r="B136" t="s">
        <v>223</v>
      </c>
      <c r="C136">
        <v>2</v>
      </c>
      <c r="D136" t="s">
        <v>8375</v>
      </c>
      <c r="E136" t="s">
        <v>10</v>
      </c>
      <c r="F136" t="s">
        <v>255</v>
      </c>
      <c r="G136" t="s">
        <v>61</v>
      </c>
      <c r="H136" t="s">
        <v>28</v>
      </c>
      <c r="I136" t="s">
        <v>28</v>
      </c>
      <c r="J136">
        <v>70</v>
      </c>
      <c r="K136">
        <v>0.08</v>
      </c>
      <c r="L136">
        <v>0.17</v>
      </c>
      <c r="M136">
        <v>1.38</v>
      </c>
      <c r="N136" t="s">
        <v>7958</v>
      </c>
      <c r="O136" t="s">
        <v>7958</v>
      </c>
      <c r="P136">
        <v>1</v>
      </c>
      <c r="Q136">
        <v>15</v>
      </c>
      <c r="R136">
        <v>14</v>
      </c>
    </row>
    <row r="137" spans="1:18" x14ac:dyDescent="0.3">
      <c r="A137" s="3">
        <v>3</v>
      </c>
      <c r="B137" t="s">
        <v>223</v>
      </c>
      <c r="C137">
        <v>2</v>
      </c>
      <c r="D137" t="s">
        <v>8375</v>
      </c>
      <c r="E137" t="s">
        <v>10</v>
      </c>
      <c r="F137" t="s">
        <v>262</v>
      </c>
      <c r="G137" t="s">
        <v>263</v>
      </c>
      <c r="H137" t="s">
        <v>19</v>
      </c>
      <c r="I137" t="s">
        <v>19</v>
      </c>
      <c r="J137">
        <v>396</v>
      </c>
      <c r="K137">
        <v>0.47</v>
      </c>
      <c r="L137">
        <v>0.95</v>
      </c>
      <c r="M137">
        <v>2.35</v>
      </c>
      <c r="N137" t="s">
        <v>7958</v>
      </c>
      <c r="O137" t="s">
        <v>7958</v>
      </c>
      <c r="P137">
        <v>1</v>
      </c>
      <c r="Q137">
        <v>10</v>
      </c>
      <c r="R137">
        <v>10</v>
      </c>
    </row>
    <row r="138" spans="1:18" x14ac:dyDescent="0.3">
      <c r="A138" s="3">
        <v>3</v>
      </c>
      <c r="B138" t="s">
        <v>223</v>
      </c>
      <c r="C138">
        <v>2</v>
      </c>
      <c r="D138" t="s">
        <v>8375</v>
      </c>
      <c r="E138" t="s">
        <v>10</v>
      </c>
      <c r="F138" t="s">
        <v>7969</v>
      </c>
      <c r="G138" t="s">
        <v>208</v>
      </c>
      <c r="H138" t="s">
        <v>215</v>
      </c>
      <c r="I138" t="s">
        <v>215</v>
      </c>
      <c r="J138">
        <v>289</v>
      </c>
      <c r="K138">
        <v>0.34</v>
      </c>
      <c r="L138">
        <v>0.7</v>
      </c>
      <c r="M138">
        <v>2.74</v>
      </c>
      <c r="N138" t="s">
        <v>7958</v>
      </c>
      <c r="O138" t="s">
        <v>7958</v>
      </c>
      <c r="P138">
        <v>1</v>
      </c>
      <c r="Q138">
        <v>11</v>
      </c>
      <c r="R138">
        <v>8</v>
      </c>
    </row>
    <row r="139" spans="1:18" x14ac:dyDescent="0.3">
      <c r="A139" s="3">
        <v>3</v>
      </c>
      <c r="B139" t="s">
        <v>223</v>
      </c>
      <c r="C139">
        <v>2</v>
      </c>
      <c r="D139" t="s">
        <v>8375</v>
      </c>
      <c r="E139" t="s">
        <v>14</v>
      </c>
      <c r="F139" t="s">
        <v>260</v>
      </c>
      <c r="G139" t="s">
        <v>261</v>
      </c>
      <c r="H139" t="s">
        <v>68</v>
      </c>
      <c r="I139" t="s">
        <v>68</v>
      </c>
      <c r="J139">
        <v>10827</v>
      </c>
      <c r="K139">
        <v>12.8</v>
      </c>
      <c r="L139">
        <v>26.11</v>
      </c>
      <c r="M139">
        <v>27.53</v>
      </c>
      <c r="N139" t="s">
        <v>7955</v>
      </c>
      <c r="O139" t="s">
        <v>7955</v>
      </c>
      <c r="P139">
        <v>1</v>
      </c>
      <c r="Q139">
        <v>1</v>
      </c>
      <c r="R139">
        <v>1</v>
      </c>
    </row>
    <row r="140" spans="1:18" x14ac:dyDescent="0.3">
      <c r="A140" s="3">
        <v>3</v>
      </c>
      <c r="B140" t="s">
        <v>223</v>
      </c>
      <c r="C140">
        <v>3</v>
      </c>
      <c r="D140" t="s">
        <v>8376</v>
      </c>
      <c r="E140" t="s">
        <v>14</v>
      </c>
      <c r="F140" t="s">
        <v>277</v>
      </c>
      <c r="G140" t="s">
        <v>278</v>
      </c>
      <c r="H140" t="s">
        <v>46</v>
      </c>
      <c r="I140" t="s">
        <v>46</v>
      </c>
      <c r="J140">
        <v>909</v>
      </c>
      <c r="K140">
        <v>1.1499999999999999</v>
      </c>
      <c r="L140">
        <v>2.31</v>
      </c>
      <c r="M140">
        <v>3.05</v>
      </c>
      <c r="N140" t="s">
        <v>7958</v>
      </c>
      <c r="O140" t="s">
        <v>7958</v>
      </c>
      <c r="P140">
        <v>1</v>
      </c>
      <c r="Q140">
        <v>7</v>
      </c>
      <c r="R140">
        <v>6</v>
      </c>
    </row>
    <row r="141" spans="1:18" x14ac:dyDescent="0.3">
      <c r="A141" s="3">
        <v>3</v>
      </c>
      <c r="B141" t="s">
        <v>223</v>
      </c>
      <c r="C141">
        <v>3</v>
      </c>
      <c r="D141" t="s">
        <v>8376</v>
      </c>
      <c r="E141" t="s">
        <v>10</v>
      </c>
      <c r="F141" t="s">
        <v>266</v>
      </c>
      <c r="G141" t="s">
        <v>33</v>
      </c>
      <c r="H141" t="s">
        <v>84</v>
      </c>
      <c r="I141" t="s">
        <v>84</v>
      </c>
      <c r="J141">
        <v>5526</v>
      </c>
      <c r="K141">
        <v>6.98</v>
      </c>
      <c r="L141">
        <v>14.03</v>
      </c>
      <c r="M141">
        <v>2.21</v>
      </c>
      <c r="N141" t="s">
        <v>7958</v>
      </c>
      <c r="O141" t="s">
        <v>7958</v>
      </c>
      <c r="P141">
        <v>1</v>
      </c>
      <c r="Q141">
        <v>3</v>
      </c>
      <c r="R141">
        <v>8</v>
      </c>
    </row>
    <row r="142" spans="1:18" x14ac:dyDescent="0.3">
      <c r="A142" s="3">
        <v>3</v>
      </c>
      <c r="B142" t="s">
        <v>223</v>
      </c>
      <c r="C142">
        <v>3</v>
      </c>
      <c r="D142" t="s">
        <v>8376</v>
      </c>
      <c r="E142" t="s">
        <v>10</v>
      </c>
      <c r="F142" t="s">
        <v>284</v>
      </c>
      <c r="G142" t="s">
        <v>285</v>
      </c>
      <c r="H142" t="s">
        <v>203</v>
      </c>
      <c r="I142" t="s">
        <v>203</v>
      </c>
      <c r="J142">
        <v>176</v>
      </c>
      <c r="K142">
        <v>0.22</v>
      </c>
      <c r="L142">
        <v>0.45</v>
      </c>
      <c r="M142">
        <v>3.73</v>
      </c>
      <c r="N142" t="s">
        <v>7958</v>
      </c>
      <c r="O142" t="s">
        <v>7958</v>
      </c>
      <c r="P142">
        <v>1</v>
      </c>
      <c r="Q142">
        <v>11</v>
      </c>
      <c r="R142">
        <v>5</v>
      </c>
    </row>
    <row r="143" spans="1:18" x14ac:dyDescent="0.3">
      <c r="A143" s="3">
        <v>3</v>
      </c>
      <c r="B143" t="s">
        <v>223</v>
      </c>
      <c r="C143">
        <v>3</v>
      </c>
      <c r="D143" t="s">
        <v>8376</v>
      </c>
      <c r="E143" t="s">
        <v>14</v>
      </c>
      <c r="F143" t="s">
        <v>267</v>
      </c>
      <c r="G143" t="s">
        <v>268</v>
      </c>
      <c r="H143" t="s">
        <v>28</v>
      </c>
      <c r="I143" t="s">
        <v>28</v>
      </c>
      <c r="J143">
        <v>304</v>
      </c>
      <c r="K143">
        <v>0.38</v>
      </c>
      <c r="L143">
        <v>0.77</v>
      </c>
      <c r="M143">
        <v>1.58</v>
      </c>
      <c r="N143" t="s">
        <v>7958</v>
      </c>
      <c r="O143" t="s">
        <v>7958</v>
      </c>
      <c r="P143">
        <v>1</v>
      </c>
      <c r="Q143">
        <v>9</v>
      </c>
      <c r="R143">
        <v>11</v>
      </c>
    </row>
    <row r="144" spans="1:18" x14ac:dyDescent="0.3">
      <c r="A144" s="3">
        <v>3</v>
      </c>
      <c r="B144" t="s">
        <v>223</v>
      </c>
      <c r="C144">
        <v>3</v>
      </c>
      <c r="D144" t="s">
        <v>8376</v>
      </c>
      <c r="E144" t="s">
        <v>10</v>
      </c>
      <c r="F144" t="s">
        <v>273</v>
      </c>
      <c r="G144" t="s">
        <v>274</v>
      </c>
      <c r="H144" t="s">
        <v>31</v>
      </c>
      <c r="I144" t="s">
        <v>31</v>
      </c>
      <c r="J144">
        <v>1982</v>
      </c>
      <c r="K144">
        <v>2.5</v>
      </c>
      <c r="L144">
        <v>5.03</v>
      </c>
      <c r="M144">
        <v>2.1800000000000002</v>
      </c>
      <c r="N144" t="s">
        <v>7958</v>
      </c>
      <c r="O144" t="s">
        <v>7958</v>
      </c>
      <c r="P144">
        <v>1</v>
      </c>
      <c r="Q144">
        <v>6</v>
      </c>
      <c r="R144">
        <v>9</v>
      </c>
    </row>
    <row r="145" spans="1:18" x14ac:dyDescent="0.3">
      <c r="A145" s="3">
        <v>3</v>
      </c>
      <c r="B145" t="s">
        <v>223</v>
      </c>
      <c r="C145">
        <v>3</v>
      </c>
      <c r="D145" t="s">
        <v>8376</v>
      </c>
      <c r="E145" t="s">
        <v>14</v>
      </c>
      <c r="F145" t="s">
        <v>282</v>
      </c>
      <c r="G145" t="s">
        <v>283</v>
      </c>
      <c r="H145" t="s">
        <v>22</v>
      </c>
      <c r="I145" t="s">
        <v>22</v>
      </c>
      <c r="J145">
        <v>3311</v>
      </c>
      <c r="K145">
        <v>4.18</v>
      </c>
      <c r="L145">
        <v>8.41</v>
      </c>
      <c r="M145">
        <v>11.8</v>
      </c>
      <c r="N145" t="s">
        <v>7958</v>
      </c>
      <c r="O145" t="s">
        <v>7958</v>
      </c>
      <c r="P145">
        <v>1</v>
      </c>
      <c r="Q145">
        <v>5</v>
      </c>
      <c r="R145">
        <v>4</v>
      </c>
    </row>
    <row r="146" spans="1:18" x14ac:dyDescent="0.3">
      <c r="A146" s="3">
        <v>3</v>
      </c>
      <c r="B146" t="s">
        <v>223</v>
      </c>
      <c r="C146">
        <v>3</v>
      </c>
      <c r="D146" t="s">
        <v>8376</v>
      </c>
      <c r="E146" t="s">
        <v>10</v>
      </c>
      <c r="F146" t="s">
        <v>280</v>
      </c>
      <c r="G146" t="s">
        <v>281</v>
      </c>
      <c r="H146" t="s">
        <v>28</v>
      </c>
      <c r="I146" t="s">
        <v>28</v>
      </c>
      <c r="J146">
        <v>202</v>
      </c>
      <c r="K146">
        <v>0.26</v>
      </c>
      <c r="L146">
        <v>0.51</v>
      </c>
      <c r="M146">
        <v>2.0499999999999998</v>
      </c>
      <c r="N146" t="s">
        <v>7958</v>
      </c>
      <c r="O146" t="s">
        <v>7958</v>
      </c>
      <c r="P146">
        <v>1</v>
      </c>
      <c r="Q146">
        <v>10</v>
      </c>
      <c r="R146">
        <v>10</v>
      </c>
    </row>
    <row r="147" spans="1:18" x14ac:dyDescent="0.3">
      <c r="A147" s="3">
        <v>3</v>
      </c>
      <c r="B147" t="s">
        <v>223</v>
      </c>
      <c r="C147">
        <v>3</v>
      </c>
      <c r="D147" t="s">
        <v>8376</v>
      </c>
      <c r="E147" t="s">
        <v>10</v>
      </c>
      <c r="F147" t="s">
        <v>271</v>
      </c>
      <c r="G147" t="s">
        <v>272</v>
      </c>
      <c r="H147" t="s">
        <v>19</v>
      </c>
      <c r="I147" t="s">
        <v>19</v>
      </c>
      <c r="J147">
        <v>391</v>
      </c>
      <c r="K147">
        <v>0.49</v>
      </c>
      <c r="L147">
        <v>0.99</v>
      </c>
      <c r="M147">
        <v>2.46</v>
      </c>
      <c r="N147" t="s">
        <v>7958</v>
      </c>
      <c r="O147" t="s">
        <v>7958</v>
      </c>
      <c r="P147">
        <v>1</v>
      </c>
      <c r="Q147">
        <v>8</v>
      </c>
      <c r="R147">
        <v>7</v>
      </c>
    </row>
    <row r="148" spans="1:18" x14ac:dyDescent="0.3">
      <c r="A148" s="3">
        <v>3</v>
      </c>
      <c r="B148" t="s">
        <v>223</v>
      </c>
      <c r="C148">
        <v>3</v>
      </c>
      <c r="D148" t="s">
        <v>8376</v>
      </c>
      <c r="E148" t="s">
        <v>10</v>
      </c>
      <c r="F148" t="s">
        <v>275</v>
      </c>
      <c r="G148" t="s">
        <v>276</v>
      </c>
      <c r="H148" t="s">
        <v>25</v>
      </c>
      <c r="I148" t="s">
        <v>25</v>
      </c>
      <c r="J148">
        <v>7784</v>
      </c>
      <c r="K148">
        <v>9.83</v>
      </c>
      <c r="L148">
        <v>19.77</v>
      </c>
      <c r="M148">
        <v>20.04</v>
      </c>
      <c r="N148" t="s">
        <v>7955</v>
      </c>
      <c r="O148" t="s">
        <v>7955</v>
      </c>
      <c r="P148">
        <v>1</v>
      </c>
      <c r="Q148">
        <v>2</v>
      </c>
      <c r="R148">
        <v>2</v>
      </c>
    </row>
    <row r="149" spans="1:18" x14ac:dyDescent="0.3">
      <c r="A149" s="3">
        <v>3</v>
      </c>
      <c r="B149" t="s">
        <v>223</v>
      </c>
      <c r="C149">
        <v>3</v>
      </c>
      <c r="D149" t="s">
        <v>8376</v>
      </c>
      <c r="E149" t="s">
        <v>14</v>
      </c>
      <c r="F149" t="s">
        <v>269</v>
      </c>
      <c r="G149" t="s">
        <v>270</v>
      </c>
      <c r="H149" t="s">
        <v>68</v>
      </c>
      <c r="I149" t="s">
        <v>68</v>
      </c>
      <c r="J149">
        <v>13562</v>
      </c>
      <c r="K149">
        <v>17.13</v>
      </c>
      <c r="L149">
        <v>34.44</v>
      </c>
      <c r="M149">
        <v>33.54</v>
      </c>
      <c r="N149" t="s">
        <v>7955</v>
      </c>
      <c r="O149" t="s">
        <v>7955</v>
      </c>
      <c r="P149">
        <v>1</v>
      </c>
      <c r="Q149">
        <v>1</v>
      </c>
      <c r="R149">
        <v>1</v>
      </c>
    </row>
    <row r="150" spans="1:18" x14ac:dyDescent="0.3">
      <c r="A150" s="3">
        <v>3</v>
      </c>
      <c r="B150" t="s">
        <v>223</v>
      </c>
      <c r="C150">
        <v>3</v>
      </c>
      <c r="D150" t="s">
        <v>8376</v>
      </c>
      <c r="E150" t="s">
        <v>10</v>
      </c>
      <c r="F150" t="s">
        <v>279</v>
      </c>
      <c r="G150" t="s">
        <v>200</v>
      </c>
      <c r="H150" t="s">
        <v>37</v>
      </c>
      <c r="I150" t="s">
        <v>37</v>
      </c>
      <c r="J150">
        <v>5226</v>
      </c>
      <c r="K150">
        <v>6.6</v>
      </c>
      <c r="L150">
        <v>13.27</v>
      </c>
      <c r="M150">
        <v>17.37</v>
      </c>
      <c r="N150" t="s">
        <v>7958</v>
      </c>
      <c r="O150" t="s">
        <v>7958</v>
      </c>
      <c r="P150">
        <v>1</v>
      </c>
      <c r="Q150">
        <v>4</v>
      </c>
      <c r="R150">
        <v>3</v>
      </c>
    </row>
    <row r="151" spans="1:18" x14ac:dyDescent="0.3">
      <c r="A151" s="3">
        <v>4</v>
      </c>
      <c r="B151" t="s">
        <v>286</v>
      </c>
      <c r="C151">
        <v>1</v>
      </c>
      <c r="D151" t="s">
        <v>8377</v>
      </c>
      <c r="E151" t="s">
        <v>14</v>
      </c>
      <c r="F151" t="s">
        <v>297</v>
      </c>
      <c r="G151" t="s">
        <v>298</v>
      </c>
      <c r="H151" t="s">
        <v>68</v>
      </c>
      <c r="I151" t="s">
        <v>68</v>
      </c>
      <c r="J151">
        <v>10640</v>
      </c>
      <c r="K151">
        <v>17.399999999999999</v>
      </c>
      <c r="L151">
        <v>34.22</v>
      </c>
      <c r="M151">
        <v>24.45</v>
      </c>
      <c r="N151" t="s">
        <v>7955</v>
      </c>
      <c r="O151" t="s">
        <v>7955</v>
      </c>
      <c r="P151">
        <v>1</v>
      </c>
      <c r="Q151">
        <v>1</v>
      </c>
      <c r="R151">
        <v>1</v>
      </c>
    </row>
    <row r="152" spans="1:18" x14ac:dyDescent="0.3">
      <c r="A152" s="3">
        <v>4</v>
      </c>
      <c r="B152" t="s">
        <v>286</v>
      </c>
      <c r="C152">
        <v>1</v>
      </c>
      <c r="D152" t="s">
        <v>8377</v>
      </c>
      <c r="E152" t="s">
        <v>10</v>
      </c>
      <c r="F152" t="s">
        <v>293</v>
      </c>
      <c r="G152" t="s">
        <v>294</v>
      </c>
      <c r="H152" t="s">
        <v>31</v>
      </c>
      <c r="I152" t="s">
        <v>31</v>
      </c>
      <c r="J152">
        <v>401</v>
      </c>
      <c r="K152">
        <v>0.66</v>
      </c>
      <c r="L152">
        <v>1.29</v>
      </c>
      <c r="M152">
        <v>1.72</v>
      </c>
      <c r="N152" t="s">
        <v>7958</v>
      </c>
      <c r="O152" t="s">
        <v>7958</v>
      </c>
      <c r="P152">
        <v>1</v>
      </c>
      <c r="Q152">
        <v>11</v>
      </c>
      <c r="R152">
        <v>9</v>
      </c>
    </row>
    <row r="153" spans="1:18" x14ac:dyDescent="0.3">
      <c r="A153" s="3">
        <v>4</v>
      </c>
      <c r="B153" t="s">
        <v>286</v>
      </c>
      <c r="C153">
        <v>1</v>
      </c>
      <c r="D153" t="s">
        <v>8377</v>
      </c>
      <c r="E153" t="s">
        <v>14</v>
      </c>
      <c r="F153" t="s">
        <v>8335</v>
      </c>
      <c r="G153" t="s">
        <v>307</v>
      </c>
      <c r="H153" t="s">
        <v>46</v>
      </c>
      <c r="I153" t="s">
        <v>46</v>
      </c>
      <c r="J153">
        <v>1299</v>
      </c>
      <c r="K153">
        <v>2.12</v>
      </c>
      <c r="L153">
        <v>4.18</v>
      </c>
      <c r="M153">
        <v>2.4300000000000002</v>
      </c>
      <c r="N153" t="s">
        <v>7958</v>
      </c>
      <c r="O153" t="s">
        <v>7958</v>
      </c>
      <c r="P153">
        <v>1</v>
      </c>
      <c r="Q153">
        <v>7</v>
      </c>
      <c r="R153">
        <v>8</v>
      </c>
    </row>
    <row r="154" spans="1:18" x14ac:dyDescent="0.3">
      <c r="A154" s="3">
        <v>4</v>
      </c>
      <c r="B154" t="s">
        <v>286</v>
      </c>
      <c r="C154">
        <v>1</v>
      </c>
      <c r="D154" t="s">
        <v>8377</v>
      </c>
      <c r="E154" t="s">
        <v>14</v>
      </c>
      <c r="F154" t="s">
        <v>302</v>
      </c>
      <c r="G154" t="s">
        <v>135</v>
      </c>
      <c r="H154" t="s">
        <v>101</v>
      </c>
      <c r="I154" t="s">
        <v>101</v>
      </c>
      <c r="J154">
        <v>2295</v>
      </c>
      <c r="K154">
        <v>3.75</v>
      </c>
      <c r="L154">
        <v>7.38</v>
      </c>
      <c r="M154">
        <v>12.86</v>
      </c>
      <c r="N154" t="s">
        <v>7958</v>
      </c>
      <c r="O154" t="s">
        <v>7958</v>
      </c>
      <c r="P154">
        <v>1</v>
      </c>
      <c r="Q154">
        <v>4</v>
      </c>
      <c r="R154">
        <v>4</v>
      </c>
    </row>
    <row r="155" spans="1:18" x14ac:dyDescent="0.3">
      <c r="A155" s="3">
        <v>4</v>
      </c>
      <c r="B155" t="s">
        <v>286</v>
      </c>
      <c r="C155">
        <v>1</v>
      </c>
      <c r="D155" t="s">
        <v>8377</v>
      </c>
      <c r="E155" t="s">
        <v>10</v>
      </c>
      <c r="F155" t="s">
        <v>290</v>
      </c>
      <c r="G155" t="s">
        <v>288</v>
      </c>
      <c r="H155" t="s">
        <v>215</v>
      </c>
      <c r="I155" t="s">
        <v>215</v>
      </c>
      <c r="J155">
        <v>1225</v>
      </c>
      <c r="K155">
        <v>2</v>
      </c>
      <c r="L155">
        <v>3.94</v>
      </c>
      <c r="M155">
        <v>3.64</v>
      </c>
      <c r="N155" t="s">
        <v>7958</v>
      </c>
      <c r="O155" t="s">
        <v>7958</v>
      </c>
      <c r="P155">
        <v>1</v>
      </c>
      <c r="Q155">
        <v>8</v>
      </c>
      <c r="R155">
        <v>6</v>
      </c>
    </row>
    <row r="156" spans="1:18" x14ac:dyDescent="0.3">
      <c r="A156" s="3">
        <v>4</v>
      </c>
      <c r="B156" t="s">
        <v>286</v>
      </c>
      <c r="C156">
        <v>1</v>
      </c>
      <c r="D156" t="s">
        <v>8377</v>
      </c>
      <c r="E156" t="s">
        <v>14</v>
      </c>
      <c r="F156" t="s">
        <v>303</v>
      </c>
      <c r="G156" t="s">
        <v>304</v>
      </c>
      <c r="H156" t="s">
        <v>28</v>
      </c>
      <c r="I156" t="s">
        <v>28</v>
      </c>
      <c r="J156">
        <v>227</v>
      </c>
      <c r="K156">
        <v>0.37</v>
      </c>
      <c r="L156">
        <v>0.73</v>
      </c>
      <c r="M156">
        <v>1.3</v>
      </c>
      <c r="N156" t="s">
        <v>7958</v>
      </c>
      <c r="O156" t="s">
        <v>7958</v>
      </c>
      <c r="P156">
        <v>1</v>
      </c>
      <c r="Q156">
        <v>12</v>
      </c>
      <c r="R156">
        <v>12</v>
      </c>
    </row>
    <row r="157" spans="1:18" x14ac:dyDescent="0.3">
      <c r="A157" s="3">
        <v>4</v>
      </c>
      <c r="B157" t="s">
        <v>286</v>
      </c>
      <c r="C157">
        <v>1</v>
      </c>
      <c r="D157" t="s">
        <v>8377</v>
      </c>
      <c r="E157" t="s">
        <v>14</v>
      </c>
      <c r="F157" t="s">
        <v>305</v>
      </c>
      <c r="G157" t="s">
        <v>306</v>
      </c>
      <c r="H157" t="s">
        <v>37</v>
      </c>
      <c r="I157" t="s">
        <v>37</v>
      </c>
      <c r="J157">
        <v>5502</v>
      </c>
      <c r="K157">
        <v>9</v>
      </c>
      <c r="L157">
        <v>17.7</v>
      </c>
      <c r="M157">
        <v>19.52</v>
      </c>
      <c r="N157" t="s">
        <v>7955</v>
      </c>
      <c r="O157" t="s">
        <v>7955</v>
      </c>
      <c r="P157">
        <v>1</v>
      </c>
      <c r="Q157">
        <v>2</v>
      </c>
      <c r="R157">
        <v>2</v>
      </c>
    </row>
    <row r="158" spans="1:18" x14ac:dyDescent="0.3">
      <c r="A158" s="3">
        <v>4</v>
      </c>
      <c r="B158" t="s">
        <v>286</v>
      </c>
      <c r="C158">
        <v>1</v>
      </c>
      <c r="D158" t="s">
        <v>8377</v>
      </c>
      <c r="E158" t="s">
        <v>14</v>
      </c>
      <c r="F158" t="s">
        <v>300</v>
      </c>
      <c r="G158" t="s">
        <v>301</v>
      </c>
      <c r="H158" t="s">
        <v>31</v>
      </c>
      <c r="I158" t="s">
        <v>31</v>
      </c>
      <c r="J158">
        <v>1621</v>
      </c>
      <c r="K158">
        <v>2.65</v>
      </c>
      <c r="L158">
        <v>5.21</v>
      </c>
      <c r="M158">
        <v>1.25</v>
      </c>
      <c r="N158" t="s">
        <v>7958</v>
      </c>
      <c r="O158" t="s">
        <v>7958</v>
      </c>
      <c r="P158">
        <v>1</v>
      </c>
      <c r="Q158">
        <v>5</v>
      </c>
      <c r="R158">
        <v>13</v>
      </c>
    </row>
    <row r="159" spans="1:18" x14ac:dyDescent="0.3">
      <c r="A159" s="3">
        <v>4</v>
      </c>
      <c r="B159" t="s">
        <v>286</v>
      </c>
      <c r="C159">
        <v>1</v>
      </c>
      <c r="D159" t="s">
        <v>8377</v>
      </c>
      <c r="E159" t="s">
        <v>10</v>
      </c>
      <c r="F159" t="s">
        <v>291</v>
      </c>
      <c r="G159" t="s">
        <v>292</v>
      </c>
      <c r="H159" t="s">
        <v>34</v>
      </c>
      <c r="I159" t="s">
        <v>34</v>
      </c>
      <c r="J159">
        <v>1580</v>
      </c>
      <c r="K159">
        <v>2.58</v>
      </c>
      <c r="L159">
        <v>5.08</v>
      </c>
      <c r="M159">
        <v>3.47</v>
      </c>
      <c r="N159" t="s">
        <v>7958</v>
      </c>
      <c r="O159" t="s">
        <v>7958</v>
      </c>
      <c r="P159">
        <v>1</v>
      </c>
      <c r="Q159">
        <v>6</v>
      </c>
      <c r="R159">
        <v>7</v>
      </c>
    </row>
    <row r="160" spans="1:18" x14ac:dyDescent="0.3">
      <c r="A160" s="3">
        <v>4</v>
      </c>
      <c r="B160" t="s">
        <v>286</v>
      </c>
      <c r="C160">
        <v>1</v>
      </c>
      <c r="D160" t="s">
        <v>8377</v>
      </c>
      <c r="E160" t="s">
        <v>14</v>
      </c>
      <c r="F160" t="s">
        <v>295</v>
      </c>
      <c r="G160" t="s">
        <v>296</v>
      </c>
      <c r="H160" t="s">
        <v>22</v>
      </c>
      <c r="I160" t="s">
        <v>22</v>
      </c>
      <c r="J160">
        <v>4736</v>
      </c>
      <c r="K160">
        <v>7.75</v>
      </c>
      <c r="L160">
        <v>15.23</v>
      </c>
      <c r="M160">
        <v>18.05</v>
      </c>
      <c r="N160" t="s">
        <v>7958</v>
      </c>
      <c r="O160" t="s">
        <v>7958</v>
      </c>
      <c r="P160">
        <v>1</v>
      </c>
      <c r="Q160">
        <v>3</v>
      </c>
      <c r="R160">
        <v>3</v>
      </c>
    </row>
    <row r="161" spans="1:18" x14ac:dyDescent="0.3">
      <c r="A161" s="3">
        <v>4</v>
      </c>
      <c r="B161" t="s">
        <v>286</v>
      </c>
      <c r="C161">
        <v>1</v>
      </c>
      <c r="D161" t="s">
        <v>8377</v>
      </c>
      <c r="E161" t="s">
        <v>10</v>
      </c>
      <c r="F161" t="s">
        <v>287</v>
      </c>
      <c r="G161" t="s">
        <v>288</v>
      </c>
      <c r="H161" t="s">
        <v>28</v>
      </c>
      <c r="I161" t="s">
        <v>28</v>
      </c>
      <c r="J161">
        <v>568</v>
      </c>
      <c r="K161">
        <v>0.93</v>
      </c>
      <c r="L161">
        <v>1.83</v>
      </c>
      <c r="M161">
        <v>1.65</v>
      </c>
      <c r="N161" t="s">
        <v>7958</v>
      </c>
      <c r="O161" t="s">
        <v>7958</v>
      </c>
      <c r="P161">
        <v>1</v>
      </c>
      <c r="Q161">
        <v>10</v>
      </c>
      <c r="R161">
        <v>10</v>
      </c>
    </row>
    <row r="162" spans="1:18" x14ac:dyDescent="0.3">
      <c r="A162" s="3">
        <v>4</v>
      </c>
      <c r="B162" t="s">
        <v>286</v>
      </c>
      <c r="C162">
        <v>1</v>
      </c>
      <c r="D162" t="s">
        <v>8377</v>
      </c>
      <c r="E162" t="s">
        <v>14</v>
      </c>
      <c r="F162" t="s">
        <v>289</v>
      </c>
      <c r="G162" t="s">
        <v>16</v>
      </c>
      <c r="H162" t="s">
        <v>84</v>
      </c>
      <c r="I162" t="s">
        <v>84</v>
      </c>
      <c r="J162">
        <v>861</v>
      </c>
      <c r="K162">
        <v>1.41</v>
      </c>
      <c r="L162">
        <v>2.77</v>
      </c>
      <c r="M162">
        <v>8.11</v>
      </c>
      <c r="N162" t="s">
        <v>7958</v>
      </c>
      <c r="O162" t="s">
        <v>7958</v>
      </c>
      <c r="P162">
        <v>1</v>
      </c>
      <c r="Q162">
        <v>9</v>
      </c>
      <c r="R162">
        <v>5</v>
      </c>
    </row>
    <row r="163" spans="1:18" x14ac:dyDescent="0.3">
      <c r="A163" s="3">
        <v>4</v>
      </c>
      <c r="B163" t="s">
        <v>286</v>
      </c>
      <c r="C163">
        <v>1</v>
      </c>
      <c r="D163" t="s">
        <v>8377</v>
      </c>
      <c r="E163" t="s">
        <v>14</v>
      </c>
      <c r="F163" t="s">
        <v>299</v>
      </c>
      <c r="G163" t="s">
        <v>103</v>
      </c>
      <c r="H163" t="s">
        <v>19</v>
      </c>
      <c r="I163" t="s">
        <v>19</v>
      </c>
      <c r="J163">
        <v>137</v>
      </c>
      <c r="K163">
        <v>0.22</v>
      </c>
      <c r="L163">
        <v>0.44</v>
      </c>
      <c r="M163">
        <v>1.55</v>
      </c>
      <c r="N163" t="s">
        <v>7958</v>
      </c>
      <c r="O163" t="s">
        <v>7958</v>
      </c>
      <c r="P163">
        <v>1</v>
      </c>
      <c r="Q163">
        <v>13</v>
      </c>
      <c r="R163">
        <v>11</v>
      </c>
    </row>
    <row r="164" spans="1:18" x14ac:dyDescent="0.3">
      <c r="A164" s="3">
        <v>4</v>
      </c>
      <c r="B164" t="s">
        <v>286</v>
      </c>
      <c r="C164">
        <v>2</v>
      </c>
      <c r="D164" t="s">
        <v>8378</v>
      </c>
      <c r="E164" t="s">
        <v>10</v>
      </c>
      <c r="F164" t="s">
        <v>326</v>
      </c>
      <c r="G164" t="s">
        <v>134</v>
      </c>
      <c r="H164" t="s">
        <v>28</v>
      </c>
      <c r="I164" t="s">
        <v>28</v>
      </c>
      <c r="J164">
        <v>236</v>
      </c>
      <c r="K164">
        <v>0.36</v>
      </c>
      <c r="L164">
        <v>0.69</v>
      </c>
      <c r="M164">
        <v>1.44</v>
      </c>
      <c r="N164" t="s">
        <v>7958</v>
      </c>
      <c r="O164" t="s">
        <v>7958</v>
      </c>
      <c r="P164">
        <v>1</v>
      </c>
      <c r="Q164">
        <v>11</v>
      </c>
      <c r="R164">
        <v>10</v>
      </c>
    </row>
    <row r="165" spans="1:18" x14ac:dyDescent="0.3">
      <c r="A165" s="3">
        <v>4</v>
      </c>
      <c r="B165" t="s">
        <v>286</v>
      </c>
      <c r="C165">
        <v>2</v>
      </c>
      <c r="D165" t="s">
        <v>8378</v>
      </c>
      <c r="E165" t="s">
        <v>10</v>
      </c>
      <c r="F165" t="s">
        <v>317</v>
      </c>
      <c r="G165" t="s">
        <v>134</v>
      </c>
      <c r="H165" t="s">
        <v>68</v>
      </c>
      <c r="I165" t="s">
        <v>68</v>
      </c>
      <c r="J165">
        <v>14957</v>
      </c>
      <c r="K165">
        <v>22.9</v>
      </c>
      <c r="L165">
        <v>44.04</v>
      </c>
      <c r="M165">
        <v>34.25</v>
      </c>
      <c r="N165" t="s">
        <v>7955</v>
      </c>
      <c r="O165" t="s">
        <v>7955</v>
      </c>
      <c r="P165">
        <v>1</v>
      </c>
      <c r="Q165">
        <v>1</v>
      </c>
      <c r="R165">
        <v>1</v>
      </c>
    </row>
    <row r="166" spans="1:18" x14ac:dyDescent="0.3">
      <c r="A166" s="3">
        <v>4</v>
      </c>
      <c r="B166" t="s">
        <v>286</v>
      </c>
      <c r="C166">
        <v>2</v>
      </c>
      <c r="D166" t="s">
        <v>8378</v>
      </c>
      <c r="E166" t="s">
        <v>10</v>
      </c>
      <c r="F166" t="s">
        <v>310</v>
      </c>
      <c r="G166" t="s">
        <v>311</v>
      </c>
      <c r="H166" t="s">
        <v>215</v>
      </c>
      <c r="I166" t="s">
        <v>215</v>
      </c>
      <c r="J166">
        <v>3861</v>
      </c>
      <c r="K166">
        <v>5.91</v>
      </c>
      <c r="L166">
        <v>11.37</v>
      </c>
      <c r="M166">
        <v>6.49</v>
      </c>
      <c r="N166" t="s">
        <v>7958</v>
      </c>
      <c r="O166" t="s">
        <v>7958</v>
      </c>
      <c r="P166">
        <v>1</v>
      </c>
      <c r="Q166">
        <v>4</v>
      </c>
      <c r="R166">
        <v>5</v>
      </c>
    </row>
    <row r="167" spans="1:18" x14ac:dyDescent="0.3">
      <c r="A167" s="3">
        <v>4</v>
      </c>
      <c r="B167" t="s">
        <v>286</v>
      </c>
      <c r="C167">
        <v>2</v>
      </c>
      <c r="D167" t="s">
        <v>8378</v>
      </c>
      <c r="E167" t="s">
        <v>10</v>
      </c>
      <c r="F167" t="s">
        <v>313</v>
      </c>
      <c r="G167" t="s">
        <v>314</v>
      </c>
      <c r="H167" t="s">
        <v>46</v>
      </c>
      <c r="I167" t="s">
        <v>46</v>
      </c>
      <c r="J167">
        <v>534</v>
      </c>
      <c r="K167">
        <v>0.82</v>
      </c>
      <c r="L167">
        <v>1.57</v>
      </c>
      <c r="M167">
        <v>2.65</v>
      </c>
      <c r="N167" t="s">
        <v>7958</v>
      </c>
      <c r="O167" t="s">
        <v>7958</v>
      </c>
      <c r="P167">
        <v>1</v>
      </c>
      <c r="Q167">
        <v>8</v>
      </c>
      <c r="R167">
        <v>7</v>
      </c>
    </row>
    <row r="168" spans="1:18" x14ac:dyDescent="0.3">
      <c r="A168" s="3">
        <v>4</v>
      </c>
      <c r="B168" t="s">
        <v>286</v>
      </c>
      <c r="C168">
        <v>2</v>
      </c>
      <c r="D168" t="s">
        <v>8378</v>
      </c>
      <c r="E168" t="s">
        <v>14</v>
      </c>
      <c r="F168" t="s">
        <v>319</v>
      </c>
      <c r="G168" t="s">
        <v>320</v>
      </c>
      <c r="H168" t="s">
        <v>81</v>
      </c>
      <c r="I168" t="s">
        <v>81</v>
      </c>
      <c r="J168">
        <v>378</v>
      </c>
      <c r="K168">
        <v>0.57999999999999996</v>
      </c>
      <c r="L168">
        <v>1.1100000000000001</v>
      </c>
      <c r="M168">
        <v>1.08</v>
      </c>
      <c r="N168" t="s">
        <v>7958</v>
      </c>
      <c r="O168" t="s">
        <v>7958</v>
      </c>
      <c r="P168">
        <v>1</v>
      </c>
      <c r="Q168">
        <v>9</v>
      </c>
      <c r="R168">
        <v>11</v>
      </c>
    </row>
    <row r="169" spans="1:18" x14ac:dyDescent="0.3">
      <c r="A169" s="3">
        <v>4</v>
      </c>
      <c r="B169" t="s">
        <v>286</v>
      </c>
      <c r="C169">
        <v>2</v>
      </c>
      <c r="D169" t="s">
        <v>8378</v>
      </c>
      <c r="E169" t="s">
        <v>10</v>
      </c>
      <c r="F169" t="s">
        <v>308</v>
      </c>
      <c r="G169" t="s">
        <v>309</v>
      </c>
      <c r="H169" t="s">
        <v>19</v>
      </c>
      <c r="I169" t="s">
        <v>19</v>
      </c>
      <c r="J169">
        <v>218</v>
      </c>
      <c r="K169">
        <v>0.33</v>
      </c>
      <c r="L169">
        <v>0.64</v>
      </c>
      <c r="M169">
        <v>2.0499999999999998</v>
      </c>
      <c r="N169" t="s">
        <v>7958</v>
      </c>
      <c r="O169" t="s">
        <v>7958</v>
      </c>
      <c r="P169">
        <v>1</v>
      </c>
      <c r="Q169">
        <v>12</v>
      </c>
      <c r="R169">
        <v>9</v>
      </c>
    </row>
    <row r="170" spans="1:18" x14ac:dyDescent="0.3">
      <c r="A170" s="3">
        <v>4</v>
      </c>
      <c r="B170" t="s">
        <v>286</v>
      </c>
      <c r="C170">
        <v>2</v>
      </c>
      <c r="D170" t="s">
        <v>8378</v>
      </c>
      <c r="E170" t="s">
        <v>10</v>
      </c>
      <c r="F170" t="s">
        <v>312</v>
      </c>
      <c r="G170" t="s">
        <v>214</v>
      </c>
      <c r="H170" t="s">
        <v>25</v>
      </c>
      <c r="I170" t="s">
        <v>25</v>
      </c>
      <c r="J170">
        <v>1565</v>
      </c>
      <c r="K170">
        <v>2.4</v>
      </c>
      <c r="L170">
        <v>4.6100000000000003</v>
      </c>
      <c r="M170">
        <v>14.15</v>
      </c>
      <c r="N170" t="s">
        <v>7958</v>
      </c>
      <c r="O170" t="s">
        <v>7958</v>
      </c>
      <c r="P170">
        <v>1</v>
      </c>
      <c r="Q170">
        <v>5</v>
      </c>
      <c r="R170">
        <v>3</v>
      </c>
    </row>
    <row r="171" spans="1:18" x14ac:dyDescent="0.3">
      <c r="A171" s="3">
        <v>4</v>
      </c>
      <c r="B171" t="s">
        <v>286</v>
      </c>
      <c r="C171">
        <v>2</v>
      </c>
      <c r="D171" t="s">
        <v>8378</v>
      </c>
      <c r="E171" t="s">
        <v>10</v>
      </c>
      <c r="F171" t="s">
        <v>318</v>
      </c>
      <c r="G171" t="s">
        <v>76</v>
      </c>
      <c r="H171" t="s">
        <v>37</v>
      </c>
      <c r="I171" t="s">
        <v>37</v>
      </c>
      <c r="J171">
        <v>4611</v>
      </c>
      <c r="K171">
        <v>7.06</v>
      </c>
      <c r="L171">
        <v>13.58</v>
      </c>
      <c r="M171">
        <v>12.55</v>
      </c>
      <c r="N171" t="s">
        <v>7958</v>
      </c>
      <c r="O171" t="s">
        <v>7958</v>
      </c>
      <c r="P171">
        <v>1</v>
      </c>
      <c r="Q171">
        <v>3</v>
      </c>
      <c r="R171">
        <v>4</v>
      </c>
    </row>
    <row r="172" spans="1:18" x14ac:dyDescent="0.3">
      <c r="A172" s="3">
        <v>4</v>
      </c>
      <c r="B172" t="s">
        <v>286</v>
      </c>
      <c r="C172">
        <v>2</v>
      </c>
      <c r="D172" t="s">
        <v>8378</v>
      </c>
      <c r="E172" t="s">
        <v>14</v>
      </c>
      <c r="F172" t="s">
        <v>324</v>
      </c>
      <c r="G172" t="s">
        <v>325</v>
      </c>
      <c r="H172" t="s">
        <v>28</v>
      </c>
      <c r="I172" t="s">
        <v>28</v>
      </c>
      <c r="J172">
        <v>316</v>
      </c>
      <c r="K172">
        <v>0.48</v>
      </c>
      <c r="L172">
        <v>0.93</v>
      </c>
      <c r="M172">
        <v>1.07</v>
      </c>
      <c r="N172" t="s">
        <v>7958</v>
      </c>
      <c r="O172" t="s">
        <v>7958</v>
      </c>
      <c r="P172">
        <v>1</v>
      </c>
      <c r="Q172">
        <v>10</v>
      </c>
      <c r="R172">
        <v>12</v>
      </c>
    </row>
    <row r="173" spans="1:18" x14ac:dyDescent="0.3">
      <c r="A173" s="3">
        <v>4</v>
      </c>
      <c r="B173" t="s">
        <v>286</v>
      </c>
      <c r="C173">
        <v>2</v>
      </c>
      <c r="D173" t="s">
        <v>8378</v>
      </c>
      <c r="E173" t="s">
        <v>14</v>
      </c>
      <c r="F173" t="s">
        <v>322</v>
      </c>
      <c r="G173" t="s">
        <v>323</v>
      </c>
      <c r="H173" t="s">
        <v>31</v>
      </c>
      <c r="I173" t="s">
        <v>31</v>
      </c>
      <c r="J173">
        <v>786</v>
      </c>
      <c r="K173">
        <v>1.2</v>
      </c>
      <c r="L173">
        <v>2.31</v>
      </c>
      <c r="M173">
        <v>6.32</v>
      </c>
      <c r="N173" t="s">
        <v>7958</v>
      </c>
      <c r="O173" t="s">
        <v>7958</v>
      </c>
      <c r="P173">
        <v>1</v>
      </c>
      <c r="Q173">
        <v>7</v>
      </c>
      <c r="R173">
        <v>6</v>
      </c>
    </row>
    <row r="174" spans="1:18" x14ac:dyDescent="0.3">
      <c r="A174" s="3">
        <v>4</v>
      </c>
      <c r="B174" t="s">
        <v>286</v>
      </c>
      <c r="C174">
        <v>2</v>
      </c>
      <c r="D174" t="s">
        <v>8378</v>
      </c>
      <c r="E174" t="s">
        <v>14</v>
      </c>
      <c r="F174" t="s">
        <v>321</v>
      </c>
      <c r="G174" t="s">
        <v>206</v>
      </c>
      <c r="H174" t="s">
        <v>34</v>
      </c>
      <c r="I174" t="s">
        <v>34</v>
      </c>
      <c r="J174">
        <v>877</v>
      </c>
      <c r="K174">
        <v>1.34</v>
      </c>
      <c r="L174">
        <v>2.58</v>
      </c>
      <c r="M174">
        <v>2.2000000000000002</v>
      </c>
      <c r="N174" t="s">
        <v>7958</v>
      </c>
      <c r="O174" t="s">
        <v>7958</v>
      </c>
      <c r="P174">
        <v>1</v>
      </c>
      <c r="Q174">
        <v>6</v>
      </c>
      <c r="R174">
        <v>8</v>
      </c>
    </row>
    <row r="175" spans="1:18" x14ac:dyDescent="0.3">
      <c r="A175" s="3">
        <v>4</v>
      </c>
      <c r="B175" t="s">
        <v>286</v>
      </c>
      <c r="C175">
        <v>2</v>
      </c>
      <c r="D175" t="s">
        <v>8378</v>
      </c>
      <c r="E175" t="s">
        <v>10</v>
      </c>
      <c r="F175" t="s">
        <v>315</v>
      </c>
      <c r="G175" t="s">
        <v>316</v>
      </c>
      <c r="H175" t="s">
        <v>22</v>
      </c>
      <c r="I175" t="s">
        <v>22</v>
      </c>
      <c r="J175">
        <v>5622</v>
      </c>
      <c r="K175">
        <v>8.61</v>
      </c>
      <c r="L175">
        <v>16.55</v>
      </c>
      <c r="M175">
        <v>15.75</v>
      </c>
      <c r="N175" t="s">
        <v>7955</v>
      </c>
      <c r="O175" t="s">
        <v>7955</v>
      </c>
      <c r="P175">
        <v>1</v>
      </c>
      <c r="Q175">
        <v>2</v>
      </c>
      <c r="R175">
        <v>2</v>
      </c>
    </row>
    <row r="176" spans="1:18" x14ac:dyDescent="0.3">
      <c r="A176" s="3">
        <v>5</v>
      </c>
      <c r="B176" t="s">
        <v>327</v>
      </c>
      <c r="C176">
        <v>1</v>
      </c>
      <c r="D176" t="s">
        <v>8379</v>
      </c>
      <c r="E176" t="s">
        <v>14</v>
      </c>
      <c r="F176" t="s">
        <v>333</v>
      </c>
      <c r="G176" t="s">
        <v>103</v>
      </c>
      <c r="H176" t="s">
        <v>25</v>
      </c>
      <c r="I176" t="s">
        <v>25</v>
      </c>
      <c r="J176">
        <v>4084</v>
      </c>
      <c r="K176">
        <v>7.07</v>
      </c>
      <c r="L176">
        <v>14.09</v>
      </c>
      <c r="M176">
        <v>12.7</v>
      </c>
      <c r="N176" t="s">
        <v>7955</v>
      </c>
      <c r="O176" t="s">
        <v>7958</v>
      </c>
      <c r="P176">
        <v>1</v>
      </c>
      <c r="Q176">
        <v>2</v>
      </c>
      <c r="R176">
        <v>4</v>
      </c>
    </row>
    <row r="177" spans="1:18" x14ac:dyDescent="0.3">
      <c r="A177" s="3">
        <v>5</v>
      </c>
      <c r="B177" t="s">
        <v>327</v>
      </c>
      <c r="C177">
        <v>1</v>
      </c>
      <c r="D177" t="s">
        <v>8379</v>
      </c>
      <c r="E177" t="s">
        <v>14</v>
      </c>
      <c r="F177" t="s">
        <v>340</v>
      </c>
      <c r="G177" t="s">
        <v>341</v>
      </c>
      <c r="H177" t="s">
        <v>17</v>
      </c>
      <c r="I177" t="s">
        <v>17</v>
      </c>
      <c r="J177">
        <v>3320</v>
      </c>
      <c r="K177">
        <v>5.75</v>
      </c>
      <c r="L177">
        <v>11.45</v>
      </c>
      <c r="M177">
        <v>25.91</v>
      </c>
      <c r="N177" t="s">
        <v>7958</v>
      </c>
      <c r="O177" t="s">
        <v>7955</v>
      </c>
      <c r="P177">
        <v>1</v>
      </c>
      <c r="Q177">
        <v>5</v>
      </c>
      <c r="R177">
        <v>1</v>
      </c>
    </row>
    <row r="178" spans="1:18" x14ac:dyDescent="0.3">
      <c r="A178" s="3">
        <v>5</v>
      </c>
      <c r="B178" t="s">
        <v>327</v>
      </c>
      <c r="C178">
        <v>1</v>
      </c>
      <c r="D178" t="s">
        <v>8379</v>
      </c>
      <c r="E178" t="s">
        <v>14</v>
      </c>
      <c r="F178" t="s">
        <v>336</v>
      </c>
      <c r="G178" t="s">
        <v>135</v>
      </c>
      <c r="H178" t="s">
        <v>28</v>
      </c>
      <c r="I178" t="s">
        <v>28</v>
      </c>
      <c r="J178">
        <v>197</v>
      </c>
      <c r="K178">
        <v>0.34</v>
      </c>
      <c r="L178">
        <v>0.68</v>
      </c>
      <c r="M178">
        <v>1.3</v>
      </c>
      <c r="N178" t="s">
        <v>7958</v>
      </c>
      <c r="O178" t="s">
        <v>7958</v>
      </c>
      <c r="P178">
        <v>1</v>
      </c>
      <c r="Q178">
        <v>11</v>
      </c>
      <c r="R178">
        <v>10</v>
      </c>
    </row>
    <row r="179" spans="1:18" x14ac:dyDescent="0.3">
      <c r="A179" s="3">
        <v>5</v>
      </c>
      <c r="B179" t="s">
        <v>327</v>
      </c>
      <c r="C179">
        <v>1</v>
      </c>
      <c r="D179" t="s">
        <v>8379</v>
      </c>
      <c r="E179" t="s">
        <v>14</v>
      </c>
      <c r="F179" t="s">
        <v>344</v>
      </c>
      <c r="G179" t="s">
        <v>45</v>
      </c>
      <c r="H179" t="s">
        <v>68</v>
      </c>
      <c r="I179" t="s">
        <v>68</v>
      </c>
      <c r="J179">
        <v>9258</v>
      </c>
      <c r="K179">
        <v>16.03</v>
      </c>
      <c r="L179">
        <v>31.93</v>
      </c>
      <c r="M179">
        <v>21.17</v>
      </c>
      <c r="N179" t="s">
        <v>7955</v>
      </c>
      <c r="O179" t="s">
        <v>7955</v>
      </c>
      <c r="P179">
        <v>1</v>
      </c>
      <c r="Q179">
        <v>1</v>
      </c>
      <c r="R179">
        <v>2</v>
      </c>
    </row>
    <row r="180" spans="1:18" x14ac:dyDescent="0.3">
      <c r="A180" s="3">
        <v>5</v>
      </c>
      <c r="B180" t="s">
        <v>327</v>
      </c>
      <c r="C180">
        <v>1</v>
      </c>
      <c r="D180" t="s">
        <v>8379</v>
      </c>
      <c r="E180" t="s">
        <v>14</v>
      </c>
      <c r="F180" t="s">
        <v>342</v>
      </c>
      <c r="G180" t="s">
        <v>343</v>
      </c>
      <c r="H180" t="s">
        <v>31</v>
      </c>
      <c r="I180" t="s">
        <v>31</v>
      </c>
      <c r="J180">
        <v>314</v>
      </c>
      <c r="K180">
        <v>0.54</v>
      </c>
      <c r="L180">
        <v>1.08</v>
      </c>
      <c r="M180">
        <v>1.1599999999999999</v>
      </c>
      <c r="N180" t="s">
        <v>7958</v>
      </c>
      <c r="O180" t="s">
        <v>7958</v>
      </c>
      <c r="P180">
        <v>1</v>
      </c>
      <c r="Q180">
        <v>10</v>
      </c>
      <c r="R180">
        <v>11</v>
      </c>
    </row>
    <row r="181" spans="1:18" x14ac:dyDescent="0.3">
      <c r="A181" s="3">
        <v>5</v>
      </c>
      <c r="B181" t="s">
        <v>327</v>
      </c>
      <c r="C181">
        <v>1</v>
      </c>
      <c r="D181" t="s">
        <v>8379</v>
      </c>
      <c r="E181" t="s">
        <v>10</v>
      </c>
      <c r="F181" t="s">
        <v>328</v>
      </c>
      <c r="G181" t="s">
        <v>200</v>
      </c>
      <c r="H181" t="s">
        <v>215</v>
      </c>
      <c r="I181" t="s">
        <v>215</v>
      </c>
      <c r="J181">
        <v>547</v>
      </c>
      <c r="K181">
        <v>0.95</v>
      </c>
      <c r="L181">
        <v>1.89</v>
      </c>
      <c r="M181">
        <v>2.95</v>
      </c>
      <c r="N181" t="s">
        <v>7958</v>
      </c>
      <c r="O181" t="s">
        <v>7958</v>
      </c>
      <c r="P181">
        <v>1</v>
      </c>
      <c r="Q181">
        <v>8</v>
      </c>
      <c r="R181">
        <v>7</v>
      </c>
    </row>
    <row r="182" spans="1:18" x14ac:dyDescent="0.3">
      <c r="A182" s="3">
        <v>5</v>
      </c>
      <c r="B182" t="s">
        <v>327</v>
      </c>
      <c r="C182">
        <v>1</v>
      </c>
      <c r="D182" t="s">
        <v>8379</v>
      </c>
      <c r="E182" t="s">
        <v>10</v>
      </c>
      <c r="F182" t="s">
        <v>334</v>
      </c>
      <c r="G182" t="s">
        <v>335</v>
      </c>
      <c r="H182" t="s">
        <v>37</v>
      </c>
      <c r="I182" t="s">
        <v>37</v>
      </c>
      <c r="J182">
        <v>3938</v>
      </c>
      <c r="K182">
        <v>6.82</v>
      </c>
      <c r="L182">
        <v>13.58</v>
      </c>
      <c r="M182">
        <v>13.36</v>
      </c>
      <c r="N182" t="s">
        <v>7958</v>
      </c>
      <c r="O182" t="s">
        <v>7958</v>
      </c>
      <c r="P182">
        <v>1</v>
      </c>
      <c r="Q182">
        <v>3</v>
      </c>
      <c r="R182">
        <v>3</v>
      </c>
    </row>
    <row r="183" spans="1:18" x14ac:dyDescent="0.3">
      <c r="A183" s="3">
        <v>5</v>
      </c>
      <c r="B183" t="s">
        <v>327</v>
      </c>
      <c r="C183">
        <v>1</v>
      </c>
      <c r="D183" t="s">
        <v>8379</v>
      </c>
      <c r="E183" t="s">
        <v>14</v>
      </c>
      <c r="F183" t="s">
        <v>337</v>
      </c>
      <c r="G183" t="s">
        <v>338</v>
      </c>
      <c r="H183" t="s">
        <v>22</v>
      </c>
      <c r="I183" t="s">
        <v>22</v>
      </c>
      <c r="J183">
        <v>3548</v>
      </c>
      <c r="K183">
        <v>6.14</v>
      </c>
      <c r="L183">
        <v>12.24</v>
      </c>
      <c r="M183">
        <v>12.69</v>
      </c>
      <c r="N183" t="s">
        <v>7958</v>
      </c>
      <c r="O183" t="s">
        <v>7958</v>
      </c>
      <c r="P183">
        <v>1</v>
      </c>
      <c r="Q183">
        <v>4</v>
      </c>
      <c r="R183">
        <v>5</v>
      </c>
    </row>
    <row r="184" spans="1:18" x14ac:dyDescent="0.3">
      <c r="A184" s="3">
        <v>5</v>
      </c>
      <c r="B184" t="s">
        <v>327</v>
      </c>
      <c r="C184">
        <v>1</v>
      </c>
      <c r="D184" t="s">
        <v>8379</v>
      </c>
      <c r="E184" t="s">
        <v>10</v>
      </c>
      <c r="F184" t="s">
        <v>331</v>
      </c>
      <c r="G184" t="s">
        <v>332</v>
      </c>
      <c r="H184" t="s">
        <v>19</v>
      </c>
      <c r="I184" t="s">
        <v>19</v>
      </c>
      <c r="J184">
        <v>160</v>
      </c>
      <c r="K184">
        <v>0.28000000000000003</v>
      </c>
      <c r="L184">
        <v>0.55000000000000004</v>
      </c>
      <c r="M184">
        <v>1.97</v>
      </c>
      <c r="N184" t="s">
        <v>7958</v>
      </c>
      <c r="O184" t="s">
        <v>7958</v>
      </c>
      <c r="P184">
        <v>1</v>
      </c>
      <c r="Q184">
        <v>12</v>
      </c>
      <c r="R184">
        <v>8</v>
      </c>
    </row>
    <row r="185" spans="1:18" x14ac:dyDescent="0.3">
      <c r="A185" s="3">
        <v>5</v>
      </c>
      <c r="B185" t="s">
        <v>327</v>
      </c>
      <c r="C185">
        <v>1</v>
      </c>
      <c r="D185" t="s">
        <v>8379</v>
      </c>
      <c r="E185" t="s">
        <v>10</v>
      </c>
      <c r="F185" t="s">
        <v>339</v>
      </c>
      <c r="G185" t="s">
        <v>147</v>
      </c>
      <c r="H185" t="s">
        <v>28</v>
      </c>
      <c r="I185" t="s">
        <v>28</v>
      </c>
      <c r="J185">
        <v>2317</v>
      </c>
      <c r="K185">
        <v>4.01</v>
      </c>
      <c r="L185">
        <v>7.99</v>
      </c>
      <c r="M185">
        <v>1.62</v>
      </c>
      <c r="N185" t="s">
        <v>7958</v>
      </c>
      <c r="O185" t="s">
        <v>7958</v>
      </c>
      <c r="P185">
        <v>1</v>
      </c>
      <c r="Q185">
        <v>6</v>
      </c>
      <c r="R185">
        <v>9</v>
      </c>
    </row>
    <row r="186" spans="1:18" x14ac:dyDescent="0.3">
      <c r="A186" s="3">
        <v>5</v>
      </c>
      <c r="B186" t="s">
        <v>327</v>
      </c>
      <c r="C186">
        <v>1</v>
      </c>
      <c r="D186" t="s">
        <v>8379</v>
      </c>
      <c r="E186" t="s">
        <v>14</v>
      </c>
      <c r="F186" t="s">
        <v>329</v>
      </c>
      <c r="G186" t="s">
        <v>330</v>
      </c>
      <c r="H186" t="s">
        <v>31</v>
      </c>
      <c r="I186" t="s">
        <v>31</v>
      </c>
      <c r="J186">
        <v>427</v>
      </c>
      <c r="K186">
        <v>0.74</v>
      </c>
      <c r="L186">
        <v>1.47</v>
      </c>
      <c r="M186">
        <v>1.1599999999999999</v>
      </c>
      <c r="N186" t="s">
        <v>7958</v>
      </c>
      <c r="O186" t="s">
        <v>7958</v>
      </c>
      <c r="P186">
        <v>1</v>
      </c>
      <c r="Q186">
        <v>9</v>
      </c>
      <c r="R186">
        <v>12</v>
      </c>
    </row>
    <row r="187" spans="1:18" x14ac:dyDescent="0.3">
      <c r="A187" s="3">
        <v>5</v>
      </c>
      <c r="B187" t="s">
        <v>327</v>
      </c>
      <c r="C187">
        <v>1</v>
      </c>
      <c r="D187" t="s">
        <v>8379</v>
      </c>
      <c r="E187" t="s">
        <v>10</v>
      </c>
      <c r="F187" t="s">
        <v>345</v>
      </c>
      <c r="G187" t="s">
        <v>346</v>
      </c>
      <c r="H187" t="s">
        <v>34</v>
      </c>
      <c r="I187" t="s">
        <v>34</v>
      </c>
      <c r="J187">
        <v>884</v>
      </c>
      <c r="K187">
        <v>1.53</v>
      </c>
      <c r="L187">
        <v>3.05</v>
      </c>
      <c r="M187">
        <v>4</v>
      </c>
      <c r="N187" t="s">
        <v>7958</v>
      </c>
      <c r="O187" t="s">
        <v>7958</v>
      </c>
      <c r="P187">
        <v>1</v>
      </c>
      <c r="Q187">
        <v>7</v>
      </c>
      <c r="R187">
        <v>6</v>
      </c>
    </row>
    <row r="188" spans="1:18" x14ac:dyDescent="0.3">
      <c r="A188" s="3">
        <v>5</v>
      </c>
      <c r="B188" t="s">
        <v>327</v>
      </c>
      <c r="C188">
        <v>2</v>
      </c>
      <c r="D188" t="s">
        <v>8380</v>
      </c>
      <c r="E188" t="s">
        <v>14</v>
      </c>
      <c r="F188" t="s">
        <v>353</v>
      </c>
      <c r="G188" t="s">
        <v>354</v>
      </c>
      <c r="H188" t="s">
        <v>31</v>
      </c>
      <c r="I188" t="s">
        <v>31</v>
      </c>
      <c r="J188">
        <v>2224</v>
      </c>
      <c r="K188">
        <v>4.26</v>
      </c>
      <c r="L188">
        <v>7.83</v>
      </c>
      <c r="M188">
        <v>2.79</v>
      </c>
      <c r="N188" t="s">
        <v>7958</v>
      </c>
      <c r="O188" t="s">
        <v>7958</v>
      </c>
      <c r="P188">
        <v>1</v>
      </c>
      <c r="Q188">
        <v>6</v>
      </c>
      <c r="R188">
        <v>6</v>
      </c>
    </row>
    <row r="189" spans="1:18" x14ac:dyDescent="0.3">
      <c r="A189" s="3">
        <v>5</v>
      </c>
      <c r="B189" t="s">
        <v>327</v>
      </c>
      <c r="C189">
        <v>2</v>
      </c>
      <c r="D189" t="s">
        <v>8380</v>
      </c>
      <c r="E189" t="s">
        <v>14</v>
      </c>
      <c r="F189" t="s">
        <v>35</v>
      </c>
      <c r="G189" t="s">
        <v>359</v>
      </c>
      <c r="H189" t="s">
        <v>19</v>
      </c>
      <c r="I189" t="s">
        <v>19</v>
      </c>
      <c r="J189">
        <v>148</v>
      </c>
      <c r="K189">
        <v>0.28000000000000003</v>
      </c>
      <c r="L189">
        <v>0.52</v>
      </c>
      <c r="M189">
        <v>2.2599999999999998</v>
      </c>
      <c r="N189" t="s">
        <v>7958</v>
      </c>
      <c r="O189" t="s">
        <v>7958</v>
      </c>
      <c r="P189">
        <v>1</v>
      </c>
      <c r="Q189">
        <v>8</v>
      </c>
      <c r="R189">
        <v>7</v>
      </c>
    </row>
    <row r="190" spans="1:18" x14ac:dyDescent="0.3">
      <c r="A190" s="3">
        <v>5</v>
      </c>
      <c r="B190" t="s">
        <v>327</v>
      </c>
      <c r="C190">
        <v>2</v>
      </c>
      <c r="D190" t="s">
        <v>8380</v>
      </c>
      <c r="E190" t="s">
        <v>10</v>
      </c>
      <c r="F190" t="s">
        <v>267</v>
      </c>
      <c r="G190" t="s">
        <v>357</v>
      </c>
      <c r="H190" t="s">
        <v>28</v>
      </c>
      <c r="I190" t="s">
        <v>28</v>
      </c>
      <c r="J190">
        <v>204</v>
      </c>
      <c r="K190">
        <v>0.39</v>
      </c>
      <c r="L190">
        <v>0.72</v>
      </c>
      <c r="M190">
        <v>2.15</v>
      </c>
      <c r="N190" t="s">
        <v>7958</v>
      </c>
      <c r="O190" t="s">
        <v>7958</v>
      </c>
      <c r="P190">
        <v>1</v>
      </c>
      <c r="Q190">
        <v>7</v>
      </c>
      <c r="R190">
        <v>8</v>
      </c>
    </row>
    <row r="191" spans="1:18" x14ac:dyDescent="0.3">
      <c r="A191" s="3">
        <v>5</v>
      </c>
      <c r="B191" t="s">
        <v>327</v>
      </c>
      <c r="C191">
        <v>2</v>
      </c>
      <c r="D191" t="s">
        <v>8380</v>
      </c>
      <c r="E191" t="s">
        <v>10</v>
      </c>
      <c r="F191" t="s">
        <v>349</v>
      </c>
      <c r="G191" t="s">
        <v>350</v>
      </c>
      <c r="H191" t="s">
        <v>28</v>
      </c>
      <c r="I191" t="s">
        <v>28</v>
      </c>
      <c r="J191">
        <v>146</v>
      </c>
      <c r="K191">
        <v>0.28000000000000003</v>
      </c>
      <c r="L191">
        <v>0.51</v>
      </c>
      <c r="M191">
        <v>2.15</v>
      </c>
      <c r="N191" t="s">
        <v>7958</v>
      </c>
      <c r="O191" t="s">
        <v>7958</v>
      </c>
      <c r="P191">
        <v>1</v>
      </c>
      <c r="Q191">
        <v>9</v>
      </c>
      <c r="R191">
        <v>9</v>
      </c>
    </row>
    <row r="192" spans="1:18" x14ac:dyDescent="0.3">
      <c r="A192" s="3">
        <v>5</v>
      </c>
      <c r="B192" t="s">
        <v>327</v>
      </c>
      <c r="C192">
        <v>2</v>
      </c>
      <c r="D192" t="s">
        <v>8380</v>
      </c>
      <c r="E192" t="s">
        <v>14</v>
      </c>
      <c r="F192" t="s">
        <v>351</v>
      </c>
      <c r="G192" t="s">
        <v>330</v>
      </c>
      <c r="H192" t="s">
        <v>101</v>
      </c>
      <c r="I192" t="s">
        <v>101</v>
      </c>
      <c r="J192">
        <v>3029</v>
      </c>
      <c r="K192">
        <v>5.81</v>
      </c>
      <c r="L192">
        <v>10.67</v>
      </c>
      <c r="M192">
        <v>19.329999999999998</v>
      </c>
      <c r="N192" t="s">
        <v>7958</v>
      </c>
      <c r="O192" t="s">
        <v>7955</v>
      </c>
      <c r="P192">
        <v>1</v>
      </c>
      <c r="Q192">
        <v>5</v>
      </c>
      <c r="R192">
        <v>2</v>
      </c>
    </row>
    <row r="193" spans="1:18" x14ac:dyDescent="0.3">
      <c r="A193" s="3">
        <v>5</v>
      </c>
      <c r="B193" t="s">
        <v>327</v>
      </c>
      <c r="C193">
        <v>2</v>
      </c>
      <c r="D193" t="s">
        <v>8380</v>
      </c>
      <c r="E193" t="s">
        <v>10</v>
      </c>
      <c r="F193" t="s">
        <v>347</v>
      </c>
      <c r="G193" t="s">
        <v>348</v>
      </c>
      <c r="H193" t="s">
        <v>68</v>
      </c>
      <c r="I193" t="s">
        <v>68</v>
      </c>
      <c r="J193">
        <v>12566</v>
      </c>
      <c r="K193">
        <v>24.09</v>
      </c>
      <c r="L193">
        <v>44.26</v>
      </c>
      <c r="M193">
        <v>34.130000000000003</v>
      </c>
      <c r="N193" t="s">
        <v>7955</v>
      </c>
      <c r="O193" t="s">
        <v>7955</v>
      </c>
      <c r="P193">
        <v>1</v>
      </c>
      <c r="Q193">
        <v>1</v>
      </c>
      <c r="R193">
        <v>1</v>
      </c>
    </row>
    <row r="194" spans="1:18" x14ac:dyDescent="0.3">
      <c r="A194" s="3">
        <v>5</v>
      </c>
      <c r="B194" t="s">
        <v>327</v>
      </c>
      <c r="C194">
        <v>2</v>
      </c>
      <c r="D194" t="s">
        <v>8380</v>
      </c>
      <c r="E194" t="s">
        <v>14</v>
      </c>
      <c r="F194" t="s">
        <v>358</v>
      </c>
      <c r="G194" t="s">
        <v>261</v>
      </c>
      <c r="H194" t="s">
        <v>37</v>
      </c>
      <c r="I194" t="s">
        <v>37</v>
      </c>
      <c r="J194">
        <v>3034</v>
      </c>
      <c r="K194">
        <v>5.82</v>
      </c>
      <c r="L194">
        <v>10.69</v>
      </c>
      <c r="M194">
        <v>12.64</v>
      </c>
      <c r="N194" t="s">
        <v>7958</v>
      </c>
      <c r="O194" t="s">
        <v>7958</v>
      </c>
      <c r="P194">
        <v>1</v>
      </c>
      <c r="Q194">
        <v>4</v>
      </c>
      <c r="R194">
        <v>4</v>
      </c>
    </row>
    <row r="195" spans="1:18" x14ac:dyDescent="0.3">
      <c r="A195" s="3">
        <v>5</v>
      </c>
      <c r="B195" t="s">
        <v>327</v>
      </c>
      <c r="C195">
        <v>2</v>
      </c>
      <c r="D195" t="s">
        <v>8380</v>
      </c>
      <c r="E195" t="s">
        <v>10</v>
      </c>
      <c r="F195" t="s">
        <v>355</v>
      </c>
      <c r="G195" t="s">
        <v>356</v>
      </c>
      <c r="H195" t="s">
        <v>215</v>
      </c>
      <c r="I195" t="s">
        <v>215</v>
      </c>
      <c r="J195">
        <v>3683</v>
      </c>
      <c r="K195">
        <v>7.06</v>
      </c>
      <c r="L195">
        <v>12.97</v>
      </c>
      <c r="M195">
        <v>6.42</v>
      </c>
      <c r="N195" t="s">
        <v>7955</v>
      </c>
      <c r="O195" t="s">
        <v>7958</v>
      </c>
      <c r="P195">
        <v>1</v>
      </c>
      <c r="Q195">
        <v>2</v>
      </c>
      <c r="R195">
        <v>5</v>
      </c>
    </row>
    <row r="196" spans="1:18" x14ac:dyDescent="0.3">
      <c r="A196" s="3">
        <v>5</v>
      </c>
      <c r="B196" t="s">
        <v>327</v>
      </c>
      <c r="C196">
        <v>2</v>
      </c>
      <c r="D196" t="s">
        <v>8380</v>
      </c>
      <c r="E196" t="s">
        <v>10</v>
      </c>
      <c r="F196" t="s">
        <v>352</v>
      </c>
      <c r="G196" t="s">
        <v>134</v>
      </c>
      <c r="H196" t="s">
        <v>22</v>
      </c>
      <c r="I196" t="s">
        <v>22</v>
      </c>
      <c r="J196">
        <v>3357</v>
      </c>
      <c r="K196">
        <v>6.44</v>
      </c>
      <c r="L196">
        <v>11.82</v>
      </c>
      <c r="M196">
        <v>18.13</v>
      </c>
      <c r="N196" t="s">
        <v>7958</v>
      </c>
      <c r="O196" t="s">
        <v>7958</v>
      </c>
      <c r="P196">
        <v>1</v>
      </c>
      <c r="Q196">
        <v>3</v>
      </c>
      <c r="R196">
        <v>3</v>
      </c>
    </row>
    <row r="197" spans="1:18" x14ac:dyDescent="0.3">
      <c r="A197" s="3">
        <v>6</v>
      </c>
      <c r="B197" t="s">
        <v>360</v>
      </c>
      <c r="C197">
        <v>1</v>
      </c>
      <c r="D197" t="s">
        <v>8381</v>
      </c>
      <c r="E197" t="s">
        <v>10</v>
      </c>
      <c r="F197" t="s">
        <v>361</v>
      </c>
      <c r="G197" t="s">
        <v>362</v>
      </c>
      <c r="H197" t="s">
        <v>31</v>
      </c>
      <c r="I197" t="s">
        <v>31</v>
      </c>
      <c r="J197">
        <v>388</v>
      </c>
      <c r="K197">
        <v>0.48</v>
      </c>
      <c r="L197">
        <v>1</v>
      </c>
      <c r="M197">
        <v>1.97</v>
      </c>
      <c r="N197" t="s">
        <v>7958</v>
      </c>
      <c r="O197" t="s">
        <v>7958</v>
      </c>
      <c r="P197">
        <v>2</v>
      </c>
      <c r="Q197">
        <v>7</v>
      </c>
      <c r="R197">
        <v>7</v>
      </c>
    </row>
    <row r="198" spans="1:18" x14ac:dyDescent="0.3">
      <c r="A198" s="3">
        <v>6</v>
      </c>
      <c r="B198" t="s">
        <v>360</v>
      </c>
      <c r="C198">
        <v>1</v>
      </c>
      <c r="D198" t="s">
        <v>8381</v>
      </c>
      <c r="E198" t="s">
        <v>14</v>
      </c>
      <c r="F198" t="s">
        <v>374</v>
      </c>
      <c r="G198" t="s">
        <v>354</v>
      </c>
      <c r="H198" t="s">
        <v>19</v>
      </c>
      <c r="I198" t="s">
        <v>19</v>
      </c>
      <c r="J198">
        <v>200</v>
      </c>
      <c r="K198">
        <v>0.25</v>
      </c>
      <c r="L198">
        <v>0.51</v>
      </c>
      <c r="M198">
        <v>1.7</v>
      </c>
      <c r="N198" t="s">
        <v>7958</v>
      </c>
      <c r="O198" t="s">
        <v>7958</v>
      </c>
      <c r="P198">
        <v>2</v>
      </c>
      <c r="Q198">
        <v>11</v>
      </c>
      <c r="R198">
        <v>9</v>
      </c>
    </row>
    <row r="199" spans="1:18" x14ac:dyDescent="0.3">
      <c r="A199" s="3">
        <v>6</v>
      </c>
      <c r="B199" t="s">
        <v>360</v>
      </c>
      <c r="C199">
        <v>1</v>
      </c>
      <c r="D199" t="s">
        <v>8381</v>
      </c>
      <c r="E199" t="s">
        <v>10</v>
      </c>
      <c r="F199" t="s">
        <v>363</v>
      </c>
      <c r="G199" t="s">
        <v>141</v>
      </c>
      <c r="H199" t="s">
        <v>28</v>
      </c>
      <c r="I199" t="s">
        <v>28</v>
      </c>
      <c r="J199">
        <v>216</v>
      </c>
      <c r="K199">
        <v>0.27</v>
      </c>
      <c r="L199">
        <v>0.55000000000000004</v>
      </c>
      <c r="M199">
        <v>1.46</v>
      </c>
      <c r="N199" t="s">
        <v>7958</v>
      </c>
      <c r="O199" t="s">
        <v>7958</v>
      </c>
      <c r="P199">
        <v>2</v>
      </c>
      <c r="Q199">
        <v>10</v>
      </c>
      <c r="R199">
        <v>10</v>
      </c>
    </row>
    <row r="200" spans="1:18" x14ac:dyDescent="0.3">
      <c r="A200" s="3">
        <v>6</v>
      </c>
      <c r="B200" t="s">
        <v>360</v>
      </c>
      <c r="C200">
        <v>1</v>
      </c>
      <c r="D200" t="s">
        <v>8381</v>
      </c>
      <c r="E200" t="s">
        <v>10</v>
      </c>
      <c r="F200" t="s">
        <v>366</v>
      </c>
      <c r="G200" t="s">
        <v>367</v>
      </c>
      <c r="H200" t="s">
        <v>46</v>
      </c>
      <c r="I200" t="s">
        <v>46</v>
      </c>
      <c r="J200">
        <v>300</v>
      </c>
      <c r="K200">
        <v>0.37</v>
      </c>
      <c r="L200">
        <v>0.77</v>
      </c>
      <c r="M200">
        <v>2.87</v>
      </c>
      <c r="N200" t="s">
        <v>7958</v>
      </c>
      <c r="O200" t="s">
        <v>7958</v>
      </c>
      <c r="P200">
        <v>2</v>
      </c>
      <c r="Q200">
        <v>8</v>
      </c>
      <c r="R200">
        <v>5</v>
      </c>
    </row>
    <row r="201" spans="1:18" x14ac:dyDescent="0.3">
      <c r="A201" s="3">
        <v>6</v>
      </c>
      <c r="B201" t="s">
        <v>360</v>
      </c>
      <c r="C201">
        <v>1</v>
      </c>
      <c r="D201" t="s">
        <v>8381</v>
      </c>
      <c r="E201" t="s">
        <v>10</v>
      </c>
      <c r="F201" t="s">
        <v>370</v>
      </c>
      <c r="G201" t="s">
        <v>141</v>
      </c>
      <c r="H201" t="s">
        <v>25</v>
      </c>
      <c r="I201" t="s">
        <v>25</v>
      </c>
      <c r="J201">
        <v>13630</v>
      </c>
      <c r="K201">
        <v>16.940000000000001</v>
      </c>
      <c r="L201">
        <v>35</v>
      </c>
      <c r="M201">
        <v>32.22</v>
      </c>
      <c r="N201" t="s">
        <v>7955</v>
      </c>
      <c r="O201" t="s">
        <v>7955</v>
      </c>
      <c r="P201">
        <v>2</v>
      </c>
      <c r="Q201">
        <v>1</v>
      </c>
      <c r="R201">
        <v>1</v>
      </c>
    </row>
    <row r="202" spans="1:18" x14ac:dyDescent="0.3">
      <c r="A202" s="3">
        <v>6</v>
      </c>
      <c r="B202" t="s">
        <v>360</v>
      </c>
      <c r="C202">
        <v>1</v>
      </c>
      <c r="D202" t="s">
        <v>8381</v>
      </c>
      <c r="E202" t="s">
        <v>10</v>
      </c>
      <c r="F202" t="s">
        <v>371</v>
      </c>
      <c r="G202" t="s">
        <v>168</v>
      </c>
      <c r="H202" t="s">
        <v>215</v>
      </c>
      <c r="I202" t="s">
        <v>215</v>
      </c>
      <c r="J202">
        <v>197</v>
      </c>
      <c r="K202">
        <v>0.24</v>
      </c>
      <c r="L202">
        <v>0.51</v>
      </c>
      <c r="M202">
        <v>2.78</v>
      </c>
      <c r="N202" t="s">
        <v>7958</v>
      </c>
      <c r="O202" t="s">
        <v>7958</v>
      </c>
      <c r="P202">
        <v>2</v>
      </c>
      <c r="Q202">
        <v>11</v>
      </c>
      <c r="R202">
        <v>6</v>
      </c>
    </row>
    <row r="203" spans="1:18" x14ac:dyDescent="0.3">
      <c r="A203" s="3">
        <v>6</v>
      </c>
      <c r="B203" t="s">
        <v>360</v>
      </c>
      <c r="C203">
        <v>1</v>
      </c>
      <c r="D203" t="s">
        <v>8381</v>
      </c>
      <c r="E203" t="s">
        <v>10</v>
      </c>
      <c r="F203" t="s">
        <v>364</v>
      </c>
      <c r="G203" t="s">
        <v>200</v>
      </c>
      <c r="H203" t="s">
        <v>37</v>
      </c>
      <c r="I203" t="s">
        <v>37</v>
      </c>
      <c r="J203">
        <v>4865</v>
      </c>
      <c r="K203">
        <v>6.05</v>
      </c>
      <c r="L203">
        <v>12.49</v>
      </c>
      <c r="M203">
        <v>15.73</v>
      </c>
      <c r="N203" t="s">
        <v>7958</v>
      </c>
      <c r="O203" t="s">
        <v>7958</v>
      </c>
      <c r="P203">
        <v>2</v>
      </c>
      <c r="Q203">
        <v>3</v>
      </c>
      <c r="R203">
        <v>3</v>
      </c>
    </row>
    <row r="204" spans="1:18" x14ac:dyDescent="0.3">
      <c r="A204" s="3">
        <v>6</v>
      </c>
      <c r="B204" t="s">
        <v>360</v>
      </c>
      <c r="C204">
        <v>1</v>
      </c>
      <c r="D204" t="s">
        <v>8381</v>
      </c>
      <c r="E204" t="s">
        <v>10</v>
      </c>
      <c r="F204" t="s">
        <v>375</v>
      </c>
      <c r="G204" t="s">
        <v>376</v>
      </c>
      <c r="H204" t="s">
        <v>22</v>
      </c>
      <c r="I204" t="s">
        <v>22</v>
      </c>
      <c r="J204">
        <v>4116</v>
      </c>
      <c r="K204">
        <v>5.12</v>
      </c>
      <c r="L204">
        <v>10.57</v>
      </c>
      <c r="M204">
        <v>11.73</v>
      </c>
      <c r="N204" t="s">
        <v>7958</v>
      </c>
      <c r="O204" t="s">
        <v>7958</v>
      </c>
      <c r="P204">
        <v>2</v>
      </c>
      <c r="Q204">
        <v>4</v>
      </c>
      <c r="R204">
        <v>4</v>
      </c>
    </row>
    <row r="205" spans="1:18" x14ac:dyDescent="0.3">
      <c r="A205" s="3">
        <v>6</v>
      </c>
      <c r="B205" t="s">
        <v>360</v>
      </c>
      <c r="C205">
        <v>1</v>
      </c>
      <c r="D205" t="s">
        <v>8381</v>
      </c>
      <c r="E205" t="s">
        <v>10</v>
      </c>
      <c r="F205" t="s">
        <v>373</v>
      </c>
      <c r="G205" t="s">
        <v>350</v>
      </c>
      <c r="H205" t="s">
        <v>17</v>
      </c>
      <c r="I205" t="s">
        <v>17</v>
      </c>
      <c r="J205">
        <v>1229</v>
      </c>
      <c r="K205">
        <v>1.53</v>
      </c>
      <c r="L205">
        <v>3.16</v>
      </c>
      <c r="M205">
        <v>1.85</v>
      </c>
      <c r="N205" t="s">
        <v>7958</v>
      </c>
      <c r="O205" t="s">
        <v>7958</v>
      </c>
      <c r="P205">
        <v>2</v>
      </c>
      <c r="Q205">
        <v>5</v>
      </c>
      <c r="R205">
        <v>8</v>
      </c>
    </row>
    <row r="206" spans="1:18" x14ac:dyDescent="0.3">
      <c r="A206" s="3">
        <v>6</v>
      </c>
      <c r="B206" t="s">
        <v>360</v>
      </c>
      <c r="C206">
        <v>1</v>
      </c>
      <c r="D206" t="s">
        <v>8381</v>
      </c>
      <c r="E206" t="s">
        <v>14</v>
      </c>
      <c r="F206" t="s">
        <v>7970</v>
      </c>
      <c r="G206" t="s">
        <v>372</v>
      </c>
      <c r="H206" t="s">
        <v>81</v>
      </c>
      <c r="I206" t="s">
        <v>81</v>
      </c>
      <c r="J206">
        <v>75</v>
      </c>
      <c r="K206">
        <v>0.09</v>
      </c>
      <c r="L206">
        <v>0.19</v>
      </c>
      <c r="M206">
        <v>1.08</v>
      </c>
      <c r="N206" t="s">
        <v>7958</v>
      </c>
      <c r="O206" t="s">
        <v>7958</v>
      </c>
      <c r="P206">
        <v>2</v>
      </c>
      <c r="Q206">
        <v>13</v>
      </c>
      <c r="R206">
        <v>11</v>
      </c>
    </row>
    <row r="207" spans="1:18" x14ac:dyDescent="0.3">
      <c r="A207" s="3">
        <v>6</v>
      </c>
      <c r="B207" t="s">
        <v>360</v>
      </c>
      <c r="C207">
        <v>1</v>
      </c>
      <c r="D207" t="s">
        <v>8381</v>
      </c>
      <c r="E207" t="s">
        <v>10</v>
      </c>
      <c r="F207" t="s">
        <v>322</v>
      </c>
      <c r="G207" t="s">
        <v>76</v>
      </c>
      <c r="H207" t="s">
        <v>31</v>
      </c>
      <c r="I207" t="s">
        <v>31</v>
      </c>
      <c r="J207">
        <v>912</v>
      </c>
      <c r="K207">
        <v>1.1299999999999999</v>
      </c>
      <c r="L207">
        <v>2.34</v>
      </c>
      <c r="M207">
        <v>1.08</v>
      </c>
      <c r="N207" t="s">
        <v>7958</v>
      </c>
      <c r="O207" t="s">
        <v>7958</v>
      </c>
      <c r="P207">
        <v>2</v>
      </c>
      <c r="Q207">
        <v>6</v>
      </c>
      <c r="R207">
        <v>12</v>
      </c>
    </row>
    <row r="208" spans="1:18" x14ac:dyDescent="0.3">
      <c r="A208" s="3">
        <v>6</v>
      </c>
      <c r="B208" t="s">
        <v>360</v>
      </c>
      <c r="C208">
        <v>1</v>
      </c>
      <c r="D208" t="s">
        <v>8381</v>
      </c>
      <c r="E208" t="s">
        <v>14</v>
      </c>
      <c r="F208" t="s">
        <v>365</v>
      </c>
      <c r="G208" t="s">
        <v>202</v>
      </c>
      <c r="H208" t="s">
        <v>68</v>
      </c>
      <c r="I208" t="s">
        <v>68</v>
      </c>
      <c r="J208">
        <v>12599</v>
      </c>
      <c r="K208">
        <v>15.66</v>
      </c>
      <c r="L208">
        <v>32.35</v>
      </c>
      <c r="M208">
        <v>24.47</v>
      </c>
      <c r="N208" t="s">
        <v>7955</v>
      </c>
      <c r="O208" t="s">
        <v>7955</v>
      </c>
      <c r="P208">
        <v>2</v>
      </c>
      <c r="Q208">
        <v>2</v>
      </c>
      <c r="R208">
        <v>2</v>
      </c>
    </row>
    <row r="209" spans="1:18" x14ac:dyDescent="0.3">
      <c r="A209" s="3">
        <v>6</v>
      </c>
      <c r="B209" t="s">
        <v>360</v>
      </c>
      <c r="C209">
        <v>1</v>
      </c>
      <c r="D209" t="s">
        <v>8381</v>
      </c>
      <c r="E209" t="s">
        <v>14</v>
      </c>
      <c r="F209" t="s">
        <v>368</v>
      </c>
      <c r="G209" t="s">
        <v>369</v>
      </c>
      <c r="H209" t="s">
        <v>28</v>
      </c>
      <c r="I209" t="s">
        <v>28</v>
      </c>
      <c r="J209">
        <v>217</v>
      </c>
      <c r="K209">
        <v>0.27</v>
      </c>
      <c r="L209">
        <v>0.56000000000000005</v>
      </c>
      <c r="M209">
        <v>1.06</v>
      </c>
      <c r="N209" t="s">
        <v>7958</v>
      </c>
      <c r="O209" t="s">
        <v>7958</v>
      </c>
      <c r="P209">
        <v>2</v>
      </c>
      <c r="Q209">
        <v>9</v>
      </c>
      <c r="R209">
        <v>13</v>
      </c>
    </row>
    <row r="210" spans="1:18" x14ac:dyDescent="0.3">
      <c r="A210" s="3">
        <v>6</v>
      </c>
      <c r="B210" t="s">
        <v>360</v>
      </c>
      <c r="C210">
        <v>2</v>
      </c>
      <c r="D210" t="s">
        <v>8382</v>
      </c>
      <c r="E210" t="s">
        <v>10</v>
      </c>
      <c r="F210" t="s">
        <v>391</v>
      </c>
      <c r="G210" t="s">
        <v>179</v>
      </c>
      <c r="H210" t="s">
        <v>19</v>
      </c>
      <c r="I210" t="s">
        <v>19</v>
      </c>
      <c r="J210">
        <v>270</v>
      </c>
      <c r="K210">
        <v>0.32</v>
      </c>
      <c r="L210">
        <v>0.66</v>
      </c>
      <c r="M210">
        <v>1.91</v>
      </c>
      <c r="N210" t="s">
        <v>7958</v>
      </c>
      <c r="O210" t="s">
        <v>7958</v>
      </c>
      <c r="P210">
        <v>1</v>
      </c>
      <c r="Q210">
        <v>9</v>
      </c>
      <c r="R210">
        <v>10</v>
      </c>
    </row>
    <row r="211" spans="1:18" x14ac:dyDescent="0.3">
      <c r="A211" s="3">
        <v>6</v>
      </c>
      <c r="B211" t="s">
        <v>360</v>
      </c>
      <c r="C211">
        <v>2</v>
      </c>
      <c r="D211" t="s">
        <v>8382</v>
      </c>
      <c r="E211" t="s">
        <v>10</v>
      </c>
      <c r="F211" t="s">
        <v>382</v>
      </c>
      <c r="G211" t="s">
        <v>89</v>
      </c>
      <c r="H211" t="s">
        <v>215</v>
      </c>
      <c r="I211" t="s">
        <v>215</v>
      </c>
      <c r="J211">
        <v>8</v>
      </c>
      <c r="K211">
        <v>0.01</v>
      </c>
      <c r="L211">
        <v>0.02</v>
      </c>
      <c r="M211">
        <v>3.58</v>
      </c>
      <c r="N211" t="s">
        <v>7958</v>
      </c>
      <c r="O211" t="s">
        <v>7958</v>
      </c>
      <c r="P211">
        <v>1</v>
      </c>
      <c r="Q211">
        <v>11</v>
      </c>
      <c r="R211">
        <v>5</v>
      </c>
    </row>
    <row r="212" spans="1:18" x14ac:dyDescent="0.3">
      <c r="A212" s="3">
        <v>6</v>
      </c>
      <c r="B212" t="s">
        <v>360</v>
      </c>
      <c r="C212">
        <v>2</v>
      </c>
      <c r="D212" t="s">
        <v>8382</v>
      </c>
      <c r="E212" t="s">
        <v>10</v>
      </c>
      <c r="F212" t="s">
        <v>377</v>
      </c>
      <c r="G212" t="s">
        <v>36</v>
      </c>
      <c r="H212" t="s">
        <v>37</v>
      </c>
      <c r="I212" t="s">
        <v>37</v>
      </c>
      <c r="J212">
        <v>9166</v>
      </c>
      <c r="K212">
        <v>10.72</v>
      </c>
      <c r="L212">
        <v>22.55</v>
      </c>
      <c r="M212">
        <v>21.82</v>
      </c>
      <c r="N212" t="s">
        <v>7955</v>
      </c>
      <c r="O212" t="s">
        <v>7955</v>
      </c>
      <c r="P212">
        <v>1</v>
      </c>
      <c r="Q212">
        <v>2</v>
      </c>
      <c r="R212">
        <v>3</v>
      </c>
    </row>
    <row r="213" spans="1:18" x14ac:dyDescent="0.3">
      <c r="A213" s="3">
        <v>6</v>
      </c>
      <c r="B213" t="s">
        <v>360</v>
      </c>
      <c r="C213">
        <v>2</v>
      </c>
      <c r="D213" t="s">
        <v>8382</v>
      </c>
      <c r="E213" t="s">
        <v>10</v>
      </c>
      <c r="F213" t="s">
        <v>384</v>
      </c>
      <c r="G213" t="s">
        <v>385</v>
      </c>
      <c r="H213" t="s">
        <v>68</v>
      </c>
      <c r="I213" t="s">
        <v>68</v>
      </c>
      <c r="J213">
        <v>14364</v>
      </c>
      <c r="K213">
        <v>16.8</v>
      </c>
      <c r="L213">
        <v>35.340000000000003</v>
      </c>
      <c r="M213">
        <v>25.37</v>
      </c>
      <c r="N213" t="s">
        <v>7955</v>
      </c>
      <c r="O213" t="s">
        <v>7955</v>
      </c>
      <c r="P213">
        <v>1</v>
      </c>
      <c r="Q213">
        <v>1</v>
      </c>
      <c r="R213">
        <v>1</v>
      </c>
    </row>
    <row r="214" spans="1:18" x14ac:dyDescent="0.3">
      <c r="A214" s="3">
        <v>6</v>
      </c>
      <c r="B214" t="s">
        <v>360</v>
      </c>
      <c r="C214">
        <v>2</v>
      </c>
      <c r="D214" t="s">
        <v>8382</v>
      </c>
      <c r="E214" t="s">
        <v>10</v>
      </c>
      <c r="F214" t="s">
        <v>386</v>
      </c>
      <c r="G214" t="s">
        <v>177</v>
      </c>
      <c r="H214" t="s">
        <v>34</v>
      </c>
      <c r="I214" t="s">
        <v>34</v>
      </c>
      <c r="J214">
        <v>1545</v>
      </c>
      <c r="K214">
        <v>1.81</v>
      </c>
      <c r="L214">
        <v>3.8</v>
      </c>
      <c r="M214">
        <v>2.27</v>
      </c>
      <c r="N214" t="s">
        <v>7958</v>
      </c>
      <c r="O214" t="s">
        <v>7958</v>
      </c>
      <c r="P214">
        <v>1</v>
      </c>
      <c r="Q214">
        <v>5</v>
      </c>
      <c r="R214">
        <v>8</v>
      </c>
    </row>
    <row r="215" spans="1:18" x14ac:dyDescent="0.3">
      <c r="A215" s="3">
        <v>6</v>
      </c>
      <c r="B215" t="s">
        <v>360</v>
      </c>
      <c r="C215">
        <v>2</v>
      </c>
      <c r="D215" t="s">
        <v>8382</v>
      </c>
      <c r="E215" t="s">
        <v>14</v>
      </c>
      <c r="F215" t="s">
        <v>380</v>
      </c>
      <c r="G215" t="s">
        <v>381</v>
      </c>
      <c r="H215" t="s">
        <v>22</v>
      </c>
      <c r="I215" t="s">
        <v>22</v>
      </c>
      <c r="J215">
        <v>3942</v>
      </c>
      <c r="K215">
        <v>4.6100000000000003</v>
      </c>
      <c r="L215">
        <v>9.6999999999999993</v>
      </c>
      <c r="M215">
        <v>11.84</v>
      </c>
      <c r="N215" t="s">
        <v>7958</v>
      </c>
      <c r="O215" t="s">
        <v>7958</v>
      </c>
      <c r="P215">
        <v>1</v>
      </c>
      <c r="Q215">
        <v>4</v>
      </c>
      <c r="R215">
        <v>4</v>
      </c>
    </row>
    <row r="216" spans="1:18" x14ac:dyDescent="0.3">
      <c r="A216" s="3">
        <v>6</v>
      </c>
      <c r="B216" t="s">
        <v>360</v>
      </c>
      <c r="C216">
        <v>2</v>
      </c>
      <c r="D216" t="s">
        <v>8382</v>
      </c>
      <c r="E216" t="s">
        <v>14</v>
      </c>
      <c r="F216" t="s">
        <v>387</v>
      </c>
      <c r="G216" t="s">
        <v>135</v>
      </c>
      <c r="H216" t="s">
        <v>31</v>
      </c>
      <c r="I216" t="s">
        <v>31</v>
      </c>
      <c r="J216">
        <v>1511</v>
      </c>
      <c r="K216">
        <v>1.77</v>
      </c>
      <c r="L216">
        <v>3.72</v>
      </c>
      <c r="M216">
        <v>1.73</v>
      </c>
      <c r="N216" t="s">
        <v>7958</v>
      </c>
      <c r="O216" t="s">
        <v>7958</v>
      </c>
      <c r="P216">
        <v>1</v>
      </c>
      <c r="Q216">
        <v>6</v>
      </c>
      <c r="R216">
        <v>11</v>
      </c>
    </row>
    <row r="217" spans="1:18" x14ac:dyDescent="0.3">
      <c r="A217" s="3">
        <v>6</v>
      </c>
      <c r="B217" t="s">
        <v>360</v>
      </c>
      <c r="C217">
        <v>2</v>
      </c>
      <c r="D217" t="s">
        <v>8382</v>
      </c>
      <c r="E217" t="s">
        <v>14</v>
      </c>
      <c r="F217" t="s">
        <v>388</v>
      </c>
      <c r="G217" t="s">
        <v>41</v>
      </c>
      <c r="H217" t="s">
        <v>101</v>
      </c>
      <c r="I217" t="s">
        <v>101</v>
      </c>
      <c r="J217">
        <v>8546</v>
      </c>
      <c r="K217">
        <v>9.99</v>
      </c>
      <c r="L217">
        <v>21.03</v>
      </c>
      <c r="M217">
        <v>22.84</v>
      </c>
      <c r="N217" t="s">
        <v>7958</v>
      </c>
      <c r="O217" t="s">
        <v>7955</v>
      </c>
      <c r="P217">
        <v>1</v>
      </c>
      <c r="Q217">
        <v>3</v>
      </c>
      <c r="R217">
        <v>2</v>
      </c>
    </row>
    <row r="218" spans="1:18" x14ac:dyDescent="0.3">
      <c r="A218" s="3">
        <v>6</v>
      </c>
      <c r="B218" t="s">
        <v>360</v>
      </c>
      <c r="C218">
        <v>2</v>
      </c>
      <c r="D218" t="s">
        <v>8382</v>
      </c>
      <c r="E218" t="s">
        <v>10</v>
      </c>
      <c r="F218" t="s">
        <v>378</v>
      </c>
      <c r="G218" t="s">
        <v>379</v>
      </c>
      <c r="H218" t="s">
        <v>28</v>
      </c>
      <c r="I218" t="s">
        <v>28</v>
      </c>
      <c r="J218">
        <v>338</v>
      </c>
      <c r="K218">
        <v>0.4</v>
      </c>
      <c r="L218">
        <v>0.83</v>
      </c>
      <c r="M218">
        <v>2.08</v>
      </c>
      <c r="N218" t="s">
        <v>7958</v>
      </c>
      <c r="O218" t="s">
        <v>7958</v>
      </c>
      <c r="P218">
        <v>1</v>
      </c>
      <c r="Q218">
        <v>8</v>
      </c>
      <c r="R218">
        <v>9</v>
      </c>
    </row>
    <row r="219" spans="1:18" x14ac:dyDescent="0.3">
      <c r="A219" s="3">
        <v>6</v>
      </c>
      <c r="B219" t="s">
        <v>360</v>
      </c>
      <c r="C219">
        <v>2</v>
      </c>
      <c r="D219" t="s">
        <v>8382</v>
      </c>
      <c r="E219" t="s">
        <v>14</v>
      </c>
      <c r="F219" t="s">
        <v>389</v>
      </c>
      <c r="G219" t="s">
        <v>390</v>
      </c>
      <c r="H219" t="s">
        <v>46</v>
      </c>
      <c r="I219" t="s">
        <v>46</v>
      </c>
      <c r="J219">
        <v>771</v>
      </c>
      <c r="K219">
        <v>0.9</v>
      </c>
      <c r="L219">
        <v>1.9</v>
      </c>
      <c r="M219">
        <v>2.97</v>
      </c>
      <c r="N219" t="s">
        <v>7958</v>
      </c>
      <c r="O219" t="s">
        <v>7958</v>
      </c>
      <c r="P219">
        <v>1</v>
      </c>
      <c r="Q219">
        <v>7</v>
      </c>
      <c r="R219">
        <v>7</v>
      </c>
    </row>
    <row r="220" spans="1:18" x14ac:dyDescent="0.3">
      <c r="A220" s="3">
        <v>6</v>
      </c>
      <c r="B220" t="s">
        <v>360</v>
      </c>
      <c r="C220">
        <v>2</v>
      </c>
      <c r="D220" t="s">
        <v>8382</v>
      </c>
      <c r="E220" t="s">
        <v>10</v>
      </c>
      <c r="F220" t="s">
        <v>383</v>
      </c>
      <c r="G220" t="s">
        <v>346</v>
      </c>
      <c r="H220" t="s">
        <v>215</v>
      </c>
      <c r="I220" t="s">
        <v>215</v>
      </c>
      <c r="J220">
        <v>183</v>
      </c>
      <c r="K220">
        <v>0.21</v>
      </c>
      <c r="L220">
        <v>0.45</v>
      </c>
      <c r="M220">
        <v>3.58</v>
      </c>
      <c r="N220" t="s">
        <v>7958</v>
      </c>
      <c r="O220" t="s">
        <v>7958</v>
      </c>
      <c r="P220">
        <v>1</v>
      </c>
      <c r="Q220">
        <v>10</v>
      </c>
      <c r="R220">
        <v>6</v>
      </c>
    </row>
    <row r="221" spans="1:18" x14ac:dyDescent="0.3">
      <c r="A221" s="3">
        <v>6</v>
      </c>
      <c r="B221" t="s">
        <v>360</v>
      </c>
      <c r="C221">
        <v>3</v>
      </c>
      <c r="D221" t="s">
        <v>8383</v>
      </c>
      <c r="E221" t="s">
        <v>10</v>
      </c>
      <c r="F221" t="s">
        <v>400</v>
      </c>
      <c r="G221" t="s">
        <v>401</v>
      </c>
      <c r="H221" t="s">
        <v>28</v>
      </c>
      <c r="I221" t="s">
        <v>28</v>
      </c>
      <c r="J221">
        <v>116</v>
      </c>
      <c r="K221">
        <v>0.13</v>
      </c>
      <c r="L221">
        <v>0.28999999999999998</v>
      </c>
      <c r="M221">
        <v>1.23</v>
      </c>
      <c r="N221" t="s">
        <v>7958</v>
      </c>
      <c r="O221" t="s">
        <v>7958</v>
      </c>
      <c r="P221">
        <v>1</v>
      </c>
      <c r="Q221">
        <v>14</v>
      </c>
      <c r="R221">
        <v>11</v>
      </c>
    </row>
    <row r="222" spans="1:18" x14ac:dyDescent="0.3">
      <c r="A222" s="3">
        <v>6</v>
      </c>
      <c r="B222" t="s">
        <v>360</v>
      </c>
      <c r="C222">
        <v>3</v>
      </c>
      <c r="D222" t="s">
        <v>8383</v>
      </c>
      <c r="E222" t="s">
        <v>10</v>
      </c>
      <c r="F222" t="s">
        <v>398</v>
      </c>
      <c r="G222" t="s">
        <v>399</v>
      </c>
      <c r="H222" t="s">
        <v>215</v>
      </c>
      <c r="I222" t="s">
        <v>215</v>
      </c>
      <c r="J222">
        <v>838</v>
      </c>
      <c r="K222">
        <v>0.94</v>
      </c>
      <c r="L222">
        <v>2.1</v>
      </c>
      <c r="M222">
        <v>2.4900000000000002</v>
      </c>
      <c r="N222" t="s">
        <v>7958</v>
      </c>
      <c r="O222" t="s">
        <v>7958</v>
      </c>
      <c r="P222">
        <v>1</v>
      </c>
      <c r="Q222">
        <v>7</v>
      </c>
      <c r="R222">
        <v>5</v>
      </c>
    </row>
    <row r="223" spans="1:18" x14ac:dyDescent="0.3">
      <c r="A223" s="3">
        <v>6</v>
      </c>
      <c r="B223" t="s">
        <v>360</v>
      </c>
      <c r="C223">
        <v>3</v>
      </c>
      <c r="D223" t="s">
        <v>8383</v>
      </c>
      <c r="E223" t="s">
        <v>10</v>
      </c>
      <c r="F223" t="s">
        <v>403</v>
      </c>
      <c r="G223" t="s">
        <v>404</v>
      </c>
      <c r="H223" t="s">
        <v>215</v>
      </c>
      <c r="I223" t="s">
        <v>215</v>
      </c>
      <c r="J223">
        <v>0</v>
      </c>
      <c r="K223">
        <v>0</v>
      </c>
      <c r="L223">
        <v>0</v>
      </c>
      <c r="M223">
        <v>2.4900000000000002</v>
      </c>
      <c r="N223" t="s">
        <v>7958</v>
      </c>
      <c r="O223" t="s">
        <v>7958</v>
      </c>
      <c r="P223">
        <v>1</v>
      </c>
      <c r="Q223">
        <v>16</v>
      </c>
      <c r="R223">
        <v>6</v>
      </c>
    </row>
    <row r="224" spans="1:18" x14ac:dyDescent="0.3">
      <c r="A224" s="3">
        <v>6</v>
      </c>
      <c r="B224" t="s">
        <v>360</v>
      </c>
      <c r="C224">
        <v>3</v>
      </c>
      <c r="D224" t="s">
        <v>8383</v>
      </c>
      <c r="E224" t="s">
        <v>14</v>
      </c>
      <c r="F224" t="s">
        <v>242</v>
      </c>
      <c r="G224" t="s">
        <v>395</v>
      </c>
      <c r="H224" t="s">
        <v>28</v>
      </c>
      <c r="I224" t="s">
        <v>28</v>
      </c>
      <c r="J224">
        <v>235</v>
      </c>
      <c r="K224">
        <v>0.26</v>
      </c>
      <c r="L224">
        <v>0.59</v>
      </c>
      <c r="M224">
        <v>0.85</v>
      </c>
      <c r="N224" t="s">
        <v>7958</v>
      </c>
      <c r="O224" t="s">
        <v>7958</v>
      </c>
      <c r="P224">
        <v>1</v>
      </c>
      <c r="Q224">
        <v>12</v>
      </c>
      <c r="R224">
        <v>15</v>
      </c>
    </row>
    <row r="225" spans="1:18" x14ac:dyDescent="0.3">
      <c r="A225" s="3">
        <v>6</v>
      </c>
      <c r="B225" t="s">
        <v>360</v>
      </c>
      <c r="C225">
        <v>3</v>
      </c>
      <c r="D225" t="s">
        <v>8383</v>
      </c>
      <c r="E225" t="s">
        <v>14</v>
      </c>
      <c r="F225" t="s">
        <v>396</v>
      </c>
      <c r="G225" t="s">
        <v>397</v>
      </c>
      <c r="H225" t="s">
        <v>31</v>
      </c>
      <c r="I225" t="s">
        <v>31</v>
      </c>
      <c r="J225">
        <v>1061</v>
      </c>
      <c r="K225">
        <v>1.19</v>
      </c>
      <c r="L225">
        <v>2.66</v>
      </c>
      <c r="M225">
        <v>1.03</v>
      </c>
      <c r="N225" t="s">
        <v>7958</v>
      </c>
      <c r="O225" t="s">
        <v>7958</v>
      </c>
      <c r="P225">
        <v>1</v>
      </c>
      <c r="Q225">
        <v>6</v>
      </c>
      <c r="R225">
        <v>14</v>
      </c>
    </row>
    <row r="226" spans="1:18" x14ac:dyDescent="0.3">
      <c r="A226" s="3">
        <v>6</v>
      </c>
      <c r="B226" t="s">
        <v>360</v>
      </c>
      <c r="C226">
        <v>3</v>
      </c>
      <c r="D226" t="s">
        <v>8383</v>
      </c>
      <c r="E226" t="s">
        <v>10</v>
      </c>
      <c r="F226" t="s">
        <v>412</v>
      </c>
      <c r="G226" t="s">
        <v>288</v>
      </c>
      <c r="H226" t="s">
        <v>22</v>
      </c>
      <c r="I226" t="s">
        <v>22</v>
      </c>
      <c r="J226">
        <v>4459</v>
      </c>
      <c r="K226">
        <v>5</v>
      </c>
      <c r="L226">
        <v>11.18</v>
      </c>
      <c r="M226">
        <v>10.59</v>
      </c>
      <c r="N226" t="s">
        <v>7958</v>
      </c>
      <c r="O226" t="s">
        <v>7958</v>
      </c>
      <c r="P226">
        <v>1</v>
      </c>
      <c r="Q226">
        <v>4</v>
      </c>
      <c r="R226">
        <v>4</v>
      </c>
    </row>
    <row r="227" spans="1:18" x14ac:dyDescent="0.3">
      <c r="A227" s="3">
        <v>6</v>
      </c>
      <c r="B227" t="s">
        <v>360</v>
      </c>
      <c r="C227">
        <v>3</v>
      </c>
      <c r="D227" t="s">
        <v>8383</v>
      </c>
      <c r="E227" t="s">
        <v>10</v>
      </c>
      <c r="F227" t="s">
        <v>410</v>
      </c>
      <c r="G227" t="s">
        <v>411</v>
      </c>
      <c r="H227" t="s">
        <v>28</v>
      </c>
      <c r="I227" t="s">
        <v>28</v>
      </c>
      <c r="J227">
        <v>28</v>
      </c>
      <c r="K227">
        <v>0.03</v>
      </c>
      <c r="L227">
        <v>7.0000000000000007E-2</v>
      </c>
      <c r="M227">
        <v>1.23</v>
      </c>
      <c r="N227" t="s">
        <v>7958</v>
      </c>
      <c r="O227" t="s">
        <v>7958</v>
      </c>
      <c r="P227">
        <v>1</v>
      </c>
      <c r="Q227">
        <v>15</v>
      </c>
      <c r="R227">
        <v>12</v>
      </c>
    </row>
    <row r="228" spans="1:18" x14ac:dyDescent="0.3">
      <c r="A228" s="3">
        <v>6</v>
      </c>
      <c r="B228" t="s">
        <v>360</v>
      </c>
      <c r="C228">
        <v>3</v>
      </c>
      <c r="D228" t="s">
        <v>8383</v>
      </c>
      <c r="E228" t="s">
        <v>14</v>
      </c>
      <c r="F228" t="s">
        <v>407</v>
      </c>
      <c r="G228" t="s">
        <v>206</v>
      </c>
      <c r="H228" t="s">
        <v>28</v>
      </c>
      <c r="I228" t="s">
        <v>28</v>
      </c>
      <c r="J228">
        <v>395</v>
      </c>
      <c r="K228">
        <v>0.44</v>
      </c>
      <c r="L228">
        <v>0.99</v>
      </c>
      <c r="M228">
        <v>0.85</v>
      </c>
      <c r="N228" t="s">
        <v>7958</v>
      </c>
      <c r="O228" t="s">
        <v>7958</v>
      </c>
      <c r="P228">
        <v>1</v>
      </c>
      <c r="Q228">
        <v>11</v>
      </c>
      <c r="R228">
        <v>16</v>
      </c>
    </row>
    <row r="229" spans="1:18" x14ac:dyDescent="0.3">
      <c r="A229" s="3">
        <v>6</v>
      </c>
      <c r="B229" t="s">
        <v>360</v>
      </c>
      <c r="C229">
        <v>3</v>
      </c>
      <c r="D229" t="s">
        <v>8383</v>
      </c>
      <c r="E229" t="s">
        <v>14</v>
      </c>
      <c r="F229" t="s">
        <v>402</v>
      </c>
      <c r="G229" t="s">
        <v>330</v>
      </c>
      <c r="H229" t="s">
        <v>215</v>
      </c>
      <c r="I229" t="s">
        <v>215</v>
      </c>
      <c r="J229">
        <v>707</v>
      </c>
      <c r="K229">
        <v>0.79</v>
      </c>
      <c r="L229">
        <v>1.77</v>
      </c>
      <c r="M229">
        <v>1.82</v>
      </c>
      <c r="N229" t="s">
        <v>7958</v>
      </c>
      <c r="O229" t="s">
        <v>7958</v>
      </c>
      <c r="P229">
        <v>1</v>
      </c>
      <c r="Q229">
        <v>9</v>
      </c>
      <c r="R229">
        <v>8</v>
      </c>
    </row>
    <row r="230" spans="1:18" x14ac:dyDescent="0.3">
      <c r="A230" s="3">
        <v>6</v>
      </c>
      <c r="B230" t="s">
        <v>360</v>
      </c>
      <c r="C230">
        <v>3</v>
      </c>
      <c r="D230" t="s">
        <v>8383</v>
      </c>
      <c r="E230" t="s">
        <v>10</v>
      </c>
      <c r="F230" t="s">
        <v>415</v>
      </c>
      <c r="G230" t="s">
        <v>416</v>
      </c>
      <c r="H230" t="s">
        <v>17</v>
      </c>
      <c r="I230" t="s">
        <v>17</v>
      </c>
      <c r="J230">
        <v>1284</v>
      </c>
      <c r="K230">
        <v>1.44</v>
      </c>
      <c r="L230">
        <v>3.22</v>
      </c>
      <c r="M230">
        <v>1.46</v>
      </c>
      <c r="N230" t="s">
        <v>7958</v>
      </c>
      <c r="O230" t="s">
        <v>7958</v>
      </c>
      <c r="P230">
        <v>1</v>
      </c>
      <c r="Q230">
        <v>5</v>
      </c>
      <c r="R230">
        <v>9</v>
      </c>
    </row>
    <row r="231" spans="1:18" x14ac:dyDescent="0.3">
      <c r="A231" s="3">
        <v>6</v>
      </c>
      <c r="B231" t="s">
        <v>360</v>
      </c>
      <c r="C231">
        <v>3</v>
      </c>
      <c r="D231" t="s">
        <v>8383</v>
      </c>
      <c r="E231" t="s">
        <v>10</v>
      </c>
      <c r="F231" t="s">
        <v>408</v>
      </c>
      <c r="G231" t="s">
        <v>141</v>
      </c>
      <c r="H231" t="s">
        <v>28</v>
      </c>
      <c r="I231" t="s">
        <v>28</v>
      </c>
      <c r="J231">
        <v>452</v>
      </c>
      <c r="K231">
        <v>0.51</v>
      </c>
      <c r="L231">
        <v>1.1299999999999999</v>
      </c>
      <c r="M231">
        <v>1.23</v>
      </c>
      <c r="N231" t="s">
        <v>7958</v>
      </c>
      <c r="O231" t="s">
        <v>7958</v>
      </c>
      <c r="P231">
        <v>1</v>
      </c>
      <c r="Q231">
        <v>10</v>
      </c>
      <c r="R231">
        <v>13</v>
      </c>
    </row>
    <row r="232" spans="1:18" x14ac:dyDescent="0.3">
      <c r="A232" s="3">
        <v>6</v>
      </c>
      <c r="B232" t="s">
        <v>360</v>
      </c>
      <c r="C232">
        <v>3</v>
      </c>
      <c r="D232" t="s">
        <v>8383</v>
      </c>
      <c r="E232" t="s">
        <v>14</v>
      </c>
      <c r="F232" t="s">
        <v>394</v>
      </c>
      <c r="G232" t="s">
        <v>100</v>
      </c>
      <c r="H232" t="s">
        <v>46</v>
      </c>
      <c r="I232" t="s">
        <v>46</v>
      </c>
      <c r="J232">
        <v>739</v>
      </c>
      <c r="K232">
        <v>0.83</v>
      </c>
      <c r="L232">
        <v>1.85</v>
      </c>
      <c r="M232">
        <v>1.92</v>
      </c>
      <c r="N232" t="s">
        <v>7958</v>
      </c>
      <c r="O232" t="s">
        <v>7958</v>
      </c>
      <c r="P232">
        <v>1</v>
      </c>
      <c r="Q232">
        <v>8</v>
      </c>
      <c r="R232">
        <v>7</v>
      </c>
    </row>
    <row r="233" spans="1:18" x14ac:dyDescent="0.3">
      <c r="A233" s="3">
        <v>6</v>
      </c>
      <c r="B233" t="s">
        <v>360</v>
      </c>
      <c r="C233">
        <v>3</v>
      </c>
      <c r="D233" t="s">
        <v>8383</v>
      </c>
      <c r="E233" t="s">
        <v>14</v>
      </c>
      <c r="F233" t="s">
        <v>413</v>
      </c>
      <c r="G233" t="s">
        <v>414</v>
      </c>
      <c r="H233" t="s">
        <v>19</v>
      </c>
      <c r="I233" t="s">
        <v>19</v>
      </c>
      <c r="J233">
        <v>197</v>
      </c>
      <c r="K233">
        <v>0.22</v>
      </c>
      <c r="L233">
        <v>0.49</v>
      </c>
      <c r="M233">
        <v>1.45</v>
      </c>
      <c r="N233" t="s">
        <v>7958</v>
      </c>
      <c r="O233" t="s">
        <v>7958</v>
      </c>
      <c r="P233">
        <v>1</v>
      </c>
      <c r="Q233">
        <v>13</v>
      </c>
      <c r="R233">
        <v>10</v>
      </c>
    </row>
    <row r="234" spans="1:18" x14ac:dyDescent="0.3">
      <c r="A234" s="3">
        <v>6</v>
      </c>
      <c r="B234" t="s">
        <v>360</v>
      </c>
      <c r="C234">
        <v>3</v>
      </c>
      <c r="D234" t="s">
        <v>8383</v>
      </c>
      <c r="E234" t="s">
        <v>10</v>
      </c>
      <c r="F234" t="s">
        <v>392</v>
      </c>
      <c r="G234" t="s">
        <v>393</v>
      </c>
      <c r="H234" t="s">
        <v>68</v>
      </c>
      <c r="I234" t="s">
        <v>68</v>
      </c>
      <c r="J234">
        <v>12727</v>
      </c>
      <c r="K234">
        <v>14.28</v>
      </c>
      <c r="L234">
        <v>31.91</v>
      </c>
      <c r="M234">
        <v>24.38</v>
      </c>
      <c r="N234" t="s">
        <v>7955</v>
      </c>
      <c r="O234" t="s">
        <v>7955</v>
      </c>
      <c r="P234">
        <v>1</v>
      </c>
      <c r="Q234">
        <v>1</v>
      </c>
      <c r="R234">
        <v>2</v>
      </c>
    </row>
    <row r="235" spans="1:18" x14ac:dyDescent="0.3">
      <c r="A235" s="3">
        <v>6</v>
      </c>
      <c r="B235" t="s">
        <v>360</v>
      </c>
      <c r="C235">
        <v>3</v>
      </c>
      <c r="D235" t="s">
        <v>8383</v>
      </c>
      <c r="E235" t="s">
        <v>10</v>
      </c>
      <c r="F235" t="s">
        <v>405</v>
      </c>
      <c r="G235" t="s">
        <v>406</v>
      </c>
      <c r="H235" t="s">
        <v>101</v>
      </c>
      <c r="I235" t="s">
        <v>101</v>
      </c>
      <c r="J235">
        <v>8176</v>
      </c>
      <c r="K235">
        <v>9.17</v>
      </c>
      <c r="L235">
        <v>20.5</v>
      </c>
      <c r="M235">
        <v>28.5</v>
      </c>
      <c r="N235" t="s">
        <v>7958</v>
      </c>
      <c r="O235" t="s">
        <v>7955</v>
      </c>
      <c r="P235">
        <v>1</v>
      </c>
      <c r="Q235">
        <v>3</v>
      </c>
      <c r="R235">
        <v>1</v>
      </c>
    </row>
    <row r="236" spans="1:18" x14ac:dyDescent="0.3">
      <c r="A236" s="3">
        <v>6</v>
      </c>
      <c r="B236" t="s">
        <v>360</v>
      </c>
      <c r="C236">
        <v>3</v>
      </c>
      <c r="D236" t="s">
        <v>8383</v>
      </c>
      <c r="E236" t="s">
        <v>10</v>
      </c>
      <c r="F236" t="s">
        <v>409</v>
      </c>
      <c r="G236" t="s">
        <v>182</v>
      </c>
      <c r="H236" t="s">
        <v>37</v>
      </c>
      <c r="I236" t="s">
        <v>37</v>
      </c>
      <c r="J236">
        <v>8476</v>
      </c>
      <c r="K236">
        <v>9.51</v>
      </c>
      <c r="L236">
        <v>21.25</v>
      </c>
      <c r="M236">
        <v>18.47</v>
      </c>
      <c r="N236" t="s">
        <v>7955</v>
      </c>
      <c r="O236" t="s">
        <v>7958</v>
      </c>
      <c r="P236">
        <v>1</v>
      </c>
      <c r="Q236">
        <v>2</v>
      </c>
      <c r="R236">
        <v>3</v>
      </c>
    </row>
    <row r="237" spans="1:18" x14ac:dyDescent="0.3">
      <c r="A237" s="3">
        <v>6</v>
      </c>
      <c r="B237" t="s">
        <v>360</v>
      </c>
      <c r="C237">
        <v>4</v>
      </c>
      <c r="D237" t="s">
        <v>8384</v>
      </c>
      <c r="E237" t="s">
        <v>10</v>
      </c>
      <c r="F237" t="s">
        <v>422</v>
      </c>
      <c r="G237" t="s">
        <v>423</v>
      </c>
      <c r="H237" t="s">
        <v>34</v>
      </c>
      <c r="I237" t="s">
        <v>34</v>
      </c>
      <c r="J237">
        <v>2310</v>
      </c>
      <c r="K237">
        <v>2.7</v>
      </c>
      <c r="L237">
        <v>5.9</v>
      </c>
      <c r="M237">
        <v>1.7</v>
      </c>
      <c r="N237" t="s">
        <v>7958</v>
      </c>
      <c r="O237" t="s">
        <v>7958</v>
      </c>
      <c r="P237">
        <v>1</v>
      </c>
      <c r="Q237">
        <v>5</v>
      </c>
      <c r="R237">
        <v>7</v>
      </c>
    </row>
    <row r="238" spans="1:18" x14ac:dyDescent="0.3">
      <c r="A238" s="3">
        <v>6</v>
      </c>
      <c r="B238" t="s">
        <v>360</v>
      </c>
      <c r="C238">
        <v>4</v>
      </c>
      <c r="D238" t="s">
        <v>8384</v>
      </c>
      <c r="E238" t="s">
        <v>10</v>
      </c>
      <c r="F238" t="s">
        <v>420</v>
      </c>
      <c r="G238" t="s">
        <v>24</v>
      </c>
      <c r="H238" t="s">
        <v>25</v>
      </c>
      <c r="I238" t="s">
        <v>25</v>
      </c>
      <c r="J238">
        <v>8075</v>
      </c>
      <c r="K238">
        <v>9.44</v>
      </c>
      <c r="L238">
        <v>20.64</v>
      </c>
      <c r="M238">
        <v>25.26</v>
      </c>
      <c r="N238" t="s">
        <v>7958</v>
      </c>
      <c r="O238" t="s">
        <v>7955</v>
      </c>
      <c r="P238">
        <v>1</v>
      </c>
      <c r="Q238">
        <v>3</v>
      </c>
      <c r="R238">
        <v>1</v>
      </c>
    </row>
    <row r="239" spans="1:18" x14ac:dyDescent="0.3">
      <c r="A239" s="3">
        <v>6</v>
      </c>
      <c r="B239" t="s">
        <v>360</v>
      </c>
      <c r="C239">
        <v>4</v>
      </c>
      <c r="D239" t="s">
        <v>8384</v>
      </c>
      <c r="E239" t="s">
        <v>10</v>
      </c>
      <c r="F239" t="s">
        <v>436</v>
      </c>
      <c r="G239" t="s">
        <v>437</v>
      </c>
      <c r="H239" t="s">
        <v>37</v>
      </c>
      <c r="I239" t="s">
        <v>37</v>
      </c>
      <c r="J239">
        <v>9139</v>
      </c>
      <c r="K239">
        <v>10.68</v>
      </c>
      <c r="L239">
        <v>23.36</v>
      </c>
      <c r="M239">
        <v>23.81</v>
      </c>
      <c r="N239" t="s">
        <v>7955</v>
      </c>
      <c r="O239" t="s">
        <v>7955</v>
      </c>
      <c r="P239">
        <v>1</v>
      </c>
      <c r="Q239">
        <v>2</v>
      </c>
      <c r="R239">
        <v>2</v>
      </c>
    </row>
    <row r="240" spans="1:18" x14ac:dyDescent="0.3">
      <c r="A240" s="3">
        <v>6</v>
      </c>
      <c r="B240" t="s">
        <v>360</v>
      </c>
      <c r="C240">
        <v>4</v>
      </c>
      <c r="D240" t="s">
        <v>8384</v>
      </c>
      <c r="E240" t="s">
        <v>14</v>
      </c>
      <c r="F240" t="s">
        <v>434</v>
      </c>
      <c r="G240" t="s">
        <v>435</v>
      </c>
      <c r="H240" t="s">
        <v>22</v>
      </c>
      <c r="I240" t="s">
        <v>22</v>
      </c>
      <c r="J240">
        <v>2637</v>
      </c>
      <c r="K240">
        <v>3.08</v>
      </c>
      <c r="L240">
        <v>6.74</v>
      </c>
      <c r="M240">
        <v>9.5500000000000007</v>
      </c>
      <c r="N240" t="s">
        <v>7958</v>
      </c>
      <c r="O240" t="s">
        <v>7958</v>
      </c>
      <c r="P240">
        <v>1</v>
      </c>
      <c r="Q240">
        <v>4</v>
      </c>
      <c r="R240">
        <v>4</v>
      </c>
    </row>
    <row r="241" spans="1:18" x14ac:dyDescent="0.3">
      <c r="A241" s="3">
        <v>6</v>
      </c>
      <c r="B241" t="s">
        <v>360</v>
      </c>
      <c r="C241">
        <v>4</v>
      </c>
      <c r="D241" t="s">
        <v>8384</v>
      </c>
      <c r="E241" t="s">
        <v>10</v>
      </c>
      <c r="F241" t="s">
        <v>419</v>
      </c>
      <c r="G241" t="s">
        <v>147</v>
      </c>
      <c r="H241" t="s">
        <v>46</v>
      </c>
      <c r="I241" t="s">
        <v>46</v>
      </c>
      <c r="J241">
        <v>616</v>
      </c>
      <c r="K241">
        <v>0.72</v>
      </c>
      <c r="L241">
        <v>1.57</v>
      </c>
      <c r="M241">
        <v>3.51</v>
      </c>
      <c r="N241" t="s">
        <v>7958</v>
      </c>
      <c r="O241" t="s">
        <v>7958</v>
      </c>
      <c r="P241">
        <v>1</v>
      </c>
      <c r="Q241">
        <v>10</v>
      </c>
      <c r="R241">
        <v>6</v>
      </c>
    </row>
    <row r="242" spans="1:18" x14ac:dyDescent="0.3">
      <c r="A242" s="3">
        <v>6</v>
      </c>
      <c r="B242" t="s">
        <v>360</v>
      </c>
      <c r="C242">
        <v>4</v>
      </c>
      <c r="D242" t="s">
        <v>8384</v>
      </c>
      <c r="E242" t="s">
        <v>14</v>
      </c>
      <c r="F242" t="s">
        <v>430</v>
      </c>
      <c r="G242" t="s">
        <v>70</v>
      </c>
      <c r="H242" t="s">
        <v>28</v>
      </c>
      <c r="I242" t="s">
        <v>28</v>
      </c>
      <c r="J242">
        <v>157</v>
      </c>
      <c r="K242">
        <v>0.18</v>
      </c>
      <c r="L242">
        <v>0.4</v>
      </c>
      <c r="M242">
        <v>0.96</v>
      </c>
      <c r="N242" t="s">
        <v>7958</v>
      </c>
      <c r="O242" t="s">
        <v>7958</v>
      </c>
      <c r="P242">
        <v>1</v>
      </c>
      <c r="Q242">
        <v>14</v>
      </c>
      <c r="R242">
        <v>13</v>
      </c>
    </row>
    <row r="243" spans="1:18" x14ac:dyDescent="0.3">
      <c r="A243" s="3">
        <v>6</v>
      </c>
      <c r="B243" t="s">
        <v>360</v>
      </c>
      <c r="C243">
        <v>4</v>
      </c>
      <c r="D243" t="s">
        <v>8384</v>
      </c>
      <c r="E243" t="s">
        <v>10</v>
      </c>
      <c r="F243" t="s">
        <v>421</v>
      </c>
      <c r="G243" t="s">
        <v>12</v>
      </c>
      <c r="H243" t="s">
        <v>31</v>
      </c>
      <c r="I243" t="s">
        <v>31</v>
      </c>
      <c r="J243">
        <v>933</v>
      </c>
      <c r="K243">
        <v>1.0900000000000001</v>
      </c>
      <c r="L243">
        <v>2.38</v>
      </c>
      <c r="M243">
        <v>1.4</v>
      </c>
      <c r="N243" t="s">
        <v>7958</v>
      </c>
      <c r="O243" t="s">
        <v>7958</v>
      </c>
      <c r="P243">
        <v>1</v>
      </c>
      <c r="Q243">
        <v>7</v>
      </c>
      <c r="R243">
        <v>9</v>
      </c>
    </row>
    <row r="244" spans="1:18" x14ac:dyDescent="0.3">
      <c r="A244" s="3">
        <v>6</v>
      </c>
      <c r="B244" t="s">
        <v>360</v>
      </c>
      <c r="C244">
        <v>4</v>
      </c>
      <c r="D244" t="s">
        <v>8384</v>
      </c>
      <c r="E244" t="s">
        <v>10</v>
      </c>
      <c r="F244" t="s">
        <v>427</v>
      </c>
      <c r="G244" t="s">
        <v>428</v>
      </c>
      <c r="H244" t="s">
        <v>28</v>
      </c>
      <c r="I244" t="s">
        <v>28</v>
      </c>
      <c r="J244">
        <v>258</v>
      </c>
      <c r="K244">
        <v>0.3</v>
      </c>
      <c r="L244">
        <v>0.66</v>
      </c>
      <c r="M244">
        <v>1.37</v>
      </c>
      <c r="N244" t="s">
        <v>7958</v>
      </c>
      <c r="O244" t="s">
        <v>7958</v>
      </c>
      <c r="P244">
        <v>1</v>
      </c>
      <c r="Q244">
        <v>12</v>
      </c>
      <c r="R244">
        <v>11</v>
      </c>
    </row>
    <row r="245" spans="1:18" x14ac:dyDescent="0.3">
      <c r="A245" s="3">
        <v>6</v>
      </c>
      <c r="B245" t="s">
        <v>360</v>
      </c>
      <c r="C245">
        <v>4</v>
      </c>
      <c r="D245" t="s">
        <v>8384</v>
      </c>
      <c r="E245" t="s">
        <v>10</v>
      </c>
      <c r="F245" t="s">
        <v>417</v>
      </c>
      <c r="G245" t="s">
        <v>418</v>
      </c>
      <c r="H245" t="s">
        <v>28</v>
      </c>
      <c r="I245" t="s">
        <v>28</v>
      </c>
      <c r="J245">
        <v>1991</v>
      </c>
      <c r="K245">
        <v>2.33</v>
      </c>
      <c r="L245">
        <v>5.09</v>
      </c>
      <c r="M245">
        <v>1.37</v>
      </c>
      <c r="N245" t="s">
        <v>7958</v>
      </c>
      <c r="O245" t="s">
        <v>7958</v>
      </c>
      <c r="P245">
        <v>1</v>
      </c>
      <c r="Q245">
        <v>6</v>
      </c>
      <c r="R245">
        <v>12</v>
      </c>
    </row>
    <row r="246" spans="1:18" x14ac:dyDescent="0.3">
      <c r="A246" s="3">
        <v>6</v>
      </c>
      <c r="B246" t="s">
        <v>360</v>
      </c>
      <c r="C246">
        <v>4</v>
      </c>
      <c r="D246" t="s">
        <v>8384</v>
      </c>
      <c r="E246" t="s">
        <v>10</v>
      </c>
      <c r="F246" t="s">
        <v>432</v>
      </c>
      <c r="G246" t="s">
        <v>433</v>
      </c>
      <c r="H246" t="s">
        <v>19</v>
      </c>
      <c r="I246" t="s">
        <v>19</v>
      </c>
      <c r="J246">
        <v>169</v>
      </c>
      <c r="K246">
        <v>0.2</v>
      </c>
      <c r="L246">
        <v>0.43</v>
      </c>
      <c r="M246">
        <v>1.57</v>
      </c>
      <c r="N246" t="s">
        <v>7958</v>
      </c>
      <c r="O246" t="s">
        <v>7958</v>
      </c>
      <c r="P246">
        <v>1</v>
      </c>
      <c r="Q246">
        <v>13</v>
      </c>
      <c r="R246">
        <v>8</v>
      </c>
    </row>
    <row r="247" spans="1:18" x14ac:dyDescent="0.3">
      <c r="A247" s="3">
        <v>6</v>
      </c>
      <c r="B247" t="s">
        <v>360</v>
      </c>
      <c r="C247">
        <v>4</v>
      </c>
      <c r="D247" t="s">
        <v>8384</v>
      </c>
      <c r="E247" t="s">
        <v>10</v>
      </c>
      <c r="F247" t="s">
        <v>431</v>
      </c>
      <c r="G247" t="s">
        <v>121</v>
      </c>
      <c r="H247" t="s">
        <v>31</v>
      </c>
      <c r="I247" t="s">
        <v>31</v>
      </c>
      <c r="J247">
        <v>684</v>
      </c>
      <c r="K247">
        <v>0.8</v>
      </c>
      <c r="L247">
        <v>1.75</v>
      </c>
      <c r="M247">
        <v>1.4</v>
      </c>
      <c r="N247" t="s">
        <v>7958</v>
      </c>
      <c r="O247" t="s">
        <v>7958</v>
      </c>
      <c r="P247">
        <v>1</v>
      </c>
      <c r="Q247">
        <v>9</v>
      </c>
      <c r="R247">
        <v>10</v>
      </c>
    </row>
    <row r="248" spans="1:18" x14ac:dyDescent="0.3">
      <c r="A248" s="3">
        <v>6</v>
      </c>
      <c r="B248" t="s">
        <v>360</v>
      </c>
      <c r="C248">
        <v>4</v>
      </c>
      <c r="D248" t="s">
        <v>8384</v>
      </c>
      <c r="E248" t="s">
        <v>14</v>
      </c>
      <c r="F248" t="s">
        <v>426</v>
      </c>
      <c r="G248" t="s">
        <v>174</v>
      </c>
      <c r="H248" t="s">
        <v>68</v>
      </c>
      <c r="I248" t="s">
        <v>68</v>
      </c>
      <c r="J248">
        <v>11045</v>
      </c>
      <c r="K248">
        <v>12.91</v>
      </c>
      <c r="L248">
        <v>28.23</v>
      </c>
      <c r="M248">
        <v>23.07</v>
      </c>
      <c r="N248" t="s">
        <v>7955</v>
      </c>
      <c r="O248" t="s">
        <v>7955</v>
      </c>
      <c r="P248">
        <v>1</v>
      </c>
      <c r="Q248">
        <v>1</v>
      </c>
      <c r="R248">
        <v>3</v>
      </c>
    </row>
    <row r="249" spans="1:18" x14ac:dyDescent="0.3">
      <c r="A249" s="3">
        <v>6</v>
      </c>
      <c r="B249" t="s">
        <v>360</v>
      </c>
      <c r="C249">
        <v>4</v>
      </c>
      <c r="D249" t="s">
        <v>8384</v>
      </c>
      <c r="E249" t="s">
        <v>14</v>
      </c>
      <c r="F249" t="s">
        <v>424</v>
      </c>
      <c r="G249" t="s">
        <v>425</v>
      </c>
      <c r="H249" t="s">
        <v>28</v>
      </c>
      <c r="I249" t="s">
        <v>28</v>
      </c>
      <c r="J249">
        <v>407</v>
      </c>
      <c r="K249">
        <v>0.48</v>
      </c>
      <c r="L249">
        <v>1.04</v>
      </c>
      <c r="M249">
        <v>0.96</v>
      </c>
      <c r="N249" t="s">
        <v>7958</v>
      </c>
      <c r="O249" t="s">
        <v>7958</v>
      </c>
      <c r="P249">
        <v>1</v>
      </c>
      <c r="Q249">
        <v>11</v>
      </c>
      <c r="R249">
        <v>14</v>
      </c>
    </row>
    <row r="250" spans="1:18" x14ac:dyDescent="0.3">
      <c r="A250" s="3">
        <v>6</v>
      </c>
      <c r="B250" t="s">
        <v>360</v>
      </c>
      <c r="C250">
        <v>4</v>
      </c>
      <c r="D250" t="s">
        <v>8384</v>
      </c>
      <c r="E250" t="s">
        <v>10</v>
      </c>
      <c r="F250" t="s">
        <v>429</v>
      </c>
      <c r="G250" t="s">
        <v>245</v>
      </c>
      <c r="H250" t="s">
        <v>203</v>
      </c>
      <c r="I250" t="s">
        <v>203</v>
      </c>
      <c r="J250">
        <v>703</v>
      </c>
      <c r="K250">
        <v>0.82</v>
      </c>
      <c r="L250">
        <v>1.8</v>
      </c>
      <c r="M250">
        <v>4.08</v>
      </c>
      <c r="N250" t="s">
        <v>7958</v>
      </c>
      <c r="O250" t="s">
        <v>7958</v>
      </c>
      <c r="P250">
        <v>1</v>
      </c>
      <c r="Q250">
        <v>8</v>
      </c>
      <c r="R250">
        <v>5</v>
      </c>
    </row>
    <row r="251" spans="1:18" x14ac:dyDescent="0.3">
      <c r="A251" s="3">
        <v>6</v>
      </c>
      <c r="B251" t="s">
        <v>360</v>
      </c>
      <c r="C251">
        <v>5</v>
      </c>
      <c r="D251" t="s">
        <v>8385</v>
      </c>
      <c r="E251" t="s">
        <v>14</v>
      </c>
      <c r="F251" t="s">
        <v>440</v>
      </c>
      <c r="G251" t="s">
        <v>330</v>
      </c>
      <c r="H251" t="s">
        <v>37</v>
      </c>
      <c r="I251" t="s">
        <v>37</v>
      </c>
      <c r="J251">
        <v>8948</v>
      </c>
      <c r="K251">
        <v>10.18</v>
      </c>
      <c r="L251">
        <v>23.37</v>
      </c>
      <c r="M251">
        <v>26.91</v>
      </c>
      <c r="N251" t="s">
        <v>7955</v>
      </c>
      <c r="O251" t="s">
        <v>7955</v>
      </c>
      <c r="P251">
        <v>1</v>
      </c>
      <c r="Q251">
        <v>2</v>
      </c>
      <c r="R251">
        <v>2</v>
      </c>
    </row>
    <row r="252" spans="1:18" x14ac:dyDescent="0.3">
      <c r="A252" s="3">
        <v>6</v>
      </c>
      <c r="B252" t="s">
        <v>360</v>
      </c>
      <c r="C252">
        <v>5</v>
      </c>
      <c r="D252" t="s">
        <v>8385</v>
      </c>
      <c r="E252" t="s">
        <v>10</v>
      </c>
      <c r="F252" t="s">
        <v>237</v>
      </c>
      <c r="G252" t="s">
        <v>254</v>
      </c>
      <c r="H252" t="s">
        <v>19</v>
      </c>
      <c r="I252" t="s">
        <v>19</v>
      </c>
      <c r="J252">
        <v>182</v>
      </c>
      <c r="K252">
        <v>0.21</v>
      </c>
      <c r="L252">
        <v>0.48</v>
      </c>
      <c r="M252">
        <v>2.04</v>
      </c>
      <c r="N252" t="s">
        <v>7958</v>
      </c>
      <c r="O252" t="s">
        <v>7958</v>
      </c>
      <c r="P252">
        <v>1</v>
      </c>
      <c r="Q252">
        <v>14</v>
      </c>
      <c r="R252">
        <v>8</v>
      </c>
    </row>
    <row r="253" spans="1:18" x14ac:dyDescent="0.3">
      <c r="A253" s="3">
        <v>6</v>
      </c>
      <c r="B253" t="s">
        <v>360</v>
      </c>
      <c r="C253">
        <v>5</v>
      </c>
      <c r="D253" t="s">
        <v>8385</v>
      </c>
      <c r="E253" t="s">
        <v>14</v>
      </c>
      <c r="F253" t="s">
        <v>450</v>
      </c>
      <c r="G253" t="s">
        <v>451</v>
      </c>
      <c r="H253" t="s">
        <v>28</v>
      </c>
      <c r="I253" t="s">
        <v>28</v>
      </c>
      <c r="J253">
        <v>397</v>
      </c>
      <c r="K253">
        <v>0.45</v>
      </c>
      <c r="L253">
        <v>1.04</v>
      </c>
      <c r="M253">
        <v>1.1100000000000001</v>
      </c>
      <c r="N253" t="s">
        <v>7958</v>
      </c>
      <c r="O253" t="s">
        <v>7958</v>
      </c>
      <c r="P253">
        <v>1</v>
      </c>
      <c r="Q253">
        <v>10</v>
      </c>
      <c r="R253">
        <v>14</v>
      </c>
    </row>
    <row r="254" spans="1:18" x14ac:dyDescent="0.3">
      <c r="A254" s="3">
        <v>6</v>
      </c>
      <c r="B254" t="s">
        <v>360</v>
      </c>
      <c r="C254">
        <v>5</v>
      </c>
      <c r="D254" t="s">
        <v>8385</v>
      </c>
      <c r="E254" t="s">
        <v>14</v>
      </c>
      <c r="F254" t="s">
        <v>441</v>
      </c>
      <c r="G254" t="s">
        <v>320</v>
      </c>
      <c r="H254" t="s">
        <v>31</v>
      </c>
      <c r="I254" t="s">
        <v>31</v>
      </c>
      <c r="J254">
        <v>611</v>
      </c>
      <c r="K254">
        <v>0.7</v>
      </c>
      <c r="L254">
        <v>1.6</v>
      </c>
      <c r="M254">
        <v>1.1599999999999999</v>
      </c>
      <c r="N254" t="s">
        <v>7958</v>
      </c>
      <c r="O254" t="s">
        <v>7958</v>
      </c>
      <c r="P254">
        <v>1</v>
      </c>
      <c r="Q254">
        <v>9</v>
      </c>
      <c r="R254">
        <v>12</v>
      </c>
    </row>
    <row r="255" spans="1:18" x14ac:dyDescent="0.3">
      <c r="A255" s="3">
        <v>6</v>
      </c>
      <c r="B255" t="s">
        <v>360</v>
      </c>
      <c r="C255">
        <v>5</v>
      </c>
      <c r="D255" t="s">
        <v>8385</v>
      </c>
      <c r="E255" t="s">
        <v>14</v>
      </c>
      <c r="F255" t="s">
        <v>444</v>
      </c>
      <c r="G255" t="s">
        <v>445</v>
      </c>
      <c r="H255" t="s">
        <v>25</v>
      </c>
      <c r="I255" t="s">
        <v>25</v>
      </c>
      <c r="J255">
        <v>11090</v>
      </c>
      <c r="K255">
        <v>12.62</v>
      </c>
      <c r="L255">
        <v>28.97</v>
      </c>
      <c r="M255">
        <v>34.81</v>
      </c>
      <c r="N255" t="s">
        <v>7955</v>
      </c>
      <c r="O255" t="s">
        <v>7955</v>
      </c>
      <c r="P255">
        <v>1</v>
      </c>
      <c r="Q255">
        <v>1</v>
      </c>
      <c r="R255">
        <v>1</v>
      </c>
    </row>
    <row r="256" spans="1:18" x14ac:dyDescent="0.3">
      <c r="A256" s="3">
        <v>6</v>
      </c>
      <c r="B256" t="s">
        <v>360</v>
      </c>
      <c r="C256">
        <v>5</v>
      </c>
      <c r="D256" t="s">
        <v>8385</v>
      </c>
      <c r="E256" t="s">
        <v>10</v>
      </c>
      <c r="F256" t="s">
        <v>305</v>
      </c>
      <c r="G256" t="s">
        <v>246</v>
      </c>
      <c r="H256" t="s">
        <v>28</v>
      </c>
      <c r="I256" t="s">
        <v>28</v>
      </c>
      <c r="J256">
        <v>7192</v>
      </c>
      <c r="K256">
        <v>8.18</v>
      </c>
      <c r="L256">
        <v>18.79</v>
      </c>
      <c r="M256">
        <v>1.56</v>
      </c>
      <c r="N256" t="s">
        <v>7958</v>
      </c>
      <c r="O256" t="s">
        <v>7958</v>
      </c>
      <c r="P256">
        <v>1</v>
      </c>
      <c r="Q256">
        <v>3</v>
      </c>
      <c r="R256">
        <v>9</v>
      </c>
    </row>
    <row r="257" spans="1:18" x14ac:dyDescent="0.3">
      <c r="A257" s="3">
        <v>6</v>
      </c>
      <c r="B257" t="s">
        <v>360</v>
      </c>
      <c r="C257">
        <v>5</v>
      </c>
      <c r="D257" t="s">
        <v>8385</v>
      </c>
      <c r="E257" t="s">
        <v>10</v>
      </c>
      <c r="F257" t="s">
        <v>447</v>
      </c>
      <c r="G257" t="s">
        <v>448</v>
      </c>
      <c r="H257" t="s">
        <v>46</v>
      </c>
      <c r="I257" t="s">
        <v>46</v>
      </c>
      <c r="J257">
        <v>868</v>
      </c>
      <c r="K257">
        <v>0.99</v>
      </c>
      <c r="L257">
        <v>2.27</v>
      </c>
      <c r="M257">
        <v>3.76</v>
      </c>
      <c r="N257" t="s">
        <v>7958</v>
      </c>
      <c r="O257" t="s">
        <v>7958</v>
      </c>
      <c r="P257">
        <v>1</v>
      </c>
      <c r="Q257">
        <v>7</v>
      </c>
      <c r="R257">
        <v>7</v>
      </c>
    </row>
    <row r="258" spans="1:18" x14ac:dyDescent="0.3">
      <c r="A258" s="3">
        <v>6</v>
      </c>
      <c r="B258" t="s">
        <v>360</v>
      </c>
      <c r="C258">
        <v>5</v>
      </c>
      <c r="D258" t="s">
        <v>8385</v>
      </c>
      <c r="E258" t="s">
        <v>14</v>
      </c>
      <c r="F258" t="s">
        <v>458</v>
      </c>
      <c r="G258" t="s">
        <v>459</v>
      </c>
      <c r="H258" t="s">
        <v>17</v>
      </c>
      <c r="I258" t="s">
        <v>17</v>
      </c>
      <c r="J258">
        <v>1472</v>
      </c>
      <c r="K258">
        <v>1.67</v>
      </c>
      <c r="L258">
        <v>3.84</v>
      </c>
      <c r="M258">
        <v>1.28</v>
      </c>
      <c r="N258" t="s">
        <v>7958</v>
      </c>
      <c r="O258" t="s">
        <v>7958</v>
      </c>
      <c r="P258">
        <v>1</v>
      </c>
      <c r="Q258">
        <v>6</v>
      </c>
      <c r="R258">
        <v>11</v>
      </c>
    </row>
    <row r="259" spans="1:18" x14ac:dyDescent="0.3">
      <c r="A259" s="3">
        <v>6</v>
      </c>
      <c r="B259" t="s">
        <v>360</v>
      </c>
      <c r="C259">
        <v>5</v>
      </c>
      <c r="D259" t="s">
        <v>8385</v>
      </c>
      <c r="E259" t="s">
        <v>10</v>
      </c>
      <c r="F259" t="s">
        <v>438</v>
      </c>
      <c r="G259" t="s">
        <v>439</v>
      </c>
      <c r="H259" t="s">
        <v>215</v>
      </c>
      <c r="I259" t="s">
        <v>215</v>
      </c>
      <c r="J259">
        <v>286</v>
      </c>
      <c r="K259">
        <v>0.33</v>
      </c>
      <c r="L259">
        <v>0.75</v>
      </c>
      <c r="M259">
        <v>3.91</v>
      </c>
      <c r="N259" t="s">
        <v>7958</v>
      </c>
      <c r="O259" t="s">
        <v>7958</v>
      </c>
      <c r="P259">
        <v>1</v>
      </c>
      <c r="Q259">
        <v>12</v>
      </c>
      <c r="R259">
        <v>4</v>
      </c>
    </row>
    <row r="260" spans="1:18" x14ac:dyDescent="0.3">
      <c r="A260" s="3">
        <v>6</v>
      </c>
      <c r="B260" t="s">
        <v>360</v>
      </c>
      <c r="C260">
        <v>5</v>
      </c>
      <c r="D260" t="s">
        <v>8385</v>
      </c>
      <c r="E260" t="s">
        <v>10</v>
      </c>
      <c r="F260" t="s">
        <v>456</v>
      </c>
      <c r="G260" t="s">
        <v>457</v>
      </c>
      <c r="H260" t="s">
        <v>215</v>
      </c>
      <c r="I260" t="s">
        <v>215</v>
      </c>
      <c r="J260">
        <v>1773</v>
      </c>
      <c r="K260">
        <v>2.02</v>
      </c>
      <c r="L260">
        <v>4.63</v>
      </c>
      <c r="M260">
        <v>3.91</v>
      </c>
      <c r="N260" t="s">
        <v>7958</v>
      </c>
      <c r="O260" t="s">
        <v>7958</v>
      </c>
      <c r="P260">
        <v>1</v>
      </c>
      <c r="Q260">
        <v>5</v>
      </c>
      <c r="R260">
        <v>5</v>
      </c>
    </row>
    <row r="261" spans="1:18" x14ac:dyDescent="0.3">
      <c r="A261" s="3">
        <v>6</v>
      </c>
      <c r="B261" t="s">
        <v>360</v>
      </c>
      <c r="C261">
        <v>5</v>
      </c>
      <c r="D261" t="s">
        <v>8385</v>
      </c>
      <c r="E261" t="s">
        <v>10</v>
      </c>
      <c r="F261" t="s">
        <v>449</v>
      </c>
      <c r="G261" t="s">
        <v>121</v>
      </c>
      <c r="H261" t="s">
        <v>215</v>
      </c>
      <c r="I261" t="s">
        <v>215</v>
      </c>
      <c r="J261">
        <v>72</v>
      </c>
      <c r="K261">
        <v>0.08</v>
      </c>
      <c r="L261">
        <v>0.19</v>
      </c>
      <c r="M261">
        <v>3.91</v>
      </c>
      <c r="N261" t="s">
        <v>7958</v>
      </c>
      <c r="O261" t="s">
        <v>7958</v>
      </c>
      <c r="P261">
        <v>1</v>
      </c>
      <c r="Q261">
        <v>15</v>
      </c>
      <c r="R261">
        <v>6</v>
      </c>
    </row>
    <row r="262" spans="1:18" x14ac:dyDescent="0.3">
      <c r="A262" s="3">
        <v>6</v>
      </c>
      <c r="B262" t="s">
        <v>360</v>
      </c>
      <c r="C262">
        <v>5</v>
      </c>
      <c r="D262" t="s">
        <v>8385</v>
      </c>
      <c r="E262" t="s">
        <v>14</v>
      </c>
      <c r="F262" t="s">
        <v>452</v>
      </c>
      <c r="G262" t="s">
        <v>453</v>
      </c>
      <c r="H262" t="s">
        <v>28</v>
      </c>
      <c r="I262" t="s">
        <v>28</v>
      </c>
      <c r="J262">
        <v>259</v>
      </c>
      <c r="K262">
        <v>0.28999999999999998</v>
      </c>
      <c r="L262">
        <v>0.68</v>
      </c>
      <c r="M262">
        <v>1.1100000000000001</v>
      </c>
      <c r="N262" t="s">
        <v>7958</v>
      </c>
      <c r="O262" t="s">
        <v>7958</v>
      </c>
      <c r="P262">
        <v>1</v>
      </c>
      <c r="Q262">
        <v>13</v>
      </c>
      <c r="R262">
        <v>15</v>
      </c>
    </row>
    <row r="263" spans="1:18" x14ac:dyDescent="0.3">
      <c r="A263" s="3">
        <v>6</v>
      </c>
      <c r="B263" t="s">
        <v>360</v>
      </c>
      <c r="C263">
        <v>5</v>
      </c>
      <c r="D263" t="s">
        <v>8385</v>
      </c>
      <c r="E263" t="s">
        <v>10</v>
      </c>
      <c r="F263" t="s">
        <v>446</v>
      </c>
      <c r="G263" t="s">
        <v>182</v>
      </c>
      <c r="H263" t="s">
        <v>22</v>
      </c>
      <c r="I263" t="s">
        <v>22</v>
      </c>
      <c r="J263">
        <v>3978</v>
      </c>
      <c r="K263">
        <v>4.53</v>
      </c>
      <c r="L263">
        <v>10.39</v>
      </c>
      <c r="M263">
        <v>11.82</v>
      </c>
      <c r="N263" t="s">
        <v>7958</v>
      </c>
      <c r="O263" t="s">
        <v>7958</v>
      </c>
      <c r="P263">
        <v>1</v>
      </c>
      <c r="Q263">
        <v>4</v>
      </c>
      <c r="R263">
        <v>3</v>
      </c>
    </row>
    <row r="264" spans="1:18" x14ac:dyDescent="0.3">
      <c r="A264" s="3">
        <v>6</v>
      </c>
      <c r="B264" t="s">
        <v>360</v>
      </c>
      <c r="C264">
        <v>5</v>
      </c>
      <c r="D264" t="s">
        <v>8385</v>
      </c>
      <c r="E264" t="s">
        <v>14</v>
      </c>
      <c r="F264" t="s">
        <v>454</v>
      </c>
      <c r="G264" t="s">
        <v>455</v>
      </c>
      <c r="H264" t="s">
        <v>31</v>
      </c>
      <c r="I264" t="s">
        <v>31</v>
      </c>
      <c r="J264">
        <v>807</v>
      </c>
      <c r="K264">
        <v>0.92</v>
      </c>
      <c r="L264">
        <v>2.11</v>
      </c>
      <c r="M264">
        <v>1.1599999999999999</v>
      </c>
      <c r="N264" t="s">
        <v>7958</v>
      </c>
      <c r="O264" t="s">
        <v>7958</v>
      </c>
      <c r="P264">
        <v>1</v>
      </c>
      <c r="Q264">
        <v>8</v>
      </c>
      <c r="R264">
        <v>13</v>
      </c>
    </row>
    <row r="265" spans="1:18" x14ac:dyDescent="0.3">
      <c r="A265" s="3">
        <v>6</v>
      </c>
      <c r="B265" t="s">
        <v>360</v>
      </c>
      <c r="C265">
        <v>5</v>
      </c>
      <c r="D265" t="s">
        <v>8385</v>
      </c>
      <c r="E265" t="s">
        <v>10</v>
      </c>
      <c r="F265" t="s">
        <v>442</v>
      </c>
      <c r="G265" t="s">
        <v>443</v>
      </c>
      <c r="H265" t="s">
        <v>28</v>
      </c>
      <c r="I265" t="s">
        <v>28</v>
      </c>
      <c r="J265">
        <v>350</v>
      </c>
      <c r="K265">
        <v>0.4</v>
      </c>
      <c r="L265">
        <v>0.91</v>
      </c>
      <c r="M265">
        <v>1.56</v>
      </c>
      <c r="N265" t="s">
        <v>7958</v>
      </c>
      <c r="O265" t="s">
        <v>7958</v>
      </c>
      <c r="P265">
        <v>1</v>
      </c>
      <c r="Q265">
        <v>11</v>
      </c>
      <c r="R265">
        <v>10</v>
      </c>
    </row>
    <row r="266" spans="1:18" x14ac:dyDescent="0.3">
      <c r="A266" s="3">
        <v>6</v>
      </c>
      <c r="B266" t="s">
        <v>360</v>
      </c>
      <c r="C266">
        <v>6</v>
      </c>
      <c r="D266" t="s">
        <v>8386</v>
      </c>
      <c r="E266" t="s">
        <v>14</v>
      </c>
      <c r="F266" t="s">
        <v>460</v>
      </c>
      <c r="G266" t="s">
        <v>325</v>
      </c>
      <c r="H266" t="s">
        <v>13</v>
      </c>
      <c r="I266" t="s">
        <v>13</v>
      </c>
      <c r="J266">
        <v>12047</v>
      </c>
      <c r="K266">
        <v>15.44</v>
      </c>
      <c r="L266">
        <v>33.04</v>
      </c>
      <c r="M266">
        <v>25.42</v>
      </c>
      <c r="N266" t="s">
        <v>7955</v>
      </c>
      <c r="O266" t="s">
        <v>7955</v>
      </c>
      <c r="P266">
        <v>2</v>
      </c>
      <c r="Q266">
        <v>1</v>
      </c>
      <c r="R266">
        <v>2</v>
      </c>
    </row>
    <row r="267" spans="1:18" x14ac:dyDescent="0.3">
      <c r="A267" s="3">
        <v>6</v>
      </c>
      <c r="B267" t="s">
        <v>360</v>
      </c>
      <c r="C267">
        <v>6</v>
      </c>
      <c r="D267" t="s">
        <v>8386</v>
      </c>
      <c r="E267" t="s">
        <v>14</v>
      </c>
      <c r="F267" t="s">
        <v>474</v>
      </c>
      <c r="G267" t="s">
        <v>475</v>
      </c>
      <c r="H267" t="s">
        <v>19</v>
      </c>
      <c r="I267" t="s">
        <v>19</v>
      </c>
      <c r="J267">
        <v>114</v>
      </c>
      <c r="K267">
        <v>0.15</v>
      </c>
      <c r="L267">
        <v>0.31</v>
      </c>
      <c r="M267">
        <v>1.29</v>
      </c>
      <c r="N267" t="s">
        <v>7958</v>
      </c>
      <c r="O267" t="s">
        <v>7958</v>
      </c>
      <c r="P267">
        <v>2</v>
      </c>
      <c r="Q267">
        <v>14</v>
      </c>
      <c r="R267">
        <v>13</v>
      </c>
    </row>
    <row r="268" spans="1:18" x14ac:dyDescent="0.3">
      <c r="A268" s="3">
        <v>6</v>
      </c>
      <c r="B268" t="s">
        <v>360</v>
      </c>
      <c r="C268">
        <v>6</v>
      </c>
      <c r="D268" t="s">
        <v>8386</v>
      </c>
      <c r="E268" t="s">
        <v>10</v>
      </c>
      <c r="F268" t="s">
        <v>7971</v>
      </c>
      <c r="G268" t="s">
        <v>473</v>
      </c>
      <c r="H268" t="s">
        <v>28</v>
      </c>
      <c r="I268" t="s">
        <v>28</v>
      </c>
      <c r="J268">
        <v>175</v>
      </c>
      <c r="K268">
        <v>0.22</v>
      </c>
      <c r="L268">
        <v>0.48</v>
      </c>
      <c r="M268">
        <v>1.47</v>
      </c>
      <c r="N268" t="s">
        <v>7958</v>
      </c>
      <c r="O268" t="s">
        <v>7958</v>
      </c>
      <c r="P268">
        <v>2</v>
      </c>
      <c r="Q268">
        <v>12</v>
      </c>
      <c r="R268">
        <v>8</v>
      </c>
    </row>
    <row r="269" spans="1:18" x14ac:dyDescent="0.3">
      <c r="A269" s="3">
        <v>6</v>
      </c>
      <c r="B269" t="s">
        <v>360</v>
      </c>
      <c r="C269">
        <v>6</v>
      </c>
      <c r="D269" t="s">
        <v>8386</v>
      </c>
      <c r="E269" t="s">
        <v>10</v>
      </c>
      <c r="F269" t="s">
        <v>461</v>
      </c>
      <c r="G269" t="s">
        <v>462</v>
      </c>
      <c r="H269" t="s">
        <v>46</v>
      </c>
      <c r="I269" t="s">
        <v>46</v>
      </c>
      <c r="J269">
        <v>920</v>
      </c>
      <c r="K269">
        <v>1.18</v>
      </c>
      <c r="L269">
        <v>2.52</v>
      </c>
      <c r="M269">
        <v>4.01</v>
      </c>
      <c r="N269" t="s">
        <v>7958</v>
      </c>
      <c r="O269" t="s">
        <v>7958</v>
      </c>
      <c r="P269">
        <v>2</v>
      </c>
      <c r="Q269">
        <v>5</v>
      </c>
      <c r="R269">
        <v>5</v>
      </c>
    </row>
    <row r="270" spans="1:18" x14ac:dyDescent="0.3">
      <c r="A270" s="3">
        <v>6</v>
      </c>
      <c r="B270" t="s">
        <v>360</v>
      </c>
      <c r="C270">
        <v>6</v>
      </c>
      <c r="D270" t="s">
        <v>8386</v>
      </c>
      <c r="E270" t="s">
        <v>10</v>
      </c>
      <c r="F270" t="s">
        <v>471</v>
      </c>
      <c r="G270" t="s">
        <v>168</v>
      </c>
      <c r="H270" t="s">
        <v>17</v>
      </c>
      <c r="I270" t="s">
        <v>17</v>
      </c>
      <c r="J270">
        <v>568</v>
      </c>
      <c r="K270">
        <v>0.73</v>
      </c>
      <c r="L270">
        <v>1.56</v>
      </c>
      <c r="M270">
        <v>1.47</v>
      </c>
      <c r="N270" t="s">
        <v>7958</v>
      </c>
      <c r="O270" t="s">
        <v>7958</v>
      </c>
      <c r="P270">
        <v>2</v>
      </c>
      <c r="Q270">
        <v>8</v>
      </c>
      <c r="R270">
        <v>7</v>
      </c>
    </row>
    <row r="271" spans="1:18" x14ac:dyDescent="0.3">
      <c r="A271" s="3">
        <v>6</v>
      </c>
      <c r="B271" t="s">
        <v>360</v>
      </c>
      <c r="C271">
        <v>6</v>
      </c>
      <c r="D271" t="s">
        <v>8386</v>
      </c>
      <c r="E271" t="s">
        <v>14</v>
      </c>
      <c r="F271" t="s">
        <v>477</v>
      </c>
      <c r="G271" t="s">
        <v>478</v>
      </c>
      <c r="H271" t="s">
        <v>22</v>
      </c>
      <c r="I271" t="s">
        <v>22</v>
      </c>
      <c r="J271">
        <v>2416</v>
      </c>
      <c r="K271">
        <v>3.1</v>
      </c>
      <c r="L271">
        <v>6.63</v>
      </c>
      <c r="M271">
        <v>6.11</v>
      </c>
      <c r="N271" t="s">
        <v>7958</v>
      </c>
      <c r="O271" t="s">
        <v>7958</v>
      </c>
      <c r="P271">
        <v>2</v>
      </c>
      <c r="Q271">
        <v>4</v>
      </c>
      <c r="R271">
        <v>4</v>
      </c>
    </row>
    <row r="272" spans="1:18" x14ac:dyDescent="0.3">
      <c r="A272" s="3">
        <v>6</v>
      </c>
      <c r="B272" t="s">
        <v>360</v>
      </c>
      <c r="C272">
        <v>6</v>
      </c>
      <c r="D272" t="s">
        <v>8386</v>
      </c>
      <c r="E272" t="s">
        <v>10</v>
      </c>
      <c r="F272" t="s">
        <v>464</v>
      </c>
      <c r="G272" t="s">
        <v>263</v>
      </c>
      <c r="H272" t="s">
        <v>28</v>
      </c>
      <c r="I272" t="s">
        <v>28</v>
      </c>
      <c r="J272">
        <v>243</v>
      </c>
      <c r="K272">
        <v>0.31</v>
      </c>
      <c r="L272">
        <v>0.67</v>
      </c>
      <c r="M272">
        <v>1.47</v>
      </c>
      <c r="N272" t="s">
        <v>7958</v>
      </c>
      <c r="O272" t="s">
        <v>7958</v>
      </c>
      <c r="P272">
        <v>2</v>
      </c>
      <c r="Q272">
        <v>11</v>
      </c>
      <c r="R272">
        <v>9</v>
      </c>
    </row>
    <row r="273" spans="1:18" x14ac:dyDescent="0.3">
      <c r="A273" s="3">
        <v>6</v>
      </c>
      <c r="B273" t="s">
        <v>360</v>
      </c>
      <c r="C273">
        <v>6</v>
      </c>
      <c r="D273" t="s">
        <v>8386</v>
      </c>
      <c r="E273" t="s">
        <v>10</v>
      </c>
      <c r="F273" t="s">
        <v>463</v>
      </c>
      <c r="G273" t="s">
        <v>149</v>
      </c>
      <c r="H273" t="s">
        <v>31</v>
      </c>
      <c r="I273" t="s">
        <v>31</v>
      </c>
      <c r="J273">
        <v>686</v>
      </c>
      <c r="K273">
        <v>0.88</v>
      </c>
      <c r="L273">
        <v>1.88</v>
      </c>
      <c r="M273">
        <v>1.44</v>
      </c>
      <c r="N273" t="s">
        <v>7958</v>
      </c>
      <c r="O273" t="s">
        <v>7958</v>
      </c>
      <c r="P273">
        <v>2</v>
      </c>
      <c r="Q273">
        <v>6</v>
      </c>
      <c r="R273">
        <v>11</v>
      </c>
    </row>
    <row r="274" spans="1:18" x14ac:dyDescent="0.3">
      <c r="A274" s="3">
        <v>6</v>
      </c>
      <c r="B274" t="s">
        <v>360</v>
      </c>
      <c r="C274">
        <v>6</v>
      </c>
      <c r="D274" t="s">
        <v>8386</v>
      </c>
      <c r="E274" t="s">
        <v>10</v>
      </c>
      <c r="F274" t="s">
        <v>479</v>
      </c>
      <c r="G274" t="s">
        <v>36</v>
      </c>
      <c r="H274" t="s">
        <v>31</v>
      </c>
      <c r="I274" t="s">
        <v>31</v>
      </c>
      <c r="J274">
        <v>561</v>
      </c>
      <c r="K274">
        <v>0.72</v>
      </c>
      <c r="L274">
        <v>1.54</v>
      </c>
      <c r="M274">
        <v>1.44</v>
      </c>
      <c r="N274" t="s">
        <v>7958</v>
      </c>
      <c r="O274" t="s">
        <v>7958</v>
      </c>
      <c r="P274">
        <v>2</v>
      </c>
      <c r="Q274">
        <v>9</v>
      </c>
      <c r="R274">
        <v>12</v>
      </c>
    </row>
    <row r="275" spans="1:18" x14ac:dyDescent="0.3">
      <c r="A275" s="3">
        <v>6</v>
      </c>
      <c r="B275" t="s">
        <v>360</v>
      </c>
      <c r="C275">
        <v>6</v>
      </c>
      <c r="D275" t="s">
        <v>8386</v>
      </c>
      <c r="E275" t="s">
        <v>10</v>
      </c>
      <c r="F275" t="s">
        <v>476</v>
      </c>
      <c r="G275" t="s">
        <v>335</v>
      </c>
      <c r="H275" t="s">
        <v>28</v>
      </c>
      <c r="I275" t="s">
        <v>28</v>
      </c>
      <c r="J275">
        <v>25</v>
      </c>
      <c r="K275">
        <v>0.03</v>
      </c>
      <c r="L275">
        <v>7.0000000000000007E-2</v>
      </c>
      <c r="M275">
        <v>1.47</v>
      </c>
      <c r="N275" t="s">
        <v>7958</v>
      </c>
      <c r="O275" t="s">
        <v>7958</v>
      </c>
      <c r="P275">
        <v>2</v>
      </c>
      <c r="Q275">
        <v>15</v>
      </c>
      <c r="R275">
        <v>10</v>
      </c>
    </row>
    <row r="276" spans="1:18" x14ac:dyDescent="0.3">
      <c r="A276" s="3">
        <v>6</v>
      </c>
      <c r="B276" t="s">
        <v>360</v>
      </c>
      <c r="C276">
        <v>6</v>
      </c>
      <c r="D276" t="s">
        <v>8386</v>
      </c>
      <c r="E276" t="s">
        <v>14</v>
      </c>
      <c r="F276" t="s">
        <v>8223</v>
      </c>
      <c r="G276" t="s">
        <v>470</v>
      </c>
      <c r="H276" t="s">
        <v>28</v>
      </c>
      <c r="I276" t="s">
        <v>28</v>
      </c>
      <c r="J276">
        <v>120</v>
      </c>
      <c r="K276">
        <v>0.15</v>
      </c>
      <c r="L276">
        <v>0.33</v>
      </c>
      <c r="M276">
        <v>0.99</v>
      </c>
      <c r="N276" t="s">
        <v>7958</v>
      </c>
      <c r="O276" t="s">
        <v>7958</v>
      </c>
      <c r="P276">
        <v>2</v>
      </c>
      <c r="Q276">
        <v>13</v>
      </c>
      <c r="R276">
        <v>14</v>
      </c>
    </row>
    <row r="277" spans="1:18" x14ac:dyDescent="0.3">
      <c r="A277" s="3">
        <v>6</v>
      </c>
      <c r="B277" t="s">
        <v>360</v>
      </c>
      <c r="C277">
        <v>6</v>
      </c>
      <c r="D277" t="s">
        <v>8386</v>
      </c>
      <c r="E277" t="s">
        <v>14</v>
      </c>
      <c r="F277" t="s">
        <v>468</v>
      </c>
      <c r="G277" t="s">
        <v>469</v>
      </c>
      <c r="H277" t="s">
        <v>28</v>
      </c>
      <c r="I277" t="s">
        <v>28</v>
      </c>
      <c r="J277">
        <v>464</v>
      </c>
      <c r="K277">
        <v>0.59</v>
      </c>
      <c r="L277">
        <v>1.27</v>
      </c>
      <c r="M277">
        <v>0.99</v>
      </c>
      <c r="N277" t="s">
        <v>7958</v>
      </c>
      <c r="O277" t="s">
        <v>7958</v>
      </c>
      <c r="P277">
        <v>2</v>
      </c>
      <c r="Q277">
        <v>10</v>
      </c>
      <c r="R277">
        <v>15</v>
      </c>
    </row>
    <row r="278" spans="1:18" x14ac:dyDescent="0.3">
      <c r="A278" s="3">
        <v>6</v>
      </c>
      <c r="B278" t="s">
        <v>360</v>
      </c>
      <c r="C278">
        <v>6</v>
      </c>
      <c r="D278" t="s">
        <v>8386</v>
      </c>
      <c r="E278" t="s">
        <v>10</v>
      </c>
      <c r="F278" t="s">
        <v>465</v>
      </c>
      <c r="G278" t="s">
        <v>466</v>
      </c>
      <c r="H278" t="s">
        <v>37</v>
      </c>
      <c r="I278" t="s">
        <v>37</v>
      </c>
      <c r="J278">
        <v>7526</v>
      </c>
      <c r="K278">
        <v>9.65</v>
      </c>
      <c r="L278">
        <v>20.64</v>
      </c>
      <c r="M278">
        <v>23.45</v>
      </c>
      <c r="N278" t="s">
        <v>7958</v>
      </c>
      <c r="O278" t="s">
        <v>7955</v>
      </c>
      <c r="P278">
        <v>2</v>
      </c>
      <c r="Q278">
        <v>3</v>
      </c>
      <c r="R278">
        <v>3</v>
      </c>
    </row>
    <row r="279" spans="1:18" x14ac:dyDescent="0.3">
      <c r="A279" s="3">
        <v>6</v>
      </c>
      <c r="B279" t="s">
        <v>360</v>
      </c>
      <c r="C279">
        <v>6</v>
      </c>
      <c r="D279" t="s">
        <v>8386</v>
      </c>
      <c r="E279" t="s">
        <v>10</v>
      </c>
      <c r="F279" t="s">
        <v>7972</v>
      </c>
      <c r="G279" t="s">
        <v>467</v>
      </c>
      <c r="H279" t="s">
        <v>34</v>
      </c>
      <c r="I279" t="s">
        <v>34</v>
      </c>
      <c r="J279">
        <v>590</v>
      </c>
      <c r="K279">
        <v>0.76</v>
      </c>
      <c r="L279">
        <v>1.62</v>
      </c>
      <c r="M279">
        <v>1.72</v>
      </c>
      <c r="N279" t="s">
        <v>7958</v>
      </c>
      <c r="O279" t="s">
        <v>7958</v>
      </c>
      <c r="P279">
        <v>2</v>
      </c>
      <c r="Q279">
        <v>7</v>
      </c>
      <c r="R279">
        <v>6</v>
      </c>
    </row>
    <row r="280" spans="1:18" x14ac:dyDescent="0.3">
      <c r="A280" s="3">
        <v>6</v>
      </c>
      <c r="B280" t="s">
        <v>360</v>
      </c>
      <c r="C280">
        <v>6</v>
      </c>
      <c r="D280" t="s">
        <v>8386</v>
      </c>
      <c r="E280" t="s">
        <v>14</v>
      </c>
      <c r="F280" t="s">
        <v>472</v>
      </c>
      <c r="G280" t="s">
        <v>261</v>
      </c>
      <c r="H280" t="s">
        <v>25</v>
      </c>
      <c r="I280" t="s">
        <v>25</v>
      </c>
      <c r="J280">
        <v>10010</v>
      </c>
      <c r="K280">
        <v>12.83</v>
      </c>
      <c r="L280">
        <v>27.45</v>
      </c>
      <c r="M280">
        <v>27.28</v>
      </c>
      <c r="N280" t="s">
        <v>7955</v>
      </c>
      <c r="O280" t="s">
        <v>7955</v>
      </c>
      <c r="P280">
        <v>2</v>
      </c>
      <c r="Q280">
        <v>2</v>
      </c>
      <c r="R280">
        <v>1</v>
      </c>
    </row>
    <row r="281" spans="1:18" x14ac:dyDescent="0.3">
      <c r="A281" s="3">
        <v>6</v>
      </c>
      <c r="B281" t="s">
        <v>360</v>
      </c>
      <c r="C281">
        <v>7</v>
      </c>
      <c r="D281" t="s">
        <v>8387</v>
      </c>
      <c r="E281" t="s">
        <v>10</v>
      </c>
      <c r="F281" t="s">
        <v>494</v>
      </c>
      <c r="G281" t="s">
        <v>495</v>
      </c>
      <c r="H281" t="s">
        <v>68</v>
      </c>
      <c r="I281" t="s">
        <v>68</v>
      </c>
      <c r="J281">
        <v>14225</v>
      </c>
      <c r="K281">
        <v>15.31</v>
      </c>
      <c r="L281">
        <v>32.08</v>
      </c>
      <c r="M281">
        <v>28.55</v>
      </c>
      <c r="N281" t="s">
        <v>7955</v>
      </c>
      <c r="O281" t="s">
        <v>7955</v>
      </c>
      <c r="P281">
        <v>2</v>
      </c>
      <c r="Q281">
        <v>2</v>
      </c>
      <c r="R281">
        <v>2</v>
      </c>
    </row>
    <row r="282" spans="1:18" x14ac:dyDescent="0.3">
      <c r="A282" s="3">
        <v>6</v>
      </c>
      <c r="B282" t="s">
        <v>360</v>
      </c>
      <c r="C282">
        <v>7</v>
      </c>
      <c r="D282" t="s">
        <v>8387</v>
      </c>
      <c r="E282" t="s">
        <v>10</v>
      </c>
      <c r="F282" t="s">
        <v>7973</v>
      </c>
      <c r="G282" t="s">
        <v>61</v>
      </c>
      <c r="H282" t="s">
        <v>81</v>
      </c>
      <c r="I282" t="s">
        <v>81</v>
      </c>
      <c r="J282">
        <v>227</v>
      </c>
      <c r="K282">
        <v>0.24</v>
      </c>
      <c r="L282">
        <v>0.51</v>
      </c>
      <c r="M282">
        <v>1.67</v>
      </c>
      <c r="N282" t="s">
        <v>7958</v>
      </c>
      <c r="O282" t="s">
        <v>7958</v>
      </c>
      <c r="P282">
        <v>2</v>
      </c>
      <c r="Q282">
        <v>12</v>
      </c>
      <c r="R282">
        <v>8</v>
      </c>
    </row>
    <row r="283" spans="1:18" x14ac:dyDescent="0.3">
      <c r="A283" s="3">
        <v>6</v>
      </c>
      <c r="B283" t="s">
        <v>360</v>
      </c>
      <c r="C283">
        <v>7</v>
      </c>
      <c r="D283" t="s">
        <v>8387</v>
      </c>
      <c r="E283" t="s">
        <v>10</v>
      </c>
      <c r="F283" t="s">
        <v>484</v>
      </c>
      <c r="G283" t="s">
        <v>182</v>
      </c>
      <c r="H283" t="s">
        <v>22</v>
      </c>
      <c r="I283" t="s">
        <v>22</v>
      </c>
      <c r="J283">
        <v>3182</v>
      </c>
      <c r="K283">
        <v>3.43</v>
      </c>
      <c r="L283">
        <v>7.18</v>
      </c>
      <c r="M283">
        <v>8.4499999999999993</v>
      </c>
      <c r="N283" t="s">
        <v>7958</v>
      </c>
      <c r="O283" t="s">
        <v>7958</v>
      </c>
      <c r="P283">
        <v>2</v>
      </c>
      <c r="Q283">
        <v>4</v>
      </c>
      <c r="R283">
        <v>4</v>
      </c>
    </row>
    <row r="284" spans="1:18" x14ac:dyDescent="0.3">
      <c r="A284" s="3">
        <v>6</v>
      </c>
      <c r="B284" t="s">
        <v>360</v>
      </c>
      <c r="C284">
        <v>7</v>
      </c>
      <c r="D284" t="s">
        <v>8387</v>
      </c>
      <c r="E284" t="s">
        <v>14</v>
      </c>
      <c r="F284" t="s">
        <v>480</v>
      </c>
      <c r="G284" t="s">
        <v>250</v>
      </c>
      <c r="H284" t="s">
        <v>31</v>
      </c>
      <c r="I284" t="s">
        <v>31</v>
      </c>
      <c r="J284">
        <v>1535</v>
      </c>
      <c r="K284">
        <v>1.65</v>
      </c>
      <c r="L284">
        <v>3.46</v>
      </c>
      <c r="M284">
        <v>1.17</v>
      </c>
      <c r="N284" t="s">
        <v>7958</v>
      </c>
      <c r="O284" t="s">
        <v>7958</v>
      </c>
      <c r="P284">
        <v>2</v>
      </c>
      <c r="Q284">
        <v>5</v>
      </c>
      <c r="R284">
        <v>12</v>
      </c>
    </row>
    <row r="285" spans="1:18" x14ac:dyDescent="0.3">
      <c r="A285" s="3">
        <v>6</v>
      </c>
      <c r="B285" t="s">
        <v>360</v>
      </c>
      <c r="C285">
        <v>7</v>
      </c>
      <c r="D285" t="s">
        <v>8387</v>
      </c>
      <c r="E285" t="s">
        <v>14</v>
      </c>
      <c r="F285" t="s">
        <v>482</v>
      </c>
      <c r="G285" t="s">
        <v>483</v>
      </c>
      <c r="H285" t="s">
        <v>34</v>
      </c>
      <c r="I285" t="s">
        <v>34</v>
      </c>
      <c r="J285">
        <v>1138</v>
      </c>
      <c r="K285">
        <v>1.22</v>
      </c>
      <c r="L285">
        <v>2.57</v>
      </c>
      <c r="M285">
        <v>1.33</v>
      </c>
      <c r="N285" t="s">
        <v>7958</v>
      </c>
      <c r="O285" t="s">
        <v>7958</v>
      </c>
      <c r="P285">
        <v>2</v>
      </c>
      <c r="Q285">
        <v>6</v>
      </c>
      <c r="R285">
        <v>11</v>
      </c>
    </row>
    <row r="286" spans="1:18" x14ac:dyDescent="0.3">
      <c r="A286" s="3">
        <v>6</v>
      </c>
      <c r="B286" t="s">
        <v>360</v>
      </c>
      <c r="C286">
        <v>7</v>
      </c>
      <c r="D286" t="s">
        <v>8387</v>
      </c>
      <c r="E286" t="s">
        <v>10</v>
      </c>
      <c r="F286" t="s">
        <v>488</v>
      </c>
      <c r="G286" t="s">
        <v>489</v>
      </c>
      <c r="H286" t="s">
        <v>31</v>
      </c>
      <c r="I286" t="s">
        <v>31</v>
      </c>
      <c r="J286">
        <v>335</v>
      </c>
      <c r="K286">
        <v>0.36</v>
      </c>
      <c r="L286">
        <v>0.76</v>
      </c>
      <c r="M286">
        <v>1.67</v>
      </c>
      <c r="N286" t="s">
        <v>7958</v>
      </c>
      <c r="O286" t="s">
        <v>7958</v>
      </c>
      <c r="P286">
        <v>2</v>
      </c>
      <c r="Q286">
        <v>10</v>
      </c>
      <c r="R286">
        <v>9</v>
      </c>
    </row>
    <row r="287" spans="1:18" x14ac:dyDescent="0.3">
      <c r="A287" s="3">
        <v>6</v>
      </c>
      <c r="B287" t="s">
        <v>360</v>
      </c>
      <c r="C287">
        <v>7</v>
      </c>
      <c r="D287" t="s">
        <v>8387</v>
      </c>
      <c r="E287" t="s">
        <v>14</v>
      </c>
      <c r="F287" t="s">
        <v>487</v>
      </c>
      <c r="G287" t="s">
        <v>369</v>
      </c>
      <c r="H287" t="s">
        <v>46</v>
      </c>
      <c r="I287" t="s">
        <v>46</v>
      </c>
      <c r="J287">
        <v>964</v>
      </c>
      <c r="K287">
        <v>1.04</v>
      </c>
      <c r="L287">
        <v>2.17</v>
      </c>
      <c r="M287">
        <v>3.24</v>
      </c>
      <c r="N287" t="s">
        <v>7958</v>
      </c>
      <c r="O287" t="s">
        <v>7958</v>
      </c>
      <c r="P287">
        <v>2</v>
      </c>
      <c r="Q287">
        <v>7</v>
      </c>
      <c r="R287">
        <v>6</v>
      </c>
    </row>
    <row r="288" spans="1:18" x14ac:dyDescent="0.3">
      <c r="A288" s="3">
        <v>6</v>
      </c>
      <c r="B288" t="s">
        <v>360</v>
      </c>
      <c r="C288">
        <v>7</v>
      </c>
      <c r="D288" t="s">
        <v>8387</v>
      </c>
      <c r="E288" t="s">
        <v>10</v>
      </c>
      <c r="F288" t="s">
        <v>492</v>
      </c>
      <c r="G288" t="s">
        <v>89</v>
      </c>
      <c r="H288" t="s">
        <v>215</v>
      </c>
      <c r="I288" t="s">
        <v>215</v>
      </c>
      <c r="J288">
        <v>529</v>
      </c>
      <c r="K288">
        <v>0.56999999999999995</v>
      </c>
      <c r="L288">
        <v>1.19</v>
      </c>
      <c r="M288">
        <v>4</v>
      </c>
      <c r="N288" t="s">
        <v>7958</v>
      </c>
      <c r="O288" t="s">
        <v>7958</v>
      </c>
      <c r="P288">
        <v>2</v>
      </c>
      <c r="Q288">
        <v>9</v>
      </c>
      <c r="R288">
        <v>5</v>
      </c>
    </row>
    <row r="289" spans="1:18" x14ac:dyDescent="0.3">
      <c r="A289" s="3">
        <v>6</v>
      </c>
      <c r="B289" t="s">
        <v>360</v>
      </c>
      <c r="C289">
        <v>7</v>
      </c>
      <c r="D289" t="s">
        <v>8387</v>
      </c>
      <c r="E289" t="s">
        <v>14</v>
      </c>
      <c r="F289" t="s">
        <v>485</v>
      </c>
      <c r="G289" t="s">
        <v>486</v>
      </c>
      <c r="H289" t="s">
        <v>28</v>
      </c>
      <c r="I289" t="s">
        <v>28</v>
      </c>
      <c r="J289">
        <v>294</v>
      </c>
      <c r="K289">
        <v>0.32</v>
      </c>
      <c r="L289">
        <v>0.66</v>
      </c>
      <c r="M289">
        <v>1.44</v>
      </c>
      <c r="N289" t="s">
        <v>7958</v>
      </c>
      <c r="O289" t="s">
        <v>7958</v>
      </c>
      <c r="P289">
        <v>2</v>
      </c>
      <c r="Q289">
        <v>11</v>
      </c>
      <c r="R289">
        <v>10</v>
      </c>
    </row>
    <row r="290" spans="1:18" x14ac:dyDescent="0.3">
      <c r="A290" s="3">
        <v>6</v>
      </c>
      <c r="B290" t="s">
        <v>360</v>
      </c>
      <c r="C290">
        <v>7</v>
      </c>
      <c r="D290" t="s">
        <v>8387</v>
      </c>
      <c r="E290" t="s">
        <v>10</v>
      </c>
      <c r="F290" t="s">
        <v>481</v>
      </c>
      <c r="G290" t="s">
        <v>141</v>
      </c>
      <c r="H290" t="s">
        <v>25</v>
      </c>
      <c r="I290" t="s">
        <v>25</v>
      </c>
      <c r="J290">
        <v>14279</v>
      </c>
      <c r="K290">
        <v>15.37</v>
      </c>
      <c r="L290">
        <v>32.200000000000003</v>
      </c>
      <c r="M290">
        <v>28.85</v>
      </c>
      <c r="N290" t="s">
        <v>7955</v>
      </c>
      <c r="O290" t="s">
        <v>7955</v>
      </c>
      <c r="P290">
        <v>2</v>
      </c>
      <c r="Q290">
        <v>1</v>
      </c>
      <c r="R290">
        <v>1</v>
      </c>
    </row>
    <row r="291" spans="1:18" x14ac:dyDescent="0.3">
      <c r="A291" s="3">
        <v>6</v>
      </c>
      <c r="B291" t="s">
        <v>360</v>
      </c>
      <c r="C291">
        <v>7</v>
      </c>
      <c r="D291" t="s">
        <v>8387</v>
      </c>
      <c r="E291" t="s">
        <v>10</v>
      </c>
      <c r="F291" t="s">
        <v>491</v>
      </c>
      <c r="G291" t="s">
        <v>76</v>
      </c>
      <c r="H291" t="s">
        <v>19</v>
      </c>
      <c r="I291" t="s">
        <v>19</v>
      </c>
      <c r="J291">
        <v>136</v>
      </c>
      <c r="K291">
        <v>0.15</v>
      </c>
      <c r="L291">
        <v>0.31</v>
      </c>
      <c r="M291">
        <v>1.72</v>
      </c>
      <c r="N291" t="s">
        <v>7958</v>
      </c>
      <c r="O291" t="s">
        <v>7958</v>
      </c>
      <c r="P291">
        <v>2</v>
      </c>
      <c r="Q291">
        <v>13</v>
      </c>
      <c r="R291">
        <v>7</v>
      </c>
    </row>
    <row r="292" spans="1:18" x14ac:dyDescent="0.3">
      <c r="A292" s="3">
        <v>6</v>
      </c>
      <c r="B292" t="s">
        <v>360</v>
      </c>
      <c r="C292">
        <v>7</v>
      </c>
      <c r="D292" t="s">
        <v>8387</v>
      </c>
      <c r="E292" t="s">
        <v>10</v>
      </c>
      <c r="F292" t="s">
        <v>490</v>
      </c>
      <c r="G292" t="s">
        <v>462</v>
      </c>
      <c r="H292" t="s">
        <v>37</v>
      </c>
      <c r="I292" t="s">
        <v>37</v>
      </c>
      <c r="J292">
        <v>6718</v>
      </c>
      <c r="K292">
        <v>7.23</v>
      </c>
      <c r="L292">
        <v>15.15</v>
      </c>
      <c r="M292">
        <v>16.72</v>
      </c>
      <c r="N292" t="s">
        <v>7958</v>
      </c>
      <c r="O292" t="s">
        <v>7958</v>
      </c>
      <c r="P292">
        <v>2</v>
      </c>
      <c r="Q292">
        <v>3</v>
      </c>
      <c r="R292">
        <v>3</v>
      </c>
    </row>
    <row r="293" spans="1:18" x14ac:dyDescent="0.3">
      <c r="A293" s="3">
        <v>6</v>
      </c>
      <c r="B293" t="s">
        <v>360</v>
      </c>
      <c r="C293">
        <v>7</v>
      </c>
      <c r="D293" t="s">
        <v>8387</v>
      </c>
      <c r="E293" t="s">
        <v>14</v>
      </c>
      <c r="F293" t="s">
        <v>493</v>
      </c>
      <c r="G293" t="s">
        <v>414</v>
      </c>
      <c r="H293" t="s">
        <v>31</v>
      </c>
      <c r="I293" t="s">
        <v>31</v>
      </c>
      <c r="J293">
        <v>780</v>
      </c>
      <c r="K293">
        <v>0.84</v>
      </c>
      <c r="L293">
        <v>1.76</v>
      </c>
      <c r="M293">
        <v>1.17</v>
      </c>
      <c r="N293" t="s">
        <v>7958</v>
      </c>
      <c r="O293" t="s">
        <v>7958</v>
      </c>
      <c r="P293">
        <v>2</v>
      </c>
      <c r="Q293">
        <v>8</v>
      </c>
      <c r="R293">
        <v>13</v>
      </c>
    </row>
    <row r="294" spans="1:18" x14ac:dyDescent="0.3">
      <c r="A294" s="3">
        <v>6</v>
      </c>
      <c r="B294" t="s">
        <v>360</v>
      </c>
      <c r="C294">
        <v>8</v>
      </c>
      <c r="D294" t="s">
        <v>8388</v>
      </c>
      <c r="E294" t="s">
        <v>10</v>
      </c>
      <c r="F294" t="s">
        <v>508</v>
      </c>
      <c r="G294" t="s">
        <v>149</v>
      </c>
      <c r="H294" t="s">
        <v>17</v>
      </c>
      <c r="I294" t="s">
        <v>17</v>
      </c>
      <c r="J294">
        <v>664</v>
      </c>
      <c r="K294">
        <v>0.81</v>
      </c>
      <c r="L294">
        <v>1.85</v>
      </c>
      <c r="M294">
        <v>1.38</v>
      </c>
      <c r="N294" t="s">
        <v>7958</v>
      </c>
      <c r="O294" t="s">
        <v>7958</v>
      </c>
      <c r="P294">
        <v>2</v>
      </c>
      <c r="Q294">
        <v>6</v>
      </c>
      <c r="R294">
        <v>10</v>
      </c>
    </row>
    <row r="295" spans="1:18" x14ac:dyDescent="0.3">
      <c r="A295" s="3">
        <v>6</v>
      </c>
      <c r="B295" t="s">
        <v>360</v>
      </c>
      <c r="C295">
        <v>8</v>
      </c>
      <c r="D295" t="s">
        <v>8388</v>
      </c>
      <c r="E295" t="s">
        <v>10</v>
      </c>
      <c r="F295" t="s">
        <v>497</v>
      </c>
      <c r="G295" t="s">
        <v>498</v>
      </c>
      <c r="H295" t="s">
        <v>215</v>
      </c>
      <c r="I295" t="s">
        <v>215</v>
      </c>
      <c r="J295">
        <v>414</v>
      </c>
      <c r="K295">
        <v>0.5</v>
      </c>
      <c r="L295">
        <v>1.1499999999999999</v>
      </c>
      <c r="M295">
        <v>2.5099999999999998</v>
      </c>
      <c r="N295" t="s">
        <v>7958</v>
      </c>
      <c r="O295" t="s">
        <v>7958</v>
      </c>
      <c r="P295">
        <v>2</v>
      </c>
      <c r="Q295">
        <v>9</v>
      </c>
      <c r="R295">
        <v>6</v>
      </c>
    </row>
    <row r="296" spans="1:18" x14ac:dyDescent="0.3">
      <c r="A296" s="3">
        <v>6</v>
      </c>
      <c r="B296" t="s">
        <v>360</v>
      </c>
      <c r="C296">
        <v>8</v>
      </c>
      <c r="D296" t="s">
        <v>8388</v>
      </c>
      <c r="E296" t="s">
        <v>10</v>
      </c>
      <c r="F296" t="s">
        <v>499</v>
      </c>
      <c r="G296" t="s">
        <v>500</v>
      </c>
      <c r="H296" t="s">
        <v>46</v>
      </c>
      <c r="I296" t="s">
        <v>46</v>
      </c>
      <c r="J296">
        <v>530</v>
      </c>
      <c r="K296">
        <v>0.65</v>
      </c>
      <c r="L296">
        <v>1.48</v>
      </c>
      <c r="M296">
        <v>3.11</v>
      </c>
      <c r="N296" t="s">
        <v>7958</v>
      </c>
      <c r="O296" t="s">
        <v>7958</v>
      </c>
      <c r="P296">
        <v>2</v>
      </c>
      <c r="Q296">
        <v>8</v>
      </c>
      <c r="R296">
        <v>5</v>
      </c>
    </row>
    <row r="297" spans="1:18" x14ac:dyDescent="0.3">
      <c r="A297" s="3">
        <v>6</v>
      </c>
      <c r="B297" t="s">
        <v>360</v>
      </c>
      <c r="C297">
        <v>8</v>
      </c>
      <c r="D297" t="s">
        <v>8388</v>
      </c>
      <c r="E297" t="s">
        <v>10</v>
      </c>
      <c r="F297" t="s">
        <v>510</v>
      </c>
      <c r="G297" t="s">
        <v>272</v>
      </c>
      <c r="H297" t="s">
        <v>25</v>
      </c>
      <c r="I297" t="s">
        <v>25</v>
      </c>
      <c r="J297">
        <v>10919</v>
      </c>
      <c r="K297">
        <v>13.32</v>
      </c>
      <c r="L297">
        <v>30.43</v>
      </c>
      <c r="M297">
        <v>34</v>
      </c>
      <c r="N297" t="s">
        <v>7955</v>
      </c>
      <c r="O297" t="s">
        <v>7955</v>
      </c>
      <c r="P297">
        <v>2</v>
      </c>
      <c r="Q297">
        <v>2</v>
      </c>
      <c r="R297">
        <v>1</v>
      </c>
    </row>
    <row r="298" spans="1:18" x14ac:dyDescent="0.3">
      <c r="A298" s="3">
        <v>6</v>
      </c>
      <c r="B298" t="s">
        <v>360</v>
      </c>
      <c r="C298">
        <v>8</v>
      </c>
      <c r="D298" t="s">
        <v>8388</v>
      </c>
      <c r="E298" t="s">
        <v>10</v>
      </c>
      <c r="F298" t="s">
        <v>509</v>
      </c>
      <c r="G298" t="s">
        <v>182</v>
      </c>
      <c r="H298" t="s">
        <v>68</v>
      </c>
      <c r="I298" t="s">
        <v>68</v>
      </c>
      <c r="J298">
        <v>11199</v>
      </c>
      <c r="K298">
        <v>13.66</v>
      </c>
      <c r="L298">
        <v>31.21</v>
      </c>
      <c r="M298">
        <v>24.49</v>
      </c>
      <c r="N298" t="s">
        <v>7955</v>
      </c>
      <c r="O298" t="s">
        <v>7955</v>
      </c>
      <c r="P298">
        <v>2</v>
      </c>
      <c r="Q298">
        <v>1</v>
      </c>
      <c r="R298">
        <v>2</v>
      </c>
    </row>
    <row r="299" spans="1:18" x14ac:dyDescent="0.3">
      <c r="A299" s="3">
        <v>6</v>
      </c>
      <c r="B299" t="s">
        <v>360</v>
      </c>
      <c r="C299">
        <v>8</v>
      </c>
      <c r="D299" t="s">
        <v>8388</v>
      </c>
      <c r="E299" t="s">
        <v>14</v>
      </c>
      <c r="F299" t="s">
        <v>514</v>
      </c>
      <c r="G299" t="s">
        <v>486</v>
      </c>
      <c r="H299" t="s">
        <v>31</v>
      </c>
      <c r="I299" t="s">
        <v>31</v>
      </c>
      <c r="J299">
        <v>374</v>
      </c>
      <c r="K299">
        <v>0.46</v>
      </c>
      <c r="L299">
        <v>1.04</v>
      </c>
      <c r="M299">
        <v>1.05</v>
      </c>
      <c r="N299" t="s">
        <v>7958</v>
      </c>
      <c r="O299" t="s">
        <v>7958</v>
      </c>
      <c r="P299">
        <v>2</v>
      </c>
      <c r="Q299">
        <v>11</v>
      </c>
      <c r="R299">
        <v>13</v>
      </c>
    </row>
    <row r="300" spans="1:18" x14ac:dyDescent="0.3">
      <c r="A300" s="3">
        <v>6</v>
      </c>
      <c r="B300" t="s">
        <v>360</v>
      </c>
      <c r="C300">
        <v>8</v>
      </c>
      <c r="D300" t="s">
        <v>8388</v>
      </c>
      <c r="E300" t="s">
        <v>14</v>
      </c>
      <c r="F300" t="s">
        <v>506</v>
      </c>
      <c r="G300" t="s">
        <v>507</v>
      </c>
      <c r="H300" t="s">
        <v>28</v>
      </c>
      <c r="I300" t="s">
        <v>28</v>
      </c>
      <c r="J300">
        <v>163</v>
      </c>
      <c r="K300">
        <v>0.2</v>
      </c>
      <c r="L300">
        <v>0.45</v>
      </c>
      <c r="M300">
        <v>0.98</v>
      </c>
      <c r="N300" t="s">
        <v>7958</v>
      </c>
      <c r="O300" t="s">
        <v>7958</v>
      </c>
      <c r="P300">
        <v>2</v>
      </c>
      <c r="Q300">
        <v>13</v>
      </c>
      <c r="R300">
        <v>14</v>
      </c>
    </row>
    <row r="301" spans="1:18" x14ac:dyDescent="0.3">
      <c r="A301" s="3">
        <v>6</v>
      </c>
      <c r="B301" t="s">
        <v>360</v>
      </c>
      <c r="C301">
        <v>8</v>
      </c>
      <c r="D301" t="s">
        <v>8388</v>
      </c>
      <c r="E301" t="s">
        <v>10</v>
      </c>
      <c r="F301" t="s">
        <v>513</v>
      </c>
      <c r="G301" t="s">
        <v>246</v>
      </c>
      <c r="H301" t="s">
        <v>31</v>
      </c>
      <c r="I301" t="s">
        <v>31</v>
      </c>
      <c r="J301">
        <v>539</v>
      </c>
      <c r="K301">
        <v>0.66</v>
      </c>
      <c r="L301">
        <v>1.5</v>
      </c>
      <c r="M301">
        <v>1.57</v>
      </c>
      <c r="N301" t="s">
        <v>7958</v>
      </c>
      <c r="O301" t="s">
        <v>7958</v>
      </c>
      <c r="P301">
        <v>2</v>
      </c>
      <c r="Q301">
        <v>7</v>
      </c>
      <c r="R301">
        <v>7</v>
      </c>
    </row>
    <row r="302" spans="1:18" x14ac:dyDescent="0.3">
      <c r="A302" s="3">
        <v>6</v>
      </c>
      <c r="B302" t="s">
        <v>360</v>
      </c>
      <c r="C302">
        <v>8</v>
      </c>
      <c r="D302" t="s">
        <v>8388</v>
      </c>
      <c r="E302" t="s">
        <v>14</v>
      </c>
      <c r="F302" t="s">
        <v>496</v>
      </c>
      <c r="G302" t="s">
        <v>41</v>
      </c>
      <c r="H302" t="s">
        <v>37</v>
      </c>
      <c r="I302" t="s">
        <v>37</v>
      </c>
      <c r="J302">
        <v>7363</v>
      </c>
      <c r="K302">
        <v>8.98</v>
      </c>
      <c r="L302">
        <v>20.52</v>
      </c>
      <c r="M302">
        <v>18.579999999999998</v>
      </c>
      <c r="N302" t="s">
        <v>7958</v>
      </c>
      <c r="O302" t="s">
        <v>7958</v>
      </c>
      <c r="P302">
        <v>2</v>
      </c>
      <c r="Q302">
        <v>3</v>
      </c>
      <c r="R302">
        <v>3</v>
      </c>
    </row>
    <row r="303" spans="1:18" x14ac:dyDescent="0.3">
      <c r="A303" s="3">
        <v>6</v>
      </c>
      <c r="B303" t="s">
        <v>360</v>
      </c>
      <c r="C303">
        <v>8</v>
      </c>
      <c r="D303" t="s">
        <v>8388</v>
      </c>
      <c r="E303" t="s">
        <v>14</v>
      </c>
      <c r="F303" t="s">
        <v>156</v>
      </c>
      <c r="G303" t="s">
        <v>41</v>
      </c>
      <c r="H303" t="s">
        <v>28</v>
      </c>
      <c r="I303" t="s">
        <v>28</v>
      </c>
      <c r="J303">
        <v>47</v>
      </c>
      <c r="K303">
        <v>0.06</v>
      </c>
      <c r="L303">
        <v>0.13</v>
      </c>
      <c r="M303">
        <v>0.98</v>
      </c>
      <c r="N303" t="s">
        <v>7958</v>
      </c>
      <c r="O303" t="s">
        <v>7958</v>
      </c>
      <c r="P303">
        <v>2</v>
      </c>
      <c r="Q303">
        <v>15</v>
      </c>
      <c r="R303">
        <v>15</v>
      </c>
    </row>
    <row r="304" spans="1:18" x14ac:dyDescent="0.3">
      <c r="A304" s="3">
        <v>6</v>
      </c>
      <c r="B304" t="s">
        <v>360</v>
      </c>
      <c r="C304">
        <v>8</v>
      </c>
      <c r="D304" t="s">
        <v>8388</v>
      </c>
      <c r="E304" t="s">
        <v>14</v>
      </c>
      <c r="F304" t="s">
        <v>502</v>
      </c>
      <c r="G304" t="s">
        <v>503</v>
      </c>
      <c r="H304" t="s">
        <v>19</v>
      </c>
      <c r="I304" t="s">
        <v>19</v>
      </c>
      <c r="J304">
        <v>119</v>
      </c>
      <c r="K304">
        <v>0.15</v>
      </c>
      <c r="L304">
        <v>0.33</v>
      </c>
      <c r="M304">
        <v>1.1599999999999999</v>
      </c>
      <c r="N304" t="s">
        <v>7958</v>
      </c>
      <c r="O304" t="s">
        <v>7958</v>
      </c>
      <c r="P304">
        <v>2</v>
      </c>
      <c r="Q304">
        <v>14</v>
      </c>
      <c r="R304">
        <v>11</v>
      </c>
    </row>
    <row r="305" spans="1:18" x14ac:dyDescent="0.3">
      <c r="A305" s="3">
        <v>6</v>
      </c>
      <c r="B305" t="s">
        <v>360</v>
      </c>
      <c r="C305">
        <v>8</v>
      </c>
      <c r="D305" t="s">
        <v>8388</v>
      </c>
      <c r="E305" t="s">
        <v>14</v>
      </c>
      <c r="F305" t="s">
        <v>515</v>
      </c>
      <c r="G305" t="s">
        <v>320</v>
      </c>
      <c r="H305" t="s">
        <v>34</v>
      </c>
      <c r="I305" t="s">
        <v>34</v>
      </c>
      <c r="J305">
        <v>388</v>
      </c>
      <c r="K305">
        <v>0.47</v>
      </c>
      <c r="L305">
        <v>1.08</v>
      </c>
      <c r="M305">
        <v>1.1299999999999999</v>
      </c>
      <c r="N305" t="s">
        <v>7958</v>
      </c>
      <c r="O305" t="s">
        <v>7958</v>
      </c>
      <c r="P305">
        <v>2</v>
      </c>
      <c r="Q305">
        <v>10</v>
      </c>
      <c r="R305">
        <v>12</v>
      </c>
    </row>
    <row r="306" spans="1:18" x14ac:dyDescent="0.3">
      <c r="A306" s="3">
        <v>6</v>
      </c>
      <c r="B306" t="s">
        <v>360</v>
      </c>
      <c r="C306">
        <v>8</v>
      </c>
      <c r="D306" t="s">
        <v>8388</v>
      </c>
      <c r="E306" t="s">
        <v>10</v>
      </c>
      <c r="F306" t="s">
        <v>511</v>
      </c>
      <c r="G306" t="s">
        <v>512</v>
      </c>
      <c r="H306" t="s">
        <v>31</v>
      </c>
      <c r="I306" t="s">
        <v>31</v>
      </c>
      <c r="J306">
        <v>675</v>
      </c>
      <c r="K306">
        <v>0.82</v>
      </c>
      <c r="L306">
        <v>1.88</v>
      </c>
      <c r="M306">
        <v>1.57</v>
      </c>
      <c r="N306" t="s">
        <v>7958</v>
      </c>
      <c r="O306" t="s">
        <v>7958</v>
      </c>
      <c r="P306">
        <v>2</v>
      </c>
      <c r="Q306">
        <v>5</v>
      </c>
      <c r="R306">
        <v>8</v>
      </c>
    </row>
    <row r="307" spans="1:18" x14ac:dyDescent="0.3">
      <c r="A307" s="3">
        <v>6</v>
      </c>
      <c r="B307" t="s">
        <v>360</v>
      </c>
      <c r="C307">
        <v>8</v>
      </c>
      <c r="D307" t="s">
        <v>8388</v>
      </c>
      <c r="E307" t="s">
        <v>14</v>
      </c>
      <c r="F307" t="s">
        <v>504</v>
      </c>
      <c r="G307" t="s">
        <v>505</v>
      </c>
      <c r="H307" t="s">
        <v>22</v>
      </c>
      <c r="I307" t="s">
        <v>22</v>
      </c>
      <c r="J307">
        <v>2264</v>
      </c>
      <c r="K307">
        <v>2.76</v>
      </c>
      <c r="L307">
        <v>6.31</v>
      </c>
      <c r="M307">
        <v>5.92</v>
      </c>
      <c r="N307" t="s">
        <v>7958</v>
      </c>
      <c r="O307" t="s">
        <v>7958</v>
      </c>
      <c r="P307">
        <v>2</v>
      </c>
      <c r="Q307">
        <v>4</v>
      </c>
      <c r="R307">
        <v>4</v>
      </c>
    </row>
    <row r="308" spans="1:18" x14ac:dyDescent="0.3">
      <c r="A308" s="3">
        <v>6</v>
      </c>
      <c r="B308" t="s">
        <v>360</v>
      </c>
      <c r="C308">
        <v>8</v>
      </c>
      <c r="D308" t="s">
        <v>8388</v>
      </c>
      <c r="E308" t="s">
        <v>10</v>
      </c>
      <c r="F308" t="s">
        <v>501</v>
      </c>
      <c r="G308" t="s">
        <v>200</v>
      </c>
      <c r="H308" t="s">
        <v>31</v>
      </c>
      <c r="I308" t="s">
        <v>31</v>
      </c>
      <c r="J308">
        <v>228</v>
      </c>
      <c r="K308">
        <v>0.28000000000000003</v>
      </c>
      <c r="L308">
        <v>0.64</v>
      </c>
      <c r="M308">
        <v>1.57</v>
      </c>
      <c r="N308" t="s">
        <v>7958</v>
      </c>
      <c r="O308" t="s">
        <v>7958</v>
      </c>
      <c r="P308">
        <v>2</v>
      </c>
      <c r="Q308">
        <v>12</v>
      </c>
      <c r="R308">
        <v>9</v>
      </c>
    </row>
    <row r="309" spans="1:18" x14ac:dyDescent="0.3">
      <c r="A309" s="3">
        <v>6</v>
      </c>
      <c r="B309" t="s">
        <v>360</v>
      </c>
      <c r="C309">
        <v>9</v>
      </c>
      <c r="D309" t="s">
        <v>8389</v>
      </c>
      <c r="E309" t="s">
        <v>10</v>
      </c>
      <c r="F309" t="s">
        <v>529</v>
      </c>
      <c r="G309" t="s">
        <v>530</v>
      </c>
      <c r="H309" t="s">
        <v>17</v>
      </c>
      <c r="I309" t="s">
        <v>17</v>
      </c>
      <c r="J309">
        <v>761</v>
      </c>
      <c r="K309">
        <v>0.95</v>
      </c>
      <c r="L309">
        <v>2.04</v>
      </c>
      <c r="M309">
        <v>1.57</v>
      </c>
      <c r="N309" t="s">
        <v>7958</v>
      </c>
      <c r="O309" t="s">
        <v>7958</v>
      </c>
      <c r="P309">
        <v>2</v>
      </c>
      <c r="Q309">
        <v>6</v>
      </c>
      <c r="R309">
        <v>10</v>
      </c>
    </row>
    <row r="310" spans="1:18" x14ac:dyDescent="0.3">
      <c r="A310" s="3">
        <v>6</v>
      </c>
      <c r="B310" t="s">
        <v>360</v>
      </c>
      <c r="C310">
        <v>9</v>
      </c>
      <c r="D310" t="s">
        <v>8389</v>
      </c>
      <c r="E310" t="s">
        <v>10</v>
      </c>
      <c r="F310" t="s">
        <v>525</v>
      </c>
      <c r="G310" t="s">
        <v>526</v>
      </c>
      <c r="H310" t="s">
        <v>28</v>
      </c>
      <c r="I310" t="s">
        <v>28</v>
      </c>
      <c r="J310">
        <v>144</v>
      </c>
      <c r="K310">
        <v>0.18</v>
      </c>
      <c r="L310">
        <v>0.39</v>
      </c>
      <c r="M310">
        <v>1.65</v>
      </c>
      <c r="N310" t="s">
        <v>7958</v>
      </c>
      <c r="O310" t="s">
        <v>7958</v>
      </c>
      <c r="P310">
        <v>2</v>
      </c>
      <c r="Q310">
        <v>11</v>
      </c>
      <c r="R310">
        <v>6</v>
      </c>
    </row>
    <row r="311" spans="1:18" x14ac:dyDescent="0.3">
      <c r="A311" s="3">
        <v>6</v>
      </c>
      <c r="B311" t="s">
        <v>360</v>
      </c>
      <c r="C311">
        <v>9</v>
      </c>
      <c r="D311" t="s">
        <v>8389</v>
      </c>
      <c r="E311" t="s">
        <v>10</v>
      </c>
      <c r="F311" t="s">
        <v>519</v>
      </c>
      <c r="G311" t="s">
        <v>520</v>
      </c>
      <c r="H311" t="s">
        <v>46</v>
      </c>
      <c r="I311" t="s">
        <v>46</v>
      </c>
      <c r="J311">
        <v>623</v>
      </c>
      <c r="K311">
        <v>0.78</v>
      </c>
      <c r="L311">
        <v>1.67</v>
      </c>
      <c r="M311">
        <v>3.78</v>
      </c>
      <c r="N311" t="s">
        <v>7958</v>
      </c>
      <c r="O311" t="s">
        <v>7958</v>
      </c>
      <c r="P311">
        <v>2</v>
      </c>
      <c r="Q311">
        <v>8</v>
      </c>
      <c r="R311">
        <v>5</v>
      </c>
    </row>
    <row r="312" spans="1:18" x14ac:dyDescent="0.3">
      <c r="A312" s="3">
        <v>6</v>
      </c>
      <c r="B312" t="s">
        <v>360</v>
      </c>
      <c r="C312">
        <v>9</v>
      </c>
      <c r="D312" t="s">
        <v>8389</v>
      </c>
      <c r="E312" t="s">
        <v>10</v>
      </c>
      <c r="F312" t="s">
        <v>7974</v>
      </c>
      <c r="G312" t="s">
        <v>404</v>
      </c>
      <c r="H312" t="s">
        <v>31</v>
      </c>
      <c r="I312" t="s">
        <v>31</v>
      </c>
      <c r="J312">
        <v>1060</v>
      </c>
      <c r="K312">
        <v>1.33</v>
      </c>
      <c r="L312">
        <v>2.84</v>
      </c>
      <c r="M312">
        <v>1.64</v>
      </c>
      <c r="N312" t="s">
        <v>7958</v>
      </c>
      <c r="O312" t="s">
        <v>7958</v>
      </c>
      <c r="P312">
        <v>2</v>
      </c>
      <c r="Q312">
        <v>5</v>
      </c>
      <c r="R312">
        <v>8</v>
      </c>
    </row>
    <row r="313" spans="1:18" x14ac:dyDescent="0.3">
      <c r="A313" s="3">
        <v>6</v>
      </c>
      <c r="B313" t="s">
        <v>360</v>
      </c>
      <c r="C313">
        <v>9</v>
      </c>
      <c r="D313" t="s">
        <v>8389</v>
      </c>
      <c r="E313" t="s">
        <v>14</v>
      </c>
      <c r="F313" t="s">
        <v>517</v>
      </c>
      <c r="G313" t="s">
        <v>306</v>
      </c>
      <c r="H313" t="s">
        <v>34</v>
      </c>
      <c r="I313" t="s">
        <v>34</v>
      </c>
      <c r="J313">
        <v>489</v>
      </c>
      <c r="K313">
        <v>0.61</v>
      </c>
      <c r="L313">
        <v>1.31</v>
      </c>
      <c r="M313">
        <v>1.2</v>
      </c>
      <c r="N313" t="s">
        <v>7958</v>
      </c>
      <c r="O313" t="s">
        <v>7958</v>
      </c>
      <c r="P313">
        <v>2</v>
      </c>
      <c r="Q313">
        <v>9</v>
      </c>
      <c r="R313">
        <v>12</v>
      </c>
    </row>
    <row r="314" spans="1:18" x14ac:dyDescent="0.3">
      <c r="A314" s="3">
        <v>6</v>
      </c>
      <c r="B314" t="s">
        <v>360</v>
      </c>
      <c r="C314">
        <v>9</v>
      </c>
      <c r="D314" t="s">
        <v>8389</v>
      </c>
      <c r="E314" t="s">
        <v>10</v>
      </c>
      <c r="F314" t="s">
        <v>528</v>
      </c>
      <c r="G314" t="s">
        <v>274</v>
      </c>
      <c r="H314" t="s">
        <v>31</v>
      </c>
      <c r="I314" t="s">
        <v>31</v>
      </c>
      <c r="J314">
        <v>703</v>
      </c>
      <c r="K314">
        <v>0.88</v>
      </c>
      <c r="L314">
        <v>1.88</v>
      </c>
      <c r="M314">
        <v>1.64</v>
      </c>
      <c r="N314" t="s">
        <v>7958</v>
      </c>
      <c r="O314" t="s">
        <v>7958</v>
      </c>
      <c r="P314">
        <v>2</v>
      </c>
      <c r="Q314">
        <v>7</v>
      </c>
      <c r="R314">
        <v>9</v>
      </c>
    </row>
    <row r="315" spans="1:18" x14ac:dyDescent="0.3">
      <c r="A315" s="3">
        <v>6</v>
      </c>
      <c r="B315" t="s">
        <v>360</v>
      </c>
      <c r="C315">
        <v>9</v>
      </c>
      <c r="D315" t="s">
        <v>8389</v>
      </c>
      <c r="E315" t="s">
        <v>14</v>
      </c>
      <c r="F315" t="s">
        <v>522</v>
      </c>
      <c r="G315" t="s">
        <v>208</v>
      </c>
      <c r="H315" t="s">
        <v>68</v>
      </c>
      <c r="I315" t="s">
        <v>68</v>
      </c>
      <c r="J315">
        <v>12869</v>
      </c>
      <c r="K315">
        <v>16.100000000000001</v>
      </c>
      <c r="L315">
        <v>34.5</v>
      </c>
      <c r="M315">
        <v>23.75</v>
      </c>
      <c r="N315" t="s">
        <v>7955</v>
      </c>
      <c r="O315" t="s">
        <v>7955</v>
      </c>
      <c r="P315">
        <v>2</v>
      </c>
      <c r="Q315">
        <v>1</v>
      </c>
      <c r="R315">
        <v>2</v>
      </c>
    </row>
    <row r="316" spans="1:18" x14ac:dyDescent="0.3">
      <c r="A316" s="3">
        <v>6</v>
      </c>
      <c r="B316" t="s">
        <v>360</v>
      </c>
      <c r="C316">
        <v>9</v>
      </c>
      <c r="D316" t="s">
        <v>8389</v>
      </c>
      <c r="E316" t="s">
        <v>14</v>
      </c>
      <c r="F316" t="s">
        <v>518</v>
      </c>
      <c r="G316" t="s">
        <v>359</v>
      </c>
      <c r="H316" t="s">
        <v>19</v>
      </c>
      <c r="I316" t="s">
        <v>19</v>
      </c>
      <c r="J316">
        <v>117</v>
      </c>
      <c r="K316">
        <v>0.15</v>
      </c>
      <c r="L316">
        <v>0.31</v>
      </c>
      <c r="M316">
        <v>1.24</v>
      </c>
      <c r="N316" t="s">
        <v>7958</v>
      </c>
      <c r="O316" t="s">
        <v>7958</v>
      </c>
      <c r="P316">
        <v>2</v>
      </c>
      <c r="Q316">
        <v>12</v>
      </c>
      <c r="R316">
        <v>11</v>
      </c>
    </row>
    <row r="317" spans="1:18" x14ac:dyDescent="0.3">
      <c r="A317" s="3">
        <v>6</v>
      </c>
      <c r="B317" t="s">
        <v>360</v>
      </c>
      <c r="C317">
        <v>9</v>
      </c>
      <c r="D317" t="s">
        <v>8389</v>
      </c>
      <c r="E317" t="s">
        <v>10</v>
      </c>
      <c r="F317" t="s">
        <v>523</v>
      </c>
      <c r="G317" t="s">
        <v>524</v>
      </c>
      <c r="H317" t="s">
        <v>22</v>
      </c>
      <c r="I317" t="s">
        <v>22</v>
      </c>
      <c r="J317">
        <v>2580</v>
      </c>
      <c r="K317">
        <v>3.23</v>
      </c>
      <c r="L317">
        <v>6.92</v>
      </c>
      <c r="M317">
        <v>7.73</v>
      </c>
      <c r="N317" t="s">
        <v>7958</v>
      </c>
      <c r="O317" t="s">
        <v>7958</v>
      </c>
      <c r="P317">
        <v>2</v>
      </c>
      <c r="Q317">
        <v>4</v>
      </c>
      <c r="R317">
        <v>4</v>
      </c>
    </row>
    <row r="318" spans="1:18" x14ac:dyDescent="0.3">
      <c r="A318" s="3">
        <v>6</v>
      </c>
      <c r="B318" t="s">
        <v>360</v>
      </c>
      <c r="C318">
        <v>9</v>
      </c>
      <c r="D318" t="s">
        <v>8389</v>
      </c>
      <c r="E318" t="s">
        <v>10</v>
      </c>
      <c r="F318" t="s">
        <v>521</v>
      </c>
      <c r="G318" t="s">
        <v>498</v>
      </c>
      <c r="H318" t="s">
        <v>28</v>
      </c>
      <c r="I318" t="s">
        <v>28</v>
      </c>
      <c r="J318">
        <v>227</v>
      </c>
      <c r="K318">
        <v>0.28000000000000003</v>
      </c>
      <c r="L318">
        <v>0.61</v>
      </c>
      <c r="M318">
        <v>1.65</v>
      </c>
      <c r="N318" t="s">
        <v>7958</v>
      </c>
      <c r="O318" t="s">
        <v>7958</v>
      </c>
      <c r="P318">
        <v>2</v>
      </c>
      <c r="Q318">
        <v>10</v>
      </c>
      <c r="R318">
        <v>7</v>
      </c>
    </row>
    <row r="319" spans="1:18" x14ac:dyDescent="0.3">
      <c r="A319" s="3">
        <v>6</v>
      </c>
      <c r="B319" t="s">
        <v>360</v>
      </c>
      <c r="C319">
        <v>9</v>
      </c>
      <c r="D319" t="s">
        <v>8389</v>
      </c>
      <c r="E319" t="s">
        <v>14</v>
      </c>
      <c r="F319" t="s">
        <v>516</v>
      </c>
      <c r="G319" t="s">
        <v>325</v>
      </c>
      <c r="H319" t="s">
        <v>37</v>
      </c>
      <c r="I319" t="s">
        <v>37</v>
      </c>
      <c r="J319">
        <v>6815</v>
      </c>
      <c r="K319">
        <v>8.5299999999999994</v>
      </c>
      <c r="L319">
        <v>18.27</v>
      </c>
      <c r="M319">
        <v>19.29</v>
      </c>
      <c r="N319" t="s">
        <v>7958</v>
      </c>
      <c r="O319" t="s">
        <v>7958</v>
      </c>
      <c r="P319">
        <v>2</v>
      </c>
      <c r="Q319">
        <v>3</v>
      </c>
      <c r="R319">
        <v>3</v>
      </c>
    </row>
    <row r="320" spans="1:18" x14ac:dyDescent="0.3">
      <c r="A320" s="3">
        <v>6</v>
      </c>
      <c r="B320" t="s">
        <v>360</v>
      </c>
      <c r="C320">
        <v>9</v>
      </c>
      <c r="D320" t="s">
        <v>8389</v>
      </c>
      <c r="E320" t="s">
        <v>14</v>
      </c>
      <c r="F320" t="s">
        <v>527</v>
      </c>
      <c r="G320" t="s">
        <v>240</v>
      </c>
      <c r="H320" t="s">
        <v>25</v>
      </c>
      <c r="I320" t="s">
        <v>25</v>
      </c>
      <c r="J320">
        <v>10912</v>
      </c>
      <c r="K320">
        <v>13.65</v>
      </c>
      <c r="L320">
        <v>29.25</v>
      </c>
      <c r="M320">
        <v>34.86</v>
      </c>
      <c r="N320" t="s">
        <v>7955</v>
      </c>
      <c r="O320" t="s">
        <v>7955</v>
      </c>
      <c r="P320">
        <v>2</v>
      </c>
      <c r="Q320">
        <v>2</v>
      </c>
      <c r="R320">
        <v>1</v>
      </c>
    </row>
    <row r="321" spans="1:18" x14ac:dyDescent="0.3">
      <c r="A321" s="3">
        <v>7</v>
      </c>
      <c r="B321" t="s">
        <v>531</v>
      </c>
      <c r="C321">
        <v>1</v>
      </c>
      <c r="D321" t="s">
        <v>8390</v>
      </c>
      <c r="E321" t="s">
        <v>14</v>
      </c>
      <c r="F321" t="s">
        <v>542</v>
      </c>
      <c r="G321" t="s">
        <v>543</v>
      </c>
      <c r="H321" t="s">
        <v>28</v>
      </c>
      <c r="I321" t="s">
        <v>28</v>
      </c>
      <c r="J321">
        <v>220</v>
      </c>
      <c r="K321">
        <v>0.28000000000000003</v>
      </c>
      <c r="L321">
        <v>0.56000000000000005</v>
      </c>
      <c r="M321">
        <v>1.1100000000000001</v>
      </c>
      <c r="N321" t="s">
        <v>7958</v>
      </c>
      <c r="O321" t="s">
        <v>7958</v>
      </c>
      <c r="P321">
        <v>0</v>
      </c>
      <c r="Q321">
        <v>13</v>
      </c>
      <c r="R321">
        <v>13</v>
      </c>
    </row>
    <row r="322" spans="1:18" x14ac:dyDescent="0.3">
      <c r="A322" s="3">
        <v>7</v>
      </c>
      <c r="B322" t="s">
        <v>531</v>
      </c>
      <c r="C322">
        <v>1</v>
      </c>
      <c r="D322" t="s">
        <v>8390</v>
      </c>
      <c r="E322" t="s">
        <v>10</v>
      </c>
      <c r="F322" t="s">
        <v>546</v>
      </c>
      <c r="G322" t="s">
        <v>219</v>
      </c>
      <c r="H322" t="s">
        <v>101</v>
      </c>
      <c r="I322" t="s">
        <v>101</v>
      </c>
      <c r="J322">
        <v>5972</v>
      </c>
      <c r="K322">
        <v>7.66</v>
      </c>
      <c r="L322">
        <v>15.32</v>
      </c>
      <c r="M322">
        <v>9.2100000000000009</v>
      </c>
      <c r="N322" t="s">
        <v>7958</v>
      </c>
      <c r="O322" t="s">
        <v>7958</v>
      </c>
      <c r="P322">
        <v>0</v>
      </c>
      <c r="Q322">
        <v>3</v>
      </c>
      <c r="R322">
        <v>5</v>
      </c>
    </row>
    <row r="323" spans="1:18" x14ac:dyDescent="0.3">
      <c r="A323" s="3">
        <v>7</v>
      </c>
      <c r="B323" t="s">
        <v>531</v>
      </c>
      <c r="C323">
        <v>1</v>
      </c>
      <c r="D323" t="s">
        <v>8390</v>
      </c>
      <c r="E323" t="s">
        <v>10</v>
      </c>
      <c r="F323" t="s">
        <v>549</v>
      </c>
      <c r="G323" t="s">
        <v>179</v>
      </c>
      <c r="H323" t="s">
        <v>203</v>
      </c>
      <c r="I323" t="s">
        <v>203</v>
      </c>
      <c r="J323">
        <v>297</v>
      </c>
      <c r="K323">
        <v>0.38</v>
      </c>
      <c r="L323">
        <v>0.76</v>
      </c>
      <c r="M323">
        <v>2.66</v>
      </c>
      <c r="N323" t="s">
        <v>7958</v>
      </c>
      <c r="O323" t="s">
        <v>7958</v>
      </c>
      <c r="P323">
        <v>0</v>
      </c>
      <c r="Q323">
        <v>11</v>
      </c>
      <c r="R323">
        <v>8</v>
      </c>
    </row>
    <row r="324" spans="1:18" x14ac:dyDescent="0.3">
      <c r="A324" s="3">
        <v>7</v>
      </c>
      <c r="B324" t="s">
        <v>531</v>
      </c>
      <c r="C324">
        <v>1</v>
      </c>
      <c r="D324" t="s">
        <v>8390</v>
      </c>
      <c r="E324" t="s">
        <v>10</v>
      </c>
      <c r="F324" t="s">
        <v>547</v>
      </c>
      <c r="G324" t="s">
        <v>263</v>
      </c>
      <c r="H324" t="s">
        <v>31</v>
      </c>
      <c r="I324" t="s">
        <v>31</v>
      </c>
      <c r="J324">
        <v>365</v>
      </c>
      <c r="K324">
        <v>0.47</v>
      </c>
      <c r="L324">
        <v>0.94</v>
      </c>
      <c r="M324">
        <v>1.47</v>
      </c>
      <c r="N324" t="s">
        <v>7958</v>
      </c>
      <c r="O324" t="s">
        <v>7958</v>
      </c>
      <c r="P324">
        <v>0</v>
      </c>
      <c r="Q324">
        <v>10</v>
      </c>
      <c r="R324">
        <v>10</v>
      </c>
    </row>
    <row r="325" spans="1:18" x14ac:dyDescent="0.3">
      <c r="A325" s="3">
        <v>7</v>
      </c>
      <c r="B325" t="s">
        <v>531</v>
      </c>
      <c r="C325">
        <v>1</v>
      </c>
      <c r="D325" t="s">
        <v>8390</v>
      </c>
      <c r="E325" t="s">
        <v>14</v>
      </c>
      <c r="F325" t="s">
        <v>544</v>
      </c>
      <c r="G325" t="s">
        <v>304</v>
      </c>
      <c r="H325" t="s">
        <v>28</v>
      </c>
      <c r="I325" t="s">
        <v>28</v>
      </c>
      <c r="J325">
        <v>410</v>
      </c>
      <c r="K325">
        <v>0.53</v>
      </c>
      <c r="L325">
        <v>1.05</v>
      </c>
      <c r="M325">
        <v>1.1100000000000001</v>
      </c>
      <c r="N325" t="s">
        <v>7958</v>
      </c>
      <c r="O325" t="s">
        <v>7958</v>
      </c>
      <c r="P325">
        <v>0</v>
      </c>
      <c r="Q325">
        <v>8</v>
      </c>
      <c r="R325">
        <v>14</v>
      </c>
    </row>
    <row r="326" spans="1:18" x14ac:dyDescent="0.3">
      <c r="A326" s="3">
        <v>7</v>
      </c>
      <c r="B326" t="s">
        <v>531</v>
      </c>
      <c r="C326">
        <v>1</v>
      </c>
      <c r="D326" t="s">
        <v>8390</v>
      </c>
      <c r="E326" t="s">
        <v>10</v>
      </c>
      <c r="F326" t="s">
        <v>540</v>
      </c>
      <c r="G326" t="s">
        <v>541</v>
      </c>
      <c r="H326" t="s">
        <v>28</v>
      </c>
      <c r="I326" t="s">
        <v>28</v>
      </c>
      <c r="J326">
        <v>210</v>
      </c>
      <c r="K326">
        <v>0.27</v>
      </c>
      <c r="L326">
        <v>0.54</v>
      </c>
      <c r="M326">
        <v>1.26</v>
      </c>
      <c r="N326" t="s">
        <v>7958</v>
      </c>
      <c r="O326" t="s">
        <v>7958</v>
      </c>
      <c r="P326">
        <v>0</v>
      </c>
      <c r="Q326">
        <v>14</v>
      </c>
      <c r="R326">
        <v>12</v>
      </c>
    </row>
    <row r="327" spans="1:18" x14ac:dyDescent="0.3">
      <c r="A327" s="3">
        <v>7</v>
      </c>
      <c r="B327" t="s">
        <v>531</v>
      </c>
      <c r="C327">
        <v>1</v>
      </c>
      <c r="D327" t="s">
        <v>8390</v>
      </c>
      <c r="E327" t="s">
        <v>10</v>
      </c>
      <c r="F327" t="s">
        <v>538</v>
      </c>
      <c r="G327" t="s">
        <v>539</v>
      </c>
      <c r="H327" t="s">
        <v>68</v>
      </c>
      <c r="I327" t="s">
        <v>68</v>
      </c>
      <c r="J327">
        <v>9202</v>
      </c>
      <c r="K327">
        <v>11.81</v>
      </c>
      <c r="L327">
        <v>23.61</v>
      </c>
      <c r="M327">
        <v>24.2</v>
      </c>
      <c r="N327" t="s">
        <v>7955</v>
      </c>
      <c r="O327" t="s">
        <v>7955</v>
      </c>
      <c r="P327">
        <v>0</v>
      </c>
      <c r="Q327">
        <v>1</v>
      </c>
      <c r="R327">
        <v>1</v>
      </c>
    </row>
    <row r="328" spans="1:18" x14ac:dyDescent="0.3">
      <c r="A328" s="3">
        <v>7</v>
      </c>
      <c r="B328" t="s">
        <v>531</v>
      </c>
      <c r="C328">
        <v>1</v>
      </c>
      <c r="D328" t="s">
        <v>8390</v>
      </c>
      <c r="E328" t="s">
        <v>14</v>
      </c>
      <c r="F328" t="s">
        <v>532</v>
      </c>
      <c r="G328" t="s">
        <v>533</v>
      </c>
      <c r="H328" t="s">
        <v>22</v>
      </c>
      <c r="I328" t="s">
        <v>22</v>
      </c>
      <c r="J328">
        <v>5141</v>
      </c>
      <c r="K328">
        <v>6.6</v>
      </c>
      <c r="L328">
        <v>13.19</v>
      </c>
      <c r="M328">
        <v>17.510000000000002</v>
      </c>
      <c r="N328" t="s">
        <v>7958</v>
      </c>
      <c r="O328" t="s">
        <v>7955</v>
      </c>
      <c r="P328">
        <v>0</v>
      </c>
      <c r="Q328">
        <v>5</v>
      </c>
      <c r="R328">
        <v>2</v>
      </c>
    </row>
    <row r="329" spans="1:18" x14ac:dyDescent="0.3">
      <c r="A329" s="3">
        <v>7</v>
      </c>
      <c r="B329" t="s">
        <v>531</v>
      </c>
      <c r="C329">
        <v>1</v>
      </c>
      <c r="D329" t="s">
        <v>8390</v>
      </c>
      <c r="E329" t="s">
        <v>10</v>
      </c>
      <c r="F329" t="s">
        <v>545</v>
      </c>
      <c r="G329" t="s">
        <v>76</v>
      </c>
      <c r="H329" t="s">
        <v>203</v>
      </c>
      <c r="I329" t="s">
        <v>203</v>
      </c>
      <c r="J329">
        <v>369</v>
      </c>
      <c r="K329">
        <v>0.47</v>
      </c>
      <c r="L329">
        <v>0.95</v>
      </c>
      <c r="M329">
        <v>10.67</v>
      </c>
      <c r="N329" t="s">
        <v>7958</v>
      </c>
      <c r="O329" t="s">
        <v>7958</v>
      </c>
      <c r="P329">
        <v>0</v>
      </c>
      <c r="Q329">
        <v>9</v>
      </c>
      <c r="R329">
        <v>4</v>
      </c>
    </row>
    <row r="330" spans="1:18" x14ac:dyDescent="0.3">
      <c r="A330" s="3">
        <v>7</v>
      </c>
      <c r="B330" t="s">
        <v>531</v>
      </c>
      <c r="C330">
        <v>1</v>
      </c>
      <c r="D330" t="s">
        <v>8390</v>
      </c>
      <c r="E330" t="s">
        <v>10</v>
      </c>
      <c r="F330" t="s">
        <v>535</v>
      </c>
      <c r="G330" t="s">
        <v>536</v>
      </c>
      <c r="H330" t="s">
        <v>34</v>
      </c>
      <c r="I330" t="s">
        <v>34</v>
      </c>
      <c r="J330">
        <v>1812</v>
      </c>
      <c r="K330">
        <v>2.33</v>
      </c>
      <c r="L330">
        <v>4.6500000000000004</v>
      </c>
      <c r="M330">
        <v>2.74</v>
      </c>
      <c r="N330" t="s">
        <v>7958</v>
      </c>
      <c r="O330" t="s">
        <v>7958</v>
      </c>
      <c r="P330">
        <v>0</v>
      </c>
      <c r="Q330">
        <v>6</v>
      </c>
      <c r="R330">
        <v>7</v>
      </c>
    </row>
    <row r="331" spans="1:18" x14ac:dyDescent="0.3">
      <c r="A331" s="3">
        <v>7</v>
      </c>
      <c r="B331" t="s">
        <v>531</v>
      </c>
      <c r="C331">
        <v>1</v>
      </c>
      <c r="D331" t="s">
        <v>8390</v>
      </c>
      <c r="E331" t="s">
        <v>10</v>
      </c>
      <c r="F331" t="s">
        <v>537</v>
      </c>
      <c r="G331" t="s">
        <v>437</v>
      </c>
      <c r="H331" t="s">
        <v>31</v>
      </c>
      <c r="I331" t="s">
        <v>31</v>
      </c>
      <c r="J331">
        <v>1410</v>
      </c>
      <c r="K331">
        <v>1.81</v>
      </c>
      <c r="L331">
        <v>3.62</v>
      </c>
      <c r="M331">
        <v>1.47</v>
      </c>
      <c r="N331" t="s">
        <v>7958</v>
      </c>
      <c r="O331" t="s">
        <v>7958</v>
      </c>
      <c r="P331">
        <v>0</v>
      </c>
      <c r="Q331">
        <v>7</v>
      </c>
      <c r="R331">
        <v>11</v>
      </c>
    </row>
    <row r="332" spans="1:18" x14ac:dyDescent="0.3">
      <c r="A332" s="3">
        <v>7</v>
      </c>
      <c r="B332" t="s">
        <v>531</v>
      </c>
      <c r="C332">
        <v>1</v>
      </c>
      <c r="D332" t="s">
        <v>8390</v>
      </c>
      <c r="E332" t="s">
        <v>14</v>
      </c>
      <c r="F332" t="s">
        <v>548</v>
      </c>
      <c r="G332" t="s">
        <v>252</v>
      </c>
      <c r="H332" t="s">
        <v>37</v>
      </c>
      <c r="I332" t="s">
        <v>37</v>
      </c>
      <c r="J332">
        <v>5876</v>
      </c>
      <c r="K332">
        <v>7.54</v>
      </c>
      <c r="L332">
        <v>15.08</v>
      </c>
      <c r="M332">
        <v>16.8</v>
      </c>
      <c r="N332" t="s">
        <v>7958</v>
      </c>
      <c r="O332" t="s">
        <v>7958</v>
      </c>
      <c r="P332">
        <v>0</v>
      </c>
      <c r="Q332">
        <v>4</v>
      </c>
      <c r="R332">
        <v>3</v>
      </c>
    </row>
    <row r="333" spans="1:18" x14ac:dyDescent="0.3">
      <c r="A333" s="3">
        <v>7</v>
      </c>
      <c r="B333" t="s">
        <v>531</v>
      </c>
      <c r="C333">
        <v>1</v>
      </c>
      <c r="D333" t="s">
        <v>8390</v>
      </c>
      <c r="E333" t="s">
        <v>10</v>
      </c>
      <c r="F333" t="s">
        <v>550</v>
      </c>
      <c r="G333" t="s">
        <v>551</v>
      </c>
      <c r="H333" t="s">
        <v>17</v>
      </c>
      <c r="I333" t="s">
        <v>17</v>
      </c>
      <c r="J333">
        <v>7422</v>
      </c>
      <c r="K333">
        <v>9.52</v>
      </c>
      <c r="L333">
        <v>19.04</v>
      </c>
      <c r="M333">
        <v>8.17</v>
      </c>
      <c r="N333" t="s">
        <v>7955</v>
      </c>
      <c r="O333" t="s">
        <v>7958</v>
      </c>
      <c r="P333">
        <v>0</v>
      </c>
      <c r="Q333">
        <v>2</v>
      </c>
      <c r="R333">
        <v>6</v>
      </c>
    </row>
    <row r="334" spans="1:18" x14ac:dyDescent="0.3">
      <c r="A334" s="3">
        <v>7</v>
      </c>
      <c r="B334" t="s">
        <v>531</v>
      </c>
      <c r="C334">
        <v>1</v>
      </c>
      <c r="D334" t="s">
        <v>8390</v>
      </c>
      <c r="E334" t="s">
        <v>14</v>
      </c>
      <c r="F334" t="s">
        <v>534</v>
      </c>
      <c r="G334" t="s">
        <v>100</v>
      </c>
      <c r="H334" t="s">
        <v>19</v>
      </c>
      <c r="I334" t="s">
        <v>19</v>
      </c>
      <c r="J334">
        <v>272</v>
      </c>
      <c r="K334">
        <v>0.35</v>
      </c>
      <c r="L334">
        <v>0.7</v>
      </c>
      <c r="M334">
        <v>1.61</v>
      </c>
      <c r="N334" t="s">
        <v>7958</v>
      </c>
      <c r="O334" t="s">
        <v>7958</v>
      </c>
      <c r="P334">
        <v>0</v>
      </c>
      <c r="Q334">
        <v>12</v>
      </c>
      <c r="R334">
        <v>9</v>
      </c>
    </row>
    <row r="335" spans="1:18" x14ac:dyDescent="0.3">
      <c r="A335" s="3">
        <v>7</v>
      </c>
      <c r="B335" t="s">
        <v>531</v>
      </c>
      <c r="C335">
        <v>2</v>
      </c>
      <c r="D335" t="s">
        <v>8391</v>
      </c>
      <c r="E335" t="s">
        <v>10</v>
      </c>
      <c r="F335" t="s">
        <v>559</v>
      </c>
      <c r="G335" t="s">
        <v>246</v>
      </c>
      <c r="H335" t="s">
        <v>34</v>
      </c>
      <c r="I335" t="s">
        <v>34</v>
      </c>
      <c r="J335">
        <v>859</v>
      </c>
      <c r="K335">
        <v>0.92</v>
      </c>
      <c r="L335">
        <v>1.75</v>
      </c>
      <c r="M335">
        <v>2.14</v>
      </c>
      <c r="N335" t="s">
        <v>7958</v>
      </c>
      <c r="O335" t="s">
        <v>7958</v>
      </c>
      <c r="P335">
        <v>1</v>
      </c>
      <c r="Q335">
        <v>9</v>
      </c>
      <c r="R335">
        <v>9</v>
      </c>
    </row>
    <row r="336" spans="1:18" x14ac:dyDescent="0.3">
      <c r="A336" s="3">
        <v>7</v>
      </c>
      <c r="B336" t="s">
        <v>531</v>
      </c>
      <c r="C336">
        <v>2</v>
      </c>
      <c r="D336" t="s">
        <v>8391</v>
      </c>
      <c r="E336" t="s">
        <v>10</v>
      </c>
      <c r="F336" t="s">
        <v>561</v>
      </c>
      <c r="G336" t="s">
        <v>437</v>
      </c>
      <c r="H336" t="s">
        <v>17</v>
      </c>
      <c r="I336" t="s">
        <v>17</v>
      </c>
      <c r="J336">
        <v>11531</v>
      </c>
      <c r="K336">
        <v>12.39</v>
      </c>
      <c r="L336">
        <v>23.54</v>
      </c>
      <c r="M336">
        <v>24.97</v>
      </c>
      <c r="N336" t="s">
        <v>7955</v>
      </c>
      <c r="O336" t="s">
        <v>7955</v>
      </c>
      <c r="P336">
        <v>1</v>
      </c>
      <c r="Q336">
        <v>2</v>
      </c>
      <c r="R336">
        <v>1</v>
      </c>
    </row>
    <row r="337" spans="1:18" x14ac:dyDescent="0.3">
      <c r="A337" s="3">
        <v>7</v>
      </c>
      <c r="B337" t="s">
        <v>531</v>
      </c>
      <c r="C337">
        <v>2</v>
      </c>
      <c r="D337" t="s">
        <v>8391</v>
      </c>
      <c r="E337" t="s">
        <v>14</v>
      </c>
      <c r="F337" t="s">
        <v>4215</v>
      </c>
      <c r="G337" t="s">
        <v>206</v>
      </c>
      <c r="H337" t="s">
        <v>46</v>
      </c>
      <c r="I337" t="s">
        <v>46</v>
      </c>
      <c r="J337">
        <v>1116</v>
      </c>
      <c r="K337">
        <v>1.2</v>
      </c>
      <c r="L337">
        <v>2.2799999999999998</v>
      </c>
      <c r="M337">
        <v>2.2000000000000002</v>
      </c>
      <c r="N337" t="s">
        <v>7958</v>
      </c>
      <c r="O337" t="s">
        <v>7958</v>
      </c>
      <c r="P337">
        <v>1</v>
      </c>
      <c r="Q337">
        <v>8</v>
      </c>
      <c r="R337">
        <v>8</v>
      </c>
    </row>
    <row r="338" spans="1:18" x14ac:dyDescent="0.3">
      <c r="A338" s="3">
        <v>7</v>
      </c>
      <c r="B338" t="s">
        <v>531</v>
      </c>
      <c r="C338">
        <v>2</v>
      </c>
      <c r="D338" t="s">
        <v>8391</v>
      </c>
      <c r="E338" t="s">
        <v>14</v>
      </c>
      <c r="F338" t="s">
        <v>557</v>
      </c>
      <c r="G338" t="s">
        <v>558</v>
      </c>
      <c r="H338" t="s">
        <v>68</v>
      </c>
      <c r="I338" t="s">
        <v>68</v>
      </c>
      <c r="J338">
        <v>12718</v>
      </c>
      <c r="K338">
        <v>13.67</v>
      </c>
      <c r="L338">
        <v>25.96</v>
      </c>
      <c r="M338">
        <v>23.76</v>
      </c>
      <c r="N338" t="s">
        <v>7955</v>
      </c>
      <c r="O338" t="s">
        <v>7955</v>
      </c>
      <c r="P338">
        <v>1</v>
      </c>
      <c r="Q338">
        <v>1</v>
      </c>
      <c r="R338">
        <v>2</v>
      </c>
    </row>
    <row r="339" spans="1:18" x14ac:dyDescent="0.3">
      <c r="A339" s="3">
        <v>7</v>
      </c>
      <c r="B339" t="s">
        <v>531</v>
      </c>
      <c r="C339">
        <v>2</v>
      </c>
      <c r="D339" t="s">
        <v>8391</v>
      </c>
      <c r="E339" t="s">
        <v>14</v>
      </c>
      <c r="F339" t="s">
        <v>554</v>
      </c>
      <c r="G339" t="s">
        <v>555</v>
      </c>
      <c r="H339" t="s">
        <v>22</v>
      </c>
      <c r="I339" t="s">
        <v>22</v>
      </c>
      <c r="J339">
        <v>4897</v>
      </c>
      <c r="K339">
        <v>5.26</v>
      </c>
      <c r="L339">
        <v>10</v>
      </c>
      <c r="M339">
        <v>10.050000000000001</v>
      </c>
      <c r="N339" t="s">
        <v>7958</v>
      </c>
      <c r="O339" t="s">
        <v>7958</v>
      </c>
      <c r="P339">
        <v>1</v>
      </c>
      <c r="Q339">
        <v>5</v>
      </c>
      <c r="R339">
        <v>5</v>
      </c>
    </row>
    <row r="340" spans="1:18" x14ac:dyDescent="0.3">
      <c r="A340" s="3">
        <v>7</v>
      </c>
      <c r="B340" t="s">
        <v>531</v>
      </c>
      <c r="C340">
        <v>2</v>
      </c>
      <c r="D340" t="s">
        <v>8391</v>
      </c>
      <c r="E340" t="s">
        <v>14</v>
      </c>
      <c r="F340" t="s">
        <v>564</v>
      </c>
      <c r="G340" t="s">
        <v>306</v>
      </c>
      <c r="H340" t="s">
        <v>37</v>
      </c>
      <c r="I340" t="s">
        <v>37</v>
      </c>
      <c r="J340">
        <v>6026</v>
      </c>
      <c r="K340">
        <v>6.48</v>
      </c>
      <c r="L340">
        <v>12.3</v>
      </c>
      <c r="M340">
        <v>13.09</v>
      </c>
      <c r="N340" t="s">
        <v>7958</v>
      </c>
      <c r="O340" t="s">
        <v>7958</v>
      </c>
      <c r="P340">
        <v>1</v>
      </c>
      <c r="Q340">
        <v>4</v>
      </c>
      <c r="R340">
        <v>4</v>
      </c>
    </row>
    <row r="341" spans="1:18" x14ac:dyDescent="0.3">
      <c r="A341" s="3">
        <v>7</v>
      </c>
      <c r="B341" t="s">
        <v>531</v>
      </c>
      <c r="C341">
        <v>2</v>
      </c>
      <c r="D341" t="s">
        <v>8391</v>
      </c>
      <c r="E341" t="s">
        <v>10</v>
      </c>
      <c r="F341" t="s">
        <v>556</v>
      </c>
      <c r="G341" t="s">
        <v>134</v>
      </c>
      <c r="H341" t="s">
        <v>19</v>
      </c>
      <c r="I341" t="s">
        <v>19</v>
      </c>
      <c r="J341">
        <v>263</v>
      </c>
      <c r="K341">
        <v>0.28000000000000003</v>
      </c>
      <c r="L341">
        <v>0.54</v>
      </c>
      <c r="M341">
        <v>1.72</v>
      </c>
      <c r="N341" t="s">
        <v>7958</v>
      </c>
      <c r="O341" t="s">
        <v>7958</v>
      </c>
      <c r="P341">
        <v>1</v>
      </c>
      <c r="Q341">
        <v>10</v>
      </c>
      <c r="R341">
        <v>10</v>
      </c>
    </row>
    <row r="342" spans="1:18" x14ac:dyDescent="0.3">
      <c r="A342" s="3">
        <v>7</v>
      </c>
      <c r="B342" t="s">
        <v>531</v>
      </c>
      <c r="C342">
        <v>2</v>
      </c>
      <c r="D342" t="s">
        <v>8391</v>
      </c>
      <c r="E342" t="s">
        <v>10</v>
      </c>
      <c r="F342" t="s">
        <v>562</v>
      </c>
      <c r="G342" t="s">
        <v>563</v>
      </c>
      <c r="H342" t="s">
        <v>25</v>
      </c>
      <c r="I342" t="s">
        <v>25</v>
      </c>
      <c r="J342">
        <v>6585</v>
      </c>
      <c r="K342">
        <v>7.08</v>
      </c>
      <c r="L342">
        <v>13.44</v>
      </c>
      <c r="M342">
        <v>14.89</v>
      </c>
      <c r="N342" t="s">
        <v>7958</v>
      </c>
      <c r="O342" t="s">
        <v>7958</v>
      </c>
      <c r="P342">
        <v>1</v>
      </c>
      <c r="Q342">
        <v>3</v>
      </c>
      <c r="R342">
        <v>3</v>
      </c>
    </row>
    <row r="343" spans="1:18" x14ac:dyDescent="0.3">
      <c r="A343" s="3">
        <v>7</v>
      </c>
      <c r="B343" t="s">
        <v>531</v>
      </c>
      <c r="C343">
        <v>2</v>
      </c>
      <c r="D343" t="s">
        <v>8391</v>
      </c>
      <c r="E343" t="s">
        <v>14</v>
      </c>
      <c r="F343" t="s">
        <v>565</v>
      </c>
      <c r="G343" t="s">
        <v>566</v>
      </c>
      <c r="H343" t="s">
        <v>31</v>
      </c>
      <c r="I343" t="s">
        <v>31</v>
      </c>
      <c r="J343">
        <v>1460</v>
      </c>
      <c r="K343">
        <v>1.57</v>
      </c>
      <c r="L343">
        <v>2.98</v>
      </c>
      <c r="M343">
        <v>1.0900000000000001</v>
      </c>
      <c r="N343" t="s">
        <v>7958</v>
      </c>
      <c r="O343" t="s">
        <v>7958</v>
      </c>
      <c r="P343">
        <v>1</v>
      </c>
      <c r="Q343">
        <v>7</v>
      </c>
      <c r="R343">
        <v>12</v>
      </c>
    </row>
    <row r="344" spans="1:18" x14ac:dyDescent="0.3">
      <c r="A344" s="3">
        <v>7</v>
      </c>
      <c r="B344" t="s">
        <v>531</v>
      </c>
      <c r="C344">
        <v>2</v>
      </c>
      <c r="D344" t="s">
        <v>8391</v>
      </c>
      <c r="E344" t="s">
        <v>14</v>
      </c>
      <c r="F344" t="s">
        <v>553</v>
      </c>
      <c r="G344" t="s">
        <v>206</v>
      </c>
      <c r="H344" t="s">
        <v>28</v>
      </c>
      <c r="I344" t="s">
        <v>28</v>
      </c>
      <c r="J344">
        <v>239</v>
      </c>
      <c r="K344">
        <v>0.26</v>
      </c>
      <c r="L344">
        <v>0.49</v>
      </c>
      <c r="M344">
        <v>1.25</v>
      </c>
      <c r="N344" t="s">
        <v>7958</v>
      </c>
      <c r="O344" t="s">
        <v>7958</v>
      </c>
      <c r="P344">
        <v>1</v>
      </c>
      <c r="Q344">
        <v>11</v>
      </c>
      <c r="R344">
        <v>11</v>
      </c>
    </row>
    <row r="345" spans="1:18" x14ac:dyDescent="0.3">
      <c r="A345" s="3">
        <v>7</v>
      </c>
      <c r="B345" t="s">
        <v>531</v>
      </c>
      <c r="C345">
        <v>2</v>
      </c>
      <c r="D345" t="s">
        <v>8391</v>
      </c>
      <c r="E345" t="s">
        <v>10</v>
      </c>
      <c r="F345" t="s">
        <v>552</v>
      </c>
      <c r="G345" t="s">
        <v>241</v>
      </c>
      <c r="H345" t="s">
        <v>215</v>
      </c>
      <c r="I345" t="s">
        <v>215</v>
      </c>
      <c r="J345">
        <v>3293</v>
      </c>
      <c r="K345">
        <v>3.54</v>
      </c>
      <c r="L345">
        <v>6.72</v>
      </c>
      <c r="M345">
        <v>2.4</v>
      </c>
      <c r="N345" t="s">
        <v>7958</v>
      </c>
      <c r="O345" t="s">
        <v>7958</v>
      </c>
      <c r="P345">
        <v>1</v>
      </c>
      <c r="Q345">
        <v>6</v>
      </c>
      <c r="R345">
        <v>7</v>
      </c>
    </row>
    <row r="346" spans="1:18" x14ac:dyDescent="0.3">
      <c r="A346" s="3">
        <v>7</v>
      </c>
      <c r="B346" t="s">
        <v>531</v>
      </c>
      <c r="C346">
        <v>2</v>
      </c>
      <c r="D346" t="s">
        <v>8391</v>
      </c>
      <c r="E346" t="s">
        <v>10</v>
      </c>
      <c r="F346" t="s">
        <v>552</v>
      </c>
      <c r="G346" t="s">
        <v>560</v>
      </c>
      <c r="H346" t="s">
        <v>203</v>
      </c>
      <c r="I346" t="s">
        <v>203</v>
      </c>
      <c r="J346">
        <v>0</v>
      </c>
      <c r="K346">
        <v>0</v>
      </c>
      <c r="L346">
        <v>0</v>
      </c>
      <c r="M346">
        <v>2.44</v>
      </c>
      <c r="N346" t="s">
        <v>7958</v>
      </c>
      <c r="O346" t="s">
        <v>7958</v>
      </c>
      <c r="P346">
        <v>1</v>
      </c>
      <c r="Q346">
        <v>12</v>
      </c>
      <c r="R346">
        <v>6</v>
      </c>
    </row>
    <row r="347" spans="1:18" x14ac:dyDescent="0.3">
      <c r="A347" s="3">
        <v>7</v>
      </c>
      <c r="B347" t="s">
        <v>531</v>
      </c>
      <c r="C347">
        <v>3</v>
      </c>
      <c r="D347" t="s">
        <v>8392</v>
      </c>
      <c r="E347" t="s">
        <v>10</v>
      </c>
      <c r="F347" t="s">
        <v>546</v>
      </c>
      <c r="G347" t="s">
        <v>61</v>
      </c>
      <c r="H347" t="s">
        <v>37</v>
      </c>
      <c r="I347" t="s">
        <v>37</v>
      </c>
      <c r="J347">
        <v>5064</v>
      </c>
      <c r="K347">
        <v>6.47</v>
      </c>
      <c r="L347">
        <v>11.83</v>
      </c>
      <c r="M347">
        <v>10.84</v>
      </c>
      <c r="N347" t="s">
        <v>7958</v>
      </c>
      <c r="O347" t="s">
        <v>7958</v>
      </c>
      <c r="P347">
        <v>1</v>
      </c>
      <c r="Q347">
        <v>5</v>
      </c>
      <c r="R347">
        <v>4</v>
      </c>
    </row>
    <row r="348" spans="1:18" x14ac:dyDescent="0.3">
      <c r="A348" s="3">
        <v>7</v>
      </c>
      <c r="B348" t="s">
        <v>531</v>
      </c>
      <c r="C348">
        <v>3</v>
      </c>
      <c r="D348" t="s">
        <v>8392</v>
      </c>
      <c r="E348" t="s">
        <v>14</v>
      </c>
      <c r="F348" t="s">
        <v>575</v>
      </c>
      <c r="G348" t="s">
        <v>202</v>
      </c>
      <c r="H348" t="s">
        <v>28</v>
      </c>
      <c r="I348" t="s">
        <v>28</v>
      </c>
      <c r="J348">
        <v>306</v>
      </c>
      <c r="K348">
        <v>0.39</v>
      </c>
      <c r="L348">
        <v>0.72</v>
      </c>
      <c r="M348">
        <v>1.35</v>
      </c>
      <c r="N348" t="s">
        <v>7958</v>
      </c>
      <c r="O348" t="s">
        <v>7958</v>
      </c>
      <c r="P348">
        <v>1</v>
      </c>
      <c r="Q348">
        <v>10</v>
      </c>
      <c r="R348">
        <v>12</v>
      </c>
    </row>
    <row r="349" spans="1:18" x14ac:dyDescent="0.3">
      <c r="A349" s="3">
        <v>7</v>
      </c>
      <c r="B349" t="s">
        <v>531</v>
      </c>
      <c r="C349">
        <v>3</v>
      </c>
      <c r="D349" t="s">
        <v>8392</v>
      </c>
      <c r="E349" t="s">
        <v>10</v>
      </c>
      <c r="F349" t="s">
        <v>305</v>
      </c>
      <c r="G349" t="s">
        <v>80</v>
      </c>
      <c r="H349" t="s">
        <v>25</v>
      </c>
      <c r="I349" t="s">
        <v>25</v>
      </c>
      <c r="J349">
        <v>8365</v>
      </c>
      <c r="K349">
        <v>10.69</v>
      </c>
      <c r="L349">
        <v>19.55</v>
      </c>
      <c r="M349">
        <v>10.47</v>
      </c>
      <c r="N349" t="s">
        <v>7955</v>
      </c>
      <c r="O349" t="s">
        <v>7958</v>
      </c>
      <c r="P349">
        <v>1</v>
      </c>
      <c r="Q349">
        <v>2</v>
      </c>
      <c r="R349">
        <v>5</v>
      </c>
    </row>
    <row r="350" spans="1:18" x14ac:dyDescent="0.3">
      <c r="A350" s="3">
        <v>7</v>
      </c>
      <c r="B350" t="s">
        <v>531</v>
      </c>
      <c r="C350">
        <v>3</v>
      </c>
      <c r="D350" t="s">
        <v>8392</v>
      </c>
      <c r="E350" t="s">
        <v>14</v>
      </c>
      <c r="F350" t="s">
        <v>571</v>
      </c>
      <c r="G350" t="s">
        <v>572</v>
      </c>
      <c r="H350" t="s">
        <v>17</v>
      </c>
      <c r="I350" t="s">
        <v>17</v>
      </c>
      <c r="J350">
        <v>7741</v>
      </c>
      <c r="K350">
        <v>9.89</v>
      </c>
      <c r="L350">
        <v>18.09</v>
      </c>
      <c r="M350">
        <v>25.37</v>
      </c>
      <c r="N350" t="s">
        <v>7958</v>
      </c>
      <c r="O350" t="s">
        <v>7955</v>
      </c>
      <c r="P350">
        <v>1</v>
      </c>
      <c r="Q350">
        <v>3</v>
      </c>
      <c r="R350">
        <v>1</v>
      </c>
    </row>
    <row r="351" spans="1:18" x14ac:dyDescent="0.3">
      <c r="A351" s="3">
        <v>7</v>
      </c>
      <c r="B351" t="s">
        <v>531</v>
      </c>
      <c r="C351">
        <v>3</v>
      </c>
      <c r="D351" t="s">
        <v>8392</v>
      </c>
      <c r="E351" t="s">
        <v>10</v>
      </c>
      <c r="F351" t="s">
        <v>580</v>
      </c>
      <c r="G351" t="s">
        <v>179</v>
      </c>
      <c r="H351" t="s">
        <v>203</v>
      </c>
      <c r="I351" t="s">
        <v>203</v>
      </c>
      <c r="J351">
        <v>303</v>
      </c>
      <c r="K351">
        <v>0.39</v>
      </c>
      <c r="L351">
        <v>0.71</v>
      </c>
      <c r="M351">
        <v>2.34</v>
      </c>
      <c r="N351" t="s">
        <v>7958</v>
      </c>
      <c r="O351" t="s">
        <v>7958</v>
      </c>
      <c r="P351">
        <v>1</v>
      </c>
      <c r="Q351">
        <v>11</v>
      </c>
      <c r="R351">
        <v>6</v>
      </c>
    </row>
    <row r="352" spans="1:18" x14ac:dyDescent="0.3">
      <c r="A352" s="3">
        <v>7</v>
      </c>
      <c r="B352" t="s">
        <v>531</v>
      </c>
      <c r="C352">
        <v>3</v>
      </c>
      <c r="D352" t="s">
        <v>8392</v>
      </c>
      <c r="E352" t="s">
        <v>14</v>
      </c>
      <c r="F352" t="s">
        <v>567</v>
      </c>
      <c r="G352" t="s">
        <v>127</v>
      </c>
      <c r="H352" t="s">
        <v>34</v>
      </c>
      <c r="I352" t="s">
        <v>34</v>
      </c>
      <c r="J352">
        <v>1114</v>
      </c>
      <c r="K352">
        <v>1.42</v>
      </c>
      <c r="L352">
        <v>2.6</v>
      </c>
      <c r="M352">
        <v>2.0299999999999998</v>
      </c>
      <c r="N352" t="s">
        <v>7958</v>
      </c>
      <c r="O352" t="s">
        <v>7958</v>
      </c>
      <c r="P352">
        <v>1</v>
      </c>
      <c r="Q352">
        <v>7</v>
      </c>
      <c r="R352">
        <v>8</v>
      </c>
    </row>
    <row r="353" spans="1:18" x14ac:dyDescent="0.3">
      <c r="A353" s="3">
        <v>7</v>
      </c>
      <c r="B353" t="s">
        <v>531</v>
      </c>
      <c r="C353">
        <v>3</v>
      </c>
      <c r="D353" t="s">
        <v>8392</v>
      </c>
      <c r="E353" t="s">
        <v>10</v>
      </c>
      <c r="F353" t="s">
        <v>568</v>
      </c>
      <c r="G353" t="s">
        <v>179</v>
      </c>
      <c r="H353" t="s">
        <v>22</v>
      </c>
      <c r="I353" t="s">
        <v>22</v>
      </c>
      <c r="J353">
        <v>5969</v>
      </c>
      <c r="K353">
        <v>7.63</v>
      </c>
      <c r="L353">
        <v>13.95</v>
      </c>
      <c r="M353">
        <v>16.87</v>
      </c>
      <c r="N353" t="s">
        <v>7958</v>
      </c>
      <c r="O353" t="s">
        <v>7958</v>
      </c>
      <c r="P353">
        <v>1</v>
      </c>
      <c r="Q353">
        <v>4</v>
      </c>
      <c r="R353">
        <v>3</v>
      </c>
    </row>
    <row r="354" spans="1:18" x14ac:dyDescent="0.3">
      <c r="A354" s="3">
        <v>7</v>
      </c>
      <c r="B354" t="s">
        <v>531</v>
      </c>
      <c r="C354">
        <v>3</v>
      </c>
      <c r="D354" t="s">
        <v>8392</v>
      </c>
      <c r="E354" t="s">
        <v>14</v>
      </c>
      <c r="F354" t="s">
        <v>576</v>
      </c>
      <c r="G354" t="s">
        <v>577</v>
      </c>
      <c r="H354" t="s">
        <v>19</v>
      </c>
      <c r="I354" t="s">
        <v>19</v>
      </c>
      <c r="J354">
        <v>209</v>
      </c>
      <c r="K354">
        <v>0.27</v>
      </c>
      <c r="L354">
        <v>0.49</v>
      </c>
      <c r="M354">
        <v>1.63</v>
      </c>
      <c r="N354" t="s">
        <v>7958</v>
      </c>
      <c r="O354" t="s">
        <v>7958</v>
      </c>
      <c r="P354">
        <v>1</v>
      </c>
      <c r="Q354">
        <v>12</v>
      </c>
      <c r="R354">
        <v>11</v>
      </c>
    </row>
    <row r="355" spans="1:18" x14ac:dyDescent="0.3">
      <c r="A355" s="3">
        <v>7</v>
      </c>
      <c r="B355" t="s">
        <v>531</v>
      </c>
      <c r="C355">
        <v>3</v>
      </c>
      <c r="D355" t="s">
        <v>8392</v>
      </c>
      <c r="E355" t="s">
        <v>10</v>
      </c>
      <c r="F355" t="s">
        <v>7975</v>
      </c>
      <c r="G355" t="s">
        <v>200</v>
      </c>
      <c r="H355" t="s">
        <v>46</v>
      </c>
      <c r="I355" t="s">
        <v>46</v>
      </c>
      <c r="J355">
        <v>458</v>
      </c>
      <c r="K355">
        <v>0.59</v>
      </c>
      <c r="L355">
        <v>1.07</v>
      </c>
      <c r="M355">
        <v>1.92</v>
      </c>
      <c r="N355" t="s">
        <v>7958</v>
      </c>
      <c r="O355" t="s">
        <v>7958</v>
      </c>
      <c r="P355">
        <v>1</v>
      </c>
      <c r="Q355">
        <v>9</v>
      </c>
      <c r="R355">
        <v>9</v>
      </c>
    </row>
    <row r="356" spans="1:18" x14ac:dyDescent="0.3">
      <c r="A356" s="3">
        <v>7</v>
      </c>
      <c r="B356" t="s">
        <v>531</v>
      </c>
      <c r="C356">
        <v>3</v>
      </c>
      <c r="D356" t="s">
        <v>8392</v>
      </c>
      <c r="E356" t="s">
        <v>14</v>
      </c>
      <c r="F356" t="s">
        <v>573</v>
      </c>
      <c r="G356" t="s">
        <v>574</v>
      </c>
      <c r="H356" t="s">
        <v>215</v>
      </c>
      <c r="I356" t="s">
        <v>215</v>
      </c>
      <c r="J356">
        <v>468</v>
      </c>
      <c r="K356">
        <v>0.6</v>
      </c>
      <c r="L356">
        <v>1.0900000000000001</v>
      </c>
      <c r="M356">
        <v>1.85</v>
      </c>
      <c r="N356" t="s">
        <v>7958</v>
      </c>
      <c r="O356" t="s">
        <v>7958</v>
      </c>
      <c r="P356">
        <v>1</v>
      </c>
      <c r="Q356">
        <v>8</v>
      </c>
      <c r="R356">
        <v>10</v>
      </c>
    </row>
    <row r="357" spans="1:18" x14ac:dyDescent="0.3">
      <c r="A357" s="3">
        <v>7</v>
      </c>
      <c r="B357" t="s">
        <v>531</v>
      </c>
      <c r="C357">
        <v>3</v>
      </c>
      <c r="D357" t="s">
        <v>8392</v>
      </c>
      <c r="E357" t="s">
        <v>10</v>
      </c>
      <c r="F357" t="s">
        <v>578</v>
      </c>
      <c r="G357" t="s">
        <v>579</v>
      </c>
      <c r="H357" t="s">
        <v>68</v>
      </c>
      <c r="I357" t="s">
        <v>68</v>
      </c>
      <c r="J357">
        <v>10748</v>
      </c>
      <c r="K357">
        <v>13.73</v>
      </c>
      <c r="L357">
        <v>25.11</v>
      </c>
      <c r="M357">
        <v>21.69</v>
      </c>
      <c r="N357" t="s">
        <v>7955</v>
      </c>
      <c r="O357" t="s">
        <v>7955</v>
      </c>
      <c r="P357">
        <v>1</v>
      </c>
      <c r="Q357">
        <v>1</v>
      </c>
      <c r="R357">
        <v>2</v>
      </c>
    </row>
    <row r="358" spans="1:18" x14ac:dyDescent="0.3">
      <c r="A358" s="3">
        <v>7</v>
      </c>
      <c r="B358" t="s">
        <v>531</v>
      </c>
      <c r="C358">
        <v>3</v>
      </c>
      <c r="D358" t="s">
        <v>8392</v>
      </c>
      <c r="E358" t="s">
        <v>10</v>
      </c>
      <c r="F358" t="s">
        <v>570</v>
      </c>
      <c r="G358" t="s">
        <v>12</v>
      </c>
      <c r="H358" t="s">
        <v>215</v>
      </c>
      <c r="I358" t="s">
        <v>215</v>
      </c>
      <c r="J358">
        <v>171</v>
      </c>
      <c r="K358">
        <v>0.22</v>
      </c>
      <c r="L358">
        <v>0.4</v>
      </c>
      <c r="M358">
        <v>2.34</v>
      </c>
      <c r="N358" t="s">
        <v>7958</v>
      </c>
      <c r="O358" t="s">
        <v>7958</v>
      </c>
      <c r="P358">
        <v>1</v>
      </c>
      <c r="Q358">
        <v>13</v>
      </c>
      <c r="R358">
        <v>7</v>
      </c>
    </row>
    <row r="359" spans="1:18" x14ac:dyDescent="0.3">
      <c r="A359" s="3">
        <v>7</v>
      </c>
      <c r="B359" t="s">
        <v>531</v>
      </c>
      <c r="C359">
        <v>3</v>
      </c>
      <c r="D359" t="s">
        <v>8392</v>
      </c>
      <c r="E359" t="s">
        <v>10</v>
      </c>
      <c r="F359" t="s">
        <v>569</v>
      </c>
      <c r="G359" t="s">
        <v>285</v>
      </c>
      <c r="H359" t="s">
        <v>31</v>
      </c>
      <c r="I359" t="s">
        <v>31</v>
      </c>
      <c r="J359">
        <v>1881</v>
      </c>
      <c r="K359">
        <v>2.4</v>
      </c>
      <c r="L359">
        <v>4.4000000000000004</v>
      </c>
      <c r="M359">
        <v>1.3</v>
      </c>
      <c r="N359" t="s">
        <v>7958</v>
      </c>
      <c r="O359" t="s">
        <v>7958</v>
      </c>
      <c r="P359">
        <v>1</v>
      </c>
      <c r="Q359">
        <v>6</v>
      </c>
      <c r="R359">
        <v>13</v>
      </c>
    </row>
    <row r="360" spans="1:18" x14ac:dyDescent="0.3">
      <c r="A360" s="3">
        <v>8</v>
      </c>
      <c r="B360" t="s">
        <v>581</v>
      </c>
      <c r="C360">
        <v>1</v>
      </c>
      <c r="D360" t="s">
        <v>8393</v>
      </c>
      <c r="E360" t="s">
        <v>10</v>
      </c>
      <c r="F360" t="s">
        <v>7976</v>
      </c>
      <c r="G360" t="s">
        <v>512</v>
      </c>
      <c r="H360" t="s">
        <v>28</v>
      </c>
      <c r="I360" t="s">
        <v>28</v>
      </c>
      <c r="J360">
        <v>450</v>
      </c>
      <c r="K360">
        <v>0.61</v>
      </c>
      <c r="L360">
        <v>1.3</v>
      </c>
      <c r="M360">
        <v>1.65</v>
      </c>
      <c r="N360" t="s">
        <v>7958</v>
      </c>
      <c r="O360" t="s">
        <v>7958</v>
      </c>
      <c r="P360">
        <v>1</v>
      </c>
      <c r="Q360">
        <v>7</v>
      </c>
      <c r="R360">
        <v>8</v>
      </c>
    </row>
    <row r="361" spans="1:18" x14ac:dyDescent="0.3">
      <c r="A361" s="3">
        <v>8</v>
      </c>
      <c r="B361" t="s">
        <v>581</v>
      </c>
      <c r="C361">
        <v>1</v>
      </c>
      <c r="D361" t="s">
        <v>8393</v>
      </c>
      <c r="E361" t="s">
        <v>10</v>
      </c>
      <c r="F361" t="s">
        <v>587</v>
      </c>
      <c r="G361" t="s">
        <v>248</v>
      </c>
      <c r="H361" t="s">
        <v>34</v>
      </c>
      <c r="I361" t="s">
        <v>34</v>
      </c>
      <c r="J361">
        <v>1282</v>
      </c>
      <c r="K361">
        <v>1.75</v>
      </c>
      <c r="L361">
        <v>3.71</v>
      </c>
      <c r="M361">
        <v>2.4700000000000002</v>
      </c>
      <c r="N361" t="s">
        <v>7958</v>
      </c>
      <c r="O361" t="s">
        <v>7958</v>
      </c>
      <c r="P361">
        <v>1</v>
      </c>
      <c r="Q361">
        <v>6</v>
      </c>
      <c r="R361">
        <v>5</v>
      </c>
    </row>
    <row r="362" spans="1:18" x14ac:dyDescent="0.3">
      <c r="A362" s="3">
        <v>8</v>
      </c>
      <c r="B362" t="s">
        <v>581</v>
      </c>
      <c r="C362">
        <v>1</v>
      </c>
      <c r="D362" t="s">
        <v>8393</v>
      </c>
      <c r="E362" t="s">
        <v>10</v>
      </c>
      <c r="F362" t="s">
        <v>588</v>
      </c>
      <c r="G362" t="s">
        <v>134</v>
      </c>
      <c r="H362" t="s">
        <v>31</v>
      </c>
      <c r="I362" t="s">
        <v>31</v>
      </c>
      <c r="J362">
        <v>1491</v>
      </c>
      <c r="K362">
        <v>2.0299999999999998</v>
      </c>
      <c r="L362">
        <v>4.32</v>
      </c>
      <c r="M362">
        <v>2.0699999999999998</v>
      </c>
      <c r="N362" t="s">
        <v>7958</v>
      </c>
      <c r="O362" t="s">
        <v>7958</v>
      </c>
      <c r="P362">
        <v>1</v>
      </c>
      <c r="Q362">
        <v>5</v>
      </c>
      <c r="R362">
        <v>6</v>
      </c>
    </row>
    <row r="363" spans="1:18" x14ac:dyDescent="0.3">
      <c r="A363" s="3">
        <v>8</v>
      </c>
      <c r="B363" t="s">
        <v>581</v>
      </c>
      <c r="C363">
        <v>1</v>
      </c>
      <c r="D363" t="s">
        <v>8393</v>
      </c>
      <c r="E363" t="s">
        <v>10</v>
      </c>
      <c r="F363" t="s">
        <v>590</v>
      </c>
      <c r="G363" t="s">
        <v>245</v>
      </c>
      <c r="H363" t="s">
        <v>28</v>
      </c>
      <c r="I363" t="s">
        <v>28</v>
      </c>
      <c r="J363">
        <v>201</v>
      </c>
      <c r="K363">
        <v>0.27</v>
      </c>
      <c r="L363">
        <v>0.57999999999999996</v>
      </c>
      <c r="M363">
        <v>1.65</v>
      </c>
      <c r="N363" t="s">
        <v>7958</v>
      </c>
      <c r="O363" t="s">
        <v>7958</v>
      </c>
      <c r="P363">
        <v>1</v>
      </c>
      <c r="Q363">
        <v>10</v>
      </c>
      <c r="R363">
        <v>9</v>
      </c>
    </row>
    <row r="364" spans="1:18" x14ac:dyDescent="0.3">
      <c r="A364" s="3">
        <v>8</v>
      </c>
      <c r="B364" t="s">
        <v>581</v>
      </c>
      <c r="C364">
        <v>1</v>
      </c>
      <c r="D364" t="s">
        <v>8393</v>
      </c>
      <c r="E364" t="s">
        <v>14</v>
      </c>
      <c r="F364" t="s">
        <v>589</v>
      </c>
      <c r="G364" t="s">
        <v>161</v>
      </c>
      <c r="H364" t="s">
        <v>31</v>
      </c>
      <c r="I364" t="s">
        <v>31</v>
      </c>
      <c r="J364">
        <v>410</v>
      </c>
      <c r="K364">
        <v>0.56000000000000005</v>
      </c>
      <c r="L364">
        <v>1.19</v>
      </c>
      <c r="M364">
        <v>1.7</v>
      </c>
      <c r="N364" t="s">
        <v>7958</v>
      </c>
      <c r="O364" t="s">
        <v>7958</v>
      </c>
      <c r="P364">
        <v>1</v>
      </c>
      <c r="Q364">
        <v>8</v>
      </c>
      <c r="R364">
        <v>7</v>
      </c>
    </row>
    <row r="365" spans="1:18" x14ac:dyDescent="0.3">
      <c r="A365" s="3">
        <v>8</v>
      </c>
      <c r="B365" t="s">
        <v>581</v>
      </c>
      <c r="C365">
        <v>1</v>
      </c>
      <c r="D365" t="s">
        <v>8393</v>
      </c>
      <c r="E365" t="s">
        <v>14</v>
      </c>
      <c r="F365" t="s">
        <v>583</v>
      </c>
      <c r="G365" t="s">
        <v>369</v>
      </c>
      <c r="H365" t="s">
        <v>37</v>
      </c>
      <c r="I365" t="s">
        <v>37</v>
      </c>
      <c r="J365">
        <v>7281</v>
      </c>
      <c r="K365">
        <v>9.93</v>
      </c>
      <c r="L365">
        <v>21.08</v>
      </c>
      <c r="M365">
        <v>20.85</v>
      </c>
      <c r="N365" t="s">
        <v>7958</v>
      </c>
      <c r="O365" t="s">
        <v>7958</v>
      </c>
      <c r="P365">
        <v>1</v>
      </c>
      <c r="Q365">
        <v>3</v>
      </c>
      <c r="R365">
        <v>3</v>
      </c>
    </row>
    <row r="366" spans="1:18" x14ac:dyDescent="0.3">
      <c r="A366" s="3">
        <v>8</v>
      </c>
      <c r="B366" t="s">
        <v>581</v>
      </c>
      <c r="C366">
        <v>1</v>
      </c>
      <c r="D366" t="s">
        <v>8393</v>
      </c>
      <c r="E366" t="s">
        <v>10</v>
      </c>
      <c r="F366" t="s">
        <v>582</v>
      </c>
      <c r="G366" t="s">
        <v>200</v>
      </c>
      <c r="H366" t="s">
        <v>68</v>
      </c>
      <c r="I366" t="s">
        <v>68</v>
      </c>
      <c r="J366">
        <v>8001</v>
      </c>
      <c r="K366">
        <v>10.91</v>
      </c>
      <c r="L366">
        <v>23.17</v>
      </c>
      <c r="M366">
        <v>24.82</v>
      </c>
      <c r="N366" t="s">
        <v>7955</v>
      </c>
      <c r="O366" t="s">
        <v>7955</v>
      </c>
      <c r="P366">
        <v>1</v>
      </c>
      <c r="Q366">
        <v>2</v>
      </c>
      <c r="R366">
        <v>2</v>
      </c>
    </row>
    <row r="367" spans="1:18" x14ac:dyDescent="0.3">
      <c r="A367" s="3">
        <v>8</v>
      </c>
      <c r="B367" t="s">
        <v>581</v>
      </c>
      <c r="C367">
        <v>1</v>
      </c>
      <c r="D367" t="s">
        <v>8393</v>
      </c>
      <c r="E367" t="s">
        <v>14</v>
      </c>
      <c r="F367" t="s">
        <v>591</v>
      </c>
      <c r="G367" t="s">
        <v>592</v>
      </c>
      <c r="H367" t="s">
        <v>25</v>
      </c>
      <c r="I367" t="s">
        <v>25</v>
      </c>
      <c r="J367">
        <v>13053</v>
      </c>
      <c r="K367">
        <v>17.8</v>
      </c>
      <c r="L367">
        <v>37.79</v>
      </c>
      <c r="M367">
        <v>34.479999999999997</v>
      </c>
      <c r="N367" t="s">
        <v>7955</v>
      </c>
      <c r="O367" t="s">
        <v>7955</v>
      </c>
      <c r="P367">
        <v>1</v>
      </c>
      <c r="Q367">
        <v>1</v>
      </c>
      <c r="R367">
        <v>1</v>
      </c>
    </row>
    <row r="368" spans="1:18" x14ac:dyDescent="0.3">
      <c r="A368" s="3">
        <v>8</v>
      </c>
      <c r="B368" t="s">
        <v>581</v>
      </c>
      <c r="C368">
        <v>1</v>
      </c>
      <c r="D368" t="s">
        <v>8393</v>
      </c>
      <c r="E368" t="s">
        <v>14</v>
      </c>
      <c r="F368" t="s">
        <v>584</v>
      </c>
      <c r="G368" t="s">
        <v>585</v>
      </c>
      <c r="H368" t="s">
        <v>19</v>
      </c>
      <c r="I368" t="s">
        <v>19</v>
      </c>
      <c r="J368">
        <v>330</v>
      </c>
      <c r="K368">
        <v>0.45</v>
      </c>
      <c r="L368">
        <v>0.96</v>
      </c>
      <c r="M368">
        <v>1.57</v>
      </c>
      <c r="N368" t="s">
        <v>7958</v>
      </c>
      <c r="O368" t="s">
        <v>7958</v>
      </c>
      <c r="P368">
        <v>1</v>
      </c>
      <c r="Q368">
        <v>9</v>
      </c>
      <c r="R368">
        <v>10</v>
      </c>
    </row>
    <row r="369" spans="1:18" x14ac:dyDescent="0.3">
      <c r="A369" s="3">
        <v>8</v>
      </c>
      <c r="B369" t="s">
        <v>581</v>
      </c>
      <c r="C369">
        <v>1</v>
      </c>
      <c r="D369" t="s">
        <v>8393</v>
      </c>
      <c r="E369" t="s">
        <v>14</v>
      </c>
      <c r="F369" t="s">
        <v>586</v>
      </c>
      <c r="G369" t="s">
        <v>221</v>
      </c>
      <c r="H369" t="s">
        <v>22</v>
      </c>
      <c r="I369" t="s">
        <v>22</v>
      </c>
      <c r="J369">
        <v>2040</v>
      </c>
      <c r="K369">
        <v>2.78</v>
      </c>
      <c r="L369">
        <v>5.91</v>
      </c>
      <c r="M369">
        <v>8.75</v>
      </c>
      <c r="N369" t="s">
        <v>7958</v>
      </c>
      <c r="O369" t="s">
        <v>7958</v>
      </c>
      <c r="P369">
        <v>1</v>
      </c>
      <c r="Q369">
        <v>4</v>
      </c>
      <c r="R369">
        <v>4</v>
      </c>
    </row>
    <row r="370" spans="1:18" x14ac:dyDescent="0.3">
      <c r="A370" s="3">
        <v>8</v>
      </c>
      <c r="B370" t="s">
        <v>581</v>
      </c>
      <c r="C370">
        <v>2</v>
      </c>
      <c r="D370" t="s">
        <v>8394</v>
      </c>
      <c r="E370" t="s">
        <v>14</v>
      </c>
      <c r="F370" t="s">
        <v>597</v>
      </c>
      <c r="G370" t="s">
        <v>261</v>
      </c>
      <c r="H370" t="s">
        <v>28</v>
      </c>
      <c r="I370" t="s">
        <v>28</v>
      </c>
      <c r="J370">
        <v>154</v>
      </c>
      <c r="K370">
        <v>0.24</v>
      </c>
      <c r="L370">
        <v>0.55000000000000004</v>
      </c>
      <c r="M370">
        <v>1.55</v>
      </c>
      <c r="N370" t="s">
        <v>7958</v>
      </c>
      <c r="O370" t="s">
        <v>7958</v>
      </c>
      <c r="P370">
        <v>0</v>
      </c>
      <c r="Q370">
        <v>9</v>
      </c>
      <c r="R370">
        <v>9</v>
      </c>
    </row>
    <row r="371" spans="1:18" x14ac:dyDescent="0.3">
      <c r="A371" s="3">
        <v>8</v>
      </c>
      <c r="B371" t="s">
        <v>581</v>
      </c>
      <c r="C371">
        <v>2</v>
      </c>
      <c r="D371" t="s">
        <v>8394</v>
      </c>
      <c r="E371" t="s">
        <v>10</v>
      </c>
      <c r="F371" t="s">
        <v>600</v>
      </c>
      <c r="G371" t="s">
        <v>168</v>
      </c>
      <c r="H371" t="s">
        <v>22</v>
      </c>
      <c r="I371" t="s">
        <v>22</v>
      </c>
      <c r="J371">
        <v>2971</v>
      </c>
      <c r="K371">
        <v>4.6500000000000004</v>
      </c>
      <c r="L371">
        <v>10.65</v>
      </c>
      <c r="M371">
        <v>12.91</v>
      </c>
      <c r="N371" t="s">
        <v>7958</v>
      </c>
      <c r="O371" t="s">
        <v>7958</v>
      </c>
      <c r="P371">
        <v>0</v>
      </c>
      <c r="Q371">
        <v>5</v>
      </c>
      <c r="R371">
        <v>4</v>
      </c>
    </row>
    <row r="372" spans="1:18" x14ac:dyDescent="0.3">
      <c r="A372" s="3">
        <v>8</v>
      </c>
      <c r="B372" t="s">
        <v>581</v>
      </c>
      <c r="C372">
        <v>2</v>
      </c>
      <c r="D372" t="s">
        <v>8394</v>
      </c>
      <c r="E372" t="s">
        <v>10</v>
      </c>
      <c r="F372" t="s">
        <v>598</v>
      </c>
      <c r="G372" t="s">
        <v>346</v>
      </c>
      <c r="H372" t="s">
        <v>25</v>
      </c>
      <c r="I372" t="s">
        <v>25</v>
      </c>
      <c r="J372">
        <v>7212</v>
      </c>
      <c r="K372">
        <v>11.29</v>
      </c>
      <c r="L372">
        <v>25.86</v>
      </c>
      <c r="M372">
        <v>6.66</v>
      </c>
      <c r="N372" t="s">
        <v>7955</v>
      </c>
      <c r="O372" t="s">
        <v>7958</v>
      </c>
      <c r="P372">
        <v>0</v>
      </c>
      <c r="Q372">
        <v>1</v>
      </c>
      <c r="R372">
        <v>5</v>
      </c>
    </row>
    <row r="373" spans="1:18" x14ac:dyDescent="0.3">
      <c r="A373" s="3">
        <v>8</v>
      </c>
      <c r="B373" t="s">
        <v>581</v>
      </c>
      <c r="C373">
        <v>2</v>
      </c>
      <c r="D373" t="s">
        <v>8394</v>
      </c>
      <c r="E373" t="s">
        <v>10</v>
      </c>
      <c r="F373" t="s">
        <v>595</v>
      </c>
      <c r="G373" t="s">
        <v>596</v>
      </c>
      <c r="H373" t="s">
        <v>68</v>
      </c>
      <c r="I373" t="s">
        <v>68</v>
      </c>
      <c r="J373">
        <v>6279</v>
      </c>
      <c r="K373">
        <v>9.83</v>
      </c>
      <c r="L373">
        <v>22.52</v>
      </c>
      <c r="M373">
        <v>22.5</v>
      </c>
      <c r="N373" t="s">
        <v>7955</v>
      </c>
      <c r="O373" t="s">
        <v>7955</v>
      </c>
      <c r="P373">
        <v>0</v>
      </c>
      <c r="Q373">
        <v>2</v>
      </c>
      <c r="R373">
        <v>2</v>
      </c>
    </row>
    <row r="374" spans="1:18" x14ac:dyDescent="0.3">
      <c r="A374" s="3">
        <v>8</v>
      </c>
      <c r="B374" t="s">
        <v>581</v>
      </c>
      <c r="C374">
        <v>2</v>
      </c>
      <c r="D374" t="s">
        <v>8394</v>
      </c>
      <c r="E374" t="s">
        <v>10</v>
      </c>
      <c r="F374" t="s">
        <v>594</v>
      </c>
      <c r="G374" t="s">
        <v>134</v>
      </c>
      <c r="H374" t="s">
        <v>17</v>
      </c>
      <c r="I374" t="s">
        <v>17</v>
      </c>
      <c r="J374">
        <v>4602</v>
      </c>
      <c r="K374">
        <v>7.2</v>
      </c>
      <c r="L374">
        <v>16.5</v>
      </c>
      <c r="M374">
        <v>27.3</v>
      </c>
      <c r="N374" t="s">
        <v>7958</v>
      </c>
      <c r="O374" t="s">
        <v>7955</v>
      </c>
      <c r="P374">
        <v>0</v>
      </c>
      <c r="Q374">
        <v>4</v>
      </c>
      <c r="R374">
        <v>1</v>
      </c>
    </row>
    <row r="375" spans="1:18" x14ac:dyDescent="0.3">
      <c r="A375" s="3">
        <v>8</v>
      </c>
      <c r="B375" t="s">
        <v>581</v>
      </c>
      <c r="C375">
        <v>2</v>
      </c>
      <c r="D375" t="s">
        <v>8394</v>
      </c>
      <c r="E375" t="s">
        <v>10</v>
      </c>
      <c r="F375" t="s">
        <v>593</v>
      </c>
      <c r="G375" t="s">
        <v>285</v>
      </c>
      <c r="H375" t="s">
        <v>37</v>
      </c>
      <c r="I375" t="s">
        <v>37</v>
      </c>
      <c r="J375">
        <v>5424</v>
      </c>
      <c r="K375">
        <v>8.49</v>
      </c>
      <c r="L375">
        <v>19.45</v>
      </c>
      <c r="M375">
        <v>19.260000000000002</v>
      </c>
      <c r="N375" t="s">
        <v>7958</v>
      </c>
      <c r="O375" t="s">
        <v>7958</v>
      </c>
      <c r="P375">
        <v>0</v>
      </c>
      <c r="Q375">
        <v>3</v>
      </c>
      <c r="R375">
        <v>3</v>
      </c>
    </row>
    <row r="376" spans="1:18" x14ac:dyDescent="0.3">
      <c r="A376" s="3">
        <v>8</v>
      </c>
      <c r="B376" t="s">
        <v>581</v>
      </c>
      <c r="C376">
        <v>2</v>
      </c>
      <c r="D376" t="s">
        <v>8394</v>
      </c>
      <c r="E376" t="s">
        <v>10</v>
      </c>
      <c r="F376" t="s">
        <v>601</v>
      </c>
      <c r="G376" t="s">
        <v>602</v>
      </c>
      <c r="H376" t="s">
        <v>34</v>
      </c>
      <c r="I376" t="s">
        <v>34</v>
      </c>
      <c r="J376">
        <v>609</v>
      </c>
      <c r="K376">
        <v>0.95</v>
      </c>
      <c r="L376">
        <v>2.1800000000000002</v>
      </c>
      <c r="M376">
        <v>5.64</v>
      </c>
      <c r="N376" t="s">
        <v>7958</v>
      </c>
      <c r="O376" t="s">
        <v>7958</v>
      </c>
      <c r="P376">
        <v>0</v>
      </c>
      <c r="Q376">
        <v>6</v>
      </c>
      <c r="R376">
        <v>6</v>
      </c>
    </row>
    <row r="377" spans="1:18" x14ac:dyDescent="0.3">
      <c r="A377" s="3">
        <v>8</v>
      </c>
      <c r="B377" t="s">
        <v>581</v>
      </c>
      <c r="C377">
        <v>2</v>
      </c>
      <c r="D377" t="s">
        <v>8394</v>
      </c>
      <c r="E377" t="s">
        <v>10</v>
      </c>
      <c r="F377" t="s">
        <v>599</v>
      </c>
      <c r="G377" t="s">
        <v>63</v>
      </c>
      <c r="H377" t="s">
        <v>31</v>
      </c>
      <c r="I377" t="s">
        <v>31</v>
      </c>
      <c r="J377">
        <v>397</v>
      </c>
      <c r="K377">
        <v>0.62</v>
      </c>
      <c r="L377">
        <v>1.42</v>
      </c>
      <c r="M377">
        <v>2.29</v>
      </c>
      <c r="N377" t="s">
        <v>7958</v>
      </c>
      <c r="O377" t="s">
        <v>7958</v>
      </c>
      <c r="P377">
        <v>0</v>
      </c>
      <c r="Q377">
        <v>7</v>
      </c>
      <c r="R377">
        <v>7</v>
      </c>
    </row>
    <row r="378" spans="1:18" x14ac:dyDescent="0.3">
      <c r="A378" s="3">
        <v>8</v>
      </c>
      <c r="B378" t="s">
        <v>581</v>
      </c>
      <c r="C378">
        <v>2</v>
      </c>
      <c r="D378" t="s">
        <v>8394</v>
      </c>
      <c r="E378" t="s">
        <v>14</v>
      </c>
      <c r="F378" t="s">
        <v>7977</v>
      </c>
      <c r="G378" t="s">
        <v>603</v>
      </c>
      <c r="H378" t="s">
        <v>19</v>
      </c>
      <c r="I378" t="s">
        <v>19</v>
      </c>
      <c r="J378">
        <v>237</v>
      </c>
      <c r="K378">
        <v>0.37</v>
      </c>
      <c r="L378">
        <v>0.85</v>
      </c>
      <c r="M378">
        <v>1.89</v>
      </c>
      <c r="N378" t="s">
        <v>7958</v>
      </c>
      <c r="O378" t="s">
        <v>7958</v>
      </c>
      <c r="P378">
        <v>0</v>
      </c>
      <c r="Q378">
        <v>8</v>
      </c>
      <c r="R378">
        <v>8</v>
      </c>
    </row>
    <row r="379" spans="1:18" x14ac:dyDescent="0.3">
      <c r="A379" s="3">
        <v>8</v>
      </c>
      <c r="B379" t="s">
        <v>581</v>
      </c>
      <c r="C379">
        <v>3</v>
      </c>
      <c r="D379" t="s">
        <v>8395</v>
      </c>
      <c r="E379" t="s">
        <v>14</v>
      </c>
      <c r="F379" t="s">
        <v>612</v>
      </c>
      <c r="G379" t="s">
        <v>574</v>
      </c>
      <c r="H379" t="s">
        <v>37</v>
      </c>
      <c r="I379" t="s">
        <v>37</v>
      </c>
      <c r="J379">
        <v>4917</v>
      </c>
      <c r="K379">
        <v>8.6199999999999992</v>
      </c>
      <c r="L379">
        <v>17.559999999999999</v>
      </c>
      <c r="M379">
        <v>21.38</v>
      </c>
      <c r="N379" t="s">
        <v>7955</v>
      </c>
      <c r="O379" t="s">
        <v>7955</v>
      </c>
      <c r="P379">
        <v>1</v>
      </c>
      <c r="Q379">
        <v>2</v>
      </c>
      <c r="R379">
        <v>3</v>
      </c>
    </row>
    <row r="380" spans="1:18" x14ac:dyDescent="0.3">
      <c r="A380" s="3">
        <v>8</v>
      </c>
      <c r="B380" t="s">
        <v>581</v>
      </c>
      <c r="C380">
        <v>3</v>
      </c>
      <c r="D380" t="s">
        <v>8395</v>
      </c>
      <c r="E380" t="s">
        <v>14</v>
      </c>
      <c r="F380" t="s">
        <v>609</v>
      </c>
      <c r="G380" t="s">
        <v>610</v>
      </c>
      <c r="H380" t="s">
        <v>28</v>
      </c>
      <c r="I380" t="s">
        <v>28</v>
      </c>
      <c r="J380">
        <v>141</v>
      </c>
      <c r="K380">
        <v>0.25</v>
      </c>
      <c r="L380">
        <v>0.5</v>
      </c>
      <c r="M380">
        <v>1.6</v>
      </c>
      <c r="N380" t="s">
        <v>7958</v>
      </c>
      <c r="O380" t="s">
        <v>7958</v>
      </c>
      <c r="P380">
        <v>1</v>
      </c>
      <c r="Q380">
        <v>9</v>
      </c>
      <c r="R380">
        <v>10</v>
      </c>
    </row>
    <row r="381" spans="1:18" x14ac:dyDescent="0.3">
      <c r="A381" s="3">
        <v>8</v>
      </c>
      <c r="B381" t="s">
        <v>581</v>
      </c>
      <c r="C381">
        <v>3</v>
      </c>
      <c r="D381" t="s">
        <v>8395</v>
      </c>
      <c r="E381" t="s">
        <v>14</v>
      </c>
      <c r="F381" t="s">
        <v>608</v>
      </c>
      <c r="G381" t="s">
        <v>607</v>
      </c>
      <c r="H381" t="s">
        <v>31</v>
      </c>
      <c r="I381" t="s">
        <v>31</v>
      </c>
      <c r="J381">
        <v>211</v>
      </c>
      <c r="K381">
        <v>0.37</v>
      </c>
      <c r="L381">
        <v>0.75</v>
      </c>
      <c r="M381">
        <v>1.69</v>
      </c>
      <c r="N381" t="s">
        <v>7958</v>
      </c>
      <c r="O381" t="s">
        <v>7958</v>
      </c>
      <c r="P381">
        <v>1</v>
      </c>
      <c r="Q381">
        <v>7</v>
      </c>
      <c r="R381">
        <v>9</v>
      </c>
    </row>
    <row r="382" spans="1:18" x14ac:dyDescent="0.3">
      <c r="A382" s="3">
        <v>8</v>
      </c>
      <c r="B382" t="s">
        <v>581</v>
      </c>
      <c r="C382">
        <v>3</v>
      </c>
      <c r="D382" t="s">
        <v>8395</v>
      </c>
      <c r="E382" t="s">
        <v>10</v>
      </c>
      <c r="F382" t="s">
        <v>605</v>
      </c>
      <c r="G382" t="s">
        <v>404</v>
      </c>
      <c r="H382" t="s">
        <v>17</v>
      </c>
      <c r="I382" t="s">
        <v>17</v>
      </c>
      <c r="J382">
        <v>2591</v>
      </c>
      <c r="K382">
        <v>4.54</v>
      </c>
      <c r="L382">
        <v>9.25</v>
      </c>
      <c r="M382">
        <v>1.93</v>
      </c>
      <c r="N382" t="s">
        <v>7958</v>
      </c>
      <c r="O382" t="s">
        <v>7958</v>
      </c>
      <c r="P382">
        <v>1</v>
      </c>
      <c r="Q382">
        <v>4</v>
      </c>
      <c r="R382">
        <v>7</v>
      </c>
    </row>
    <row r="383" spans="1:18" x14ac:dyDescent="0.3">
      <c r="A383" s="3">
        <v>8</v>
      </c>
      <c r="B383" t="s">
        <v>581</v>
      </c>
      <c r="C383">
        <v>3</v>
      </c>
      <c r="D383" t="s">
        <v>8395</v>
      </c>
      <c r="E383" t="s">
        <v>14</v>
      </c>
      <c r="F383" t="s">
        <v>613</v>
      </c>
      <c r="G383" t="s">
        <v>614</v>
      </c>
      <c r="H383" t="s">
        <v>34</v>
      </c>
      <c r="I383" t="s">
        <v>34</v>
      </c>
      <c r="J383">
        <v>328</v>
      </c>
      <c r="K383">
        <v>0.56999999999999995</v>
      </c>
      <c r="L383">
        <v>1.17</v>
      </c>
      <c r="M383">
        <v>2.54</v>
      </c>
      <c r="N383" t="s">
        <v>7958</v>
      </c>
      <c r="O383" t="s">
        <v>7958</v>
      </c>
      <c r="P383">
        <v>1</v>
      </c>
      <c r="Q383">
        <v>6</v>
      </c>
      <c r="R383">
        <v>5</v>
      </c>
    </row>
    <row r="384" spans="1:18" x14ac:dyDescent="0.3">
      <c r="A384" s="3">
        <v>8</v>
      </c>
      <c r="B384" t="s">
        <v>581</v>
      </c>
      <c r="C384">
        <v>3</v>
      </c>
      <c r="D384" t="s">
        <v>8395</v>
      </c>
      <c r="E384" t="s">
        <v>14</v>
      </c>
      <c r="F384" t="s">
        <v>604</v>
      </c>
      <c r="G384" t="s">
        <v>566</v>
      </c>
      <c r="H384" t="s">
        <v>19</v>
      </c>
      <c r="I384" t="s">
        <v>19</v>
      </c>
      <c r="J384">
        <v>131</v>
      </c>
      <c r="K384">
        <v>0.23</v>
      </c>
      <c r="L384">
        <v>0.47</v>
      </c>
      <c r="M384">
        <v>1.71</v>
      </c>
      <c r="N384" t="s">
        <v>7958</v>
      </c>
      <c r="O384" t="s">
        <v>7958</v>
      </c>
      <c r="P384">
        <v>1</v>
      </c>
      <c r="Q384">
        <v>10</v>
      </c>
      <c r="R384">
        <v>8</v>
      </c>
    </row>
    <row r="385" spans="1:18" x14ac:dyDescent="0.3">
      <c r="A385" s="3">
        <v>8</v>
      </c>
      <c r="B385" t="s">
        <v>581</v>
      </c>
      <c r="C385">
        <v>3</v>
      </c>
      <c r="D385" t="s">
        <v>8395</v>
      </c>
      <c r="E385" t="s">
        <v>14</v>
      </c>
      <c r="F385" t="s">
        <v>616</v>
      </c>
      <c r="G385" t="s">
        <v>369</v>
      </c>
      <c r="H385" t="s">
        <v>22</v>
      </c>
      <c r="I385" t="s">
        <v>22</v>
      </c>
      <c r="J385">
        <v>2528</v>
      </c>
      <c r="K385">
        <v>4.43</v>
      </c>
      <c r="L385">
        <v>9.0299999999999994</v>
      </c>
      <c r="M385">
        <v>8.86</v>
      </c>
      <c r="N385" t="s">
        <v>7958</v>
      </c>
      <c r="O385" t="s">
        <v>7958</v>
      </c>
      <c r="P385">
        <v>1</v>
      </c>
      <c r="Q385">
        <v>5</v>
      </c>
      <c r="R385">
        <v>4</v>
      </c>
    </row>
    <row r="386" spans="1:18" x14ac:dyDescent="0.3">
      <c r="A386" s="3">
        <v>8</v>
      </c>
      <c r="B386" t="s">
        <v>581</v>
      </c>
      <c r="C386">
        <v>3</v>
      </c>
      <c r="D386" t="s">
        <v>8395</v>
      </c>
      <c r="E386" t="s">
        <v>10</v>
      </c>
      <c r="F386" t="s">
        <v>615</v>
      </c>
      <c r="G386" t="s">
        <v>393</v>
      </c>
      <c r="H386" t="s">
        <v>31</v>
      </c>
      <c r="I386" t="s">
        <v>31</v>
      </c>
      <c r="J386">
        <v>155</v>
      </c>
      <c r="K386">
        <v>0.27</v>
      </c>
      <c r="L386">
        <v>0.55000000000000004</v>
      </c>
      <c r="M386">
        <v>2.02</v>
      </c>
      <c r="N386" t="s">
        <v>7958</v>
      </c>
      <c r="O386" t="s">
        <v>7958</v>
      </c>
      <c r="P386">
        <v>1</v>
      </c>
      <c r="Q386">
        <v>8</v>
      </c>
      <c r="R386">
        <v>6</v>
      </c>
    </row>
    <row r="387" spans="1:18" x14ac:dyDescent="0.3">
      <c r="A387" s="3">
        <v>8</v>
      </c>
      <c r="B387" t="s">
        <v>581</v>
      </c>
      <c r="C387">
        <v>3</v>
      </c>
      <c r="D387" t="s">
        <v>8395</v>
      </c>
      <c r="E387" t="s">
        <v>14</v>
      </c>
      <c r="F387" t="s">
        <v>606</v>
      </c>
      <c r="G387" t="s">
        <v>607</v>
      </c>
      <c r="H387" t="s">
        <v>68</v>
      </c>
      <c r="I387" t="s">
        <v>68</v>
      </c>
      <c r="J387">
        <v>4063</v>
      </c>
      <c r="K387">
        <v>7.12</v>
      </c>
      <c r="L387">
        <v>14.51</v>
      </c>
      <c r="M387">
        <v>23.09</v>
      </c>
      <c r="N387" t="s">
        <v>7958</v>
      </c>
      <c r="O387" t="s">
        <v>7955</v>
      </c>
      <c r="P387">
        <v>1</v>
      </c>
      <c r="Q387">
        <v>3</v>
      </c>
      <c r="R387">
        <v>2</v>
      </c>
    </row>
    <row r="388" spans="1:18" x14ac:dyDescent="0.3">
      <c r="A388" s="3">
        <v>8</v>
      </c>
      <c r="B388" t="s">
        <v>581</v>
      </c>
      <c r="C388">
        <v>3</v>
      </c>
      <c r="D388" t="s">
        <v>8395</v>
      </c>
      <c r="E388" t="s">
        <v>10</v>
      </c>
      <c r="F388" t="s">
        <v>611</v>
      </c>
      <c r="G388" t="s">
        <v>520</v>
      </c>
      <c r="H388" t="s">
        <v>25</v>
      </c>
      <c r="I388" t="s">
        <v>25</v>
      </c>
      <c r="J388">
        <v>12931</v>
      </c>
      <c r="K388">
        <v>22.66</v>
      </c>
      <c r="L388">
        <v>46.19</v>
      </c>
      <c r="M388">
        <v>35.17</v>
      </c>
      <c r="N388" t="s">
        <v>7955</v>
      </c>
      <c r="O388" t="s">
        <v>7955</v>
      </c>
      <c r="P388">
        <v>1</v>
      </c>
      <c r="Q388">
        <v>1</v>
      </c>
      <c r="R388">
        <v>1</v>
      </c>
    </row>
    <row r="389" spans="1:18" x14ac:dyDescent="0.3">
      <c r="A389" s="3">
        <v>9</v>
      </c>
      <c r="B389" t="s">
        <v>617</v>
      </c>
      <c r="C389">
        <v>1</v>
      </c>
      <c r="D389" t="s">
        <v>8396</v>
      </c>
      <c r="E389" t="s">
        <v>10</v>
      </c>
      <c r="F389" t="s">
        <v>622</v>
      </c>
      <c r="G389" t="s">
        <v>467</v>
      </c>
      <c r="H389" t="s">
        <v>31</v>
      </c>
      <c r="I389" t="s">
        <v>31</v>
      </c>
      <c r="J389">
        <v>416</v>
      </c>
      <c r="K389">
        <v>0.73</v>
      </c>
      <c r="L389">
        <v>1.38</v>
      </c>
      <c r="M389">
        <v>3.77</v>
      </c>
      <c r="N389" t="s">
        <v>7958</v>
      </c>
      <c r="O389" t="s">
        <v>7958</v>
      </c>
      <c r="P389">
        <v>1</v>
      </c>
      <c r="Q389">
        <v>9</v>
      </c>
      <c r="R389">
        <v>7</v>
      </c>
    </row>
    <row r="390" spans="1:18" x14ac:dyDescent="0.3">
      <c r="A390" s="3">
        <v>9</v>
      </c>
      <c r="B390" t="s">
        <v>617</v>
      </c>
      <c r="C390">
        <v>1</v>
      </c>
      <c r="D390" t="s">
        <v>8396</v>
      </c>
      <c r="E390" t="s">
        <v>10</v>
      </c>
      <c r="F390" t="s">
        <v>618</v>
      </c>
      <c r="G390" t="s">
        <v>36</v>
      </c>
      <c r="H390" t="s">
        <v>68</v>
      </c>
      <c r="I390" t="s">
        <v>68</v>
      </c>
      <c r="J390">
        <v>9478</v>
      </c>
      <c r="K390">
        <v>16.71</v>
      </c>
      <c r="L390">
        <v>31.35</v>
      </c>
      <c r="M390">
        <v>27.68</v>
      </c>
      <c r="N390" t="s">
        <v>7955</v>
      </c>
      <c r="O390" t="s">
        <v>7955</v>
      </c>
      <c r="P390">
        <v>1</v>
      </c>
      <c r="Q390">
        <v>1</v>
      </c>
      <c r="R390">
        <v>1</v>
      </c>
    </row>
    <row r="391" spans="1:18" x14ac:dyDescent="0.3">
      <c r="A391" s="3">
        <v>9</v>
      </c>
      <c r="B391" t="s">
        <v>617</v>
      </c>
      <c r="C391">
        <v>1</v>
      </c>
      <c r="D391" t="s">
        <v>8396</v>
      </c>
      <c r="E391" t="s">
        <v>10</v>
      </c>
      <c r="F391" t="s">
        <v>623</v>
      </c>
      <c r="G391" t="s">
        <v>624</v>
      </c>
      <c r="H391" t="s">
        <v>28</v>
      </c>
      <c r="I391" t="s">
        <v>28</v>
      </c>
      <c r="J391">
        <v>258</v>
      </c>
      <c r="K391">
        <v>0.45</v>
      </c>
      <c r="L391">
        <v>0.85</v>
      </c>
      <c r="M391">
        <v>2.41</v>
      </c>
      <c r="N391" t="s">
        <v>7958</v>
      </c>
      <c r="O391" t="s">
        <v>7958</v>
      </c>
      <c r="P391">
        <v>1</v>
      </c>
      <c r="Q391">
        <v>10</v>
      </c>
      <c r="R391">
        <v>8</v>
      </c>
    </row>
    <row r="392" spans="1:18" x14ac:dyDescent="0.3">
      <c r="A392" s="3">
        <v>9</v>
      </c>
      <c r="B392" t="s">
        <v>617</v>
      </c>
      <c r="C392">
        <v>1</v>
      </c>
      <c r="D392" t="s">
        <v>8396</v>
      </c>
      <c r="E392" t="s">
        <v>14</v>
      </c>
      <c r="F392" t="s">
        <v>8224</v>
      </c>
      <c r="G392" t="s">
        <v>16</v>
      </c>
      <c r="H392" t="s">
        <v>31</v>
      </c>
      <c r="I392" t="s">
        <v>31</v>
      </c>
      <c r="J392">
        <v>1275</v>
      </c>
      <c r="K392">
        <v>2.25</v>
      </c>
      <c r="L392">
        <v>4.22</v>
      </c>
      <c r="M392">
        <v>2.2400000000000002</v>
      </c>
      <c r="N392" t="s">
        <v>7958</v>
      </c>
      <c r="O392" t="s">
        <v>7958</v>
      </c>
      <c r="P392">
        <v>1</v>
      </c>
      <c r="Q392">
        <v>7</v>
      </c>
      <c r="R392">
        <v>10</v>
      </c>
    </row>
    <row r="393" spans="1:18" x14ac:dyDescent="0.3">
      <c r="A393" s="3">
        <v>9</v>
      </c>
      <c r="B393" t="s">
        <v>617</v>
      </c>
      <c r="C393">
        <v>1</v>
      </c>
      <c r="D393" t="s">
        <v>8396</v>
      </c>
      <c r="E393" t="s">
        <v>10</v>
      </c>
      <c r="F393" t="s">
        <v>7978</v>
      </c>
      <c r="G393" t="s">
        <v>141</v>
      </c>
      <c r="H393" t="s">
        <v>28</v>
      </c>
      <c r="I393" t="s">
        <v>28</v>
      </c>
      <c r="J393">
        <v>2197</v>
      </c>
      <c r="K393">
        <v>3.87</v>
      </c>
      <c r="L393">
        <v>7.27</v>
      </c>
      <c r="M393">
        <v>2.41</v>
      </c>
      <c r="N393" t="s">
        <v>7958</v>
      </c>
      <c r="O393" t="s">
        <v>7958</v>
      </c>
      <c r="P393">
        <v>1</v>
      </c>
      <c r="Q393">
        <v>5</v>
      </c>
      <c r="R393">
        <v>9</v>
      </c>
    </row>
    <row r="394" spans="1:18" x14ac:dyDescent="0.3">
      <c r="A394" s="3">
        <v>9</v>
      </c>
      <c r="B394" t="s">
        <v>617</v>
      </c>
      <c r="C394">
        <v>1</v>
      </c>
      <c r="D394" t="s">
        <v>8396</v>
      </c>
      <c r="E394" t="s">
        <v>14</v>
      </c>
      <c r="F394" t="s">
        <v>628</v>
      </c>
      <c r="G394" t="s">
        <v>629</v>
      </c>
      <c r="H394" t="s">
        <v>17</v>
      </c>
      <c r="I394" t="s">
        <v>17</v>
      </c>
      <c r="J394">
        <v>4093</v>
      </c>
      <c r="K394">
        <v>7.21</v>
      </c>
      <c r="L394">
        <v>13.54</v>
      </c>
      <c r="M394">
        <v>11.99</v>
      </c>
      <c r="N394" t="s">
        <v>7958</v>
      </c>
      <c r="O394" t="s">
        <v>7958</v>
      </c>
      <c r="P394">
        <v>1</v>
      </c>
      <c r="Q394">
        <v>3</v>
      </c>
      <c r="R394">
        <v>4</v>
      </c>
    </row>
    <row r="395" spans="1:18" x14ac:dyDescent="0.3">
      <c r="A395" s="3">
        <v>9</v>
      </c>
      <c r="B395" t="s">
        <v>617</v>
      </c>
      <c r="C395">
        <v>1</v>
      </c>
      <c r="D395" t="s">
        <v>8396</v>
      </c>
      <c r="E395" t="s">
        <v>14</v>
      </c>
      <c r="F395" t="s">
        <v>620</v>
      </c>
      <c r="G395" t="s">
        <v>621</v>
      </c>
      <c r="H395" t="s">
        <v>19</v>
      </c>
      <c r="I395" t="s">
        <v>19</v>
      </c>
      <c r="J395">
        <v>231</v>
      </c>
      <c r="K395">
        <v>0.41</v>
      </c>
      <c r="L395">
        <v>0.76</v>
      </c>
      <c r="M395">
        <v>2.2000000000000002</v>
      </c>
      <c r="N395" t="s">
        <v>7958</v>
      </c>
      <c r="O395" t="s">
        <v>7958</v>
      </c>
      <c r="P395">
        <v>1</v>
      </c>
      <c r="Q395">
        <v>11</v>
      </c>
      <c r="R395">
        <v>11</v>
      </c>
    </row>
    <row r="396" spans="1:18" x14ac:dyDescent="0.3">
      <c r="A396" s="3">
        <v>9</v>
      </c>
      <c r="B396" t="s">
        <v>617</v>
      </c>
      <c r="C396">
        <v>1</v>
      </c>
      <c r="D396" t="s">
        <v>8396</v>
      </c>
      <c r="E396" t="s">
        <v>14</v>
      </c>
      <c r="F396" t="s">
        <v>627</v>
      </c>
      <c r="G396" t="s">
        <v>261</v>
      </c>
      <c r="H396" t="s">
        <v>37</v>
      </c>
      <c r="I396" t="s">
        <v>37</v>
      </c>
      <c r="J396">
        <v>3618</v>
      </c>
      <c r="K396">
        <v>6.38</v>
      </c>
      <c r="L396">
        <v>11.97</v>
      </c>
      <c r="M396">
        <v>13.74</v>
      </c>
      <c r="N396" t="s">
        <v>7958</v>
      </c>
      <c r="O396" t="s">
        <v>7958</v>
      </c>
      <c r="P396">
        <v>1</v>
      </c>
      <c r="Q396">
        <v>4</v>
      </c>
      <c r="R396">
        <v>3</v>
      </c>
    </row>
    <row r="397" spans="1:18" x14ac:dyDescent="0.3">
      <c r="A397" s="3">
        <v>9</v>
      </c>
      <c r="B397" t="s">
        <v>617</v>
      </c>
      <c r="C397">
        <v>1</v>
      </c>
      <c r="D397" t="s">
        <v>8396</v>
      </c>
      <c r="E397" t="s">
        <v>10</v>
      </c>
      <c r="F397" t="s">
        <v>625</v>
      </c>
      <c r="G397" t="s">
        <v>626</v>
      </c>
      <c r="H397" t="s">
        <v>34</v>
      </c>
      <c r="I397" t="s">
        <v>34</v>
      </c>
      <c r="J397">
        <v>929</v>
      </c>
      <c r="K397">
        <v>1.64</v>
      </c>
      <c r="L397">
        <v>3.07</v>
      </c>
      <c r="M397">
        <v>4.21</v>
      </c>
      <c r="N397" t="s">
        <v>7958</v>
      </c>
      <c r="O397" t="s">
        <v>7958</v>
      </c>
      <c r="P397">
        <v>1</v>
      </c>
      <c r="Q397">
        <v>8</v>
      </c>
      <c r="R397">
        <v>6</v>
      </c>
    </row>
    <row r="398" spans="1:18" x14ac:dyDescent="0.3">
      <c r="A398" s="3">
        <v>9</v>
      </c>
      <c r="B398" t="s">
        <v>617</v>
      </c>
      <c r="C398">
        <v>1</v>
      </c>
      <c r="D398" t="s">
        <v>8396</v>
      </c>
      <c r="E398" t="s">
        <v>14</v>
      </c>
      <c r="F398" t="s">
        <v>630</v>
      </c>
      <c r="G398" t="s">
        <v>631</v>
      </c>
      <c r="H398" t="s">
        <v>25</v>
      </c>
      <c r="I398" t="s">
        <v>25</v>
      </c>
      <c r="J398">
        <v>1616</v>
      </c>
      <c r="K398">
        <v>2.85</v>
      </c>
      <c r="L398">
        <v>5.34</v>
      </c>
      <c r="M398">
        <v>5.48</v>
      </c>
      <c r="N398" t="s">
        <v>7958</v>
      </c>
      <c r="O398" t="s">
        <v>7958</v>
      </c>
      <c r="P398">
        <v>1</v>
      </c>
      <c r="Q398">
        <v>6</v>
      </c>
      <c r="R398">
        <v>5</v>
      </c>
    </row>
    <row r="399" spans="1:18" x14ac:dyDescent="0.3">
      <c r="A399" s="3">
        <v>9</v>
      </c>
      <c r="B399" t="s">
        <v>617</v>
      </c>
      <c r="C399">
        <v>1</v>
      </c>
      <c r="D399" t="s">
        <v>8396</v>
      </c>
      <c r="E399" t="s">
        <v>14</v>
      </c>
      <c r="F399" t="s">
        <v>619</v>
      </c>
      <c r="G399" t="s">
        <v>270</v>
      </c>
      <c r="H399" t="s">
        <v>22</v>
      </c>
      <c r="I399" t="s">
        <v>22</v>
      </c>
      <c r="J399">
        <v>6125</v>
      </c>
      <c r="K399">
        <v>10.8</v>
      </c>
      <c r="L399">
        <v>20.260000000000002</v>
      </c>
      <c r="M399">
        <v>23.86</v>
      </c>
      <c r="N399" t="s">
        <v>7955</v>
      </c>
      <c r="O399" t="s">
        <v>7955</v>
      </c>
      <c r="P399">
        <v>1</v>
      </c>
      <c r="Q399">
        <v>2</v>
      </c>
      <c r="R399">
        <v>2</v>
      </c>
    </row>
    <row r="400" spans="1:18" x14ac:dyDescent="0.3">
      <c r="A400" s="3">
        <v>9</v>
      </c>
      <c r="B400" t="s">
        <v>617</v>
      </c>
      <c r="C400">
        <v>2</v>
      </c>
      <c r="D400" t="s">
        <v>8397</v>
      </c>
      <c r="E400" t="s">
        <v>14</v>
      </c>
      <c r="F400" t="s">
        <v>636</v>
      </c>
      <c r="G400" t="s">
        <v>208</v>
      </c>
      <c r="H400" t="s">
        <v>28</v>
      </c>
      <c r="I400" t="s">
        <v>28</v>
      </c>
      <c r="J400">
        <v>194</v>
      </c>
      <c r="K400">
        <v>0.32</v>
      </c>
      <c r="L400">
        <v>0.61</v>
      </c>
      <c r="M400">
        <v>1.82</v>
      </c>
      <c r="N400" t="s">
        <v>7958</v>
      </c>
      <c r="O400" t="s">
        <v>7958</v>
      </c>
      <c r="P400">
        <v>1</v>
      </c>
      <c r="Q400">
        <v>11</v>
      </c>
      <c r="R400">
        <v>10</v>
      </c>
    </row>
    <row r="401" spans="1:18" x14ac:dyDescent="0.3">
      <c r="A401" s="3">
        <v>9</v>
      </c>
      <c r="B401" t="s">
        <v>617</v>
      </c>
      <c r="C401">
        <v>2</v>
      </c>
      <c r="D401" t="s">
        <v>8397</v>
      </c>
      <c r="E401" t="s">
        <v>14</v>
      </c>
      <c r="F401" t="s">
        <v>640</v>
      </c>
      <c r="G401" t="s">
        <v>641</v>
      </c>
      <c r="H401" t="s">
        <v>68</v>
      </c>
      <c r="I401" t="s">
        <v>68</v>
      </c>
      <c r="J401">
        <v>8161</v>
      </c>
      <c r="K401">
        <v>13.45</v>
      </c>
      <c r="L401">
        <v>25.72</v>
      </c>
      <c r="M401">
        <v>19.52</v>
      </c>
      <c r="N401" t="s">
        <v>7955</v>
      </c>
      <c r="O401" t="s">
        <v>7955</v>
      </c>
      <c r="P401">
        <v>1</v>
      </c>
      <c r="Q401">
        <v>1</v>
      </c>
      <c r="R401">
        <v>2</v>
      </c>
    </row>
    <row r="402" spans="1:18" x14ac:dyDescent="0.3">
      <c r="A402" s="3">
        <v>9</v>
      </c>
      <c r="B402" t="s">
        <v>617</v>
      </c>
      <c r="C402">
        <v>2</v>
      </c>
      <c r="D402" t="s">
        <v>8397</v>
      </c>
      <c r="E402" t="s">
        <v>10</v>
      </c>
      <c r="F402" t="s">
        <v>633</v>
      </c>
      <c r="G402" t="s">
        <v>36</v>
      </c>
      <c r="H402" t="s">
        <v>31</v>
      </c>
      <c r="I402" t="s">
        <v>31</v>
      </c>
      <c r="J402">
        <v>1271</v>
      </c>
      <c r="K402">
        <v>2.09</v>
      </c>
      <c r="L402">
        <v>4.01</v>
      </c>
      <c r="M402">
        <v>2.9</v>
      </c>
      <c r="N402" t="s">
        <v>7958</v>
      </c>
      <c r="O402" t="s">
        <v>7958</v>
      </c>
      <c r="P402">
        <v>1</v>
      </c>
      <c r="Q402">
        <v>6</v>
      </c>
      <c r="R402">
        <v>6</v>
      </c>
    </row>
    <row r="403" spans="1:18" x14ac:dyDescent="0.3">
      <c r="A403" s="3">
        <v>9</v>
      </c>
      <c r="B403" t="s">
        <v>617</v>
      </c>
      <c r="C403">
        <v>2</v>
      </c>
      <c r="D403" t="s">
        <v>8397</v>
      </c>
      <c r="E403" t="s">
        <v>10</v>
      </c>
      <c r="F403" t="s">
        <v>635</v>
      </c>
      <c r="G403" t="s">
        <v>182</v>
      </c>
      <c r="H403" t="s">
        <v>25</v>
      </c>
      <c r="I403" t="s">
        <v>25</v>
      </c>
      <c r="J403">
        <v>4636</v>
      </c>
      <c r="K403">
        <v>7.64</v>
      </c>
      <c r="L403">
        <v>14.61</v>
      </c>
      <c r="M403">
        <v>11.66</v>
      </c>
      <c r="N403" t="s">
        <v>7958</v>
      </c>
      <c r="O403" t="s">
        <v>7958</v>
      </c>
      <c r="P403">
        <v>1</v>
      </c>
      <c r="Q403">
        <v>4</v>
      </c>
      <c r="R403">
        <v>5</v>
      </c>
    </row>
    <row r="404" spans="1:18" x14ac:dyDescent="0.3">
      <c r="A404" s="3">
        <v>9</v>
      </c>
      <c r="B404" t="s">
        <v>617</v>
      </c>
      <c r="C404">
        <v>2</v>
      </c>
      <c r="D404" t="s">
        <v>8397</v>
      </c>
      <c r="E404" t="s">
        <v>14</v>
      </c>
      <c r="F404" t="s">
        <v>643</v>
      </c>
      <c r="G404" t="s">
        <v>644</v>
      </c>
      <c r="H404" t="s">
        <v>101</v>
      </c>
      <c r="I404" t="s">
        <v>101</v>
      </c>
      <c r="J404">
        <v>327</v>
      </c>
      <c r="K404">
        <v>0.54</v>
      </c>
      <c r="L404">
        <v>1.03</v>
      </c>
      <c r="M404">
        <v>2.2400000000000002</v>
      </c>
      <c r="N404" t="s">
        <v>7958</v>
      </c>
      <c r="O404" t="s">
        <v>7958</v>
      </c>
      <c r="P404">
        <v>1</v>
      </c>
      <c r="Q404">
        <v>8</v>
      </c>
      <c r="R404">
        <v>9</v>
      </c>
    </row>
    <row r="405" spans="1:18" x14ac:dyDescent="0.3">
      <c r="A405" s="3">
        <v>9</v>
      </c>
      <c r="B405" t="s">
        <v>617</v>
      </c>
      <c r="C405">
        <v>2</v>
      </c>
      <c r="D405" t="s">
        <v>8397</v>
      </c>
      <c r="E405" t="s">
        <v>10</v>
      </c>
      <c r="F405" t="s">
        <v>632</v>
      </c>
      <c r="G405" t="s">
        <v>50</v>
      </c>
      <c r="H405" t="s">
        <v>46</v>
      </c>
      <c r="I405" t="s">
        <v>46</v>
      </c>
      <c r="J405">
        <v>258</v>
      </c>
      <c r="K405">
        <v>0.43</v>
      </c>
      <c r="L405">
        <v>0.81</v>
      </c>
      <c r="M405">
        <v>2.42</v>
      </c>
      <c r="N405" t="s">
        <v>7958</v>
      </c>
      <c r="O405" t="s">
        <v>7958</v>
      </c>
      <c r="P405">
        <v>1</v>
      </c>
      <c r="Q405">
        <v>9</v>
      </c>
      <c r="R405">
        <v>8</v>
      </c>
    </row>
    <row r="406" spans="1:18" x14ac:dyDescent="0.3">
      <c r="A406" s="3">
        <v>9</v>
      </c>
      <c r="B406" t="s">
        <v>617</v>
      </c>
      <c r="C406">
        <v>2</v>
      </c>
      <c r="D406" t="s">
        <v>8397</v>
      </c>
      <c r="E406" t="s">
        <v>10</v>
      </c>
      <c r="F406" t="s">
        <v>2278</v>
      </c>
      <c r="G406" t="s">
        <v>179</v>
      </c>
      <c r="H406" t="s">
        <v>17</v>
      </c>
      <c r="I406" t="s">
        <v>17</v>
      </c>
      <c r="J406">
        <v>5601</v>
      </c>
      <c r="K406">
        <v>9.23</v>
      </c>
      <c r="L406">
        <v>17.649999999999999</v>
      </c>
      <c r="M406">
        <v>24.62</v>
      </c>
      <c r="N406" t="s">
        <v>7958</v>
      </c>
      <c r="O406" t="s">
        <v>7955</v>
      </c>
      <c r="P406">
        <v>1</v>
      </c>
      <c r="Q406">
        <v>3</v>
      </c>
      <c r="R406">
        <v>1</v>
      </c>
    </row>
    <row r="407" spans="1:18" x14ac:dyDescent="0.3">
      <c r="A407" s="3">
        <v>9</v>
      </c>
      <c r="B407" t="s">
        <v>617</v>
      </c>
      <c r="C407">
        <v>2</v>
      </c>
      <c r="D407" t="s">
        <v>8397</v>
      </c>
      <c r="E407" t="s">
        <v>10</v>
      </c>
      <c r="F407" t="s">
        <v>637</v>
      </c>
      <c r="G407" t="s">
        <v>272</v>
      </c>
      <c r="H407" t="s">
        <v>37</v>
      </c>
      <c r="I407" t="s">
        <v>37</v>
      </c>
      <c r="J407">
        <v>4437</v>
      </c>
      <c r="K407">
        <v>7.31</v>
      </c>
      <c r="L407">
        <v>13.98</v>
      </c>
      <c r="M407">
        <v>13.26</v>
      </c>
      <c r="N407" t="s">
        <v>7958</v>
      </c>
      <c r="O407" t="s">
        <v>7958</v>
      </c>
      <c r="P407">
        <v>1</v>
      </c>
      <c r="Q407">
        <v>5</v>
      </c>
      <c r="R407">
        <v>4</v>
      </c>
    </row>
    <row r="408" spans="1:18" x14ac:dyDescent="0.3">
      <c r="A408" s="3">
        <v>9</v>
      </c>
      <c r="B408" t="s">
        <v>617</v>
      </c>
      <c r="C408">
        <v>2</v>
      </c>
      <c r="D408" t="s">
        <v>8397</v>
      </c>
      <c r="E408" t="s">
        <v>10</v>
      </c>
      <c r="F408" t="s">
        <v>634</v>
      </c>
      <c r="G408" t="s">
        <v>54</v>
      </c>
      <c r="H408" t="s">
        <v>34</v>
      </c>
      <c r="I408" t="s">
        <v>34</v>
      </c>
      <c r="J408">
        <v>671</v>
      </c>
      <c r="K408">
        <v>1.1100000000000001</v>
      </c>
      <c r="L408">
        <v>2.11</v>
      </c>
      <c r="M408">
        <v>2.73</v>
      </c>
      <c r="N408" t="s">
        <v>7958</v>
      </c>
      <c r="O408" t="s">
        <v>7958</v>
      </c>
      <c r="P408">
        <v>1</v>
      </c>
      <c r="Q408">
        <v>7</v>
      </c>
      <c r="R408">
        <v>7</v>
      </c>
    </row>
    <row r="409" spans="1:18" x14ac:dyDescent="0.3">
      <c r="A409" s="3">
        <v>9</v>
      </c>
      <c r="B409" t="s">
        <v>617</v>
      </c>
      <c r="C409">
        <v>2</v>
      </c>
      <c r="D409" t="s">
        <v>8397</v>
      </c>
      <c r="E409" t="s">
        <v>10</v>
      </c>
      <c r="F409" t="s">
        <v>642</v>
      </c>
      <c r="G409" t="s">
        <v>168</v>
      </c>
      <c r="H409" t="s">
        <v>22</v>
      </c>
      <c r="I409" t="s">
        <v>22</v>
      </c>
      <c r="J409">
        <v>5977</v>
      </c>
      <c r="K409">
        <v>9.85</v>
      </c>
      <c r="L409">
        <v>18.829999999999998</v>
      </c>
      <c r="M409">
        <v>17.14</v>
      </c>
      <c r="N409" t="s">
        <v>7955</v>
      </c>
      <c r="O409" t="s">
        <v>7958</v>
      </c>
      <c r="P409">
        <v>1</v>
      </c>
      <c r="Q409">
        <v>2</v>
      </c>
      <c r="R409">
        <v>3</v>
      </c>
    </row>
    <row r="410" spans="1:18" x14ac:dyDescent="0.3">
      <c r="A410" s="3">
        <v>9</v>
      </c>
      <c r="B410" t="s">
        <v>617</v>
      </c>
      <c r="C410">
        <v>2</v>
      </c>
      <c r="D410" t="s">
        <v>8397</v>
      </c>
      <c r="E410" t="s">
        <v>14</v>
      </c>
      <c r="F410" t="s">
        <v>638</v>
      </c>
      <c r="G410" t="s">
        <v>639</v>
      </c>
      <c r="H410" t="s">
        <v>19</v>
      </c>
      <c r="I410" t="s">
        <v>19</v>
      </c>
      <c r="J410">
        <v>201</v>
      </c>
      <c r="K410">
        <v>0.33</v>
      </c>
      <c r="L410">
        <v>0.63</v>
      </c>
      <c r="M410">
        <v>1.69</v>
      </c>
      <c r="N410" t="s">
        <v>7958</v>
      </c>
      <c r="O410" t="s">
        <v>7958</v>
      </c>
      <c r="P410">
        <v>1</v>
      </c>
      <c r="Q410">
        <v>10</v>
      </c>
      <c r="R410">
        <v>11</v>
      </c>
    </row>
    <row r="411" spans="1:18" x14ac:dyDescent="0.3">
      <c r="A411" s="3">
        <v>10</v>
      </c>
      <c r="B411" t="s">
        <v>645</v>
      </c>
      <c r="C411">
        <v>1</v>
      </c>
      <c r="D411" t="s">
        <v>8398</v>
      </c>
      <c r="E411" t="s">
        <v>10</v>
      </c>
      <c r="F411" t="s">
        <v>658</v>
      </c>
      <c r="G411" t="s">
        <v>168</v>
      </c>
      <c r="H411" t="s">
        <v>22</v>
      </c>
      <c r="I411" t="s">
        <v>22</v>
      </c>
      <c r="J411">
        <v>2500</v>
      </c>
      <c r="K411">
        <v>3.88</v>
      </c>
      <c r="L411">
        <v>7.67</v>
      </c>
      <c r="M411">
        <v>4.5599999999999996</v>
      </c>
      <c r="N411" t="s">
        <v>7958</v>
      </c>
      <c r="O411" t="s">
        <v>7958</v>
      </c>
      <c r="P411">
        <v>3</v>
      </c>
      <c r="Q411">
        <v>4</v>
      </c>
      <c r="R411">
        <v>4</v>
      </c>
    </row>
    <row r="412" spans="1:18" x14ac:dyDescent="0.3">
      <c r="A412" s="3">
        <v>10</v>
      </c>
      <c r="B412" t="s">
        <v>645</v>
      </c>
      <c r="C412">
        <v>1</v>
      </c>
      <c r="D412" t="s">
        <v>8398</v>
      </c>
      <c r="E412" t="s">
        <v>10</v>
      </c>
      <c r="F412" t="s">
        <v>648</v>
      </c>
      <c r="G412" t="s">
        <v>649</v>
      </c>
      <c r="H412" t="s">
        <v>68</v>
      </c>
      <c r="I412" t="s">
        <v>68</v>
      </c>
      <c r="J412">
        <v>9729</v>
      </c>
      <c r="K412">
        <v>15.12</v>
      </c>
      <c r="L412">
        <v>29.86</v>
      </c>
      <c r="M412">
        <v>24.48</v>
      </c>
      <c r="N412" t="s">
        <v>7955</v>
      </c>
      <c r="O412" t="s">
        <v>7955</v>
      </c>
      <c r="P412">
        <v>3</v>
      </c>
      <c r="Q412">
        <v>1</v>
      </c>
      <c r="R412">
        <v>3</v>
      </c>
    </row>
    <row r="413" spans="1:18" x14ac:dyDescent="0.3">
      <c r="A413" s="3">
        <v>10</v>
      </c>
      <c r="B413" t="s">
        <v>645</v>
      </c>
      <c r="C413">
        <v>1</v>
      </c>
      <c r="D413" t="s">
        <v>8398</v>
      </c>
      <c r="E413" t="s">
        <v>10</v>
      </c>
      <c r="F413" t="s">
        <v>651</v>
      </c>
      <c r="G413" t="s">
        <v>652</v>
      </c>
      <c r="H413" t="s">
        <v>28</v>
      </c>
      <c r="I413" t="s">
        <v>28</v>
      </c>
      <c r="J413">
        <v>216</v>
      </c>
      <c r="K413">
        <v>0.34</v>
      </c>
      <c r="L413">
        <v>0.66</v>
      </c>
      <c r="M413">
        <v>1.25</v>
      </c>
      <c r="N413" t="s">
        <v>7958</v>
      </c>
      <c r="O413" t="s">
        <v>7958</v>
      </c>
      <c r="P413">
        <v>3</v>
      </c>
      <c r="Q413">
        <v>12</v>
      </c>
      <c r="R413">
        <v>8</v>
      </c>
    </row>
    <row r="414" spans="1:18" x14ac:dyDescent="0.3">
      <c r="A414" s="3">
        <v>10</v>
      </c>
      <c r="B414" t="s">
        <v>645</v>
      </c>
      <c r="C414">
        <v>1</v>
      </c>
      <c r="D414" t="s">
        <v>8398</v>
      </c>
      <c r="E414" t="s">
        <v>14</v>
      </c>
      <c r="F414" t="s">
        <v>660</v>
      </c>
      <c r="G414" t="s">
        <v>268</v>
      </c>
      <c r="H414" t="s">
        <v>28</v>
      </c>
      <c r="I414" t="s">
        <v>28</v>
      </c>
      <c r="J414">
        <v>194</v>
      </c>
      <c r="K414">
        <v>0.3</v>
      </c>
      <c r="L414">
        <v>0.6</v>
      </c>
      <c r="M414">
        <v>0.98</v>
      </c>
      <c r="N414" t="s">
        <v>7958</v>
      </c>
      <c r="O414" t="s">
        <v>7958</v>
      </c>
      <c r="P414">
        <v>3</v>
      </c>
      <c r="Q414">
        <v>13</v>
      </c>
      <c r="R414">
        <v>13</v>
      </c>
    </row>
    <row r="415" spans="1:18" x14ac:dyDescent="0.3">
      <c r="A415" s="3">
        <v>10</v>
      </c>
      <c r="B415" t="s">
        <v>645</v>
      </c>
      <c r="C415">
        <v>1</v>
      </c>
      <c r="D415" t="s">
        <v>8398</v>
      </c>
      <c r="E415" t="s">
        <v>10</v>
      </c>
      <c r="F415" t="s">
        <v>650</v>
      </c>
      <c r="G415" t="s">
        <v>245</v>
      </c>
      <c r="H415" t="s">
        <v>25</v>
      </c>
      <c r="I415" t="s">
        <v>25</v>
      </c>
      <c r="J415">
        <v>8368</v>
      </c>
      <c r="K415">
        <v>13</v>
      </c>
      <c r="L415">
        <v>25.68</v>
      </c>
      <c r="M415">
        <v>34.31</v>
      </c>
      <c r="N415" t="s">
        <v>7955</v>
      </c>
      <c r="O415" t="s">
        <v>7955</v>
      </c>
      <c r="P415">
        <v>3</v>
      </c>
      <c r="Q415">
        <v>2</v>
      </c>
      <c r="R415">
        <v>1</v>
      </c>
    </row>
    <row r="416" spans="1:18" x14ac:dyDescent="0.3">
      <c r="A416" s="3">
        <v>10</v>
      </c>
      <c r="B416" t="s">
        <v>645</v>
      </c>
      <c r="C416">
        <v>1</v>
      </c>
      <c r="D416" t="s">
        <v>8398</v>
      </c>
      <c r="E416" t="s">
        <v>14</v>
      </c>
      <c r="F416" t="s">
        <v>659</v>
      </c>
      <c r="G416" t="s">
        <v>27</v>
      </c>
      <c r="H416" t="s">
        <v>34</v>
      </c>
      <c r="I416" t="s">
        <v>34</v>
      </c>
      <c r="J416">
        <v>558</v>
      </c>
      <c r="K416">
        <v>0.87</v>
      </c>
      <c r="L416">
        <v>1.71</v>
      </c>
      <c r="M416">
        <v>1.24</v>
      </c>
      <c r="N416" t="s">
        <v>7958</v>
      </c>
      <c r="O416" t="s">
        <v>7958</v>
      </c>
      <c r="P416">
        <v>3</v>
      </c>
      <c r="Q416">
        <v>7</v>
      </c>
      <c r="R416">
        <v>12</v>
      </c>
    </row>
    <row r="417" spans="1:18" x14ac:dyDescent="0.3">
      <c r="A417" s="3">
        <v>10</v>
      </c>
      <c r="B417" t="s">
        <v>645</v>
      </c>
      <c r="C417">
        <v>1</v>
      </c>
      <c r="D417" t="s">
        <v>8398</v>
      </c>
      <c r="E417" t="s">
        <v>10</v>
      </c>
      <c r="F417" t="s">
        <v>7979</v>
      </c>
      <c r="G417" t="s">
        <v>168</v>
      </c>
      <c r="H417" t="s">
        <v>31</v>
      </c>
      <c r="I417" t="s">
        <v>31</v>
      </c>
      <c r="J417">
        <v>875</v>
      </c>
      <c r="K417">
        <v>1.36</v>
      </c>
      <c r="L417">
        <v>2.69</v>
      </c>
      <c r="M417">
        <v>1.34</v>
      </c>
      <c r="N417" t="s">
        <v>7958</v>
      </c>
      <c r="O417" t="s">
        <v>7958</v>
      </c>
      <c r="P417">
        <v>3</v>
      </c>
      <c r="Q417">
        <v>5</v>
      </c>
      <c r="R417">
        <v>7</v>
      </c>
    </row>
    <row r="418" spans="1:18" x14ac:dyDescent="0.3">
      <c r="A418" s="3">
        <v>10</v>
      </c>
      <c r="B418" t="s">
        <v>645</v>
      </c>
      <c r="C418">
        <v>1</v>
      </c>
      <c r="D418" t="s">
        <v>8398</v>
      </c>
      <c r="E418" t="s">
        <v>10</v>
      </c>
      <c r="F418" t="s">
        <v>653</v>
      </c>
      <c r="G418" t="s">
        <v>112</v>
      </c>
      <c r="H418" t="s">
        <v>28</v>
      </c>
      <c r="I418" t="s">
        <v>28</v>
      </c>
      <c r="J418">
        <v>274</v>
      </c>
      <c r="K418">
        <v>0.43</v>
      </c>
      <c r="L418">
        <v>0.84</v>
      </c>
      <c r="M418">
        <v>1.25</v>
      </c>
      <c r="N418" t="s">
        <v>7958</v>
      </c>
      <c r="O418" t="s">
        <v>7958</v>
      </c>
      <c r="P418">
        <v>3</v>
      </c>
      <c r="Q418">
        <v>10</v>
      </c>
      <c r="R418">
        <v>9</v>
      </c>
    </row>
    <row r="419" spans="1:18" x14ac:dyDescent="0.3">
      <c r="A419" s="3">
        <v>10</v>
      </c>
      <c r="B419" t="s">
        <v>645</v>
      </c>
      <c r="C419">
        <v>1</v>
      </c>
      <c r="D419" t="s">
        <v>8398</v>
      </c>
      <c r="E419" t="s">
        <v>10</v>
      </c>
      <c r="F419" t="s">
        <v>655</v>
      </c>
      <c r="G419" t="s">
        <v>462</v>
      </c>
      <c r="H419" t="s">
        <v>19</v>
      </c>
      <c r="I419" t="s">
        <v>19</v>
      </c>
      <c r="J419">
        <v>220</v>
      </c>
      <c r="K419">
        <v>0.34</v>
      </c>
      <c r="L419">
        <v>0.68</v>
      </c>
      <c r="M419">
        <v>1.5</v>
      </c>
      <c r="N419" t="s">
        <v>7958</v>
      </c>
      <c r="O419" t="s">
        <v>7958</v>
      </c>
      <c r="P419">
        <v>3</v>
      </c>
      <c r="Q419">
        <v>11</v>
      </c>
      <c r="R419">
        <v>6</v>
      </c>
    </row>
    <row r="420" spans="1:18" x14ac:dyDescent="0.3">
      <c r="A420" s="3">
        <v>10</v>
      </c>
      <c r="B420" t="s">
        <v>645</v>
      </c>
      <c r="C420">
        <v>1</v>
      </c>
      <c r="D420" t="s">
        <v>8398</v>
      </c>
      <c r="E420" t="s">
        <v>10</v>
      </c>
      <c r="F420" t="s">
        <v>654</v>
      </c>
      <c r="G420" t="s">
        <v>652</v>
      </c>
      <c r="H420" t="s">
        <v>28</v>
      </c>
      <c r="I420" t="s">
        <v>28</v>
      </c>
      <c r="J420">
        <v>852</v>
      </c>
      <c r="K420">
        <v>1.32</v>
      </c>
      <c r="L420">
        <v>2.62</v>
      </c>
      <c r="M420">
        <v>1.25</v>
      </c>
      <c r="N420" t="s">
        <v>7958</v>
      </c>
      <c r="O420" t="s">
        <v>7958</v>
      </c>
      <c r="P420">
        <v>3</v>
      </c>
      <c r="Q420">
        <v>6</v>
      </c>
      <c r="R420">
        <v>10</v>
      </c>
    </row>
    <row r="421" spans="1:18" x14ac:dyDescent="0.3">
      <c r="A421" s="3">
        <v>10</v>
      </c>
      <c r="B421" t="s">
        <v>645</v>
      </c>
      <c r="C421">
        <v>1</v>
      </c>
      <c r="D421" t="s">
        <v>8398</v>
      </c>
      <c r="E421" t="s">
        <v>10</v>
      </c>
      <c r="F421" t="s">
        <v>657</v>
      </c>
      <c r="G421" t="s">
        <v>92</v>
      </c>
      <c r="H421" s="4" t="s">
        <v>28</v>
      </c>
      <c r="I421" t="s">
        <v>28</v>
      </c>
      <c r="J421">
        <v>333</v>
      </c>
      <c r="K421">
        <v>0.52</v>
      </c>
      <c r="L421">
        <v>1.02</v>
      </c>
      <c r="M421">
        <v>1.25</v>
      </c>
      <c r="N421" t="s">
        <v>7958</v>
      </c>
      <c r="O421" t="s">
        <v>7958</v>
      </c>
      <c r="P421">
        <v>3</v>
      </c>
      <c r="Q421">
        <v>9</v>
      </c>
      <c r="R421">
        <v>11</v>
      </c>
    </row>
    <row r="422" spans="1:18" x14ac:dyDescent="0.3">
      <c r="A422" s="3">
        <v>10</v>
      </c>
      <c r="B422" t="s">
        <v>645</v>
      </c>
      <c r="C422">
        <v>1</v>
      </c>
      <c r="D422" t="s">
        <v>8398</v>
      </c>
      <c r="E422" t="s">
        <v>10</v>
      </c>
      <c r="F422" t="s">
        <v>656</v>
      </c>
      <c r="G422" t="s">
        <v>288</v>
      </c>
      <c r="H422" t="s">
        <v>37</v>
      </c>
      <c r="I422" t="s">
        <v>37</v>
      </c>
      <c r="J422">
        <v>8109</v>
      </c>
      <c r="K422">
        <v>12.6</v>
      </c>
      <c r="L422">
        <v>24.89</v>
      </c>
      <c r="M422">
        <v>24.78</v>
      </c>
      <c r="N422" t="s">
        <v>7955</v>
      </c>
      <c r="O422" t="s">
        <v>7955</v>
      </c>
      <c r="P422">
        <v>3</v>
      </c>
      <c r="Q422">
        <v>3</v>
      </c>
      <c r="R422">
        <v>2</v>
      </c>
    </row>
    <row r="423" spans="1:18" x14ac:dyDescent="0.3">
      <c r="A423" s="3">
        <v>10</v>
      </c>
      <c r="B423" t="s">
        <v>645</v>
      </c>
      <c r="C423">
        <v>1</v>
      </c>
      <c r="D423" t="s">
        <v>8398</v>
      </c>
      <c r="E423" t="s">
        <v>10</v>
      </c>
      <c r="F423" t="s">
        <v>646</v>
      </c>
      <c r="G423" t="s">
        <v>647</v>
      </c>
      <c r="H423" t="s">
        <v>31</v>
      </c>
      <c r="I423" t="s">
        <v>31</v>
      </c>
      <c r="J423">
        <v>353</v>
      </c>
      <c r="K423">
        <v>0.55000000000000004</v>
      </c>
      <c r="L423">
        <v>1.08</v>
      </c>
      <c r="M423">
        <v>1.82</v>
      </c>
      <c r="N423" t="s">
        <v>7958</v>
      </c>
      <c r="O423" t="s">
        <v>7958</v>
      </c>
      <c r="P423">
        <v>3</v>
      </c>
      <c r="Q423">
        <v>8</v>
      </c>
      <c r="R423">
        <v>5</v>
      </c>
    </row>
    <row r="424" spans="1:18" x14ac:dyDescent="0.3">
      <c r="A424" s="3">
        <v>10</v>
      </c>
      <c r="B424" t="s">
        <v>645</v>
      </c>
      <c r="C424">
        <v>2</v>
      </c>
      <c r="D424" t="s">
        <v>8399</v>
      </c>
      <c r="E424" t="s">
        <v>14</v>
      </c>
      <c r="F424" t="s">
        <v>673</v>
      </c>
      <c r="G424" t="s">
        <v>470</v>
      </c>
      <c r="H424" t="s">
        <v>25</v>
      </c>
      <c r="I424" t="s">
        <v>25</v>
      </c>
      <c r="J424">
        <v>8947</v>
      </c>
      <c r="K424">
        <v>12.11</v>
      </c>
      <c r="L424">
        <v>24.19</v>
      </c>
      <c r="M424">
        <v>29.13</v>
      </c>
      <c r="N424" t="s">
        <v>7955</v>
      </c>
      <c r="O424" t="s">
        <v>7955</v>
      </c>
      <c r="P424">
        <v>1</v>
      </c>
      <c r="Q424">
        <v>2</v>
      </c>
      <c r="R424">
        <v>1</v>
      </c>
    </row>
    <row r="425" spans="1:18" x14ac:dyDescent="0.3">
      <c r="A425" s="3">
        <v>10</v>
      </c>
      <c r="B425" t="s">
        <v>645</v>
      </c>
      <c r="C425">
        <v>2</v>
      </c>
      <c r="D425" t="s">
        <v>8399</v>
      </c>
      <c r="E425" t="s">
        <v>14</v>
      </c>
      <c r="F425" t="s">
        <v>661</v>
      </c>
      <c r="G425" t="s">
        <v>662</v>
      </c>
      <c r="H425" t="s">
        <v>215</v>
      </c>
      <c r="I425" t="s">
        <v>215</v>
      </c>
      <c r="J425">
        <v>2410</v>
      </c>
      <c r="K425">
        <v>3.26</v>
      </c>
      <c r="L425">
        <v>6.51</v>
      </c>
      <c r="M425">
        <v>2.5299999999999998</v>
      </c>
      <c r="N425" t="s">
        <v>7958</v>
      </c>
      <c r="O425" t="s">
        <v>7958</v>
      </c>
      <c r="P425">
        <v>1</v>
      </c>
      <c r="Q425">
        <v>5</v>
      </c>
      <c r="R425">
        <v>5</v>
      </c>
    </row>
    <row r="426" spans="1:18" x14ac:dyDescent="0.3">
      <c r="A426" s="3">
        <v>10</v>
      </c>
      <c r="B426" t="s">
        <v>645</v>
      </c>
      <c r="C426">
        <v>2</v>
      </c>
      <c r="D426" t="s">
        <v>8399</v>
      </c>
      <c r="E426" t="s">
        <v>10</v>
      </c>
      <c r="F426" t="s">
        <v>671</v>
      </c>
      <c r="G426" t="s">
        <v>672</v>
      </c>
      <c r="H426" t="s">
        <v>31</v>
      </c>
      <c r="I426" t="s">
        <v>31</v>
      </c>
      <c r="J426">
        <v>903</v>
      </c>
      <c r="K426">
        <v>1.22</v>
      </c>
      <c r="L426">
        <v>2.44</v>
      </c>
      <c r="M426">
        <v>1.47</v>
      </c>
      <c r="N426" t="s">
        <v>7958</v>
      </c>
      <c r="O426" t="s">
        <v>7958</v>
      </c>
      <c r="P426">
        <v>1</v>
      </c>
      <c r="Q426">
        <v>7</v>
      </c>
      <c r="R426">
        <v>8</v>
      </c>
    </row>
    <row r="427" spans="1:18" x14ac:dyDescent="0.3">
      <c r="A427" s="3">
        <v>10</v>
      </c>
      <c r="B427" t="s">
        <v>645</v>
      </c>
      <c r="C427">
        <v>2</v>
      </c>
      <c r="D427" t="s">
        <v>8399</v>
      </c>
      <c r="E427" t="s">
        <v>10</v>
      </c>
      <c r="F427" t="s">
        <v>669</v>
      </c>
      <c r="G427" t="s">
        <v>151</v>
      </c>
      <c r="H427" t="s">
        <v>19</v>
      </c>
      <c r="I427" t="s">
        <v>19</v>
      </c>
      <c r="J427">
        <v>177</v>
      </c>
      <c r="K427">
        <v>0.24</v>
      </c>
      <c r="L427">
        <v>0.48</v>
      </c>
      <c r="M427">
        <v>1.73</v>
      </c>
      <c r="N427" t="s">
        <v>7958</v>
      </c>
      <c r="O427" t="s">
        <v>7958</v>
      </c>
      <c r="P427">
        <v>1</v>
      </c>
      <c r="Q427">
        <v>12</v>
      </c>
      <c r="R427">
        <v>6</v>
      </c>
    </row>
    <row r="428" spans="1:18" x14ac:dyDescent="0.3">
      <c r="A428" s="3">
        <v>10</v>
      </c>
      <c r="B428" t="s">
        <v>645</v>
      </c>
      <c r="C428">
        <v>2</v>
      </c>
      <c r="D428" t="s">
        <v>8399</v>
      </c>
      <c r="E428" t="s">
        <v>10</v>
      </c>
      <c r="F428" t="s">
        <v>668</v>
      </c>
      <c r="G428" t="s">
        <v>83</v>
      </c>
      <c r="H428" t="s">
        <v>28</v>
      </c>
      <c r="I428" t="s">
        <v>28</v>
      </c>
      <c r="J428">
        <v>317</v>
      </c>
      <c r="K428">
        <v>0.43</v>
      </c>
      <c r="L428">
        <v>0.86</v>
      </c>
      <c r="M428">
        <v>1.4</v>
      </c>
      <c r="N428" t="s">
        <v>7958</v>
      </c>
      <c r="O428" t="s">
        <v>7958</v>
      </c>
      <c r="P428">
        <v>1</v>
      </c>
      <c r="Q428">
        <v>9</v>
      </c>
      <c r="R428">
        <v>10</v>
      </c>
    </row>
    <row r="429" spans="1:18" x14ac:dyDescent="0.3">
      <c r="A429" s="3">
        <v>10</v>
      </c>
      <c r="B429" t="s">
        <v>645</v>
      </c>
      <c r="C429">
        <v>2</v>
      </c>
      <c r="D429" t="s">
        <v>8399</v>
      </c>
      <c r="E429" t="s">
        <v>14</v>
      </c>
      <c r="F429" t="s">
        <v>666</v>
      </c>
      <c r="G429" t="s">
        <v>667</v>
      </c>
      <c r="H429" t="s">
        <v>22</v>
      </c>
      <c r="I429" t="s">
        <v>22</v>
      </c>
      <c r="J429">
        <v>2829</v>
      </c>
      <c r="K429">
        <v>3.83</v>
      </c>
      <c r="L429">
        <v>7.65</v>
      </c>
      <c r="M429">
        <v>6.71</v>
      </c>
      <c r="N429" t="s">
        <v>7958</v>
      </c>
      <c r="O429" t="s">
        <v>7958</v>
      </c>
      <c r="P429">
        <v>1</v>
      </c>
      <c r="Q429">
        <v>4</v>
      </c>
      <c r="R429">
        <v>4</v>
      </c>
    </row>
    <row r="430" spans="1:18" x14ac:dyDescent="0.3">
      <c r="A430" s="3">
        <v>10</v>
      </c>
      <c r="B430" t="s">
        <v>645</v>
      </c>
      <c r="C430">
        <v>2</v>
      </c>
      <c r="D430" t="s">
        <v>8399</v>
      </c>
      <c r="E430" t="s">
        <v>14</v>
      </c>
      <c r="F430" t="s">
        <v>674</v>
      </c>
      <c r="G430" t="s">
        <v>675</v>
      </c>
      <c r="H430" t="s">
        <v>68</v>
      </c>
      <c r="I430" t="s">
        <v>68</v>
      </c>
      <c r="J430">
        <v>11253</v>
      </c>
      <c r="K430">
        <v>15.23</v>
      </c>
      <c r="L430">
        <v>30.42</v>
      </c>
      <c r="M430">
        <v>26.61</v>
      </c>
      <c r="N430" t="s">
        <v>7955</v>
      </c>
      <c r="O430" t="s">
        <v>7955</v>
      </c>
      <c r="P430">
        <v>1</v>
      </c>
      <c r="Q430">
        <v>1</v>
      </c>
      <c r="R430">
        <v>2</v>
      </c>
    </row>
    <row r="431" spans="1:18" x14ac:dyDescent="0.3">
      <c r="A431" s="3">
        <v>10</v>
      </c>
      <c r="B431" t="s">
        <v>645</v>
      </c>
      <c r="C431">
        <v>2</v>
      </c>
      <c r="D431" t="s">
        <v>8399</v>
      </c>
      <c r="E431" t="s">
        <v>10</v>
      </c>
      <c r="F431" t="s">
        <v>663</v>
      </c>
      <c r="G431" t="s">
        <v>664</v>
      </c>
      <c r="H431" t="s">
        <v>17</v>
      </c>
      <c r="I431" t="s">
        <v>17</v>
      </c>
      <c r="J431">
        <v>976</v>
      </c>
      <c r="K431">
        <v>1.32</v>
      </c>
      <c r="L431">
        <v>2.64</v>
      </c>
      <c r="M431">
        <v>1.68</v>
      </c>
      <c r="N431" t="s">
        <v>7958</v>
      </c>
      <c r="O431" t="s">
        <v>7958</v>
      </c>
      <c r="P431">
        <v>1</v>
      </c>
      <c r="Q431">
        <v>6</v>
      </c>
      <c r="R431">
        <v>7</v>
      </c>
    </row>
    <row r="432" spans="1:18" x14ac:dyDescent="0.3">
      <c r="A432" s="3">
        <v>10</v>
      </c>
      <c r="B432" t="s">
        <v>645</v>
      </c>
      <c r="C432">
        <v>2</v>
      </c>
      <c r="D432" t="s">
        <v>8399</v>
      </c>
      <c r="E432" t="s">
        <v>14</v>
      </c>
      <c r="F432" t="s">
        <v>665</v>
      </c>
      <c r="G432" t="s">
        <v>221</v>
      </c>
      <c r="H432" t="s">
        <v>28</v>
      </c>
      <c r="I432" t="s">
        <v>28</v>
      </c>
      <c r="J432">
        <v>193</v>
      </c>
      <c r="K432">
        <v>0.26</v>
      </c>
      <c r="L432">
        <v>0.52</v>
      </c>
      <c r="M432">
        <v>1.1299999999999999</v>
      </c>
      <c r="N432" t="s">
        <v>7958</v>
      </c>
      <c r="O432" t="s">
        <v>7958</v>
      </c>
      <c r="P432">
        <v>1</v>
      </c>
      <c r="Q432">
        <v>11</v>
      </c>
      <c r="R432">
        <v>13</v>
      </c>
    </row>
    <row r="433" spans="1:18" x14ac:dyDescent="0.3">
      <c r="A433" s="3">
        <v>10</v>
      </c>
      <c r="B433" t="s">
        <v>645</v>
      </c>
      <c r="C433">
        <v>2</v>
      </c>
      <c r="D433" t="s">
        <v>8399</v>
      </c>
      <c r="E433" t="s">
        <v>10</v>
      </c>
      <c r="F433" t="s">
        <v>449</v>
      </c>
      <c r="G433" t="s">
        <v>172</v>
      </c>
      <c r="H433" t="s">
        <v>37</v>
      </c>
      <c r="I433" t="s">
        <v>37</v>
      </c>
      <c r="J433">
        <v>8041</v>
      </c>
      <c r="K433">
        <v>10.88</v>
      </c>
      <c r="L433">
        <v>21.74</v>
      </c>
      <c r="M433">
        <v>23.56</v>
      </c>
      <c r="N433" t="s">
        <v>7958</v>
      </c>
      <c r="O433" t="s">
        <v>7955</v>
      </c>
      <c r="P433">
        <v>1</v>
      </c>
      <c r="Q433">
        <v>3</v>
      </c>
      <c r="R433">
        <v>3</v>
      </c>
    </row>
    <row r="434" spans="1:18" x14ac:dyDescent="0.3">
      <c r="A434" s="3">
        <v>10</v>
      </c>
      <c r="B434" t="s">
        <v>645</v>
      </c>
      <c r="C434">
        <v>2</v>
      </c>
      <c r="D434" t="s">
        <v>8399</v>
      </c>
      <c r="E434" t="s">
        <v>14</v>
      </c>
      <c r="F434" t="s">
        <v>670</v>
      </c>
      <c r="G434" t="s">
        <v>621</v>
      </c>
      <c r="H434" t="s">
        <v>34</v>
      </c>
      <c r="I434" t="s">
        <v>34</v>
      </c>
      <c r="J434">
        <v>566</v>
      </c>
      <c r="K434">
        <v>0.77</v>
      </c>
      <c r="L434">
        <v>1.53</v>
      </c>
      <c r="M434">
        <v>1.46</v>
      </c>
      <c r="N434" t="s">
        <v>7958</v>
      </c>
      <c r="O434" t="s">
        <v>7958</v>
      </c>
      <c r="P434">
        <v>1</v>
      </c>
      <c r="Q434">
        <v>8</v>
      </c>
      <c r="R434">
        <v>9</v>
      </c>
    </row>
    <row r="435" spans="1:18" x14ac:dyDescent="0.3">
      <c r="A435" s="3">
        <v>10</v>
      </c>
      <c r="B435" t="s">
        <v>645</v>
      </c>
      <c r="C435">
        <v>2</v>
      </c>
      <c r="D435" t="s">
        <v>8399</v>
      </c>
      <c r="E435" t="s">
        <v>14</v>
      </c>
      <c r="F435" t="s">
        <v>578</v>
      </c>
      <c r="G435" t="s">
        <v>453</v>
      </c>
      <c r="H435" t="s">
        <v>81</v>
      </c>
      <c r="I435" t="s">
        <v>81</v>
      </c>
      <c r="J435">
        <v>159</v>
      </c>
      <c r="K435">
        <v>0.22</v>
      </c>
      <c r="L435">
        <v>0.43</v>
      </c>
      <c r="M435">
        <v>1.17</v>
      </c>
      <c r="N435" t="s">
        <v>7958</v>
      </c>
      <c r="O435" t="s">
        <v>7958</v>
      </c>
      <c r="P435">
        <v>1</v>
      </c>
      <c r="Q435">
        <v>13</v>
      </c>
      <c r="R435">
        <v>12</v>
      </c>
    </row>
    <row r="436" spans="1:18" x14ac:dyDescent="0.3">
      <c r="A436" s="3">
        <v>10</v>
      </c>
      <c r="B436" t="s">
        <v>645</v>
      </c>
      <c r="C436">
        <v>2</v>
      </c>
      <c r="D436" t="s">
        <v>8399</v>
      </c>
      <c r="E436" t="s">
        <v>10</v>
      </c>
      <c r="F436" t="s">
        <v>676</v>
      </c>
      <c r="G436" t="s">
        <v>437</v>
      </c>
      <c r="H436" t="s">
        <v>28</v>
      </c>
      <c r="I436" t="s">
        <v>28</v>
      </c>
      <c r="J436">
        <v>222</v>
      </c>
      <c r="K436">
        <v>0.3</v>
      </c>
      <c r="L436">
        <v>0.6</v>
      </c>
      <c r="M436">
        <v>1.4</v>
      </c>
      <c r="N436" t="s">
        <v>7958</v>
      </c>
      <c r="O436" t="s">
        <v>7958</v>
      </c>
      <c r="P436">
        <v>1</v>
      </c>
      <c r="Q436">
        <v>10</v>
      </c>
      <c r="R436">
        <v>11</v>
      </c>
    </row>
    <row r="437" spans="1:18" x14ac:dyDescent="0.3">
      <c r="A437" s="3">
        <v>10</v>
      </c>
      <c r="B437" t="s">
        <v>645</v>
      </c>
      <c r="C437">
        <v>3</v>
      </c>
      <c r="D437" t="s">
        <v>8400</v>
      </c>
      <c r="E437" t="s">
        <v>10</v>
      </c>
      <c r="F437" t="s">
        <v>685</v>
      </c>
      <c r="G437" t="s">
        <v>274</v>
      </c>
      <c r="H437" t="s">
        <v>19</v>
      </c>
      <c r="I437" t="s">
        <v>19</v>
      </c>
      <c r="J437">
        <v>270</v>
      </c>
      <c r="K437">
        <v>0.41</v>
      </c>
      <c r="L437">
        <v>0.86</v>
      </c>
      <c r="M437">
        <v>1.97</v>
      </c>
      <c r="N437" t="s">
        <v>7958</v>
      </c>
      <c r="O437" t="s">
        <v>7958</v>
      </c>
      <c r="P437">
        <v>1</v>
      </c>
      <c r="Q437">
        <v>11</v>
      </c>
      <c r="R437">
        <v>7</v>
      </c>
    </row>
    <row r="438" spans="1:18" x14ac:dyDescent="0.3">
      <c r="A438" s="3">
        <v>10</v>
      </c>
      <c r="B438" t="s">
        <v>645</v>
      </c>
      <c r="C438">
        <v>3</v>
      </c>
      <c r="D438" t="s">
        <v>8400</v>
      </c>
      <c r="E438" t="s">
        <v>10</v>
      </c>
      <c r="F438" t="s">
        <v>688</v>
      </c>
      <c r="G438" t="s">
        <v>498</v>
      </c>
      <c r="H438" t="s">
        <v>17</v>
      </c>
      <c r="I438" t="s">
        <v>17</v>
      </c>
      <c r="J438">
        <v>1184</v>
      </c>
      <c r="K438">
        <v>1.8</v>
      </c>
      <c r="L438">
        <v>3.77</v>
      </c>
      <c r="M438">
        <v>1.81</v>
      </c>
      <c r="N438" t="s">
        <v>7958</v>
      </c>
      <c r="O438" t="s">
        <v>7958</v>
      </c>
      <c r="P438">
        <v>1</v>
      </c>
      <c r="Q438">
        <v>5</v>
      </c>
      <c r="R438">
        <v>8</v>
      </c>
    </row>
    <row r="439" spans="1:18" x14ac:dyDescent="0.3">
      <c r="A439" s="3">
        <v>10</v>
      </c>
      <c r="B439" t="s">
        <v>645</v>
      </c>
      <c r="C439">
        <v>3</v>
      </c>
      <c r="D439" t="s">
        <v>8400</v>
      </c>
      <c r="E439" t="s">
        <v>10</v>
      </c>
      <c r="F439" t="s">
        <v>680</v>
      </c>
      <c r="G439" t="s">
        <v>92</v>
      </c>
      <c r="H439" t="s">
        <v>22</v>
      </c>
      <c r="I439" t="s">
        <v>22</v>
      </c>
      <c r="J439">
        <v>3182</v>
      </c>
      <c r="K439">
        <v>4.8499999999999996</v>
      </c>
      <c r="L439">
        <v>10.119999999999999</v>
      </c>
      <c r="M439">
        <v>9.51</v>
      </c>
      <c r="N439" t="s">
        <v>7958</v>
      </c>
      <c r="O439" t="s">
        <v>7958</v>
      </c>
      <c r="P439">
        <v>1</v>
      </c>
      <c r="Q439">
        <v>4</v>
      </c>
      <c r="R439">
        <v>4</v>
      </c>
    </row>
    <row r="440" spans="1:18" x14ac:dyDescent="0.3">
      <c r="A440" s="3">
        <v>10</v>
      </c>
      <c r="B440" t="s">
        <v>645</v>
      </c>
      <c r="C440">
        <v>3</v>
      </c>
      <c r="D440" t="s">
        <v>8400</v>
      </c>
      <c r="E440" t="s">
        <v>14</v>
      </c>
      <c r="F440" t="s">
        <v>686</v>
      </c>
      <c r="G440" t="s">
        <v>687</v>
      </c>
      <c r="H440" t="s">
        <v>28</v>
      </c>
      <c r="I440" t="s">
        <v>28</v>
      </c>
      <c r="J440">
        <v>295</v>
      </c>
      <c r="K440">
        <v>0.45</v>
      </c>
      <c r="L440">
        <v>0.94</v>
      </c>
      <c r="M440">
        <v>1.46</v>
      </c>
      <c r="N440" t="s">
        <v>7958</v>
      </c>
      <c r="O440" t="s">
        <v>7958</v>
      </c>
      <c r="P440">
        <v>1</v>
      </c>
      <c r="Q440">
        <v>10</v>
      </c>
      <c r="R440">
        <v>10</v>
      </c>
    </row>
    <row r="441" spans="1:18" x14ac:dyDescent="0.3">
      <c r="A441" s="3">
        <v>10</v>
      </c>
      <c r="B441" t="s">
        <v>645</v>
      </c>
      <c r="C441">
        <v>3</v>
      </c>
      <c r="D441" t="s">
        <v>8400</v>
      </c>
      <c r="E441" t="s">
        <v>14</v>
      </c>
      <c r="F441" t="s">
        <v>7980</v>
      </c>
      <c r="G441" t="s">
        <v>684</v>
      </c>
      <c r="H441" t="s">
        <v>31</v>
      </c>
      <c r="I441" t="s">
        <v>31</v>
      </c>
      <c r="J441">
        <v>624</v>
      </c>
      <c r="K441">
        <v>0.95</v>
      </c>
      <c r="L441">
        <v>1.98</v>
      </c>
      <c r="M441">
        <v>1.42</v>
      </c>
      <c r="N441" t="s">
        <v>7958</v>
      </c>
      <c r="O441" t="s">
        <v>7958</v>
      </c>
      <c r="P441">
        <v>1</v>
      </c>
      <c r="Q441">
        <v>6</v>
      </c>
      <c r="R441">
        <v>11</v>
      </c>
    </row>
    <row r="442" spans="1:18" x14ac:dyDescent="0.3">
      <c r="A442" s="3">
        <v>10</v>
      </c>
      <c r="B442" t="s">
        <v>645</v>
      </c>
      <c r="C442">
        <v>3</v>
      </c>
      <c r="D442" t="s">
        <v>8400</v>
      </c>
      <c r="E442" t="s">
        <v>10</v>
      </c>
      <c r="F442" t="s">
        <v>682</v>
      </c>
      <c r="G442" t="s">
        <v>208</v>
      </c>
      <c r="H442" t="s">
        <v>81</v>
      </c>
      <c r="I442" t="s">
        <v>81</v>
      </c>
      <c r="J442">
        <v>423</v>
      </c>
      <c r="K442">
        <v>0.64</v>
      </c>
      <c r="L442">
        <v>1.35</v>
      </c>
      <c r="M442">
        <v>1.78</v>
      </c>
      <c r="N442" t="s">
        <v>7958</v>
      </c>
      <c r="O442" t="s">
        <v>7958</v>
      </c>
      <c r="P442">
        <v>1</v>
      </c>
      <c r="Q442">
        <v>9</v>
      </c>
      <c r="R442">
        <v>9</v>
      </c>
    </row>
    <row r="443" spans="1:18" x14ac:dyDescent="0.3">
      <c r="A443" s="3">
        <v>10</v>
      </c>
      <c r="B443" t="s">
        <v>645</v>
      </c>
      <c r="C443">
        <v>3</v>
      </c>
      <c r="D443" t="s">
        <v>8400</v>
      </c>
      <c r="E443" t="s">
        <v>10</v>
      </c>
      <c r="F443" t="s">
        <v>7981</v>
      </c>
      <c r="G443" t="s">
        <v>274</v>
      </c>
      <c r="H443" t="s">
        <v>13</v>
      </c>
      <c r="I443" t="s">
        <v>13</v>
      </c>
      <c r="J443">
        <v>10181</v>
      </c>
      <c r="K443">
        <v>15.51</v>
      </c>
      <c r="L443">
        <v>32.380000000000003</v>
      </c>
      <c r="M443">
        <v>26.06</v>
      </c>
      <c r="N443" t="s">
        <v>7955</v>
      </c>
      <c r="O443" t="s">
        <v>7955</v>
      </c>
      <c r="P443">
        <v>1</v>
      </c>
      <c r="Q443">
        <v>1</v>
      </c>
      <c r="R443">
        <v>2</v>
      </c>
    </row>
    <row r="444" spans="1:18" x14ac:dyDescent="0.3">
      <c r="A444" s="3">
        <v>10</v>
      </c>
      <c r="B444" t="s">
        <v>645</v>
      </c>
      <c r="C444">
        <v>3</v>
      </c>
      <c r="D444" t="s">
        <v>8400</v>
      </c>
      <c r="E444" t="s">
        <v>10</v>
      </c>
      <c r="F444" t="s">
        <v>681</v>
      </c>
      <c r="G444" t="s">
        <v>292</v>
      </c>
      <c r="H444" t="s">
        <v>25</v>
      </c>
      <c r="I444" t="s">
        <v>25</v>
      </c>
      <c r="J444">
        <v>7373</v>
      </c>
      <c r="K444">
        <v>11.23</v>
      </c>
      <c r="L444">
        <v>23.45</v>
      </c>
      <c r="M444">
        <v>31.7</v>
      </c>
      <c r="N444" t="s">
        <v>7955</v>
      </c>
      <c r="O444" t="s">
        <v>7955</v>
      </c>
      <c r="P444">
        <v>1</v>
      </c>
      <c r="Q444">
        <v>2</v>
      </c>
      <c r="R444">
        <v>1</v>
      </c>
    </row>
    <row r="445" spans="1:18" x14ac:dyDescent="0.3">
      <c r="A445" s="3">
        <v>10</v>
      </c>
      <c r="B445" t="s">
        <v>645</v>
      </c>
      <c r="C445">
        <v>3</v>
      </c>
      <c r="D445" t="s">
        <v>8400</v>
      </c>
      <c r="E445" t="s">
        <v>10</v>
      </c>
      <c r="F445" t="s">
        <v>677</v>
      </c>
      <c r="G445" t="s">
        <v>356</v>
      </c>
      <c r="H445" t="s">
        <v>34</v>
      </c>
      <c r="I445" t="s">
        <v>34</v>
      </c>
      <c r="J445">
        <v>622</v>
      </c>
      <c r="K445">
        <v>0.95</v>
      </c>
      <c r="L445">
        <v>1.98</v>
      </c>
      <c r="M445">
        <v>2.11</v>
      </c>
      <c r="N445" t="s">
        <v>7958</v>
      </c>
      <c r="O445" t="s">
        <v>7958</v>
      </c>
      <c r="P445">
        <v>1</v>
      </c>
      <c r="Q445">
        <v>6</v>
      </c>
      <c r="R445">
        <v>6</v>
      </c>
    </row>
    <row r="446" spans="1:18" x14ac:dyDescent="0.3">
      <c r="A446" s="3">
        <v>10</v>
      </c>
      <c r="B446" t="s">
        <v>645</v>
      </c>
      <c r="C446">
        <v>3</v>
      </c>
      <c r="D446" t="s">
        <v>8400</v>
      </c>
      <c r="E446" t="s">
        <v>14</v>
      </c>
      <c r="F446" t="s">
        <v>678</v>
      </c>
      <c r="G446" t="s">
        <v>679</v>
      </c>
      <c r="H446" t="s">
        <v>37</v>
      </c>
      <c r="I446" t="s">
        <v>37</v>
      </c>
      <c r="J446">
        <v>6696</v>
      </c>
      <c r="K446">
        <v>10.199999999999999</v>
      </c>
      <c r="L446">
        <v>21.3</v>
      </c>
      <c r="M446">
        <v>18.87</v>
      </c>
      <c r="N446" t="s">
        <v>7958</v>
      </c>
      <c r="O446" t="s">
        <v>7958</v>
      </c>
      <c r="P446">
        <v>1</v>
      </c>
      <c r="Q446">
        <v>3</v>
      </c>
      <c r="R446">
        <v>3</v>
      </c>
    </row>
    <row r="447" spans="1:18" x14ac:dyDescent="0.3">
      <c r="A447" s="3">
        <v>10</v>
      </c>
      <c r="B447" t="s">
        <v>645</v>
      </c>
      <c r="C447">
        <v>3</v>
      </c>
      <c r="D447" t="s">
        <v>8400</v>
      </c>
      <c r="E447" t="s">
        <v>10</v>
      </c>
      <c r="F447" t="s">
        <v>683</v>
      </c>
      <c r="G447" t="s">
        <v>12</v>
      </c>
      <c r="H447" t="s">
        <v>46</v>
      </c>
      <c r="I447" t="s">
        <v>46</v>
      </c>
      <c r="J447">
        <v>589</v>
      </c>
      <c r="K447">
        <v>0.9</v>
      </c>
      <c r="L447">
        <v>1.87</v>
      </c>
      <c r="M447">
        <v>3.32</v>
      </c>
      <c r="N447" t="s">
        <v>7958</v>
      </c>
      <c r="O447" t="s">
        <v>7958</v>
      </c>
      <c r="P447">
        <v>1</v>
      </c>
      <c r="Q447">
        <v>8</v>
      </c>
      <c r="R447">
        <v>5</v>
      </c>
    </row>
    <row r="448" spans="1:18" x14ac:dyDescent="0.3">
      <c r="A448" s="3">
        <v>11</v>
      </c>
      <c r="B448" t="s">
        <v>137</v>
      </c>
      <c r="C448">
        <v>1</v>
      </c>
      <c r="D448" t="s">
        <v>8401</v>
      </c>
      <c r="E448" t="s">
        <v>10</v>
      </c>
      <c r="F448" t="s">
        <v>8225</v>
      </c>
      <c r="G448" t="s">
        <v>134</v>
      </c>
      <c r="H448" t="s">
        <v>37</v>
      </c>
      <c r="I448" t="s">
        <v>37</v>
      </c>
      <c r="J448">
        <v>11199</v>
      </c>
      <c r="K448">
        <v>11.77</v>
      </c>
      <c r="L448">
        <v>22.82</v>
      </c>
      <c r="M448">
        <v>16.66</v>
      </c>
      <c r="N448" t="s">
        <v>7955</v>
      </c>
      <c r="O448" t="s">
        <v>7958</v>
      </c>
      <c r="P448">
        <v>1</v>
      </c>
      <c r="Q448">
        <v>2</v>
      </c>
      <c r="R448">
        <v>3</v>
      </c>
    </row>
    <row r="449" spans="1:18" x14ac:dyDescent="0.3">
      <c r="A449" s="3">
        <v>11</v>
      </c>
      <c r="B449" t="s">
        <v>137</v>
      </c>
      <c r="C449">
        <v>1</v>
      </c>
      <c r="D449" t="s">
        <v>8401</v>
      </c>
      <c r="E449" t="s">
        <v>10</v>
      </c>
      <c r="F449" t="s">
        <v>689</v>
      </c>
      <c r="G449" t="s">
        <v>551</v>
      </c>
      <c r="H449" t="s">
        <v>46</v>
      </c>
      <c r="I449" t="s">
        <v>46</v>
      </c>
      <c r="J449">
        <v>882</v>
      </c>
      <c r="K449">
        <v>0.93</v>
      </c>
      <c r="L449">
        <v>1.8</v>
      </c>
      <c r="M449">
        <v>2.14</v>
      </c>
      <c r="N449" t="s">
        <v>7958</v>
      </c>
      <c r="O449" t="s">
        <v>7958</v>
      </c>
      <c r="P449">
        <v>1</v>
      </c>
      <c r="Q449">
        <v>8</v>
      </c>
      <c r="R449">
        <v>9</v>
      </c>
    </row>
    <row r="450" spans="1:18" x14ac:dyDescent="0.3">
      <c r="A450" s="3">
        <v>11</v>
      </c>
      <c r="B450" t="s">
        <v>137</v>
      </c>
      <c r="C450">
        <v>1</v>
      </c>
      <c r="D450" t="s">
        <v>8401</v>
      </c>
      <c r="E450" t="s">
        <v>10</v>
      </c>
      <c r="F450" t="s">
        <v>698</v>
      </c>
      <c r="G450" t="s">
        <v>699</v>
      </c>
      <c r="H450" t="s">
        <v>28</v>
      </c>
      <c r="I450" t="s">
        <v>28</v>
      </c>
      <c r="J450">
        <v>360</v>
      </c>
      <c r="K450">
        <v>0.38</v>
      </c>
      <c r="L450">
        <v>0.73</v>
      </c>
      <c r="M450">
        <v>1.29</v>
      </c>
      <c r="N450" t="s">
        <v>7958</v>
      </c>
      <c r="O450" t="s">
        <v>7958</v>
      </c>
      <c r="P450">
        <v>1</v>
      </c>
      <c r="Q450">
        <v>12</v>
      </c>
      <c r="R450">
        <v>13</v>
      </c>
    </row>
    <row r="451" spans="1:18" x14ac:dyDescent="0.3">
      <c r="A451" s="3">
        <v>11</v>
      </c>
      <c r="B451" t="s">
        <v>137</v>
      </c>
      <c r="C451">
        <v>1</v>
      </c>
      <c r="D451" t="s">
        <v>8401</v>
      </c>
      <c r="E451" t="s">
        <v>14</v>
      </c>
      <c r="F451" t="s">
        <v>702</v>
      </c>
      <c r="G451" t="s">
        <v>453</v>
      </c>
      <c r="H451" t="s">
        <v>28</v>
      </c>
      <c r="I451" t="s">
        <v>28</v>
      </c>
      <c r="J451">
        <v>573</v>
      </c>
      <c r="K451">
        <v>0.6</v>
      </c>
      <c r="L451">
        <v>1.17</v>
      </c>
      <c r="M451">
        <v>1.04</v>
      </c>
      <c r="N451" t="s">
        <v>7958</v>
      </c>
      <c r="O451" t="s">
        <v>7958</v>
      </c>
      <c r="P451">
        <v>1</v>
      </c>
      <c r="Q451">
        <v>11</v>
      </c>
      <c r="R451">
        <v>14</v>
      </c>
    </row>
    <row r="452" spans="1:18" x14ac:dyDescent="0.3">
      <c r="A452" s="3">
        <v>11</v>
      </c>
      <c r="B452" t="s">
        <v>137</v>
      </c>
      <c r="C452">
        <v>1</v>
      </c>
      <c r="D452" t="s">
        <v>8401</v>
      </c>
      <c r="E452" t="s">
        <v>14</v>
      </c>
      <c r="F452" t="s">
        <v>691</v>
      </c>
      <c r="G452" t="s">
        <v>692</v>
      </c>
      <c r="H452" t="s">
        <v>25</v>
      </c>
      <c r="I452" t="s">
        <v>25</v>
      </c>
      <c r="J452">
        <v>4712</v>
      </c>
      <c r="K452">
        <v>4.95</v>
      </c>
      <c r="L452">
        <v>9.6</v>
      </c>
      <c r="M452">
        <v>6.64</v>
      </c>
      <c r="N452" t="s">
        <v>7958</v>
      </c>
      <c r="O452" t="s">
        <v>7958</v>
      </c>
      <c r="P452">
        <v>1</v>
      </c>
      <c r="Q452">
        <v>5</v>
      </c>
      <c r="R452">
        <v>6</v>
      </c>
    </row>
    <row r="453" spans="1:18" x14ac:dyDescent="0.3">
      <c r="A453" s="3">
        <v>11</v>
      </c>
      <c r="B453" t="s">
        <v>137</v>
      </c>
      <c r="C453">
        <v>1</v>
      </c>
      <c r="D453" t="s">
        <v>8401</v>
      </c>
      <c r="E453" t="s">
        <v>14</v>
      </c>
      <c r="F453" t="s">
        <v>696</v>
      </c>
      <c r="G453" t="s">
        <v>697</v>
      </c>
      <c r="H453" t="s">
        <v>31</v>
      </c>
      <c r="I453" t="s">
        <v>31</v>
      </c>
      <c r="J453">
        <v>578</v>
      </c>
      <c r="K453">
        <v>0.61</v>
      </c>
      <c r="L453">
        <v>1.18</v>
      </c>
      <c r="M453">
        <v>2.83</v>
      </c>
      <c r="N453" t="s">
        <v>7958</v>
      </c>
      <c r="O453" t="s">
        <v>7958</v>
      </c>
      <c r="P453">
        <v>1</v>
      </c>
      <c r="Q453">
        <v>10</v>
      </c>
      <c r="R453">
        <v>8</v>
      </c>
    </row>
    <row r="454" spans="1:18" x14ac:dyDescent="0.3">
      <c r="A454" s="3">
        <v>11</v>
      </c>
      <c r="B454" t="s">
        <v>137</v>
      </c>
      <c r="C454">
        <v>1</v>
      </c>
      <c r="D454" t="s">
        <v>8401</v>
      </c>
      <c r="E454" t="s">
        <v>10</v>
      </c>
      <c r="F454" t="s">
        <v>690</v>
      </c>
      <c r="G454" t="s">
        <v>346</v>
      </c>
      <c r="H454" t="s">
        <v>81</v>
      </c>
      <c r="I454" t="s">
        <v>81</v>
      </c>
      <c r="J454">
        <v>297</v>
      </c>
      <c r="K454">
        <v>0.31</v>
      </c>
      <c r="L454">
        <v>0.61</v>
      </c>
      <c r="M454">
        <v>3.12</v>
      </c>
      <c r="N454" t="s">
        <v>7958</v>
      </c>
      <c r="O454" t="s">
        <v>7958</v>
      </c>
      <c r="P454">
        <v>1</v>
      </c>
      <c r="Q454">
        <v>13</v>
      </c>
      <c r="R454">
        <v>7</v>
      </c>
    </row>
    <row r="455" spans="1:18" x14ac:dyDescent="0.3">
      <c r="A455" s="3">
        <v>11</v>
      </c>
      <c r="B455" t="s">
        <v>137</v>
      </c>
      <c r="C455">
        <v>1</v>
      </c>
      <c r="D455" t="s">
        <v>8401</v>
      </c>
      <c r="E455" t="s">
        <v>14</v>
      </c>
      <c r="F455" t="s">
        <v>705</v>
      </c>
      <c r="G455" t="s">
        <v>697</v>
      </c>
      <c r="H455" t="s">
        <v>19</v>
      </c>
      <c r="I455" t="s">
        <v>19</v>
      </c>
      <c r="J455">
        <v>250</v>
      </c>
      <c r="K455">
        <v>0.26</v>
      </c>
      <c r="L455">
        <v>0.51</v>
      </c>
      <c r="M455">
        <v>1.52</v>
      </c>
      <c r="N455" t="s">
        <v>7958</v>
      </c>
      <c r="O455" t="s">
        <v>7958</v>
      </c>
      <c r="P455">
        <v>1</v>
      </c>
      <c r="Q455">
        <v>15</v>
      </c>
      <c r="R455">
        <v>12</v>
      </c>
    </row>
    <row r="456" spans="1:18" x14ac:dyDescent="0.3">
      <c r="A456" s="3">
        <v>11</v>
      </c>
      <c r="B456" t="s">
        <v>137</v>
      </c>
      <c r="C456">
        <v>1</v>
      </c>
      <c r="D456" t="s">
        <v>8401</v>
      </c>
      <c r="E456" t="s">
        <v>10</v>
      </c>
      <c r="F456" t="s">
        <v>704</v>
      </c>
      <c r="G456" t="s">
        <v>179</v>
      </c>
      <c r="H456" t="s">
        <v>17</v>
      </c>
      <c r="I456" t="s">
        <v>17</v>
      </c>
      <c r="J456">
        <v>4868</v>
      </c>
      <c r="K456">
        <v>5.12</v>
      </c>
      <c r="L456">
        <v>9.92</v>
      </c>
      <c r="M456">
        <v>8.67</v>
      </c>
      <c r="N456" t="s">
        <v>7958</v>
      </c>
      <c r="O456" t="s">
        <v>7958</v>
      </c>
      <c r="P456">
        <v>1</v>
      </c>
      <c r="Q456">
        <v>4</v>
      </c>
      <c r="R456">
        <v>5</v>
      </c>
    </row>
    <row r="457" spans="1:18" x14ac:dyDescent="0.3">
      <c r="A457" s="3">
        <v>11</v>
      </c>
      <c r="B457" t="s">
        <v>137</v>
      </c>
      <c r="C457">
        <v>1</v>
      </c>
      <c r="D457" t="s">
        <v>8401</v>
      </c>
      <c r="E457" t="s">
        <v>14</v>
      </c>
      <c r="F457" t="s">
        <v>7982</v>
      </c>
      <c r="G457" t="s">
        <v>475</v>
      </c>
      <c r="H457" t="s">
        <v>68</v>
      </c>
      <c r="I457" t="s">
        <v>68</v>
      </c>
      <c r="J457">
        <v>13486</v>
      </c>
      <c r="K457">
        <v>14.18</v>
      </c>
      <c r="L457">
        <v>27.49</v>
      </c>
      <c r="M457">
        <v>17.84</v>
      </c>
      <c r="N457" t="s">
        <v>7955</v>
      </c>
      <c r="O457" t="s">
        <v>7955</v>
      </c>
      <c r="P457">
        <v>1</v>
      </c>
      <c r="Q457">
        <v>1</v>
      </c>
      <c r="R457">
        <v>2</v>
      </c>
    </row>
    <row r="458" spans="1:18" x14ac:dyDescent="0.3">
      <c r="A458" s="3">
        <v>11</v>
      </c>
      <c r="B458" t="s">
        <v>137</v>
      </c>
      <c r="C458">
        <v>1</v>
      </c>
      <c r="D458" t="s">
        <v>8401</v>
      </c>
      <c r="E458" t="s">
        <v>14</v>
      </c>
      <c r="F458" t="s">
        <v>694</v>
      </c>
      <c r="G458" t="s">
        <v>695</v>
      </c>
      <c r="H458" t="s">
        <v>101</v>
      </c>
      <c r="I458" t="s">
        <v>101</v>
      </c>
      <c r="J458">
        <v>599</v>
      </c>
      <c r="K458">
        <v>0.63</v>
      </c>
      <c r="L458">
        <v>1.22</v>
      </c>
      <c r="M458">
        <v>2.04</v>
      </c>
      <c r="N458" t="s">
        <v>7958</v>
      </c>
      <c r="O458" t="s">
        <v>7958</v>
      </c>
      <c r="P458">
        <v>1</v>
      </c>
      <c r="Q458">
        <v>9</v>
      </c>
      <c r="R458">
        <v>10</v>
      </c>
    </row>
    <row r="459" spans="1:18" x14ac:dyDescent="0.3">
      <c r="A459" s="3">
        <v>11</v>
      </c>
      <c r="B459" t="s">
        <v>137</v>
      </c>
      <c r="C459">
        <v>1</v>
      </c>
      <c r="D459" t="s">
        <v>8401</v>
      </c>
      <c r="E459" t="s">
        <v>10</v>
      </c>
      <c r="F459" t="s">
        <v>693</v>
      </c>
      <c r="G459" t="s">
        <v>311</v>
      </c>
      <c r="H459" t="s">
        <v>81</v>
      </c>
      <c r="I459" t="s">
        <v>81</v>
      </c>
      <c r="J459">
        <v>2541</v>
      </c>
      <c r="K459">
        <v>2.67</v>
      </c>
      <c r="L459">
        <v>5.18</v>
      </c>
      <c r="M459">
        <v>21.64</v>
      </c>
      <c r="N459" t="s">
        <v>7958</v>
      </c>
      <c r="O459" t="s">
        <v>7955</v>
      </c>
      <c r="P459">
        <v>1</v>
      </c>
      <c r="Q459">
        <v>6</v>
      </c>
      <c r="R459">
        <v>1</v>
      </c>
    </row>
    <row r="460" spans="1:18" x14ac:dyDescent="0.3">
      <c r="A460" s="3">
        <v>11</v>
      </c>
      <c r="B460" t="s">
        <v>137</v>
      </c>
      <c r="C460">
        <v>1</v>
      </c>
      <c r="D460" t="s">
        <v>8401</v>
      </c>
      <c r="E460" t="s">
        <v>14</v>
      </c>
      <c r="F460" t="s">
        <v>703</v>
      </c>
      <c r="G460" t="s">
        <v>27</v>
      </c>
      <c r="H460" t="s">
        <v>28</v>
      </c>
      <c r="I460" t="s">
        <v>28</v>
      </c>
      <c r="J460">
        <v>294</v>
      </c>
      <c r="K460">
        <v>0.31</v>
      </c>
      <c r="L460">
        <v>0.6</v>
      </c>
      <c r="M460">
        <v>1.04</v>
      </c>
      <c r="N460" t="s">
        <v>7958</v>
      </c>
      <c r="O460" t="s">
        <v>7958</v>
      </c>
      <c r="P460">
        <v>1</v>
      </c>
      <c r="Q460">
        <v>14</v>
      </c>
      <c r="R460">
        <v>15</v>
      </c>
    </row>
    <row r="461" spans="1:18" x14ac:dyDescent="0.3">
      <c r="A461" s="3">
        <v>11</v>
      </c>
      <c r="B461" t="s">
        <v>137</v>
      </c>
      <c r="C461">
        <v>1</v>
      </c>
      <c r="D461" t="s">
        <v>8401</v>
      </c>
      <c r="E461" t="s">
        <v>14</v>
      </c>
      <c r="F461" t="s">
        <v>700</v>
      </c>
      <c r="G461" t="s">
        <v>445</v>
      </c>
      <c r="H461" t="s">
        <v>22</v>
      </c>
      <c r="I461" t="s">
        <v>22</v>
      </c>
      <c r="J461">
        <v>6964</v>
      </c>
      <c r="K461">
        <v>7.32</v>
      </c>
      <c r="L461">
        <v>14.19</v>
      </c>
      <c r="M461">
        <v>11.64</v>
      </c>
      <c r="N461" t="s">
        <v>7958</v>
      </c>
      <c r="O461" t="s">
        <v>7958</v>
      </c>
      <c r="P461">
        <v>1</v>
      </c>
      <c r="Q461">
        <v>3</v>
      </c>
      <c r="R461">
        <v>4</v>
      </c>
    </row>
    <row r="462" spans="1:18" x14ac:dyDescent="0.3">
      <c r="A462" s="3">
        <v>11</v>
      </c>
      <c r="B462" t="s">
        <v>137</v>
      </c>
      <c r="C462">
        <v>1</v>
      </c>
      <c r="D462" t="s">
        <v>8401</v>
      </c>
      <c r="E462" t="s">
        <v>14</v>
      </c>
      <c r="F462" t="s">
        <v>701</v>
      </c>
      <c r="G462" t="s">
        <v>125</v>
      </c>
      <c r="H462" t="s">
        <v>34</v>
      </c>
      <c r="I462" t="s">
        <v>34</v>
      </c>
      <c r="J462">
        <v>1462</v>
      </c>
      <c r="K462">
        <v>1.54</v>
      </c>
      <c r="L462">
        <v>2.98</v>
      </c>
      <c r="M462">
        <v>1.89</v>
      </c>
      <c r="N462" t="s">
        <v>7958</v>
      </c>
      <c r="O462" t="s">
        <v>7958</v>
      </c>
      <c r="P462">
        <v>1</v>
      </c>
      <c r="Q462">
        <v>7</v>
      </c>
      <c r="R462">
        <v>11</v>
      </c>
    </row>
    <row r="463" spans="1:18" x14ac:dyDescent="0.3">
      <c r="A463" s="3">
        <v>11</v>
      </c>
      <c r="B463" t="s">
        <v>137</v>
      </c>
      <c r="C463">
        <v>2</v>
      </c>
      <c r="D463" t="s">
        <v>8402</v>
      </c>
      <c r="E463" t="s">
        <v>14</v>
      </c>
      <c r="F463" t="s">
        <v>725</v>
      </c>
      <c r="G463" t="s">
        <v>278</v>
      </c>
      <c r="H463" t="s">
        <v>31</v>
      </c>
      <c r="I463" t="s">
        <v>31</v>
      </c>
      <c r="J463">
        <v>1027</v>
      </c>
      <c r="K463">
        <v>1.1599999999999999</v>
      </c>
      <c r="L463">
        <v>2.39</v>
      </c>
      <c r="M463">
        <v>2.08</v>
      </c>
      <c r="N463" t="s">
        <v>7958</v>
      </c>
      <c r="O463" t="s">
        <v>7958</v>
      </c>
      <c r="P463">
        <v>1</v>
      </c>
      <c r="Q463">
        <v>7</v>
      </c>
      <c r="R463">
        <v>9</v>
      </c>
    </row>
    <row r="464" spans="1:18" x14ac:dyDescent="0.3">
      <c r="A464" s="3">
        <v>11</v>
      </c>
      <c r="B464" t="s">
        <v>137</v>
      </c>
      <c r="C464">
        <v>2</v>
      </c>
      <c r="D464" t="s">
        <v>8402</v>
      </c>
      <c r="E464" t="s">
        <v>14</v>
      </c>
      <c r="F464" t="s">
        <v>723</v>
      </c>
      <c r="G464" t="s">
        <v>208</v>
      </c>
      <c r="H464" t="s">
        <v>28</v>
      </c>
      <c r="I464" t="s">
        <v>28</v>
      </c>
      <c r="J464">
        <v>133</v>
      </c>
      <c r="K464">
        <v>0.15</v>
      </c>
      <c r="L464">
        <v>0.31</v>
      </c>
      <c r="M464">
        <v>0.91</v>
      </c>
      <c r="N464" t="s">
        <v>7958</v>
      </c>
      <c r="O464" t="s">
        <v>7958</v>
      </c>
      <c r="P464">
        <v>1</v>
      </c>
      <c r="Q464">
        <v>15</v>
      </c>
      <c r="R464">
        <v>17</v>
      </c>
    </row>
    <row r="465" spans="1:18" x14ac:dyDescent="0.3">
      <c r="A465" s="3">
        <v>11</v>
      </c>
      <c r="B465" t="s">
        <v>137</v>
      </c>
      <c r="C465">
        <v>2</v>
      </c>
      <c r="D465" t="s">
        <v>8402</v>
      </c>
      <c r="E465" t="s">
        <v>10</v>
      </c>
      <c r="F465" t="s">
        <v>715</v>
      </c>
      <c r="G465" t="s">
        <v>467</v>
      </c>
      <c r="H465" t="s">
        <v>37</v>
      </c>
      <c r="I465" t="s">
        <v>37</v>
      </c>
      <c r="J465">
        <v>8492</v>
      </c>
      <c r="K465">
        <v>9.5500000000000007</v>
      </c>
      <c r="L465">
        <v>19.78</v>
      </c>
      <c r="M465">
        <v>15.55</v>
      </c>
      <c r="N465" t="s">
        <v>7955</v>
      </c>
      <c r="O465" t="s">
        <v>7958</v>
      </c>
      <c r="P465">
        <v>1</v>
      </c>
      <c r="Q465">
        <v>2</v>
      </c>
      <c r="R465">
        <v>3</v>
      </c>
    </row>
    <row r="466" spans="1:18" x14ac:dyDescent="0.3">
      <c r="A466" s="3">
        <v>11</v>
      </c>
      <c r="B466" t="s">
        <v>137</v>
      </c>
      <c r="C466">
        <v>2</v>
      </c>
      <c r="D466" t="s">
        <v>8402</v>
      </c>
      <c r="E466" t="s">
        <v>14</v>
      </c>
      <c r="F466" t="s">
        <v>706</v>
      </c>
      <c r="G466" t="s">
        <v>707</v>
      </c>
      <c r="H466" t="s">
        <v>215</v>
      </c>
      <c r="I466" t="s">
        <v>215</v>
      </c>
      <c r="J466">
        <v>0</v>
      </c>
      <c r="K466">
        <v>0</v>
      </c>
      <c r="L466">
        <v>0</v>
      </c>
      <c r="M466">
        <v>1.73</v>
      </c>
      <c r="N466" t="s">
        <v>7958</v>
      </c>
      <c r="O466" t="s">
        <v>7958</v>
      </c>
      <c r="P466">
        <v>1</v>
      </c>
      <c r="Q466">
        <v>17</v>
      </c>
      <c r="R466">
        <v>11</v>
      </c>
    </row>
    <row r="467" spans="1:18" x14ac:dyDescent="0.3">
      <c r="A467" s="3">
        <v>11</v>
      </c>
      <c r="B467" t="s">
        <v>137</v>
      </c>
      <c r="C467">
        <v>2</v>
      </c>
      <c r="D467" t="s">
        <v>8402</v>
      </c>
      <c r="E467" t="s">
        <v>14</v>
      </c>
      <c r="F467" t="s">
        <v>690</v>
      </c>
      <c r="G467" t="s">
        <v>708</v>
      </c>
      <c r="H467" t="s">
        <v>17</v>
      </c>
      <c r="I467" t="s">
        <v>17</v>
      </c>
      <c r="J467">
        <v>5786</v>
      </c>
      <c r="K467">
        <v>6.51</v>
      </c>
      <c r="L467">
        <v>13.48</v>
      </c>
      <c r="M467">
        <v>21.98</v>
      </c>
      <c r="N467" t="s">
        <v>7958</v>
      </c>
      <c r="O467" t="s">
        <v>7955</v>
      </c>
      <c r="P467">
        <v>1</v>
      </c>
      <c r="Q467">
        <v>4</v>
      </c>
      <c r="R467">
        <v>1</v>
      </c>
    </row>
    <row r="468" spans="1:18" x14ac:dyDescent="0.3">
      <c r="A468" s="3">
        <v>11</v>
      </c>
      <c r="B468" t="s">
        <v>137</v>
      </c>
      <c r="C468">
        <v>2</v>
      </c>
      <c r="D468" t="s">
        <v>8402</v>
      </c>
      <c r="E468" t="s">
        <v>10</v>
      </c>
      <c r="F468" t="s">
        <v>713</v>
      </c>
      <c r="G468" t="s">
        <v>714</v>
      </c>
      <c r="H468" t="s">
        <v>203</v>
      </c>
      <c r="I468" t="s">
        <v>203</v>
      </c>
      <c r="J468">
        <v>143</v>
      </c>
      <c r="K468">
        <v>0.16</v>
      </c>
      <c r="L468">
        <v>0.33</v>
      </c>
      <c r="M468">
        <v>2.83</v>
      </c>
      <c r="N468" t="s">
        <v>7958</v>
      </c>
      <c r="O468" t="s">
        <v>7958</v>
      </c>
      <c r="P468">
        <v>1</v>
      </c>
      <c r="Q468">
        <v>14</v>
      </c>
      <c r="R468">
        <v>8</v>
      </c>
    </row>
    <row r="469" spans="1:18" x14ac:dyDescent="0.3">
      <c r="A469" s="3">
        <v>11</v>
      </c>
      <c r="B469" t="s">
        <v>137</v>
      </c>
      <c r="C469">
        <v>2</v>
      </c>
      <c r="D469" t="s">
        <v>8402</v>
      </c>
      <c r="E469" t="s">
        <v>14</v>
      </c>
      <c r="F469" t="s">
        <v>8226</v>
      </c>
      <c r="G469" t="s">
        <v>261</v>
      </c>
      <c r="H469" t="s">
        <v>203</v>
      </c>
      <c r="I469" t="s">
        <v>203</v>
      </c>
      <c r="J469">
        <v>491</v>
      </c>
      <c r="K469">
        <v>0.55000000000000004</v>
      </c>
      <c r="L469">
        <v>1.1399999999999999</v>
      </c>
      <c r="M469">
        <v>1.61</v>
      </c>
      <c r="N469" t="s">
        <v>7958</v>
      </c>
      <c r="O469" t="s">
        <v>7958</v>
      </c>
      <c r="P469">
        <v>1</v>
      </c>
      <c r="Q469">
        <v>9</v>
      </c>
      <c r="R469">
        <v>12</v>
      </c>
    </row>
    <row r="470" spans="1:18" x14ac:dyDescent="0.3">
      <c r="A470" s="3">
        <v>11</v>
      </c>
      <c r="B470" t="s">
        <v>137</v>
      </c>
      <c r="C470">
        <v>2</v>
      </c>
      <c r="D470" t="s">
        <v>8402</v>
      </c>
      <c r="E470" t="s">
        <v>10</v>
      </c>
      <c r="F470" t="s">
        <v>724</v>
      </c>
      <c r="G470" t="s">
        <v>539</v>
      </c>
      <c r="H470" t="s">
        <v>46</v>
      </c>
      <c r="I470" t="s">
        <v>46</v>
      </c>
      <c r="J470">
        <v>586</v>
      </c>
      <c r="K470">
        <v>0.66</v>
      </c>
      <c r="L470">
        <v>1.36</v>
      </c>
      <c r="M470">
        <v>1.84</v>
      </c>
      <c r="N470" t="s">
        <v>7958</v>
      </c>
      <c r="O470" t="s">
        <v>7958</v>
      </c>
      <c r="P470">
        <v>1</v>
      </c>
      <c r="Q470">
        <v>8</v>
      </c>
      <c r="R470">
        <v>10</v>
      </c>
    </row>
    <row r="471" spans="1:18" x14ac:dyDescent="0.3">
      <c r="A471" s="3">
        <v>11</v>
      </c>
      <c r="B471" t="s">
        <v>137</v>
      </c>
      <c r="C471">
        <v>2</v>
      </c>
      <c r="D471" t="s">
        <v>8402</v>
      </c>
      <c r="E471" t="s">
        <v>10</v>
      </c>
      <c r="F471" t="s">
        <v>726</v>
      </c>
      <c r="G471" t="s">
        <v>411</v>
      </c>
      <c r="H471" s="4" t="s">
        <v>802</v>
      </c>
      <c r="I471" t="s">
        <v>802</v>
      </c>
      <c r="J471">
        <v>280</v>
      </c>
      <c r="K471">
        <v>0.31</v>
      </c>
      <c r="L471">
        <v>0.65</v>
      </c>
      <c r="M471">
        <v>1.18</v>
      </c>
      <c r="N471" t="s">
        <v>7958</v>
      </c>
      <c r="O471" t="s">
        <v>7958</v>
      </c>
      <c r="P471">
        <v>1</v>
      </c>
      <c r="Q471">
        <v>11</v>
      </c>
      <c r="R471">
        <v>14</v>
      </c>
    </row>
    <row r="472" spans="1:18" x14ac:dyDescent="0.3">
      <c r="A472" s="3">
        <v>11</v>
      </c>
      <c r="B472" t="s">
        <v>137</v>
      </c>
      <c r="C472">
        <v>2</v>
      </c>
      <c r="D472" t="s">
        <v>8402</v>
      </c>
      <c r="E472" t="s">
        <v>10</v>
      </c>
      <c r="F472" t="s">
        <v>718</v>
      </c>
      <c r="G472" t="s">
        <v>292</v>
      </c>
      <c r="H472" t="s">
        <v>215</v>
      </c>
      <c r="I472" t="s">
        <v>215</v>
      </c>
      <c r="J472">
        <v>305</v>
      </c>
      <c r="K472">
        <v>0.34</v>
      </c>
      <c r="L472">
        <v>0.71</v>
      </c>
      <c r="M472">
        <v>2.92</v>
      </c>
      <c r="N472" t="s">
        <v>7958</v>
      </c>
      <c r="O472" t="s">
        <v>7958</v>
      </c>
      <c r="P472">
        <v>1</v>
      </c>
      <c r="Q472">
        <v>10</v>
      </c>
      <c r="R472">
        <v>6</v>
      </c>
    </row>
    <row r="473" spans="1:18" x14ac:dyDescent="0.3">
      <c r="A473" s="3">
        <v>11</v>
      </c>
      <c r="B473" t="s">
        <v>137</v>
      </c>
      <c r="C473">
        <v>2</v>
      </c>
      <c r="D473" t="s">
        <v>8402</v>
      </c>
      <c r="E473" t="s">
        <v>10</v>
      </c>
      <c r="F473" t="s">
        <v>716</v>
      </c>
      <c r="G473" t="s">
        <v>346</v>
      </c>
      <c r="H473" t="s">
        <v>28</v>
      </c>
      <c r="I473" t="s">
        <v>28</v>
      </c>
      <c r="J473">
        <v>224</v>
      </c>
      <c r="K473">
        <v>0.25</v>
      </c>
      <c r="L473">
        <v>0.52</v>
      </c>
      <c r="M473">
        <v>1.18</v>
      </c>
      <c r="N473" t="s">
        <v>7958</v>
      </c>
      <c r="O473" t="s">
        <v>7958</v>
      </c>
      <c r="P473">
        <v>1</v>
      </c>
      <c r="Q473">
        <v>13</v>
      </c>
      <c r="R473">
        <v>15</v>
      </c>
    </row>
    <row r="474" spans="1:18" x14ac:dyDescent="0.3">
      <c r="A474" s="3">
        <v>11</v>
      </c>
      <c r="B474" t="s">
        <v>137</v>
      </c>
      <c r="C474">
        <v>2</v>
      </c>
      <c r="D474" t="s">
        <v>8402</v>
      </c>
      <c r="E474" t="s">
        <v>10</v>
      </c>
      <c r="F474" t="s">
        <v>719</v>
      </c>
      <c r="G474" t="s">
        <v>179</v>
      </c>
      <c r="H474" t="s">
        <v>68</v>
      </c>
      <c r="I474" t="s">
        <v>68</v>
      </c>
      <c r="J474">
        <v>11729</v>
      </c>
      <c r="K474">
        <v>13.19</v>
      </c>
      <c r="L474">
        <v>27.32</v>
      </c>
      <c r="M474">
        <v>17.600000000000001</v>
      </c>
      <c r="N474" t="s">
        <v>7955</v>
      </c>
      <c r="O474" t="s">
        <v>7955</v>
      </c>
      <c r="P474">
        <v>1</v>
      </c>
      <c r="Q474">
        <v>1</v>
      </c>
      <c r="R474">
        <v>2</v>
      </c>
    </row>
    <row r="475" spans="1:18" x14ac:dyDescent="0.3">
      <c r="A475" s="3">
        <v>11</v>
      </c>
      <c r="B475" t="s">
        <v>137</v>
      </c>
      <c r="C475">
        <v>2</v>
      </c>
      <c r="D475" t="s">
        <v>8402</v>
      </c>
      <c r="E475" t="s">
        <v>10</v>
      </c>
      <c r="F475" t="s">
        <v>720</v>
      </c>
      <c r="G475" t="s">
        <v>721</v>
      </c>
      <c r="H475" t="s">
        <v>28</v>
      </c>
      <c r="I475" t="s">
        <v>28</v>
      </c>
      <c r="J475">
        <v>128</v>
      </c>
      <c r="K475">
        <v>0.14000000000000001</v>
      </c>
      <c r="L475">
        <v>0.3</v>
      </c>
      <c r="M475">
        <v>1.18</v>
      </c>
      <c r="N475" t="s">
        <v>7958</v>
      </c>
      <c r="O475" t="s">
        <v>7958</v>
      </c>
      <c r="P475">
        <v>1</v>
      </c>
      <c r="Q475">
        <v>16</v>
      </c>
      <c r="R475">
        <v>16</v>
      </c>
    </row>
    <row r="476" spans="1:18" x14ac:dyDescent="0.3">
      <c r="A476" s="3">
        <v>11</v>
      </c>
      <c r="B476" t="s">
        <v>137</v>
      </c>
      <c r="C476">
        <v>2</v>
      </c>
      <c r="D476" t="s">
        <v>8402</v>
      </c>
      <c r="E476" t="s">
        <v>10</v>
      </c>
      <c r="F476" t="s">
        <v>717</v>
      </c>
      <c r="G476" t="s">
        <v>168</v>
      </c>
      <c r="H476" t="s">
        <v>25</v>
      </c>
      <c r="I476" t="s">
        <v>25</v>
      </c>
      <c r="J476">
        <v>6841</v>
      </c>
      <c r="K476">
        <v>7.69</v>
      </c>
      <c r="L476">
        <v>15.93</v>
      </c>
      <c r="M476">
        <v>12.93</v>
      </c>
      <c r="N476" t="s">
        <v>7958</v>
      </c>
      <c r="O476" t="s">
        <v>7958</v>
      </c>
      <c r="P476">
        <v>1</v>
      </c>
      <c r="Q476">
        <v>3</v>
      </c>
      <c r="R476">
        <v>4</v>
      </c>
    </row>
    <row r="477" spans="1:18" x14ac:dyDescent="0.3">
      <c r="A477" s="3">
        <v>11</v>
      </c>
      <c r="B477" t="s">
        <v>137</v>
      </c>
      <c r="C477">
        <v>2</v>
      </c>
      <c r="D477" t="s">
        <v>8402</v>
      </c>
      <c r="E477" t="s">
        <v>10</v>
      </c>
      <c r="F477" t="s">
        <v>711</v>
      </c>
      <c r="G477" t="s">
        <v>712</v>
      </c>
      <c r="H477" t="s">
        <v>22</v>
      </c>
      <c r="I477" t="s">
        <v>22</v>
      </c>
      <c r="J477">
        <v>5244</v>
      </c>
      <c r="K477">
        <v>5.9</v>
      </c>
      <c r="L477">
        <v>12.21</v>
      </c>
      <c r="M477">
        <v>10.210000000000001</v>
      </c>
      <c r="N477" t="s">
        <v>7958</v>
      </c>
      <c r="O477" t="s">
        <v>7958</v>
      </c>
      <c r="P477">
        <v>1</v>
      </c>
      <c r="Q477">
        <v>5</v>
      </c>
      <c r="R477">
        <v>5</v>
      </c>
    </row>
    <row r="478" spans="1:18" x14ac:dyDescent="0.3">
      <c r="A478" s="3">
        <v>11</v>
      </c>
      <c r="B478" t="s">
        <v>137</v>
      </c>
      <c r="C478">
        <v>2</v>
      </c>
      <c r="D478" t="s">
        <v>8402</v>
      </c>
      <c r="E478" t="s">
        <v>10</v>
      </c>
      <c r="F478" t="s">
        <v>722</v>
      </c>
      <c r="G478" t="s">
        <v>24</v>
      </c>
      <c r="H478" t="s">
        <v>34</v>
      </c>
      <c r="I478" t="s">
        <v>34</v>
      </c>
      <c r="J478">
        <v>1296</v>
      </c>
      <c r="K478">
        <v>1.46</v>
      </c>
      <c r="L478">
        <v>3.02</v>
      </c>
      <c r="M478">
        <v>2.83</v>
      </c>
      <c r="N478" t="s">
        <v>7958</v>
      </c>
      <c r="O478" t="s">
        <v>7958</v>
      </c>
      <c r="P478">
        <v>1</v>
      </c>
      <c r="Q478">
        <v>6</v>
      </c>
      <c r="R478">
        <v>7</v>
      </c>
    </row>
    <row r="479" spans="1:18" x14ac:dyDescent="0.3">
      <c r="A479" s="3">
        <v>11</v>
      </c>
      <c r="B479" t="s">
        <v>137</v>
      </c>
      <c r="C479">
        <v>2</v>
      </c>
      <c r="D479" t="s">
        <v>8402</v>
      </c>
      <c r="E479" t="s">
        <v>14</v>
      </c>
      <c r="F479" t="s">
        <v>709</v>
      </c>
      <c r="G479" t="s">
        <v>710</v>
      </c>
      <c r="H479" t="s">
        <v>19</v>
      </c>
      <c r="I479" t="s">
        <v>19</v>
      </c>
      <c r="J479">
        <v>229</v>
      </c>
      <c r="K479">
        <v>0.26</v>
      </c>
      <c r="L479">
        <v>0.53</v>
      </c>
      <c r="M479">
        <v>1.42</v>
      </c>
      <c r="N479" t="s">
        <v>7958</v>
      </c>
      <c r="O479" t="s">
        <v>7958</v>
      </c>
      <c r="P479">
        <v>1</v>
      </c>
      <c r="Q479">
        <v>12</v>
      </c>
      <c r="R479">
        <v>13</v>
      </c>
    </row>
    <row r="480" spans="1:18" x14ac:dyDescent="0.3">
      <c r="A480" s="3">
        <v>11</v>
      </c>
      <c r="B480" t="s">
        <v>137</v>
      </c>
      <c r="C480">
        <v>3</v>
      </c>
      <c r="D480" t="s">
        <v>8403</v>
      </c>
      <c r="E480" t="s">
        <v>10</v>
      </c>
      <c r="F480" t="s">
        <v>737</v>
      </c>
      <c r="G480" t="s">
        <v>33</v>
      </c>
      <c r="H480" t="s">
        <v>31</v>
      </c>
      <c r="I480" t="s">
        <v>31</v>
      </c>
      <c r="J480">
        <v>1141</v>
      </c>
      <c r="K480">
        <v>1.29</v>
      </c>
      <c r="L480">
        <v>2.34</v>
      </c>
      <c r="M480">
        <v>4.47</v>
      </c>
      <c r="N480" t="s">
        <v>7958</v>
      </c>
      <c r="O480" t="s">
        <v>7958</v>
      </c>
      <c r="P480">
        <v>1</v>
      </c>
      <c r="Q480">
        <v>7</v>
      </c>
      <c r="R480">
        <v>6</v>
      </c>
    </row>
    <row r="481" spans="1:18" x14ac:dyDescent="0.3">
      <c r="A481" s="3">
        <v>11</v>
      </c>
      <c r="B481" t="s">
        <v>137</v>
      </c>
      <c r="C481">
        <v>3</v>
      </c>
      <c r="D481" t="s">
        <v>8403</v>
      </c>
      <c r="E481" t="s">
        <v>14</v>
      </c>
      <c r="F481" t="s">
        <v>739</v>
      </c>
      <c r="G481" t="s">
        <v>607</v>
      </c>
      <c r="H481" t="s">
        <v>37</v>
      </c>
      <c r="I481" t="s">
        <v>37</v>
      </c>
      <c r="J481">
        <v>9030</v>
      </c>
      <c r="K481">
        <v>10.19</v>
      </c>
      <c r="L481">
        <v>18.54</v>
      </c>
      <c r="M481">
        <v>17.760000000000002</v>
      </c>
      <c r="N481" t="s">
        <v>7958</v>
      </c>
      <c r="O481" t="s">
        <v>7955</v>
      </c>
      <c r="P481">
        <v>1</v>
      </c>
      <c r="Q481">
        <v>3</v>
      </c>
      <c r="R481">
        <v>2</v>
      </c>
    </row>
    <row r="482" spans="1:18" x14ac:dyDescent="0.3">
      <c r="A482" s="3">
        <v>11</v>
      </c>
      <c r="B482" t="s">
        <v>137</v>
      </c>
      <c r="C482">
        <v>3</v>
      </c>
      <c r="D482" t="s">
        <v>8403</v>
      </c>
      <c r="E482" t="s">
        <v>10</v>
      </c>
      <c r="F482" t="s">
        <v>738</v>
      </c>
      <c r="G482" t="s">
        <v>246</v>
      </c>
      <c r="H482" t="s">
        <v>31</v>
      </c>
      <c r="I482" t="s">
        <v>31</v>
      </c>
      <c r="J482">
        <v>1609</v>
      </c>
      <c r="K482">
        <v>1.82</v>
      </c>
      <c r="L482">
        <v>3.3</v>
      </c>
      <c r="M482">
        <v>4.47</v>
      </c>
      <c r="N482" t="s">
        <v>7958</v>
      </c>
      <c r="O482" t="s">
        <v>7958</v>
      </c>
      <c r="P482">
        <v>1</v>
      </c>
      <c r="Q482">
        <v>6</v>
      </c>
      <c r="R482">
        <v>7</v>
      </c>
    </row>
    <row r="483" spans="1:18" x14ac:dyDescent="0.3">
      <c r="A483" s="3">
        <v>11</v>
      </c>
      <c r="B483" t="s">
        <v>137</v>
      </c>
      <c r="C483">
        <v>3</v>
      </c>
      <c r="D483" t="s">
        <v>8403</v>
      </c>
      <c r="E483" t="s">
        <v>10</v>
      </c>
      <c r="F483" t="s">
        <v>736</v>
      </c>
      <c r="G483" t="s">
        <v>168</v>
      </c>
      <c r="H483" t="s">
        <v>81</v>
      </c>
      <c r="I483" t="s">
        <v>81</v>
      </c>
      <c r="J483">
        <v>102</v>
      </c>
      <c r="K483">
        <v>0.12</v>
      </c>
      <c r="L483">
        <v>0.21</v>
      </c>
      <c r="M483">
        <v>4.47</v>
      </c>
      <c r="N483" t="s">
        <v>7958</v>
      </c>
      <c r="O483" t="s">
        <v>7958</v>
      </c>
      <c r="P483">
        <v>1</v>
      </c>
      <c r="Q483">
        <v>11</v>
      </c>
      <c r="R483">
        <v>8</v>
      </c>
    </row>
    <row r="484" spans="1:18" x14ac:dyDescent="0.3">
      <c r="A484" s="3">
        <v>11</v>
      </c>
      <c r="B484" t="s">
        <v>137</v>
      </c>
      <c r="C484">
        <v>3</v>
      </c>
      <c r="D484" t="s">
        <v>8403</v>
      </c>
      <c r="E484" t="s">
        <v>10</v>
      </c>
      <c r="F484" t="s">
        <v>735</v>
      </c>
      <c r="G484" t="s">
        <v>208</v>
      </c>
      <c r="H484" t="s">
        <v>19</v>
      </c>
      <c r="I484" t="s">
        <v>19</v>
      </c>
      <c r="J484">
        <v>309</v>
      </c>
      <c r="K484">
        <v>0.35</v>
      </c>
      <c r="L484">
        <v>0.63</v>
      </c>
      <c r="M484">
        <v>2.29</v>
      </c>
      <c r="N484" t="s">
        <v>7958</v>
      </c>
      <c r="O484" t="s">
        <v>7958</v>
      </c>
      <c r="P484">
        <v>1</v>
      </c>
      <c r="Q484">
        <v>9</v>
      </c>
      <c r="R484">
        <v>10</v>
      </c>
    </row>
    <row r="485" spans="1:18" x14ac:dyDescent="0.3">
      <c r="A485" s="3">
        <v>11</v>
      </c>
      <c r="B485" t="s">
        <v>137</v>
      </c>
      <c r="C485">
        <v>3</v>
      </c>
      <c r="D485" t="s">
        <v>8403</v>
      </c>
      <c r="E485" t="s">
        <v>14</v>
      </c>
      <c r="F485" t="s">
        <v>731</v>
      </c>
      <c r="G485" t="s">
        <v>732</v>
      </c>
      <c r="H485" t="s">
        <v>22</v>
      </c>
      <c r="I485" t="s">
        <v>22</v>
      </c>
      <c r="J485">
        <v>7185</v>
      </c>
      <c r="K485">
        <v>8.1</v>
      </c>
      <c r="L485">
        <v>14.75</v>
      </c>
      <c r="M485">
        <v>16.690000000000001</v>
      </c>
      <c r="N485" t="s">
        <v>7958</v>
      </c>
      <c r="O485" t="s">
        <v>7958</v>
      </c>
      <c r="P485">
        <v>1</v>
      </c>
      <c r="Q485">
        <v>4</v>
      </c>
      <c r="R485">
        <v>3</v>
      </c>
    </row>
    <row r="486" spans="1:18" x14ac:dyDescent="0.3">
      <c r="A486" s="3">
        <v>11</v>
      </c>
      <c r="B486" t="s">
        <v>137</v>
      </c>
      <c r="C486">
        <v>3</v>
      </c>
      <c r="D486" t="s">
        <v>8403</v>
      </c>
      <c r="E486" t="s">
        <v>10</v>
      </c>
      <c r="F486" t="s">
        <v>728</v>
      </c>
      <c r="G486" t="s">
        <v>729</v>
      </c>
      <c r="H486" t="s">
        <v>28</v>
      </c>
      <c r="I486" t="s">
        <v>28</v>
      </c>
      <c r="J486">
        <v>366</v>
      </c>
      <c r="K486">
        <v>0.41</v>
      </c>
      <c r="L486">
        <v>0.75</v>
      </c>
      <c r="M486">
        <v>2.02</v>
      </c>
      <c r="N486" t="s">
        <v>7958</v>
      </c>
      <c r="O486" t="s">
        <v>7958</v>
      </c>
      <c r="P486">
        <v>1</v>
      </c>
      <c r="Q486">
        <v>8</v>
      </c>
      <c r="R486">
        <v>12</v>
      </c>
    </row>
    <row r="487" spans="1:18" x14ac:dyDescent="0.3">
      <c r="A487" s="3">
        <v>11</v>
      </c>
      <c r="B487" t="s">
        <v>137</v>
      </c>
      <c r="C487">
        <v>3</v>
      </c>
      <c r="D487" t="s">
        <v>8403</v>
      </c>
      <c r="E487" t="s">
        <v>10</v>
      </c>
      <c r="F487" t="s">
        <v>727</v>
      </c>
      <c r="G487" t="s">
        <v>168</v>
      </c>
      <c r="H487" t="s">
        <v>19</v>
      </c>
      <c r="I487" t="s">
        <v>19</v>
      </c>
      <c r="J487">
        <v>156</v>
      </c>
      <c r="K487">
        <v>0.18</v>
      </c>
      <c r="L487">
        <v>0.32</v>
      </c>
      <c r="M487">
        <v>2.29</v>
      </c>
      <c r="N487" t="s">
        <v>7958</v>
      </c>
      <c r="O487" t="s">
        <v>7958</v>
      </c>
      <c r="P487">
        <v>1</v>
      </c>
      <c r="Q487">
        <v>10</v>
      </c>
      <c r="R487">
        <v>11</v>
      </c>
    </row>
    <row r="488" spans="1:18" x14ac:dyDescent="0.3">
      <c r="A488" s="3">
        <v>11</v>
      </c>
      <c r="B488" t="s">
        <v>137</v>
      </c>
      <c r="C488">
        <v>3</v>
      </c>
      <c r="D488" t="s">
        <v>8403</v>
      </c>
      <c r="E488" t="s">
        <v>14</v>
      </c>
      <c r="F488" t="s">
        <v>730</v>
      </c>
      <c r="G488" t="s">
        <v>27</v>
      </c>
      <c r="H488" t="s">
        <v>215</v>
      </c>
      <c r="I488" t="s">
        <v>215</v>
      </c>
      <c r="J488">
        <v>15</v>
      </c>
      <c r="K488">
        <v>0.02</v>
      </c>
      <c r="L488">
        <v>0.03</v>
      </c>
      <c r="M488">
        <v>2.4</v>
      </c>
      <c r="N488" t="s">
        <v>7958</v>
      </c>
      <c r="O488" t="s">
        <v>7958</v>
      </c>
      <c r="P488">
        <v>1</v>
      </c>
      <c r="Q488">
        <v>12</v>
      </c>
      <c r="R488">
        <v>9</v>
      </c>
    </row>
    <row r="489" spans="1:18" x14ac:dyDescent="0.3">
      <c r="A489" s="3">
        <v>11</v>
      </c>
      <c r="B489" t="s">
        <v>137</v>
      </c>
      <c r="C489">
        <v>3</v>
      </c>
      <c r="D489" t="s">
        <v>8403</v>
      </c>
      <c r="E489" t="s">
        <v>14</v>
      </c>
      <c r="F489" t="s">
        <v>733</v>
      </c>
      <c r="G489" t="s">
        <v>734</v>
      </c>
      <c r="H489" t="s">
        <v>68</v>
      </c>
      <c r="I489" t="s">
        <v>68</v>
      </c>
      <c r="J489">
        <v>14176</v>
      </c>
      <c r="K489">
        <v>15.99</v>
      </c>
      <c r="L489">
        <v>29.11</v>
      </c>
      <c r="M489">
        <v>22.27</v>
      </c>
      <c r="N489" t="s">
        <v>7955</v>
      </c>
      <c r="O489" t="s">
        <v>7955</v>
      </c>
      <c r="P489">
        <v>1</v>
      </c>
      <c r="Q489">
        <v>1</v>
      </c>
      <c r="R489">
        <v>1</v>
      </c>
    </row>
    <row r="490" spans="1:18" x14ac:dyDescent="0.3">
      <c r="A490" s="3">
        <v>11</v>
      </c>
      <c r="B490" t="s">
        <v>137</v>
      </c>
      <c r="C490">
        <v>3</v>
      </c>
      <c r="D490" t="s">
        <v>8403</v>
      </c>
      <c r="E490" t="s">
        <v>14</v>
      </c>
      <c r="F490" t="s">
        <v>7983</v>
      </c>
      <c r="G490" t="s">
        <v>103</v>
      </c>
      <c r="H490" t="s">
        <v>25</v>
      </c>
      <c r="I490" t="s">
        <v>25</v>
      </c>
      <c r="J490">
        <v>5185</v>
      </c>
      <c r="K490">
        <v>5.85</v>
      </c>
      <c r="L490">
        <v>10.65</v>
      </c>
      <c r="M490">
        <v>9.9499999999999993</v>
      </c>
      <c r="N490" t="s">
        <v>7958</v>
      </c>
      <c r="O490" t="s">
        <v>7958</v>
      </c>
      <c r="P490">
        <v>1</v>
      </c>
      <c r="Q490">
        <v>5</v>
      </c>
      <c r="R490">
        <v>5</v>
      </c>
    </row>
    <row r="491" spans="1:18" x14ac:dyDescent="0.3">
      <c r="A491" s="3">
        <v>11</v>
      </c>
      <c r="B491" t="s">
        <v>137</v>
      </c>
      <c r="C491">
        <v>3</v>
      </c>
      <c r="D491" t="s">
        <v>8403</v>
      </c>
      <c r="E491" t="s">
        <v>10</v>
      </c>
      <c r="F491" t="s">
        <v>740</v>
      </c>
      <c r="G491" t="s">
        <v>539</v>
      </c>
      <c r="H491" t="s">
        <v>17</v>
      </c>
      <c r="I491" t="s">
        <v>17</v>
      </c>
      <c r="J491">
        <v>9430</v>
      </c>
      <c r="K491">
        <v>10.64</v>
      </c>
      <c r="L491">
        <v>19.36</v>
      </c>
      <c r="M491">
        <v>10.92</v>
      </c>
      <c r="N491" t="s">
        <v>7955</v>
      </c>
      <c r="O491" t="s">
        <v>7958</v>
      </c>
      <c r="P491">
        <v>1</v>
      </c>
      <c r="Q491">
        <v>2</v>
      </c>
      <c r="R491">
        <v>4</v>
      </c>
    </row>
    <row r="492" spans="1:18" x14ac:dyDescent="0.3">
      <c r="A492" s="3">
        <v>12</v>
      </c>
      <c r="B492" t="s">
        <v>741</v>
      </c>
      <c r="C492">
        <v>1</v>
      </c>
      <c r="D492" t="s">
        <v>8404</v>
      </c>
      <c r="E492" t="s">
        <v>10</v>
      </c>
      <c r="F492" t="s">
        <v>750</v>
      </c>
      <c r="G492" t="s">
        <v>92</v>
      </c>
      <c r="H492" t="s">
        <v>25</v>
      </c>
      <c r="I492" t="s">
        <v>25</v>
      </c>
      <c r="J492">
        <v>9923</v>
      </c>
      <c r="K492">
        <v>12.98</v>
      </c>
      <c r="L492">
        <v>22.83</v>
      </c>
      <c r="M492">
        <v>33.18</v>
      </c>
      <c r="N492" t="s">
        <v>7955</v>
      </c>
      <c r="O492" t="s">
        <v>7955</v>
      </c>
      <c r="P492">
        <v>2</v>
      </c>
      <c r="Q492">
        <v>2</v>
      </c>
      <c r="R492">
        <v>1</v>
      </c>
    </row>
    <row r="493" spans="1:18" x14ac:dyDescent="0.3">
      <c r="A493" s="3">
        <v>12</v>
      </c>
      <c r="B493" t="s">
        <v>741</v>
      </c>
      <c r="C493">
        <v>1</v>
      </c>
      <c r="D493" t="s">
        <v>8404</v>
      </c>
      <c r="E493" t="s">
        <v>10</v>
      </c>
      <c r="F493" t="s">
        <v>747</v>
      </c>
      <c r="G493" t="s">
        <v>579</v>
      </c>
      <c r="H493" t="s">
        <v>37</v>
      </c>
      <c r="I493" t="s">
        <v>37</v>
      </c>
      <c r="J493">
        <v>3232</v>
      </c>
      <c r="K493">
        <v>4.2300000000000004</v>
      </c>
      <c r="L493">
        <v>7.43</v>
      </c>
      <c r="M493">
        <v>8.0299999999999994</v>
      </c>
      <c r="N493" t="s">
        <v>7958</v>
      </c>
      <c r="O493" t="s">
        <v>7958</v>
      </c>
      <c r="P493">
        <v>2</v>
      </c>
      <c r="Q493">
        <v>5</v>
      </c>
      <c r="R493">
        <v>4</v>
      </c>
    </row>
    <row r="494" spans="1:18" x14ac:dyDescent="0.3">
      <c r="A494" s="3">
        <v>12</v>
      </c>
      <c r="B494" t="s">
        <v>741</v>
      </c>
      <c r="C494">
        <v>1</v>
      </c>
      <c r="D494" t="s">
        <v>8404</v>
      </c>
      <c r="E494" t="s">
        <v>10</v>
      </c>
      <c r="F494" t="s">
        <v>742</v>
      </c>
      <c r="G494" t="s">
        <v>346</v>
      </c>
      <c r="H494" t="s">
        <v>22</v>
      </c>
      <c r="I494" t="s">
        <v>22</v>
      </c>
      <c r="J494">
        <v>4756</v>
      </c>
      <c r="K494">
        <v>6.22</v>
      </c>
      <c r="L494">
        <v>10.94</v>
      </c>
      <c r="M494">
        <v>13.15</v>
      </c>
      <c r="N494" t="s">
        <v>7958</v>
      </c>
      <c r="O494" t="s">
        <v>7958</v>
      </c>
      <c r="P494">
        <v>2</v>
      </c>
      <c r="Q494">
        <v>3</v>
      </c>
      <c r="R494">
        <v>3</v>
      </c>
    </row>
    <row r="495" spans="1:18" x14ac:dyDescent="0.3">
      <c r="A495" s="3">
        <v>12</v>
      </c>
      <c r="B495" t="s">
        <v>741</v>
      </c>
      <c r="C495">
        <v>1</v>
      </c>
      <c r="D495" t="s">
        <v>8404</v>
      </c>
      <c r="E495" t="s">
        <v>10</v>
      </c>
      <c r="F495" t="s">
        <v>745</v>
      </c>
      <c r="G495" t="s">
        <v>76</v>
      </c>
      <c r="H495" t="s">
        <v>31</v>
      </c>
      <c r="I495" t="s">
        <v>31</v>
      </c>
      <c r="J495">
        <v>937</v>
      </c>
      <c r="K495">
        <v>1.23</v>
      </c>
      <c r="L495">
        <v>2.16</v>
      </c>
      <c r="M495">
        <v>2.81</v>
      </c>
      <c r="N495" t="s">
        <v>7958</v>
      </c>
      <c r="O495" t="s">
        <v>7958</v>
      </c>
      <c r="P495">
        <v>2</v>
      </c>
      <c r="Q495">
        <v>6</v>
      </c>
      <c r="R495">
        <v>6</v>
      </c>
    </row>
    <row r="496" spans="1:18" x14ac:dyDescent="0.3">
      <c r="A496" s="3">
        <v>12</v>
      </c>
      <c r="B496" t="s">
        <v>741</v>
      </c>
      <c r="C496">
        <v>1</v>
      </c>
      <c r="D496" t="s">
        <v>8404</v>
      </c>
      <c r="E496" t="s">
        <v>10</v>
      </c>
      <c r="F496" t="s">
        <v>743</v>
      </c>
      <c r="G496" t="s">
        <v>89</v>
      </c>
      <c r="H496" t="s">
        <v>68</v>
      </c>
      <c r="I496" t="s">
        <v>68</v>
      </c>
      <c r="J496">
        <v>19962</v>
      </c>
      <c r="K496">
        <v>26.12</v>
      </c>
      <c r="L496">
        <v>45.92</v>
      </c>
      <c r="M496">
        <v>30.42</v>
      </c>
      <c r="N496" t="s">
        <v>7955</v>
      </c>
      <c r="O496" t="s">
        <v>7955</v>
      </c>
      <c r="P496">
        <v>2</v>
      </c>
      <c r="Q496">
        <v>1</v>
      </c>
      <c r="R496">
        <v>2</v>
      </c>
    </row>
    <row r="497" spans="1:18" x14ac:dyDescent="0.3">
      <c r="A497" s="3">
        <v>12</v>
      </c>
      <c r="B497" t="s">
        <v>741</v>
      </c>
      <c r="C497">
        <v>1</v>
      </c>
      <c r="D497" t="s">
        <v>8404</v>
      </c>
      <c r="E497" t="s">
        <v>14</v>
      </c>
      <c r="F497" t="s">
        <v>746</v>
      </c>
      <c r="G497" t="s">
        <v>41</v>
      </c>
      <c r="H497" t="s">
        <v>34</v>
      </c>
      <c r="I497" t="s">
        <v>34</v>
      </c>
      <c r="J497">
        <v>367</v>
      </c>
      <c r="K497">
        <v>0.48</v>
      </c>
      <c r="L497">
        <v>0.84</v>
      </c>
      <c r="M497">
        <v>3.36</v>
      </c>
      <c r="N497" t="s">
        <v>7958</v>
      </c>
      <c r="O497" t="s">
        <v>7958</v>
      </c>
      <c r="P497">
        <v>2</v>
      </c>
      <c r="Q497">
        <v>7</v>
      </c>
      <c r="R497">
        <v>5</v>
      </c>
    </row>
    <row r="498" spans="1:18" x14ac:dyDescent="0.3">
      <c r="A498" s="3">
        <v>12</v>
      </c>
      <c r="B498" t="s">
        <v>741</v>
      </c>
      <c r="C498">
        <v>1</v>
      </c>
      <c r="D498" t="s">
        <v>8404</v>
      </c>
      <c r="E498" t="s">
        <v>10</v>
      </c>
      <c r="F498" t="s">
        <v>748</v>
      </c>
      <c r="G498" t="s">
        <v>168</v>
      </c>
      <c r="H498" t="s">
        <v>31</v>
      </c>
      <c r="I498" t="s">
        <v>31</v>
      </c>
      <c r="J498">
        <v>335</v>
      </c>
      <c r="K498">
        <v>0.44</v>
      </c>
      <c r="L498">
        <v>0.77</v>
      </c>
      <c r="M498">
        <v>2.81</v>
      </c>
      <c r="N498" t="s">
        <v>7958</v>
      </c>
      <c r="O498" t="s">
        <v>7958</v>
      </c>
      <c r="P498">
        <v>2</v>
      </c>
      <c r="Q498">
        <v>8</v>
      </c>
      <c r="R498">
        <v>7</v>
      </c>
    </row>
    <row r="499" spans="1:18" x14ac:dyDescent="0.3">
      <c r="A499" s="3">
        <v>12</v>
      </c>
      <c r="B499" t="s">
        <v>741</v>
      </c>
      <c r="C499">
        <v>1</v>
      </c>
      <c r="D499" t="s">
        <v>8404</v>
      </c>
      <c r="E499" t="s">
        <v>14</v>
      </c>
      <c r="F499" t="s">
        <v>751</v>
      </c>
      <c r="G499" t="s">
        <v>752</v>
      </c>
      <c r="H499" t="s">
        <v>19</v>
      </c>
      <c r="I499" t="s">
        <v>19</v>
      </c>
      <c r="J499">
        <v>188</v>
      </c>
      <c r="K499">
        <v>0.25</v>
      </c>
      <c r="L499">
        <v>0.43</v>
      </c>
      <c r="M499">
        <v>2.2400000000000002</v>
      </c>
      <c r="N499" t="s">
        <v>7958</v>
      </c>
      <c r="O499" t="s">
        <v>7958</v>
      </c>
      <c r="P499">
        <v>2</v>
      </c>
      <c r="Q499">
        <v>10</v>
      </c>
      <c r="R499">
        <v>9</v>
      </c>
    </row>
    <row r="500" spans="1:18" x14ac:dyDescent="0.3">
      <c r="A500" s="3">
        <v>12</v>
      </c>
      <c r="B500" t="s">
        <v>741</v>
      </c>
      <c r="C500">
        <v>1</v>
      </c>
      <c r="D500" t="s">
        <v>8404</v>
      </c>
      <c r="E500" t="s">
        <v>14</v>
      </c>
      <c r="F500" t="s">
        <v>749</v>
      </c>
      <c r="G500" t="s">
        <v>470</v>
      </c>
      <c r="H500" t="s">
        <v>28</v>
      </c>
      <c r="I500" t="s">
        <v>28</v>
      </c>
      <c r="J500">
        <v>202</v>
      </c>
      <c r="K500">
        <v>0.26</v>
      </c>
      <c r="L500">
        <v>0.46</v>
      </c>
      <c r="M500">
        <v>2.25</v>
      </c>
      <c r="N500" t="s">
        <v>7958</v>
      </c>
      <c r="O500" t="s">
        <v>7958</v>
      </c>
      <c r="P500">
        <v>2</v>
      </c>
      <c r="Q500">
        <v>9</v>
      </c>
      <c r="R500">
        <v>8</v>
      </c>
    </row>
    <row r="501" spans="1:18" x14ac:dyDescent="0.3">
      <c r="A501" s="3">
        <v>12</v>
      </c>
      <c r="B501" t="s">
        <v>741</v>
      </c>
      <c r="C501">
        <v>1</v>
      </c>
      <c r="D501" t="s">
        <v>8404</v>
      </c>
      <c r="E501" t="s">
        <v>14</v>
      </c>
      <c r="F501" t="s">
        <v>744</v>
      </c>
      <c r="G501" t="s">
        <v>157</v>
      </c>
      <c r="H501" t="s">
        <v>17</v>
      </c>
      <c r="I501" t="s">
        <v>17</v>
      </c>
      <c r="J501">
        <v>3569</v>
      </c>
      <c r="K501">
        <v>4.67</v>
      </c>
      <c r="L501">
        <v>8.2100000000000009</v>
      </c>
      <c r="M501">
        <v>1.74</v>
      </c>
      <c r="N501" t="s">
        <v>7958</v>
      </c>
      <c r="O501" t="s">
        <v>7958</v>
      </c>
      <c r="P501">
        <v>2</v>
      </c>
      <c r="Q501">
        <v>4</v>
      </c>
      <c r="R501">
        <v>10</v>
      </c>
    </row>
    <row r="502" spans="1:18" x14ac:dyDescent="0.3">
      <c r="A502" s="3">
        <v>12</v>
      </c>
      <c r="B502" t="s">
        <v>741</v>
      </c>
      <c r="C502">
        <v>2</v>
      </c>
      <c r="D502" t="s">
        <v>8405</v>
      </c>
      <c r="E502" t="s">
        <v>10</v>
      </c>
      <c r="F502" t="s">
        <v>754</v>
      </c>
      <c r="G502" t="s">
        <v>539</v>
      </c>
      <c r="H502" t="s">
        <v>25</v>
      </c>
      <c r="I502" t="s">
        <v>25</v>
      </c>
      <c r="J502">
        <v>8110</v>
      </c>
      <c r="K502">
        <v>11.62</v>
      </c>
      <c r="L502">
        <v>20.18</v>
      </c>
      <c r="M502">
        <v>14.66</v>
      </c>
      <c r="N502" t="s">
        <v>7955</v>
      </c>
      <c r="O502" t="s">
        <v>7958</v>
      </c>
      <c r="P502">
        <v>1</v>
      </c>
      <c r="Q502">
        <v>2</v>
      </c>
      <c r="R502">
        <v>3</v>
      </c>
    </row>
    <row r="503" spans="1:18" x14ac:dyDescent="0.3">
      <c r="A503" s="3">
        <v>12</v>
      </c>
      <c r="B503" t="s">
        <v>741</v>
      </c>
      <c r="C503">
        <v>2</v>
      </c>
      <c r="D503" t="s">
        <v>8405</v>
      </c>
      <c r="E503" t="s">
        <v>14</v>
      </c>
      <c r="F503" t="s">
        <v>757</v>
      </c>
      <c r="G503" t="s">
        <v>41</v>
      </c>
      <c r="H503" t="s">
        <v>68</v>
      </c>
      <c r="I503" t="s">
        <v>68</v>
      </c>
      <c r="J503">
        <v>15562</v>
      </c>
      <c r="K503">
        <v>22.3</v>
      </c>
      <c r="L503">
        <v>38.72</v>
      </c>
      <c r="M503">
        <v>32.950000000000003</v>
      </c>
      <c r="N503" t="s">
        <v>7955</v>
      </c>
      <c r="O503" t="s">
        <v>7955</v>
      </c>
      <c r="P503">
        <v>1</v>
      </c>
      <c r="Q503">
        <v>1</v>
      </c>
      <c r="R503">
        <v>1</v>
      </c>
    </row>
    <row r="504" spans="1:18" x14ac:dyDescent="0.3">
      <c r="A504" s="3">
        <v>12</v>
      </c>
      <c r="B504" t="s">
        <v>741</v>
      </c>
      <c r="C504">
        <v>2</v>
      </c>
      <c r="D504" t="s">
        <v>8405</v>
      </c>
      <c r="E504" t="s">
        <v>10</v>
      </c>
      <c r="F504" t="s">
        <v>753</v>
      </c>
      <c r="G504" t="s">
        <v>119</v>
      </c>
      <c r="H504" t="s">
        <v>17</v>
      </c>
      <c r="I504" t="s">
        <v>17</v>
      </c>
      <c r="J504">
        <v>4567</v>
      </c>
      <c r="K504">
        <v>6.55</v>
      </c>
      <c r="L504">
        <v>11.36</v>
      </c>
      <c r="M504">
        <v>12.37</v>
      </c>
      <c r="N504" t="s">
        <v>7958</v>
      </c>
      <c r="O504" t="s">
        <v>7958</v>
      </c>
      <c r="P504">
        <v>1</v>
      </c>
      <c r="Q504">
        <v>4</v>
      </c>
      <c r="R504">
        <v>4</v>
      </c>
    </row>
    <row r="505" spans="1:18" x14ac:dyDescent="0.3">
      <c r="A505" s="3">
        <v>12</v>
      </c>
      <c r="B505" t="s">
        <v>741</v>
      </c>
      <c r="C505">
        <v>2</v>
      </c>
      <c r="D505" t="s">
        <v>8405</v>
      </c>
      <c r="E505" t="s">
        <v>14</v>
      </c>
      <c r="F505" t="s">
        <v>758</v>
      </c>
      <c r="G505" t="s">
        <v>397</v>
      </c>
      <c r="H505" t="s">
        <v>28</v>
      </c>
      <c r="I505" t="s">
        <v>28</v>
      </c>
      <c r="J505">
        <v>243</v>
      </c>
      <c r="K505">
        <v>0.35</v>
      </c>
      <c r="L505">
        <v>0.6</v>
      </c>
      <c r="M505">
        <v>2.8</v>
      </c>
      <c r="N505" t="s">
        <v>7958</v>
      </c>
      <c r="O505" t="s">
        <v>7958</v>
      </c>
      <c r="P505">
        <v>1</v>
      </c>
      <c r="Q505">
        <v>8</v>
      </c>
      <c r="R505">
        <v>8</v>
      </c>
    </row>
    <row r="506" spans="1:18" x14ac:dyDescent="0.3">
      <c r="A506" s="3">
        <v>12</v>
      </c>
      <c r="B506" t="s">
        <v>741</v>
      </c>
      <c r="C506">
        <v>2</v>
      </c>
      <c r="D506" t="s">
        <v>8405</v>
      </c>
      <c r="E506" t="s">
        <v>10</v>
      </c>
      <c r="F506" t="s">
        <v>759</v>
      </c>
      <c r="G506" t="s">
        <v>288</v>
      </c>
      <c r="H506" t="s">
        <v>37</v>
      </c>
      <c r="I506" t="s">
        <v>37</v>
      </c>
      <c r="J506">
        <v>3212</v>
      </c>
      <c r="K506">
        <v>4.5999999999999996</v>
      </c>
      <c r="L506">
        <v>7.99</v>
      </c>
      <c r="M506">
        <v>9.27</v>
      </c>
      <c r="N506" t="s">
        <v>7958</v>
      </c>
      <c r="O506" t="s">
        <v>7958</v>
      </c>
      <c r="P506">
        <v>1</v>
      </c>
      <c r="Q506">
        <v>5</v>
      </c>
      <c r="R506">
        <v>5</v>
      </c>
    </row>
    <row r="507" spans="1:18" x14ac:dyDescent="0.3">
      <c r="A507" s="3">
        <v>12</v>
      </c>
      <c r="B507" t="s">
        <v>741</v>
      </c>
      <c r="C507">
        <v>2</v>
      </c>
      <c r="D507" t="s">
        <v>8405</v>
      </c>
      <c r="E507" t="s">
        <v>10</v>
      </c>
      <c r="F507" t="s">
        <v>755</v>
      </c>
      <c r="G507" t="s">
        <v>274</v>
      </c>
      <c r="H507" t="s">
        <v>22</v>
      </c>
      <c r="I507" t="s">
        <v>22</v>
      </c>
      <c r="J507">
        <v>6478</v>
      </c>
      <c r="K507">
        <v>9.2799999999999994</v>
      </c>
      <c r="L507">
        <v>16.12</v>
      </c>
      <c r="M507">
        <v>19.149999999999999</v>
      </c>
      <c r="N507" t="s">
        <v>7958</v>
      </c>
      <c r="O507" t="s">
        <v>7955</v>
      </c>
      <c r="P507">
        <v>1</v>
      </c>
      <c r="Q507">
        <v>3</v>
      </c>
      <c r="R507">
        <v>2</v>
      </c>
    </row>
    <row r="508" spans="1:18" x14ac:dyDescent="0.3">
      <c r="A508" s="3">
        <v>12</v>
      </c>
      <c r="B508" t="s">
        <v>741</v>
      </c>
      <c r="C508">
        <v>2</v>
      </c>
      <c r="D508" t="s">
        <v>8405</v>
      </c>
      <c r="E508" t="s">
        <v>10</v>
      </c>
      <c r="F508" t="s">
        <v>7984</v>
      </c>
      <c r="G508" t="s">
        <v>182</v>
      </c>
      <c r="H508" t="s">
        <v>19</v>
      </c>
      <c r="I508" t="s">
        <v>19</v>
      </c>
      <c r="J508">
        <v>274</v>
      </c>
      <c r="K508">
        <v>0.39</v>
      </c>
      <c r="L508">
        <v>0.68</v>
      </c>
      <c r="M508">
        <v>3.84</v>
      </c>
      <c r="N508" t="s">
        <v>7958</v>
      </c>
      <c r="O508" t="s">
        <v>7958</v>
      </c>
      <c r="P508">
        <v>1</v>
      </c>
      <c r="Q508">
        <v>7</v>
      </c>
      <c r="R508">
        <v>7</v>
      </c>
    </row>
    <row r="509" spans="1:18" x14ac:dyDescent="0.3">
      <c r="A509" s="3">
        <v>12</v>
      </c>
      <c r="B509" t="s">
        <v>741</v>
      </c>
      <c r="C509">
        <v>2</v>
      </c>
      <c r="D509" t="s">
        <v>8405</v>
      </c>
      <c r="E509" t="s">
        <v>10</v>
      </c>
      <c r="F509" t="s">
        <v>756</v>
      </c>
      <c r="G509" t="s">
        <v>50</v>
      </c>
      <c r="H509" t="s">
        <v>31</v>
      </c>
      <c r="I509" t="s">
        <v>31</v>
      </c>
      <c r="J509">
        <v>1750</v>
      </c>
      <c r="K509">
        <v>2.5099999999999998</v>
      </c>
      <c r="L509">
        <v>4.3499999999999996</v>
      </c>
      <c r="M509">
        <v>4.96</v>
      </c>
      <c r="N509" t="s">
        <v>7958</v>
      </c>
      <c r="O509" t="s">
        <v>7958</v>
      </c>
      <c r="P509">
        <v>1</v>
      </c>
      <c r="Q509">
        <v>6</v>
      </c>
      <c r="R509">
        <v>6</v>
      </c>
    </row>
    <row r="510" spans="1:18" x14ac:dyDescent="0.3">
      <c r="A510" s="3">
        <v>12</v>
      </c>
      <c r="B510" t="s">
        <v>741</v>
      </c>
      <c r="C510">
        <v>3</v>
      </c>
      <c r="D510" t="s">
        <v>8406</v>
      </c>
      <c r="E510" t="s">
        <v>14</v>
      </c>
      <c r="F510" t="s">
        <v>764</v>
      </c>
      <c r="G510" t="s">
        <v>100</v>
      </c>
      <c r="H510" t="s">
        <v>37</v>
      </c>
      <c r="I510" t="s">
        <v>37</v>
      </c>
      <c r="J510">
        <v>3476</v>
      </c>
      <c r="K510">
        <v>4.84</v>
      </c>
      <c r="L510">
        <v>8.6199999999999992</v>
      </c>
      <c r="M510">
        <v>9.32</v>
      </c>
      <c r="N510" t="s">
        <v>7958</v>
      </c>
      <c r="O510" t="s">
        <v>7958</v>
      </c>
      <c r="P510">
        <v>2</v>
      </c>
      <c r="Q510">
        <v>4</v>
      </c>
      <c r="R510">
        <v>4</v>
      </c>
    </row>
    <row r="511" spans="1:18" x14ac:dyDescent="0.3">
      <c r="A511" s="3">
        <v>12</v>
      </c>
      <c r="B511" t="s">
        <v>741</v>
      </c>
      <c r="C511">
        <v>3</v>
      </c>
      <c r="D511" t="s">
        <v>8406</v>
      </c>
      <c r="E511" t="s">
        <v>10</v>
      </c>
      <c r="F511" t="s">
        <v>760</v>
      </c>
      <c r="G511" t="s">
        <v>177</v>
      </c>
      <c r="H511" t="s">
        <v>68</v>
      </c>
      <c r="I511" t="s">
        <v>68</v>
      </c>
      <c r="J511">
        <v>13122</v>
      </c>
      <c r="K511">
        <v>18.27</v>
      </c>
      <c r="L511">
        <v>32.54</v>
      </c>
      <c r="M511">
        <v>28.91</v>
      </c>
      <c r="N511" t="s">
        <v>7955</v>
      </c>
      <c r="O511" t="s">
        <v>7955</v>
      </c>
      <c r="P511">
        <v>2</v>
      </c>
      <c r="Q511">
        <v>2</v>
      </c>
      <c r="R511">
        <v>2</v>
      </c>
    </row>
    <row r="512" spans="1:18" x14ac:dyDescent="0.3">
      <c r="A512" s="3">
        <v>12</v>
      </c>
      <c r="B512" t="s">
        <v>741</v>
      </c>
      <c r="C512">
        <v>3</v>
      </c>
      <c r="D512" t="s">
        <v>8406</v>
      </c>
      <c r="E512" t="s">
        <v>10</v>
      </c>
      <c r="F512" t="s">
        <v>761</v>
      </c>
      <c r="G512" t="s">
        <v>272</v>
      </c>
      <c r="H512" t="s">
        <v>19</v>
      </c>
      <c r="I512" t="s">
        <v>19</v>
      </c>
      <c r="J512">
        <v>285</v>
      </c>
      <c r="K512">
        <v>0.4</v>
      </c>
      <c r="L512">
        <v>0.71</v>
      </c>
      <c r="M512">
        <v>3.24</v>
      </c>
      <c r="N512" t="s">
        <v>7958</v>
      </c>
      <c r="O512" t="s">
        <v>7958</v>
      </c>
      <c r="P512">
        <v>2</v>
      </c>
      <c r="Q512">
        <v>9</v>
      </c>
      <c r="R512">
        <v>6</v>
      </c>
    </row>
    <row r="513" spans="1:18" x14ac:dyDescent="0.3">
      <c r="A513" s="3">
        <v>12</v>
      </c>
      <c r="B513" t="s">
        <v>741</v>
      </c>
      <c r="C513">
        <v>3</v>
      </c>
      <c r="D513" t="s">
        <v>8406</v>
      </c>
      <c r="E513" t="s">
        <v>14</v>
      </c>
      <c r="F513" t="s">
        <v>766</v>
      </c>
      <c r="G513" t="s">
        <v>767</v>
      </c>
      <c r="H513" t="s">
        <v>81</v>
      </c>
      <c r="I513" t="s">
        <v>81</v>
      </c>
      <c r="J513">
        <v>1062</v>
      </c>
      <c r="K513">
        <v>1.48</v>
      </c>
      <c r="L513">
        <v>2.63</v>
      </c>
      <c r="M513">
        <v>2.79</v>
      </c>
      <c r="N513" t="s">
        <v>7958</v>
      </c>
      <c r="O513" t="s">
        <v>7958</v>
      </c>
      <c r="P513">
        <v>2</v>
      </c>
      <c r="Q513">
        <v>6</v>
      </c>
      <c r="R513">
        <v>9</v>
      </c>
    </row>
    <row r="514" spans="1:18" x14ac:dyDescent="0.3">
      <c r="A514" s="3">
        <v>12</v>
      </c>
      <c r="B514" t="s">
        <v>741</v>
      </c>
      <c r="C514">
        <v>3</v>
      </c>
      <c r="D514" t="s">
        <v>8406</v>
      </c>
      <c r="E514" t="s">
        <v>14</v>
      </c>
      <c r="F514" t="s">
        <v>765</v>
      </c>
      <c r="G514" t="s">
        <v>103</v>
      </c>
      <c r="H514" t="s">
        <v>22</v>
      </c>
      <c r="I514" t="s">
        <v>22</v>
      </c>
      <c r="J514">
        <v>5124</v>
      </c>
      <c r="K514">
        <v>7.13</v>
      </c>
      <c r="L514">
        <v>12.71</v>
      </c>
      <c r="M514">
        <v>12.84</v>
      </c>
      <c r="N514" t="s">
        <v>7958</v>
      </c>
      <c r="O514" t="s">
        <v>7958</v>
      </c>
      <c r="P514">
        <v>2</v>
      </c>
      <c r="Q514">
        <v>3</v>
      </c>
      <c r="R514">
        <v>3</v>
      </c>
    </row>
    <row r="515" spans="1:18" x14ac:dyDescent="0.3">
      <c r="A515" s="3">
        <v>12</v>
      </c>
      <c r="B515" t="s">
        <v>741</v>
      </c>
      <c r="C515">
        <v>3</v>
      </c>
      <c r="D515" t="s">
        <v>8406</v>
      </c>
      <c r="E515" t="s">
        <v>10</v>
      </c>
      <c r="F515" t="s">
        <v>1602</v>
      </c>
      <c r="G515" t="s">
        <v>61</v>
      </c>
      <c r="H515" t="s">
        <v>31</v>
      </c>
      <c r="I515" t="s">
        <v>31</v>
      </c>
      <c r="J515">
        <v>529</v>
      </c>
      <c r="K515">
        <v>0.74</v>
      </c>
      <c r="L515">
        <v>1.31</v>
      </c>
      <c r="M515">
        <v>3.17</v>
      </c>
      <c r="N515" t="s">
        <v>7958</v>
      </c>
      <c r="O515" t="s">
        <v>7958</v>
      </c>
      <c r="P515">
        <v>2</v>
      </c>
      <c r="Q515">
        <v>7</v>
      </c>
      <c r="R515">
        <v>8</v>
      </c>
    </row>
    <row r="516" spans="1:18" x14ac:dyDescent="0.3">
      <c r="A516" s="3">
        <v>12</v>
      </c>
      <c r="B516" t="s">
        <v>741</v>
      </c>
      <c r="C516">
        <v>3</v>
      </c>
      <c r="D516" t="s">
        <v>8406</v>
      </c>
      <c r="E516" t="s">
        <v>10</v>
      </c>
      <c r="F516" t="s">
        <v>768</v>
      </c>
      <c r="G516" t="s">
        <v>288</v>
      </c>
      <c r="H516" t="s">
        <v>28</v>
      </c>
      <c r="I516" t="s">
        <v>28</v>
      </c>
      <c r="J516">
        <v>178</v>
      </c>
      <c r="K516">
        <v>0.25</v>
      </c>
      <c r="L516">
        <v>0.44</v>
      </c>
      <c r="M516">
        <v>2.61</v>
      </c>
      <c r="N516" t="s">
        <v>7958</v>
      </c>
      <c r="O516" t="s">
        <v>7958</v>
      </c>
      <c r="P516">
        <v>2</v>
      </c>
      <c r="Q516">
        <v>10</v>
      </c>
      <c r="R516">
        <v>10</v>
      </c>
    </row>
    <row r="517" spans="1:18" x14ac:dyDescent="0.3">
      <c r="A517" s="3">
        <v>12</v>
      </c>
      <c r="B517" t="s">
        <v>741</v>
      </c>
      <c r="C517">
        <v>3</v>
      </c>
      <c r="D517" t="s">
        <v>8406</v>
      </c>
      <c r="E517" t="s">
        <v>14</v>
      </c>
      <c r="F517" t="s">
        <v>762</v>
      </c>
      <c r="G517" t="s">
        <v>369</v>
      </c>
      <c r="H517" t="s">
        <v>34</v>
      </c>
      <c r="I517" t="s">
        <v>34</v>
      </c>
      <c r="J517">
        <v>1556</v>
      </c>
      <c r="K517">
        <v>2.17</v>
      </c>
      <c r="L517">
        <v>3.86</v>
      </c>
      <c r="M517">
        <v>3.23</v>
      </c>
      <c r="N517" t="s">
        <v>7958</v>
      </c>
      <c r="O517" t="s">
        <v>7958</v>
      </c>
      <c r="P517">
        <v>2</v>
      </c>
      <c r="Q517">
        <v>5</v>
      </c>
      <c r="R517">
        <v>7</v>
      </c>
    </row>
    <row r="518" spans="1:18" x14ac:dyDescent="0.3">
      <c r="A518" s="3">
        <v>12</v>
      </c>
      <c r="B518" t="s">
        <v>741</v>
      </c>
      <c r="C518">
        <v>3</v>
      </c>
      <c r="D518" t="s">
        <v>8406</v>
      </c>
      <c r="E518" t="s">
        <v>10</v>
      </c>
      <c r="F518" t="s">
        <v>769</v>
      </c>
      <c r="G518" t="s">
        <v>309</v>
      </c>
      <c r="H518" t="s">
        <v>46</v>
      </c>
      <c r="I518" t="s">
        <v>46</v>
      </c>
      <c r="J518">
        <v>465</v>
      </c>
      <c r="K518">
        <v>0.65</v>
      </c>
      <c r="L518">
        <v>1.1499999999999999</v>
      </c>
      <c r="M518">
        <v>3.91</v>
      </c>
      <c r="N518" t="s">
        <v>7958</v>
      </c>
      <c r="O518" t="s">
        <v>7958</v>
      </c>
      <c r="P518">
        <v>2</v>
      </c>
      <c r="Q518">
        <v>8</v>
      </c>
      <c r="R518">
        <v>5</v>
      </c>
    </row>
    <row r="519" spans="1:18" x14ac:dyDescent="0.3">
      <c r="A519" s="3">
        <v>12</v>
      </c>
      <c r="B519" t="s">
        <v>741</v>
      </c>
      <c r="C519">
        <v>3</v>
      </c>
      <c r="D519" t="s">
        <v>8406</v>
      </c>
      <c r="E519" t="s">
        <v>10</v>
      </c>
      <c r="F519" t="s">
        <v>763</v>
      </c>
      <c r="G519" t="s">
        <v>356</v>
      </c>
      <c r="H519" t="s">
        <v>25</v>
      </c>
      <c r="I519" t="s">
        <v>25</v>
      </c>
      <c r="J519">
        <v>14525</v>
      </c>
      <c r="K519">
        <v>20.22</v>
      </c>
      <c r="L519">
        <v>36.020000000000003</v>
      </c>
      <c r="M519">
        <v>29.97</v>
      </c>
      <c r="N519" t="s">
        <v>7955</v>
      </c>
      <c r="O519" t="s">
        <v>7955</v>
      </c>
      <c r="P519">
        <v>2</v>
      </c>
      <c r="Q519">
        <v>1</v>
      </c>
      <c r="R519">
        <v>1</v>
      </c>
    </row>
    <row r="520" spans="1:18" x14ac:dyDescent="0.3">
      <c r="A520" s="3">
        <v>13</v>
      </c>
      <c r="B520" t="s">
        <v>770</v>
      </c>
      <c r="C520">
        <v>1</v>
      </c>
      <c r="D520" t="s">
        <v>8407</v>
      </c>
      <c r="E520" t="s">
        <v>10</v>
      </c>
      <c r="F520" t="s">
        <v>790</v>
      </c>
      <c r="G520" t="s">
        <v>791</v>
      </c>
      <c r="H520" t="s">
        <v>31</v>
      </c>
      <c r="I520" t="s">
        <v>31</v>
      </c>
      <c r="J520">
        <v>0</v>
      </c>
      <c r="K520">
        <v>0</v>
      </c>
      <c r="L520">
        <v>0</v>
      </c>
      <c r="M520">
        <v>1.1200000000000001</v>
      </c>
      <c r="N520" t="s">
        <v>7958</v>
      </c>
      <c r="O520" t="s">
        <v>7958</v>
      </c>
      <c r="P520">
        <v>1</v>
      </c>
      <c r="Q520">
        <v>21</v>
      </c>
      <c r="R520">
        <v>12</v>
      </c>
    </row>
    <row r="521" spans="1:18" x14ac:dyDescent="0.3">
      <c r="A521" s="3">
        <v>13</v>
      </c>
      <c r="B521" t="s">
        <v>770</v>
      </c>
      <c r="C521">
        <v>1</v>
      </c>
      <c r="D521" t="s">
        <v>8407</v>
      </c>
      <c r="E521" t="s">
        <v>10</v>
      </c>
      <c r="F521" t="s">
        <v>798</v>
      </c>
      <c r="G521" t="s">
        <v>258</v>
      </c>
      <c r="H521" t="s">
        <v>37</v>
      </c>
      <c r="I521" t="s">
        <v>37</v>
      </c>
      <c r="J521">
        <v>6834</v>
      </c>
      <c r="K521">
        <v>8.7100000000000009</v>
      </c>
      <c r="L521">
        <v>19.89</v>
      </c>
      <c r="M521">
        <v>18.38</v>
      </c>
      <c r="N521" t="s">
        <v>7958</v>
      </c>
      <c r="O521" t="s">
        <v>7958</v>
      </c>
      <c r="P521">
        <v>1</v>
      </c>
      <c r="Q521">
        <v>3</v>
      </c>
      <c r="R521">
        <v>3</v>
      </c>
    </row>
    <row r="522" spans="1:18" x14ac:dyDescent="0.3">
      <c r="A522" s="3">
        <v>13</v>
      </c>
      <c r="B522" t="s">
        <v>770</v>
      </c>
      <c r="C522">
        <v>1</v>
      </c>
      <c r="D522" t="s">
        <v>8407</v>
      </c>
      <c r="E522" t="s">
        <v>14</v>
      </c>
      <c r="F522" t="s">
        <v>771</v>
      </c>
      <c r="G522" t="s">
        <v>41</v>
      </c>
      <c r="H522" t="s">
        <v>31</v>
      </c>
      <c r="I522" t="s">
        <v>31</v>
      </c>
      <c r="J522">
        <v>364</v>
      </c>
      <c r="K522">
        <v>0.46</v>
      </c>
      <c r="L522">
        <v>1.06</v>
      </c>
      <c r="M522">
        <v>1.48</v>
      </c>
      <c r="N522" t="s">
        <v>7958</v>
      </c>
      <c r="O522" t="s">
        <v>7958</v>
      </c>
      <c r="P522">
        <v>1</v>
      </c>
      <c r="Q522">
        <v>9</v>
      </c>
      <c r="R522">
        <v>10</v>
      </c>
    </row>
    <row r="523" spans="1:18" x14ac:dyDescent="0.3">
      <c r="A523" s="3">
        <v>13</v>
      </c>
      <c r="B523" t="s">
        <v>770</v>
      </c>
      <c r="C523">
        <v>1</v>
      </c>
      <c r="D523" t="s">
        <v>8407</v>
      </c>
      <c r="E523" t="s">
        <v>14</v>
      </c>
      <c r="F523" t="s">
        <v>792</v>
      </c>
      <c r="G523" t="s">
        <v>793</v>
      </c>
      <c r="H523" t="s">
        <v>203</v>
      </c>
      <c r="I523" t="s">
        <v>203</v>
      </c>
      <c r="J523">
        <v>132</v>
      </c>
      <c r="K523">
        <v>0.17</v>
      </c>
      <c r="L523">
        <v>0.38</v>
      </c>
      <c r="M523">
        <v>1.93</v>
      </c>
      <c r="N523" t="s">
        <v>7958</v>
      </c>
      <c r="O523" t="s">
        <v>7958</v>
      </c>
      <c r="P523">
        <v>1</v>
      </c>
      <c r="Q523">
        <v>16</v>
      </c>
      <c r="R523">
        <v>8</v>
      </c>
    </row>
    <row r="524" spans="1:18" x14ac:dyDescent="0.3">
      <c r="A524" s="3">
        <v>13</v>
      </c>
      <c r="B524" t="s">
        <v>770</v>
      </c>
      <c r="C524">
        <v>1</v>
      </c>
      <c r="D524" t="s">
        <v>8407</v>
      </c>
      <c r="E524" t="s">
        <v>10</v>
      </c>
      <c r="F524" t="s">
        <v>773</v>
      </c>
      <c r="G524" t="s">
        <v>24</v>
      </c>
      <c r="H524" t="s">
        <v>28</v>
      </c>
      <c r="I524" t="s">
        <v>28</v>
      </c>
      <c r="J524">
        <v>280</v>
      </c>
      <c r="K524">
        <v>0.36</v>
      </c>
      <c r="L524">
        <v>0.81</v>
      </c>
      <c r="M524">
        <v>0.94</v>
      </c>
      <c r="N524" t="s">
        <v>7958</v>
      </c>
      <c r="O524" t="s">
        <v>7958</v>
      </c>
      <c r="P524">
        <v>1</v>
      </c>
      <c r="Q524">
        <v>10</v>
      </c>
      <c r="R524">
        <v>19</v>
      </c>
    </row>
    <row r="525" spans="1:18" x14ac:dyDescent="0.3">
      <c r="A525" s="3">
        <v>13</v>
      </c>
      <c r="B525" t="s">
        <v>770</v>
      </c>
      <c r="C525">
        <v>1</v>
      </c>
      <c r="D525" t="s">
        <v>8407</v>
      </c>
      <c r="E525" t="s">
        <v>10</v>
      </c>
      <c r="F525" t="s">
        <v>789</v>
      </c>
      <c r="G525" t="s">
        <v>272</v>
      </c>
      <c r="H525" t="s">
        <v>22</v>
      </c>
      <c r="I525" t="s">
        <v>22</v>
      </c>
      <c r="J525">
        <v>4205</v>
      </c>
      <c r="K525">
        <v>5.36</v>
      </c>
      <c r="L525">
        <v>12.24</v>
      </c>
      <c r="M525">
        <v>10.91</v>
      </c>
      <c r="N525" t="s">
        <v>7958</v>
      </c>
      <c r="O525" t="s">
        <v>7958</v>
      </c>
      <c r="P525">
        <v>1</v>
      </c>
      <c r="Q525">
        <v>4</v>
      </c>
      <c r="R525">
        <v>4</v>
      </c>
    </row>
    <row r="526" spans="1:18" x14ac:dyDescent="0.3">
      <c r="A526" s="3">
        <v>13</v>
      </c>
      <c r="B526" t="s">
        <v>770</v>
      </c>
      <c r="C526">
        <v>1</v>
      </c>
      <c r="D526" t="s">
        <v>8407</v>
      </c>
      <c r="E526" t="s">
        <v>14</v>
      </c>
      <c r="F526" t="s">
        <v>344</v>
      </c>
      <c r="G526" t="s">
        <v>470</v>
      </c>
      <c r="H526" t="s">
        <v>25</v>
      </c>
      <c r="I526" t="s">
        <v>25</v>
      </c>
      <c r="J526">
        <v>8481</v>
      </c>
      <c r="K526">
        <v>10.81</v>
      </c>
      <c r="L526">
        <v>24.68</v>
      </c>
      <c r="M526">
        <v>25.55</v>
      </c>
      <c r="N526" t="s">
        <v>7955</v>
      </c>
      <c r="O526" t="s">
        <v>7955</v>
      </c>
      <c r="P526">
        <v>1</v>
      </c>
      <c r="Q526">
        <v>2</v>
      </c>
      <c r="R526">
        <v>1</v>
      </c>
    </row>
    <row r="527" spans="1:18" x14ac:dyDescent="0.3">
      <c r="A527" s="3">
        <v>13</v>
      </c>
      <c r="B527" t="s">
        <v>770</v>
      </c>
      <c r="C527">
        <v>1</v>
      </c>
      <c r="D527" t="s">
        <v>8407</v>
      </c>
      <c r="E527" t="s">
        <v>10</v>
      </c>
      <c r="F527" t="s">
        <v>786</v>
      </c>
      <c r="G527" t="s">
        <v>205</v>
      </c>
      <c r="H527" t="s">
        <v>19</v>
      </c>
      <c r="I527" t="s">
        <v>19</v>
      </c>
      <c r="J527">
        <v>120</v>
      </c>
      <c r="K527">
        <v>0.15</v>
      </c>
      <c r="L527">
        <v>0.35</v>
      </c>
      <c r="M527">
        <v>2.06</v>
      </c>
      <c r="N527" t="s">
        <v>7958</v>
      </c>
      <c r="O527" t="s">
        <v>7958</v>
      </c>
      <c r="P527">
        <v>1</v>
      </c>
      <c r="Q527">
        <v>17</v>
      </c>
      <c r="R527">
        <v>6</v>
      </c>
    </row>
    <row r="528" spans="1:18" x14ac:dyDescent="0.3">
      <c r="A528" s="3">
        <v>13</v>
      </c>
      <c r="B528" t="s">
        <v>770</v>
      </c>
      <c r="C528">
        <v>1</v>
      </c>
      <c r="D528" t="s">
        <v>8407</v>
      </c>
      <c r="E528" t="s">
        <v>10</v>
      </c>
      <c r="F528" t="s">
        <v>788</v>
      </c>
      <c r="G528" t="s">
        <v>274</v>
      </c>
      <c r="H528" t="s">
        <v>68</v>
      </c>
      <c r="I528" t="s">
        <v>68</v>
      </c>
      <c r="J528">
        <v>10111</v>
      </c>
      <c r="K528">
        <v>12.89</v>
      </c>
      <c r="L528">
        <v>29.43</v>
      </c>
      <c r="M528">
        <v>21.61</v>
      </c>
      <c r="N528" t="s">
        <v>7955</v>
      </c>
      <c r="O528" t="s">
        <v>7955</v>
      </c>
      <c r="P528">
        <v>1</v>
      </c>
      <c r="Q528">
        <v>1</v>
      </c>
      <c r="R528">
        <v>2</v>
      </c>
    </row>
    <row r="529" spans="1:18" x14ac:dyDescent="0.3">
      <c r="A529" s="3">
        <v>13</v>
      </c>
      <c r="B529" t="s">
        <v>770</v>
      </c>
      <c r="C529">
        <v>1</v>
      </c>
      <c r="D529" t="s">
        <v>8407</v>
      </c>
      <c r="E529" t="s">
        <v>14</v>
      </c>
      <c r="F529" t="s">
        <v>796</v>
      </c>
      <c r="G529" t="s">
        <v>369</v>
      </c>
      <c r="H529" t="s">
        <v>81</v>
      </c>
      <c r="I529" t="s">
        <v>81</v>
      </c>
      <c r="J529">
        <v>11</v>
      </c>
      <c r="K529">
        <v>0.01</v>
      </c>
      <c r="L529">
        <v>0.03</v>
      </c>
      <c r="M529">
        <v>1.05</v>
      </c>
      <c r="N529" t="s">
        <v>7958</v>
      </c>
      <c r="O529" t="s">
        <v>7958</v>
      </c>
      <c r="P529">
        <v>1</v>
      </c>
      <c r="Q529">
        <v>20</v>
      </c>
      <c r="R529">
        <v>14</v>
      </c>
    </row>
    <row r="530" spans="1:18" x14ac:dyDescent="0.3">
      <c r="A530" s="3">
        <v>13</v>
      </c>
      <c r="B530" t="s">
        <v>770</v>
      </c>
      <c r="C530">
        <v>1</v>
      </c>
      <c r="D530" t="s">
        <v>8407</v>
      </c>
      <c r="E530" t="s">
        <v>14</v>
      </c>
      <c r="F530" t="s">
        <v>783</v>
      </c>
      <c r="G530" t="s">
        <v>784</v>
      </c>
      <c r="H530" t="s">
        <v>31</v>
      </c>
      <c r="I530" t="s">
        <v>31</v>
      </c>
      <c r="J530">
        <v>623</v>
      </c>
      <c r="K530">
        <v>0.79</v>
      </c>
      <c r="L530">
        <v>1.81</v>
      </c>
      <c r="M530">
        <v>1.05</v>
      </c>
      <c r="N530" t="s">
        <v>7958</v>
      </c>
      <c r="O530" t="s">
        <v>7958</v>
      </c>
      <c r="P530">
        <v>1</v>
      </c>
      <c r="Q530">
        <v>7</v>
      </c>
      <c r="R530">
        <v>15</v>
      </c>
    </row>
    <row r="531" spans="1:18" x14ac:dyDescent="0.3">
      <c r="A531" s="3">
        <v>13</v>
      </c>
      <c r="B531" t="s">
        <v>770</v>
      </c>
      <c r="C531">
        <v>1</v>
      </c>
      <c r="D531" t="s">
        <v>8407</v>
      </c>
      <c r="E531" t="s">
        <v>14</v>
      </c>
      <c r="F531" t="s">
        <v>785</v>
      </c>
      <c r="G531" t="s">
        <v>320</v>
      </c>
      <c r="H531" t="s">
        <v>34</v>
      </c>
      <c r="I531" t="s">
        <v>34</v>
      </c>
      <c r="J531">
        <v>839</v>
      </c>
      <c r="K531">
        <v>1.07</v>
      </c>
      <c r="L531">
        <v>2.44</v>
      </c>
      <c r="M531">
        <v>2.0299999999999998</v>
      </c>
      <c r="N531" t="s">
        <v>7958</v>
      </c>
      <c r="O531" t="s">
        <v>7958</v>
      </c>
      <c r="P531">
        <v>1</v>
      </c>
      <c r="Q531">
        <v>6</v>
      </c>
      <c r="R531">
        <v>7</v>
      </c>
    </row>
    <row r="532" spans="1:18" x14ac:dyDescent="0.3">
      <c r="A532" s="3">
        <v>13</v>
      </c>
      <c r="B532" t="s">
        <v>770</v>
      </c>
      <c r="C532">
        <v>1</v>
      </c>
      <c r="D532" t="s">
        <v>8407</v>
      </c>
      <c r="E532" t="s">
        <v>14</v>
      </c>
      <c r="F532" t="s">
        <v>794</v>
      </c>
      <c r="G532" t="s">
        <v>795</v>
      </c>
      <c r="H532" t="s">
        <v>84</v>
      </c>
      <c r="I532" t="s">
        <v>84</v>
      </c>
      <c r="J532">
        <v>146</v>
      </c>
      <c r="K532">
        <v>0.19</v>
      </c>
      <c r="L532">
        <v>0.42</v>
      </c>
      <c r="M532">
        <v>1.05</v>
      </c>
      <c r="N532" t="s">
        <v>7958</v>
      </c>
      <c r="O532" t="s">
        <v>7958</v>
      </c>
      <c r="P532">
        <v>1</v>
      </c>
      <c r="Q532">
        <v>15</v>
      </c>
      <c r="R532">
        <v>16</v>
      </c>
    </row>
    <row r="533" spans="1:18" x14ac:dyDescent="0.3">
      <c r="A533" s="3">
        <v>13</v>
      </c>
      <c r="B533" t="s">
        <v>770</v>
      </c>
      <c r="C533">
        <v>1</v>
      </c>
      <c r="D533" t="s">
        <v>8407</v>
      </c>
      <c r="E533" t="s">
        <v>10</v>
      </c>
      <c r="F533" t="s">
        <v>776</v>
      </c>
      <c r="G533" t="s">
        <v>699</v>
      </c>
      <c r="H533" t="s">
        <v>28</v>
      </c>
      <c r="I533" t="s">
        <v>28</v>
      </c>
      <c r="J533">
        <v>157</v>
      </c>
      <c r="K533">
        <v>0.2</v>
      </c>
      <c r="L533">
        <v>0.46</v>
      </c>
      <c r="M533">
        <v>0.94</v>
      </c>
      <c r="N533" t="s">
        <v>7958</v>
      </c>
      <c r="O533" t="s">
        <v>7958</v>
      </c>
      <c r="P533">
        <v>1</v>
      </c>
      <c r="Q533">
        <v>12</v>
      </c>
      <c r="R533">
        <v>20</v>
      </c>
    </row>
    <row r="534" spans="1:18" x14ac:dyDescent="0.3">
      <c r="A534" s="3">
        <v>13</v>
      </c>
      <c r="B534" t="s">
        <v>770</v>
      </c>
      <c r="C534">
        <v>1</v>
      </c>
      <c r="D534" t="s">
        <v>8407</v>
      </c>
      <c r="E534" t="s">
        <v>10</v>
      </c>
      <c r="F534" t="s">
        <v>772</v>
      </c>
      <c r="G534" t="s">
        <v>54</v>
      </c>
      <c r="H534" t="s">
        <v>81</v>
      </c>
      <c r="I534" t="s">
        <v>81</v>
      </c>
      <c r="J534">
        <v>151</v>
      </c>
      <c r="K534">
        <v>0.19</v>
      </c>
      <c r="L534">
        <v>0.44</v>
      </c>
      <c r="M534">
        <v>1.1200000000000001</v>
      </c>
      <c r="N534" t="s">
        <v>7958</v>
      </c>
      <c r="O534" t="s">
        <v>7958</v>
      </c>
      <c r="P534">
        <v>1</v>
      </c>
      <c r="Q534">
        <v>13</v>
      </c>
      <c r="R534">
        <v>13</v>
      </c>
    </row>
    <row r="535" spans="1:18" x14ac:dyDescent="0.3">
      <c r="A535" s="3">
        <v>13</v>
      </c>
      <c r="B535" t="s">
        <v>770</v>
      </c>
      <c r="C535">
        <v>1</v>
      </c>
      <c r="D535" t="s">
        <v>8407</v>
      </c>
      <c r="E535" t="s">
        <v>14</v>
      </c>
      <c r="F535" t="s">
        <v>787</v>
      </c>
      <c r="G535" t="s">
        <v>566</v>
      </c>
      <c r="H535" t="s">
        <v>28</v>
      </c>
      <c r="I535" t="s">
        <v>28</v>
      </c>
      <c r="J535">
        <v>103</v>
      </c>
      <c r="K535">
        <v>0.13</v>
      </c>
      <c r="L535">
        <v>0.3</v>
      </c>
      <c r="M535">
        <v>0.9</v>
      </c>
      <c r="N535" t="s">
        <v>7958</v>
      </c>
      <c r="O535" t="s">
        <v>7958</v>
      </c>
      <c r="P535">
        <v>1</v>
      </c>
      <c r="Q535">
        <v>18</v>
      </c>
      <c r="R535">
        <v>21</v>
      </c>
    </row>
    <row r="536" spans="1:18" x14ac:dyDescent="0.3">
      <c r="A536" s="3">
        <v>13</v>
      </c>
      <c r="B536" t="s">
        <v>770</v>
      </c>
      <c r="C536">
        <v>1</v>
      </c>
      <c r="D536" t="s">
        <v>8407</v>
      </c>
      <c r="E536" t="s">
        <v>14</v>
      </c>
      <c r="F536" t="s">
        <v>777</v>
      </c>
      <c r="G536" t="s">
        <v>778</v>
      </c>
      <c r="H536" t="s">
        <v>28</v>
      </c>
      <c r="I536" t="s">
        <v>28</v>
      </c>
      <c r="J536">
        <v>185</v>
      </c>
      <c r="K536">
        <v>0.24</v>
      </c>
      <c r="L536">
        <v>0.54</v>
      </c>
      <c r="M536">
        <v>0.9</v>
      </c>
      <c r="N536" t="s">
        <v>7958</v>
      </c>
      <c r="O536" t="s">
        <v>7958</v>
      </c>
      <c r="P536">
        <v>1</v>
      </c>
      <c r="Q536">
        <v>11</v>
      </c>
      <c r="R536">
        <v>22</v>
      </c>
    </row>
    <row r="537" spans="1:18" x14ac:dyDescent="0.3">
      <c r="A537" s="3">
        <v>13</v>
      </c>
      <c r="B537" t="s">
        <v>770</v>
      </c>
      <c r="C537">
        <v>1</v>
      </c>
      <c r="D537" t="s">
        <v>8407</v>
      </c>
      <c r="E537" t="s">
        <v>10</v>
      </c>
      <c r="F537" t="s">
        <v>797</v>
      </c>
      <c r="G537" t="s">
        <v>292</v>
      </c>
      <c r="H537" t="s">
        <v>17</v>
      </c>
      <c r="I537" t="s">
        <v>17</v>
      </c>
      <c r="J537">
        <v>883</v>
      </c>
      <c r="K537">
        <v>1.1299999999999999</v>
      </c>
      <c r="L537">
        <v>2.57</v>
      </c>
      <c r="M537">
        <v>1.1299999999999999</v>
      </c>
      <c r="N537" t="s">
        <v>7958</v>
      </c>
      <c r="O537" t="s">
        <v>7958</v>
      </c>
      <c r="P537">
        <v>1</v>
      </c>
      <c r="Q537">
        <v>5</v>
      </c>
      <c r="R537">
        <v>11</v>
      </c>
    </row>
    <row r="538" spans="1:18" x14ac:dyDescent="0.3">
      <c r="A538" s="3">
        <v>13</v>
      </c>
      <c r="B538" t="s">
        <v>770</v>
      </c>
      <c r="C538">
        <v>1</v>
      </c>
      <c r="D538" t="s">
        <v>8407</v>
      </c>
      <c r="E538" t="s">
        <v>10</v>
      </c>
      <c r="F538" t="s">
        <v>774</v>
      </c>
      <c r="G538" t="s">
        <v>179</v>
      </c>
      <c r="H538" t="s">
        <v>215</v>
      </c>
      <c r="I538" t="s">
        <v>215</v>
      </c>
      <c r="J538">
        <v>98</v>
      </c>
      <c r="K538">
        <v>0.12</v>
      </c>
      <c r="L538">
        <v>0.28999999999999998</v>
      </c>
      <c r="M538">
        <v>1.69</v>
      </c>
      <c r="N538" t="s">
        <v>7958</v>
      </c>
      <c r="O538" t="s">
        <v>7958</v>
      </c>
      <c r="P538">
        <v>1</v>
      </c>
      <c r="Q538">
        <v>19</v>
      </c>
      <c r="R538">
        <v>9</v>
      </c>
    </row>
    <row r="539" spans="1:18" x14ac:dyDescent="0.3">
      <c r="A539" s="3">
        <v>13</v>
      </c>
      <c r="B539" t="s">
        <v>770</v>
      </c>
      <c r="C539">
        <v>1</v>
      </c>
      <c r="D539" t="s">
        <v>8407</v>
      </c>
      <c r="E539" t="s">
        <v>14</v>
      </c>
      <c r="F539" t="s">
        <v>779</v>
      </c>
      <c r="G539" t="s">
        <v>780</v>
      </c>
      <c r="H539" t="s">
        <v>81</v>
      </c>
      <c r="I539" t="s">
        <v>81</v>
      </c>
      <c r="J539">
        <v>0</v>
      </c>
      <c r="K539">
        <v>0</v>
      </c>
      <c r="L539">
        <v>0</v>
      </c>
      <c r="M539">
        <v>1.05</v>
      </c>
      <c r="N539" t="s">
        <v>7958</v>
      </c>
      <c r="O539" t="s">
        <v>7958</v>
      </c>
      <c r="P539">
        <v>1</v>
      </c>
      <c r="Q539">
        <v>21</v>
      </c>
      <c r="R539">
        <v>17</v>
      </c>
    </row>
    <row r="540" spans="1:18" x14ac:dyDescent="0.3">
      <c r="A540" s="3">
        <v>13</v>
      </c>
      <c r="B540" t="s">
        <v>770</v>
      </c>
      <c r="C540">
        <v>1</v>
      </c>
      <c r="D540" t="s">
        <v>8407</v>
      </c>
      <c r="E540" t="s">
        <v>10</v>
      </c>
      <c r="F540" t="s">
        <v>775</v>
      </c>
      <c r="G540" t="s">
        <v>170</v>
      </c>
      <c r="H540" t="s">
        <v>46</v>
      </c>
      <c r="I540" t="s">
        <v>46</v>
      </c>
      <c r="J540">
        <v>483</v>
      </c>
      <c r="K540">
        <v>0.62</v>
      </c>
      <c r="L540">
        <v>1.41</v>
      </c>
      <c r="M540">
        <v>2.09</v>
      </c>
      <c r="N540" t="s">
        <v>7958</v>
      </c>
      <c r="O540" t="s">
        <v>7958</v>
      </c>
      <c r="P540">
        <v>1</v>
      </c>
      <c r="Q540">
        <v>8</v>
      </c>
      <c r="R540">
        <v>5</v>
      </c>
    </row>
    <row r="541" spans="1:18" x14ac:dyDescent="0.3">
      <c r="A541" s="3">
        <v>13</v>
      </c>
      <c r="B541" t="s">
        <v>770</v>
      </c>
      <c r="C541">
        <v>1</v>
      </c>
      <c r="D541" t="s">
        <v>8407</v>
      </c>
      <c r="E541" t="s">
        <v>14</v>
      </c>
      <c r="F541" t="s">
        <v>781</v>
      </c>
      <c r="G541" t="s">
        <v>782</v>
      </c>
      <c r="H541" t="s">
        <v>31</v>
      </c>
      <c r="I541" t="s">
        <v>31</v>
      </c>
      <c r="J541">
        <v>152</v>
      </c>
      <c r="K541">
        <v>0.19</v>
      </c>
      <c r="L541">
        <v>0.44</v>
      </c>
      <c r="M541">
        <v>1.05</v>
      </c>
      <c r="N541" t="s">
        <v>7958</v>
      </c>
      <c r="O541" t="s">
        <v>7958</v>
      </c>
      <c r="P541">
        <v>1</v>
      </c>
      <c r="Q541">
        <v>13</v>
      </c>
      <c r="R541">
        <v>18</v>
      </c>
    </row>
    <row r="542" spans="1:18" x14ac:dyDescent="0.3">
      <c r="A542" s="3">
        <v>13</v>
      </c>
      <c r="B542" t="s">
        <v>770</v>
      </c>
      <c r="C542">
        <v>2</v>
      </c>
      <c r="D542" t="s">
        <v>8408</v>
      </c>
      <c r="E542" t="s">
        <v>14</v>
      </c>
      <c r="F542" t="s">
        <v>811</v>
      </c>
      <c r="G542" t="s">
        <v>240</v>
      </c>
      <c r="H542" t="s">
        <v>203</v>
      </c>
      <c r="I542" t="s">
        <v>203</v>
      </c>
      <c r="J542">
        <v>240</v>
      </c>
      <c r="K542">
        <v>0.3</v>
      </c>
      <c r="L542">
        <v>0.61</v>
      </c>
      <c r="M542">
        <v>8.02</v>
      </c>
      <c r="N542" t="s">
        <v>7958</v>
      </c>
      <c r="O542" t="s">
        <v>7958</v>
      </c>
      <c r="P542">
        <v>2</v>
      </c>
      <c r="Q542">
        <v>10</v>
      </c>
      <c r="R542">
        <v>5</v>
      </c>
    </row>
    <row r="543" spans="1:18" x14ac:dyDescent="0.3">
      <c r="A543" s="3">
        <v>13</v>
      </c>
      <c r="B543" t="s">
        <v>770</v>
      </c>
      <c r="C543">
        <v>2</v>
      </c>
      <c r="D543" t="s">
        <v>8408</v>
      </c>
      <c r="E543" t="s">
        <v>14</v>
      </c>
      <c r="F543" t="s">
        <v>804</v>
      </c>
      <c r="G543" t="s">
        <v>195</v>
      </c>
      <c r="H543" t="s">
        <v>28</v>
      </c>
      <c r="I543" t="s">
        <v>28</v>
      </c>
      <c r="J543">
        <v>200</v>
      </c>
      <c r="K543">
        <v>0.25</v>
      </c>
      <c r="L543">
        <v>0.51</v>
      </c>
      <c r="M543">
        <v>0.88</v>
      </c>
      <c r="N543" t="s">
        <v>7958</v>
      </c>
      <c r="O543" t="s">
        <v>7958</v>
      </c>
      <c r="P543">
        <v>2</v>
      </c>
      <c r="Q543">
        <v>11</v>
      </c>
      <c r="R543">
        <v>15</v>
      </c>
    </row>
    <row r="544" spans="1:18" x14ac:dyDescent="0.3">
      <c r="A544" s="3">
        <v>13</v>
      </c>
      <c r="B544" t="s">
        <v>770</v>
      </c>
      <c r="C544">
        <v>2</v>
      </c>
      <c r="D544" t="s">
        <v>8408</v>
      </c>
      <c r="E544" t="s">
        <v>14</v>
      </c>
      <c r="F544" t="s">
        <v>816</v>
      </c>
      <c r="G544" t="s">
        <v>135</v>
      </c>
      <c r="H544" t="s">
        <v>19</v>
      </c>
      <c r="I544" t="s">
        <v>19</v>
      </c>
      <c r="J544">
        <v>113</v>
      </c>
      <c r="K544">
        <v>0.14000000000000001</v>
      </c>
      <c r="L544">
        <v>0.28999999999999998</v>
      </c>
      <c r="M544">
        <v>1.23</v>
      </c>
      <c r="N544" t="s">
        <v>7958</v>
      </c>
      <c r="O544" t="s">
        <v>7958</v>
      </c>
      <c r="P544">
        <v>2</v>
      </c>
      <c r="Q544">
        <v>13</v>
      </c>
      <c r="R544">
        <v>9</v>
      </c>
    </row>
    <row r="545" spans="1:18" x14ac:dyDescent="0.3">
      <c r="A545" s="3">
        <v>13</v>
      </c>
      <c r="B545" t="s">
        <v>770</v>
      </c>
      <c r="C545">
        <v>2</v>
      </c>
      <c r="D545" t="s">
        <v>8408</v>
      </c>
      <c r="E545" t="s">
        <v>14</v>
      </c>
      <c r="F545" t="s">
        <v>814</v>
      </c>
      <c r="G545" t="s">
        <v>815</v>
      </c>
      <c r="H545" t="s">
        <v>34</v>
      </c>
      <c r="I545" t="s">
        <v>34</v>
      </c>
      <c r="J545">
        <v>1128</v>
      </c>
      <c r="K545">
        <v>1.43</v>
      </c>
      <c r="L545">
        <v>2.86</v>
      </c>
      <c r="M545">
        <v>1.53</v>
      </c>
      <c r="N545" t="s">
        <v>7958</v>
      </c>
      <c r="O545" t="s">
        <v>7958</v>
      </c>
      <c r="P545">
        <v>2</v>
      </c>
      <c r="Q545">
        <v>7</v>
      </c>
      <c r="R545">
        <v>7</v>
      </c>
    </row>
    <row r="546" spans="1:18" x14ac:dyDescent="0.3">
      <c r="A546" s="3">
        <v>13</v>
      </c>
      <c r="B546" t="s">
        <v>770</v>
      </c>
      <c r="C546">
        <v>2</v>
      </c>
      <c r="D546" t="s">
        <v>8408</v>
      </c>
      <c r="E546" t="s">
        <v>10</v>
      </c>
      <c r="F546" t="s">
        <v>806</v>
      </c>
      <c r="G546" t="s">
        <v>63</v>
      </c>
      <c r="H546" t="s">
        <v>28</v>
      </c>
      <c r="I546" t="s">
        <v>28</v>
      </c>
      <c r="J546">
        <v>4</v>
      </c>
      <c r="K546">
        <v>0.01</v>
      </c>
      <c r="L546">
        <v>0.01</v>
      </c>
      <c r="M546">
        <v>1.0900000000000001</v>
      </c>
      <c r="N546" t="s">
        <v>7958</v>
      </c>
      <c r="O546" t="s">
        <v>7958</v>
      </c>
      <c r="P546">
        <v>2</v>
      </c>
      <c r="Q546">
        <v>16</v>
      </c>
      <c r="R546">
        <v>12</v>
      </c>
    </row>
    <row r="547" spans="1:18" x14ac:dyDescent="0.3">
      <c r="A547" s="3">
        <v>13</v>
      </c>
      <c r="B547" t="s">
        <v>770</v>
      </c>
      <c r="C547">
        <v>2</v>
      </c>
      <c r="D547" t="s">
        <v>8408</v>
      </c>
      <c r="E547" t="s">
        <v>14</v>
      </c>
      <c r="F547" t="s">
        <v>808</v>
      </c>
      <c r="G547" t="s">
        <v>809</v>
      </c>
      <c r="H547" t="s">
        <v>22</v>
      </c>
      <c r="I547" t="s">
        <v>22</v>
      </c>
      <c r="J547">
        <v>4124</v>
      </c>
      <c r="K547">
        <v>5.24</v>
      </c>
      <c r="L547">
        <v>10.47</v>
      </c>
      <c r="M547">
        <v>9.9</v>
      </c>
      <c r="N547" t="s">
        <v>7958</v>
      </c>
      <c r="O547" t="s">
        <v>7958</v>
      </c>
      <c r="P547">
        <v>2</v>
      </c>
      <c r="Q547">
        <v>4</v>
      </c>
      <c r="R547">
        <v>4</v>
      </c>
    </row>
    <row r="548" spans="1:18" x14ac:dyDescent="0.3">
      <c r="A548" s="3">
        <v>13</v>
      </c>
      <c r="B548" t="s">
        <v>770</v>
      </c>
      <c r="C548">
        <v>2</v>
      </c>
      <c r="D548" t="s">
        <v>8408</v>
      </c>
      <c r="E548" t="s">
        <v>14</v>
      </c>
      <c r="F548" t="s">
        <v>801</v>
      </c>
      <c r="G548" t="s">
        <v>161</v>
      </c>
      <c r="H548" t="s">
        <v>802</v>
      </c>
      <c r="I548" t="s">
        <v>802</v>
      </c>
      <c r="J548">
        <v>92</v>
      </c>
      <c r="K548">
        <v>0.12</v>
      </c>
      <c r="L548">
        <v>0.23</v>
      </c>
      <c r="M548">
        <v>0.88</v>
      </c>
      <c r="N548" t="s">
        <v>7958</v>
      </c>
      <c r="O548" t="s">
        <v>7958</v>
      </c>
      <c r="P548">
        <v>2</v>
      </c>
      <c r="Q548">
        <v>14</v>
      </c>
      <c r="R548">
        <v>16</v>
      </c>
    </row>
    <row r="549" spans="1:18" x14ac:dyDescent="0.3">
      <c r="A549" s="3">
        <v>13</v>
      </c>
      <c r="B549" t="s">
        <v>770</v>
      </c>
      <c r="C549">
        <v>2</v>
      </c>
      <c r="D549" t="s">
        <v>8408</v>
      </c>
      <c r="E549" t="s">
        <v>14</v>
      </c>
      <c r="F549" t="s">
        <v>812</v>
      </c>
      <c r="G549" t="s">
        <v>813</v>
      </c>
      <c r="H549" t="s">
        <v>28</v>
      </c>
      <c r="I549" t="s">
        <v>28</v>
      </c>
      <c r="J549">
        <v>46</v>
      </c>
      <c r="K549">
        <v>0.06</v>
      </c>
      <c r="L549">
        <v>0.12</v>
      </c>
      <c r="M549">
        <v>0.88</v>
      </c>
      <c r="N549" t="s">
        <v>7958</v>
      </c>
      <c r="O549" t="s">
        <v>7958</v>
      </c>
      <c r="P549">
        <v>2</v>
      </c>
      <c r="Q549">
        <v>15</v>
      </c>
      <c r="R549">
        <v>17</v>
      </c>
    </row>
    <row r="550" spans="1:18" x14ac:dyDescent="0.3">
      <c r="A550" s="3">
        <v>13</v>
      </c>
      <c r="B550" t="s">
        <v>770</v>
      </c>
      <c r="C550">
        <v>2</v>
      </c>
      <c r="D550" t="s">
        <v>8408</v>
      </c>
      <c r="E550" t="s">
        <v>14</v>
      </c>
      <c r="F550" t="s">
        <v>805</v>
      </c>
      <c r="G550" t="s">
        <v>320</v>
      </c>
      <c r="H550" t="s">
        <v>31</v>
      </c>
      <c r="I550" t="s">
        <v>31</v>
      </c>
      <c r="J550">
        <v>1532</v>
      </c>
      <c r="K550">
        <v>1.95</v>
      </c>
      <c r="L550">
        <v>3.89</v>
      </c>
      <c r="M550">
        <v>1.04</v>
      </c>
      <c r="N550" t="s">
        <v>7958</v>
      </c>
      <c r="O550" t="s">
        <v>7958</v>
      </c>
      <c r="P550">
        <v>2</v>
      </c>
      <c r="Q550">
        <v>5</v>
      </c>
      <c r="R550">
        <v>14</v>
      </c>
    </row>
    <row r="551" spans="1:18" x14ac:dyDescent="0.3">
      <c r="A551" s="3">
        <v>13</v>
      </c>
      <c r="B551" t="s">
        <v>770</v>
      </c>
      <c r="C551">
        <v>2</v>
      </c>
      <c r="D551" t="s">
        <v>8408</v>
      </c>
      <c r="E551" t="s">
        <v>14</v>
      </c>
      <c r="F551" t="s">
        <v>810</v>
      </c>
      <c r="G551" t="s">
        <v>268</v>
      </c>
      <c r="H551" t="s">
        <v>17</v>
      </c>
      <c r="I551" t="s">
        <v>17</v>
      </c>
      <c r="J551">
        <v>1326</v>
      </c>
      <c r="K551">
        <v>1.68</v>
      </c>
      <c r="L551">
        <v>3.37</v>
      </c>
      <c r="M551">
        <v>1.24</v>
      </c>
      <c r="N551" t="s">
        <v>7958</v>
      </c>
      <c r="O551" t="s">
        <v>7958</v>
      </c>
      <c r="P551">
        <v>2</v>
      </c>
      <c r="Q551">
        <v>6</v>
      </c>
      <c r="R551">
        <v>8</v>
      </c>
    </row>
    <row r="552" spans="1:18" x14ac:dyDescent="0.3">
      <c r="A552" s="3">
        <v>13</v>
      </c>
      <c r="B552" t="s">
        <v>770</v>
      </c>
      <c r="C552">
        <v>2</v>
      </c>
      <c r="D552" t="s">
        <v>8408</v>
      </c>
      <c r="E552" t="s">
        <v>14</v>
      </c>
      <c r="F552" t="s">
        <v>800</v>
      </c>
      <c r="G552" t="s">
        <v>644</v>
      </c>
      <c r="H552" t="s">
        <v>46</v>
      </c>
      <c r="I552" t="s">
        <v>46</v>
      </c>
      <c r="J552">
        <v>547</v>
      </c>
      <c r="K552">
        <v>0.69</v>
      </c>
      <c r="L552">
        <v>1.39</v>
      </c>
      <c r="M552">
        <v>2.48</v>
      </c>
      <c r="N552" t="s">
        <v>7958</v>
      </c>
      <c r="O552" t="s">
        <v>7958</v>
      </c>
      <c r="P552">
        <v>2</v>
      </c>
      <c r="Q552">
        <v>9</v>
      </c>
      <c r="R552">
        <v>6</v>
      </c>
    </row>
    <row r="553" spans="1:18" x14ac:dyDescent="0.3">
      <c r="A553" s="3">
        <v>13</v>
      </c>
      <c r="B553" t="s">
        <v>770</v>
      </c>
      <c r="C553">
        <v>2</v>
      </c>
      <c r="D553" t="s">
        <v>8408</v>
      </c>
      <c r="E553" t="s">
        <v>10</v>
      </c>
      <c r="F553" t="s">
        <v>818</v>
      </c>
      <c r="G553" t="s">
        <v>819</v>
      </c>
      <c r="H553" t="s">
        <v>31</v>
      </c>
      <c r="I553" t="s">
        <v>31</v>
      </c>
      <c r="J553">
        <v>142</v>
      </c>
      <c r="K553">
        <v>0.18</v>
      </c>
      <c r="L553">
        <v>0.36</v>
      </c>
      <c r="M553">
        <v>1.2</v>
      </c>
      <c r="N553" t="s">
        <v>7958</v>
      </c>
      <c r="O553" t="s">
        <v>7958</v>
      </c>
      <c r="P553">
        <v>2</v>
      </c>
      <c r="Q553">
        <v>12</v>
      </c>
      <c r="R553">
        <v>10</v>
      </c>
    </row>
    <row r="554" spans="1:18" x14ac:dyDescent="0.3">
      <c r="A554" s="3">
        <v>13</v>
      </c>
      <c r="B554" t="s">
        <v>770</v>
      </c>
      <c r="C554">
        <v>2</v>
      </c>
      <c r="D554" t="s">
        <v>8408</v>
      </c>
      <c r="E554" t="s">
        <v>10</v>
      </c>
      <c r="F554" t="s">
        <v>820</v>
      </c>
      <c r="G554" t="s">
        <v>214</v>
      </c>
      <c r="H554" t="s">
        <v>28</v>
      </c>
      <c r="I554" t="s">
        <v>28</v>
      </c>
      <c r="J554">
        <v>0</v>
      </c>
      <c r="K554">
        <v>0</v>
      </c>
      <c r="L554">
        <v>0</v>
      </c>
      <c r="M554">
        <v>1.0900000000000001</v>
      </c>
      <c r="N554" t="s">
        <v>7958</v>
      </c>
      <c r="O554" t="s">
        <v>7958</v>
      </c>
      <c r="P554">
        <v>2</v>
      </c>
      <c r="Q554">
        <v>17</v>
      </c>
      <c r="R554">
        <v>13</v>
      </c>
    </row>
    <row r="555" spans="1:18" x14ac:dyDescent="0.3">
      <c r="A555" s="3">
        <v>13</v>
      </c>
      <c r="B555" t="s">
        <v>770</v>
      </c>
      <c r="C555">
        <v>2</v>
      </c>
      <c r="D555" t="s">
        <v>8408</v>
      </c>
      <c r="E555" t="s">
        <v>14</v>
      </c>
      <c r="F555" t="s">
        <v>817</v>
      </c>
      <c r="G555" t="s">
        <v>304</v>
      </c>
      <c r="H555" t="s">
        <v>68</v>
      </c>
      <c r="I555" t="s">
        <v>68</v>
      </c>
      <c r="J555">
        <v>14372</v>
      </c>
      <c r="K555">
        <v>18.25</v>
      </c>
      <c r="L555">
        <v>36.49</v>
      </c>
      <c r="M555">
        <v>24.22</v>
      </c>
      <c r="N555" t="s">
        <v>7955</v>
      </c>
      <c r="O555" t="s">
        <v>7955</v>
      </c>
      <c r="P555">
        <v>2</v>
      </c>
      <c r="Q555">
        <v>1</v>
      </c>
      <c r="R555">
        <v>2</v>
      </c>
    </row>
    <row r="556" spans="1:18" x14ac:dyDescent="0.3">
      <c r="A556" s="3">
        <v>13</v>
      </c>
      <c r="B556" t="s">
        <v>770</v>
      </c>
      <c r="C556">
        <v>2</v>
      </c>
      <c r="D556" t="s">
        <v>8408</v>
      </c>
      <c r="E556" t="s">
        <v>14</v>
      </c>
      <c r="F556" t="s">
        <v>803</v>
      </c>
      <c r="G556" t="s">
        <v>202</v>
      </c>
      <c r="H556" t="s">
        <v>37</v>
      </c>
      <c r="I556" t="s">
        <v>37</v>
      </c>
      <c r="J556">
        <v>5012</v>
      </c>
      <c r="K556">
        <v>6.37</v>
      </c>
      <c r="L556">
        <v>12.73</v>
      </c>
      <c r="M556">
        <v>11.06</v>
      </c>
      <c r="N556" t="s">
        <v>7958</v>
      </c>
      <c r="O556" t="s">
        <v>7958</v>
      </c>
      <c r="P556">
        <v>2</v>
      </c>
      <c r="Q556">
        <v>3</v>
      </c>
      <c r="R556">
        <v>3</v>
      </c>
    </row>
    <row r="557" spans="1:18" x14ac:dyDescent="0.3">
      <c r="A557" s="3">
        <v>13</v>
      </c>
      <c r="B557" t="s">
        <v>770</v>
      </c>
      <c r="C557">
        <v>2</v>
      </c>
      <c r="D557" t="s">
        <v>8408</v>
      </c>
      <c r="E557" t="s">
        <v>10</v>
      </c>
      <c r="F557" t="s">
        <v>799</v>
      </c>
      <c r="G557" t="s">
        <v>208</v>
      </c>
      <c r="H557" t="s">
        <v>31</v>
      </c>
      <c r="I557" t="s">
        <v>31</v>
      </c>
      <c r="J557">
        <v>572</v>
      </c>
      <c r="K557">
        <v>0.73</v>
      </c>
      <c r="L557">
        <v>1.45</v>
      </c>
      <c r="M557">
        <v>1.2</v>
      </c>
      <c r="N557" t="s">
        <v>7958</v>
      </c>
      <c r="O557" t="s">
        <v>7958</v>
      </c>
      <c r="P557">
        <v>2</v>
      </c>
      <c r="Q557">
        <v>8</v>
      </c>
      <c r="R557">
        <v>11</v>
      </c>
    </row>
    <row r="558" spans="1:18" x14ac:dyDescent="0.3">
      <c r="A558" s="3">
        <v>13</v>
      </c>
      <c r="B558" t="s">
        <v>770</v>
      </c>
      <c r="C558">
        <v>2</v>
      </c>
      <c r="D558" t="s">
        <v>8408</v>
      </c>
      <c r="E558" t="s">
        <v>10</v>
      </c>
      <c r="F558" t="s">
        <v>807</v>
      </c>
      <c r="G558" t="s">
        <v>208</v>
      </c>
      <c r="H558" t="s">
        <v>25</v>
      </c>
      <c r="I558" t="s">
        <v>25</v>
      </c>
      <c r="J558">
        <v>9933</v>
      </c>
      <c r="K558">
        <v>12.62</v>
      </c>
      <c r="L558">
        <v>25.22</v>
      </c>
      <c r="M558">
        <v>32.090000000000003</v>
      </c>
      <c r="N558" t="s">
        <v>7955</v>
      </c>
      <c r="O558" t="s">
        <v>7955</v>
      </c>
      <c r="P558">
        <v>2</v>
      </c>
      <c r="Q558">
        <v>2</v>
      </c>
      <c r="R558">
        <v>1</v>
      </c>
    </row>
    <row r="559" spans="1:18" x14ac:dyDescent="0.3">
      <c r="A559" s="3">
        <v>13</v>
      </c>
      <c r="B559" t="s">
        <v>770</v>
      </c>
      <c r="C559">
        <v>3</v>
      </c>
      <c r="D559" t="s">
        <v>8409</v>
      </c>
      <c r="E559" t="s">
        <v>14</v>
      </c>
      <c r="F559" t="s">
        <v>838</v>
      </c>
      <c r="G559" t="s">
        <v>41</v>
      </c>
      <c r="H559" t="s">
        <v>802</v>
      </c>
      <c r="I559" t="s">
        <v>802</v>
      </c>
      <c r="J559">
        <v>77</v>
      </c>
      <c r="K559">
        <v>0.1</v>
      </c>
      <c r="L559">
        <v>0.26</v>
      </c>
      <c r="M559">
        <v>1.01</v>
      </c>
      <c r="N559" t="s">
        <v>7958</v>
      </c>
      <c r="O559" t="s">
        <v>7958</v>
      </c>
      <c r="P559">
        <v>0</v>
      </c>
      <c r="Q559">
        <v>15</v>
      </c>
      <c r="R559">
        <v>17</v>
      </c>
    </row>
    <row r="560" spans="1:18" x14ac:dyDescent="0.3">
      <c r="A560" s="3">
        <v>13</v>
      </c>
      <c r="B560" t="s">
        <v>770</v>
      </c>
      <c r="C560">
        <v>3</v>
      </c>
      <c r="D560" t="s">
        <v>8409</v>
      </c>
      <c r="E560" t="s">
        <v>14</v>
      </c>
      <c r="F560" t="s">
        <v>821</v>
      </c>
      <c r="G560" t="s">
        <v>822</v>
      </c>
      <c r="H560" t="s">
        <v>46</v>
      </c>
      <c r="I560" t="s">
        <v>46</v>
      </c>
      <c r="J560">
        <v>314</v>
      </c>
      <c r="K560">
        <v>0.43</v>
      </c>
      <c r="L560">
        <v>1.07</v>
      </c>
      <c r="M560">
        <v>1.92</v>
      </c>
      <c r="N560" t="s">
        <v>7958</v>
      </c>
      <c r="O560" t="s">
        <v>7958</v>
      </c>
      <c r="P560">
        <v>0</v>
      </c>
      <c r="Q560">
        <v>9</v>
      </c>
      <c r="R560">
        <v>8</v>
      </c>
    </row>
    <row r="561" spans="1:18" x14ac:dyDescent="0.3">
      <c r="A561" s="3">
        <v>13</v>
      </c>
      <c r="B561" t="s">
        <v>770</v>
      </c>
      <c r="C561">
        <v>3</v>
      </c>
      <c r="D561" t="s">
        <v>8409</v>
      </c>
      <c r="E561" t="s">
        <v>14</v>
      </c>
      <c r="F561" t="s">
        <v>834</v>
      </c>
      <c r="G561" t="s">
        <v>41</v>
      </c>
      <c r="H561" t="s">
        <v>17</v>
      </c>
      <c r="I561" t="s">
        <v>17</v>
      </c>
      <c r="J561">
        <v>1306</v>
      </c>
      <c r="K561">
        <v>1.78</v>
      </c>
      <c r="L561">
        <v>4.46</v>
      </c>
      <c r="M561">
        <v>6.09</v>
      </c>
      <c r="N561" t="s">
        <v>7958</v>
      </c>
      <c r="O561" t="s">
        <v>7958</v>
      </c>
      <c r="P561">
        <v>0</v>
      </c>
      <c r="Q561">
        <v>5</v>
      </c>
      <c r="R561">
        <v>6</v>
      </c>
    </row>
    <row r="562" spans="1:18" x14ac:dyDescent="0.3">
      <c r="A562" s="3">
        <v>13</v>
      </c>
      <c r="B562" t="s">
        <v>770</v>
      </c>
      <c r="C562">
        <v>3</v>
      </c>
      <c r="D562" t="s">
        <v>8409</v>
      </c>
      <c r="E562" t="s">
        <v>10</v>
      </c>
      <c r="F562" t="s">
        <v>349</v>
      </c>
      <c r="G562" t="s">
        <v>826</v>
      </c>
      <c r="H562" t="s">
        <v>81</v>
      </c>
      <c r="I562" t="s">
        <v>81</v>
      </c>
      <c r="J562">
        <v>120</v>
      </c>
      <c r="K562">
        <v>0.16</v>
      </c>
      <c r="L562">
        <v>0.41</v>
      </c>
      <c r="M562">
        <v>1.28</v>
      </c>
      <c r="N562" t="s">
        <v>7958</v>
      </c>
      <c r="O562" t="s">
        <v>7958</v>
      </c>
      <c r="P562">
        <v>0</v>
      </c>
      <c r="Q562">
        <v>12</v>
      </c>
      <c r="R562">
        <v>11</v>
      </c>
    </row>
    <row r="563" spans="1:18" x14ac:dyDescent="0.3">
      <c r="A563" s="3">
        <v>13</v>
      </c>
      <c r="B563" t="s">
        <v>770</v>
      </c>
      <c r="C563">
        <v>3</v>
      </c>
      <c r="D563" t="s">
        <v>8409</v>
      </c>
      <c r="E563" t="s">
        <v>14</v>
      </c>
      <c r="F563" t="s">
        <v>842</v>
      </c>
      <c r="G563" t="s">
        <v>459</v>
      </c>
      <c r="H563" t="s">
        <v>19</v>
      </c>
      <c r="I563" t="s">
        <v>19</v>
      </c>
      <c r="J563">
        <v>244</v>
      </c>
      <c r="K563">
        <v>0.33</v>
      </c>
      <c r="L563">
        <v>0.83</v>
      </c>
      <c r="M563">
        <v>2.13</v>
      </c>
      <c r="N563" t="s">
        <v>7958</v>
      </c>
      <c r="O563" t="s">
        <v>7958</v>
      </c>
      <c r="P563">
        <v>0</v>
      </c>
      <c r="Q563">
        <v>10</v>
      </c>
      <c r="R563">
        <v>7</v>
      </c>
    </row>
    <row r="564" spans="1:18" x14ac:dyDescent="0.3">
      <c r="A564" s="3">
        <v>13</v>
      </c>
      <c r="B564" t="s">
        <v>770</v>
      </c>
      <c r="C564">
        <v>3</v>
      </c>
      <c r="D564" t="s">
        <v>8409</v>
      </c>
      <c r="E564" t="s">
        <v>14</v>
      </c>
      <c r="F564" t="s">
        <v>835</v>
      </c>
      <c r="G564" t="s">
        <v>341</v>
      </c>
      <c r="H564" t="s">
        <v>203</v>
      </c>
      <c r="I564" t="s">
        <v>203</v>
      </c>
      <c r="J564">
        <v>79</v>
      </c>
      <c r="K564">
        <v>0.11</v>
      </c>
      <c r="L564">
        <v>0.27</v>
      </c>
      <c r="M564">
        <v>1.76</v>
      </c>
      <c r="N564" t="s">
        <v>7958</v>
      </c>
      <c r="O564" t="s">
        <v>7958</v>
      </c>
      <c r="P564">
        <v>0</v>
      </c>
      <c r="Q564">
        <v>14</v>
      </c>
      <c r="R564">
        <v>10</v>
      </c>
    </row>
    <row r="565" spans="1:18" x14ac:dyDescent="0.3">
      <c r="A565" s="3">
        <v>13</v>
      </c>
      <c r="B565" t="s">
        <v>770</v>
      </c>
      <c r="C565">
        <v>3</v>
      </c>
      <c r="D565" t="s">
        <v>8409</v>
      </c>
      <c r="E565" t="s">
        <v>14</v>
      </c>
      <c r="F565" t="s">
        <v>831</v>
      </c>
      <c r="G565" t="s">
        <v>174</v>
      </c>
      <c r="H565" t="s">
        <v>68</v>
      </c>
      <c r="I565" t="s">
        <v>68</v>
      </c>
      <c r="J565">
        <v>7284</v>
      </c>
      <c r="K565">
        <v>9.91</v>
      </c>
      <c r="L565">
        <v>24.89</v>
      </c>
      <c r="M565">
        <v>20.21</v>
      </c>
      <c r="N565" t="s">
        <v>7955</v>
      </c>
      <c r="O565" t="s">
        <v>7955</v>
      </c>
      <c r="P565">
        <v>0</v>
      </c>
      <c r="Q565">
        <v>2</v>
      </c>
      <c r="R565">
        <v>2</v>
      </c>
    </row>
    <row r="566" spans="1:18" x14ac:dyDescent="0.3">
      <c r="A566" s="3">
        <v>13</v>
      </c>
      <c r="B566" t="s">
        <v>770</v>
      </c>
      <c r="C566">
        <v>3</v>
      </c>
      <c r="D566" t="s">
        <v>8409</v>
      </c>
      <c r="E566" t="s">
        <v>10</v>
      </c>
      <c r="F566" t="s">
        <v>823</v>
      </c>
      <c r="G566" t="s">
        <v>149</v>
      </c>
      <c r="H566" t="s">
        <v>203</v>
      </c>
      <c r="I566" t="s">
        <v>203</v>
      </c>
      <c r="J566">
        <v>364</v>
      </c>
      <c r="K566">
        <v>0.5</v>
      </c>
      <c r="L566">
        <v>1.24</v>
      </c>
      <c r="M566">
        <v>1.86</v>
      </c>
      <c r="N566" t="s">
        <v>7958</v>
      </c>
      <c r="O566" t="s">
        <v>7958</v>
      </c>
      <c r="P566">
        <v>0</v>
      </c>
      <c r="Q566">
        <v>8</v>
      </c>
      <c r="R566">
        <v>9</v>
      </c>
    </row>
    <row r="567" spans="1:18" x14ac:dyDescent="0.3">
      <c r="A567" s="3">
        <v>13</v>
      </c>
      <c r="B567" t="s">
        <v>770</v>
      </c>
      <c r="C567">
        <v>3</v>
      </c>
      <c r="D567" t="s">
        <v>8409</v>
      </c>
      <c r="E567" t="s">
        <v>10</v>
      </c>
      <c r="F567" t="s">
        <v>827</v>
      </c>
      <c r="G567" t="s">
        <v>134</v>
      </c>
      <c r="H567" t="s">
        <v>81</v>
      </c>
      <c r="I567" t="s">
        <v>81</v>
      </c>
      <c r="J567">
        <v>0</v>
      </c>
      <c r="K567">
        <v>0</v>
      </c>
      <c r="L567">
        <v>0</v>
      </c>
      <c r="M567">
        <v>14.02</v>
      </c>
      <c r="N567" t="s">
        <v>7958</v>
      </c>
      <c r="O567" t="s">
        <v>7958</v>
      </c>
      <c r="P567">
        <v>0</v>
      </c>
      <c r="Q567">
        <v>17</v>
      </c>
      <c r="R567">
        <v>4</v>
      </c>
    </row>
    <row r="568" spans="1:18" x14ac:dyDescent="0.3">
      <c r="A568" s="3">
        <v>13</v>
      </c>
      <c r="B568" t="s">
        <v>770</v>
      </c>
      <c r="C568">
        <v>3</v>
      </c>
      <c r="D568" t="s">
        <v>8409</v>
      </c>
      <c r="E568" t="s">
        <v>10</v>
      </c>
      <c r="F568" t="s">
        <v>841</v>
      </c>
      <c r="G568" t="s">
        <v>443</v>
      </c>
      <c r="H568" t="s">
        <v>25</v>
      </c>
      <c r="I568" t="s">
        <v>25</v>
      </c>
      <c r="J568">
        <v>3778</v>
      </c>
      <c r="K568">
        <v>5.14</v>
      </c>
      <c r="L568">
        <v>12.91</v>
      </c>
      <c r="M568">
        <v>8.4600000000000009</v>
      </c>
      <c r="N568" t="s">
        <v>7958</v>
      </c>
      <c r="O568" t="s">
        <v>7958</v>
      </c>
      <c r="P568">
        <v>0</v>
      </c>
      <c r="Q568">
        <v>4</v>
      </c>
      <c r="R568">
        <v>5</v>
      </c>
    </row>
    <row r="569" spans="1:18" x14ac:dyDescent="0.3">
      <c r="A569" s="3">
        <v>13</v>
      </c>
      <c r="B569" t="s">
        <v>770</v>
      </c>
      <c r="C569">
        <v>3</v>
      </c>
      <c r="D569" t="s">
        <v>8409</v>
      </c>
      <c r="E569" t="s">
        <v>14</v>
      </c>
      <c r="F569" t="s">
        <v>832</v>
      </c>
      <c r="G569" t="s">
        <v>833</v>
      </c>
      <c r="H569" t="s">
        <v>31</v>
      </c>
      <c r="I569" t="s">
        <v>31</v>
      </c>
      <c r="J569">
        <v>467</v>
      </c>
      <c r="K569">
        <v>0.64</v>
      </c>
      <c r="L569">
        <v>1.6</v>
      </c>
      <c r="M569">
        <v>1.06</v>
      </c>
      <c r="N569" t="s">
        <v>7958</v>
      </c>
      <c r="O569" t="s">
        <v>7958</v>
      </c>
      <c r="P569">
        <v>0</v>
      </c>
      <c r="Q569">
        <v>7</v>
      </c>
      <c r="R569">
        <v>14</v>
      </c>
    </row>
    <row r="570" spans="1:18" x14ac:dyDescent="0.3">
      <c r="A570" s="3">
        <v>13</v>
      </c>
      <c r="B570" t="s">
        <v>770</v>
      </c>
      <c r="C570">
        <v>3</v>
      </c>
      <c r="D570" t="s">
        <v>8409</v>
      </c>
      <c r="E570" t="s">
        <v>10</v>
      </c>
      <c r="F570" t="s">
        <v>825</v>
      </c>
      <c r="G570" t="s">
        <v>401</v>
      </c>
      <c r="H570" t="s">
        <v>31</v>
      </c>
      <c r="I570" t="s">
        <v>31</v>
      </c>
      <c r="J570">
        <v>493</v>
      </c>
      <c r="K570">
        <v>0.67</v>
      </c>
      <c r="L570">
        <v>1.68</v>
      </c>
      <c r="M570">
        <v>1.28</v>
      </c>
      <c r="N570" t="s">
        <v>7958</v>
      </c>
      <c r="O570" t="s">
        <v>7958</v>
      </c>
      <c r="P570">
        <v>0</v>
      </c>
      <c r="Q570">
        <v>6</v>
      </c>
      <c r="R570">
        <v>12</v>
      </c>
    </row>
    <row r="571" spans="1:18" x14ac:dyDescent="0.3">
      <c r="A571" s="3">
        <v>13</v>
      </c>
      <c r="B571" t="s">
        <v>770</v>
      </c>
      <c r="C571">
        <v>3</v>
      </c>
      <c r="D571" t="s">
        <v>8409</v>
      </c>
      <c r="E571" t="s">
        <v>14</v>
      </c>
      <c r="F571" t="s">
        <v>836</v>
      </c>
      <c r="G571" t="s">
        <v>837</v>
      </c>
      <c r="H571" t="s">
        <v>81</v>
      </c>
      <c r="I571" t="s">
        <v>81</v>
      </c>
      <c r="J571">
        <v>82</v>
      </c>
      <c r="K571">
        <v>0.11</v>
      </c>
      <c r="L571">
        <v>0.28000000000000003</v>
      </c>
      <c r="M571">
        <v>1.06</v>
      </c>
      <c r="N571" t="s">
        <v>7958</v>
      </c>
      <c r="O571" t="s">
        <v>7958</v>
      </c>
      <c r="P571">
        <v>0</v>
      </c>
      <c r="Q571">
        <v>13</v>
      </c>
      <c r="R571">
        <v>15</v>
      </c>
    </row>
    <row r="572" spans="1:18" x14ac:dyDescent="0.3">
      <c r="A572" s="3">
        <v>13</v>
      </c>
      <c r="B572" t="s">
        <v>770</v>
      </c>
      <c r="C572">
        <v>3</v>
      </c>
      <c r="D572" t="s">
        <v>8409</v>
      </c>
      <c r="E572" t="s">
        <v>10</v>
      </c>
      <c r="F572" t="s">
        <v>824</v>
      </c>
      <c r="G572" t="s">
        <v>89</v>
      </c>
      <c r="H572" t="s">
        <v>37</v>
      </c>
      <c r="I572" t="s">
        <v>37</v>
      </c>
      <c r="J572">
        <v>9024</v>
      </c>
      <c r="K572">
        <v>12.28</v>
      </c>
      <c r="L572">
        <v>30.84</v>
      </c>
      <c r="M572">
        <v>21.06</v>
      </c>
      <c r="N572" t="s">
        <v>7955</v>
      </c>
      <c r="O572" t="s">
        <v>7955</v>
      </c>
      <c r="P572">
        <v>0</v>
      </c>
      <c r="Q572">
        <v>1</v>
      </c>
      <c r="R572">
        <v>1</v>
      </c>
    </row>
    <row r="573" spans="1:18" x14ac:dyDescent="0.3">
      <c r="A573" s="3">
        <v>13</v>
      </c>
      <c r="B573" t="s">
        <v>770</v>
      </c>
      <c r="C573">
        <v>3</v>
      </c>
      <c r="D573" t="s">
        <v>8409</v>
      </c>
      <c r="E573" t="s">
        <v>14</v>
      </c>
      <c r="F573" t="s">
        <v>829</v>
      </c>
      <c r="G573" t="s">
        <v>830</v>
      </c>
      <c r="H573" t="s">
        <v>31</v>
      </c>
      <c r="I573" t="s">
        <v>31</v>
      </c>
      <c r="J573">
        <v>19</v>
      </c>
      <c r="K573">
        <v>0.03</v>
      </c>
      <c r="L573">
        <v>0.06</v>
      </c>
      <c r="M573">
        <v>1.06</v>
      </c>
      <c r="N573" t="s">
        <v>7958</v>
      </c>
      <c r="O573" t="s">
        <v>7958</v>
      </c>
      <c r="P573">
        <v>0</v>
      </c>
      <c r="Q573">
        <v>16</v>
      </c>
      <c r="R573">
        <v>16</v>
      </c>
    </row>
    <row r="574" spans="1:18" x14ac:dyDescent="0.3">
      <c r="A574" s="3">
        <v>13</v>
      </c>
      <c r="B574" t="s">
        <v>770</v>
      </c>
      <c r="C574">
        <v>3</v>
      </c>
      <c r="D574" t="s">
        <v>8409</v>
      </c>
      <c r="E574" t="s">
        <v>14</v>
      </c>
      <c r="F574" t="s">
        <v>828</v>
      </c>
      <c r="G574" t="s">
        <v>157</v>
      </c>
      <c r="H574" t="s">
        <v>22</v>
      </c>
      <c r="I574" t="s">
        <v>22</v>
      </c>
      <c r="J574">
        <v>5403</v>
      </c>
      <c r="K574">
        <v>7.35</v>
      </c>
      <c r="L574">
        <v>18.47</v>
      </c>
      <c r="M574">
        <v>14.6</v>
      </c>
      <c r="N574" t="s">
        <v>7958</v>
      </c>
      <c r="O574" t="s">
        <v>7958</v>
      </c>
      <c r="P574">
        <v>0</v>
      </c>
      <c r="Q574">
        <v>3</v>
      </c>
      <c r="R574">
        <v>3</v>
      </c>
    </row>
    <row r="575" spans="1:18" x14ac:dyDescent="0.3">
      <c r="A575" s="3">
        <v>13</v>
      </c>
      <c r="B575" t="s">
        <v>770</v>
      </c>
      <c r="C575">
        <v>3</v>
      </c>
      <c r="D575" t="s">
        <v>8409</v>
      </c>
      <c r="E575" t="s">
        <v>10</v>
      </c>
      <c r="F575" t="s">
        <v>839</v>
      </c>
      <c r="G575" t="s">
        <v>840</v>
      </c>
      <c r="H575" t="s">
        <v>28</v>
      </c>
      <c r="I575" t="s">
        <v>28</v>
      </c>
      <c r="J575">
        <v>206</v>
      </c>
      <c r="K575">
        <v>0.28000000000000003</v>
      </c>
      <c r="L575">
        <v>0.7</v>
      </c>
      <c r="M575">
        <v>1.1499999999999999</v>
      </c>
      <c r="N575" t="s">
        <v>7958</v>
      </c>
      <c r="O575" t="s">
        <v>7958</v>
      </c>
      <c r="P575">
        <v>0</v>
      </c>
      <c r="Q575">
        <v>11</v>
      </c>
      <c r="R575">
        <v>13</v>
      </c>
    </row>
    <row r="576" spans="1:18" x14ac:dyDescent="0.3">
      <c r="A576" s="3">
        <v>13</v>
      </c>
      <c r="B576" t="s">
        <v>770</v>
      </c>
      <c r="C576">
        <v>4</v>
      </c>
      <c r="D576" t="s">
        <v>8410</v>
      </c>
      <c r="E576" t="s">
        <v>10</v>
      </c>
      <c r="F576" t="s">
        <v>865</v>
      </c>
      <c r="G576" t="s">
        <v>866</v>
      </c>
      <c r="H576" t="s">
        <v>81</v>
      </c>
      <c r="I576" t="s">
        <v>81</v>
      </c>
      <c r="J576">
        <v>200</v>
      </c>
      <c r="K576">
        <v>0.34</v>
      </c>
      <c r="L576">
        <v>0.81</v>
      </c>
      <c r="M576">
        <v>1.83</v>
      </c>
      <c r="N576" t="s">
        <v>7958</v>
      </c>
      <c r="O576" t="s">
        <v>7958</v>
      </c>
      <c r="P576">
        <v>1</v>
      </c>
      <c r="Q576">
        <v>8</v>
      </c>
      <c r="R576">
        <v>7</v>
      </c>
    </row>
    <row r="577" spans="1:18" x14ac:dyDescent="0.3">
      <c r="A577" s="3">
        <v>13</v>
      </c>
      <c r="B577" t="s">
        <v>770</v>
      </c>
      <c r="C577">
        <v>4</v>
      </c>
      <c r="D577" t="s">
        <v>8410</v>
      </c>
      <c r="E577" t="s">
        <v>14</v>
      </c>
      <c r="F577" t="s">
        <v>850</v>
      </c>
      <c r="G577" t="s">
        <v>159</v>
      </c>
      <c r="H577" t="s">
        <v>28</v>
      </c>
      <c r="I577" t="s">
        <v>28</v>
      </c>
      <c r="J577">
        <v>191</v>
      </c>
      <c r="K577">
        <v>0.32</v>
      </c>
      <c r="L577">
        <v>0.77</v>
      </c>
      <c r="M577">
        <v>1.1599999999999999</v>
      </c>
      <c r="N577" t="s">
        <v>7958</v>
      </c>
      <c r="O577" t="s">
        <v>7958</v>
      </c>
      <c r="P577">
        <v>1</v>
      </c>
      <c r="Q577">
        <v>10</v>
      </c>
      <c r="R577">
        <v>18</v>
      </c>
    </row>
    <row r="578" spans="1:18" x14ac:dyDescent="0.3">
      <c r="A578" s="3">
        <v>13</v>
      </c>
      <c r="B578" t="s">
        <v>770</v>
      </c>
      <c r="C578">
        <v>4</v>
      </c>
      <c r="D578" t="s">
        <v>8410</v>
      </c>
      <c r="E578" t="s">
        <v>14</v>
      </c>
      <c r="F578" t="s">
        <v>862</v>
      </c>
      <c r="G578" t="s">
        <v>863</v>
      </c>
      <c r="H578" t="s">
        <v>25</v>
      </c>
      <c r="I578" t="s">
        <v>25</v>
      </c>
      <c r="J578">
        <v>2621</v>
      </c>
      <c r="K578">
        <v>4.3899999999999997</v>
      </c>
      <c r="L578">
        <v>10.63</v>
      </c>
      <c r="M578">
        <v>2.83</v>
      </c>
      <c r="N578" t="s">
        <v>7958</v>
      </c>
      <c r="O578" t="s">
        <v>7958</v>
      </c>
      <c r="P578">
        <v>1</v>
      </c>
      <c r="Q578">
        <v>5</v>
      </c>
      <c r="R578">
        <v>5</v>
      </c>
    </row>
    <row r="579" spans="1:18" x14ac:dyDescent="0.3">
      <c r="A579" s="3">
        <v>13</v>
      </c>
      <c r="B579" t="s">
        <v>770</v>
      </c>
      <c r="C579">
        <v>4</v>
      </c>
      <c r="D579" t="s">
        <v>8410</v>
      </c>
      <c r="E579" t="s">
        <v>14</v>
      </c>
      <c r="F579" t="s">
        <v>864</v>
      </c>
      <c r="G579" t="s">
        <v>206</v>
      </c>
      <c r="H579" t="s">
        <v>19</v>
      </c>
      <c r="I579" t="s">
        <v>19</v>
      </c>
      <c r="J579">
        <v>178</v>
      </c>
      <c r="K579">
        <v>0.3</v>
      </c>
      <c r="L579">
        <v>0.72</v>
      </c>
      <c r="M579">
        <v>2.31</v>
      </c>
      <c r="N579" t="s">
        <v>7958</v>
      </c>
      <c r="O579" t="s">
        <v>7958</v>
      </c>
      <c r="P579">
        <v>1</v>
      </c>
      <c r="Q579">
        <v>11</v>
      </c>
      <c r="R579">
        <v>6</v>
      </c>
    </row>
    <row r="580" spans="1:18" x14ac:dyDescent="0.3">
      <c r="A580" s="3">
        <v>13</v>
      </c>
      <c r="B580" t="s">
        <v>770</v>
      </c>
      <c r="C580">
        <v>4</v>
      </c>
      <c r="D580" t="s">
        <v>8410</v>
      </c>
      <c r="E580" t="s">
        <v>14</v>
      </c>
      <c r="F580" t="s">
        <v>858</v>
      </c>
      <c r="G580" t="s">
        <v>859</v>
      </c>
      <c r="H580" t="s">
        <v>215</v>
      </c>
      <c r="I580" t="s">
        <v>215</v>
      </c>
      <c r="J580">
        <v>0</v>
      </c>
      <c r="K580">
        <v>0</v>
      </c>
      <c r="L580">
        <v>0</v>
      </c>
      <c r="M580">
        <v>1.29</v>
      </c>
      <c r="N580" t="s">
        <v>7958</v>
      </c>
      <c r="O580" t="s">
        <v>7958</v>
      </c>
      <c r="P580">
        <v>1</v>
      </c>
      <c r="Q580">
        <v>20</v>
      </c>
      <c r="R580">
        <v>17</v>
      </c>
    </row>
    <row r="581" spans="1:18" x14ac:dyDescent="0.3">
      <c r="A581" s="3">
        <v>13</v>
      </c>
      <c r="B581" t="s">
        <v>770</v>
      </c>
      <c r="C581">
        <v>4</v>
      </c>
      <c r="D581" t="s">
        <v>8410</v>
      </c>
      <c r="E581" t="s">
        <v>14</v>
      </c>
      <c r="F581" t="s">
        <v>860</v>
      </c>
      <c r="G581" t="s">
        <v>861</v>
      </c>
      <c r="H581" t="s">
        <v>802</v>
      </c>
      <c r="I581" t="s">
        <v>802</v>
      </c>
      <c r="J581">
        <v>37</v>
      </c>
      <c r="K581">
        <v>0.06</v>
      </c>
      <c r="L581">
        <v>0.15</v>
      </c>
      <c r="M581">
        <v>1.1599999999999999</v>
      </c>
      <c r="N581" t="s">
        <v>7958</v>
      </c>
      <c r="O581" t="s">
        <v>7958</v>
      </c>
      <c r="P581">
        <v>1</v>
      </c>
      <c r="Q581">
        <v>18</v>
      </c>
      <c r="R581">
        <v>19</v>
      </c>
    </row>
    <row r="582" spans="1:18" x14ac:dyDescent="0.3">
      <c r="A582" s="3">
        <v>13</v>
      </c>
      <c r="B582" t="s">
        <v>770</v>
      </c>
      <c r="C582">
        <v>4</v>
      </c>
      <c r="D582" t="s">
        <v>8410</v>
      </c>
      <c r="E582" t="s">
        <v>10</v>
      </c>
      <c r="F582" t="s">
        <v>851</v>
      </c>
      <c r="G582" t="s">
        <v>473</v>
      </c>
      <c r="H582" t="s">
        <v>28</v>
      </c>
      <c r="I582" t="s">
        <v>28</v>
      </c>
      <c r="J582">
        <v>148</v>
      </c>
      <c r="K582">
        <v>0.25</v>
      </c>
      <c r="L582">
        <v>0.6</v>
      </c>
      <c r="M582">
        <v>1.32</v>
      </c>
      <c r="N582" t="s">
        <v>7958</v>
      </c>
      <c r="O582" t="s">
        <v>7958</v>
      </c>
      <c r="P582">
        <v>1</v>
      </c>
      <c r="Q582">
        <v>13</v>
      </c>
      <c r="R582">
        <v>12</v>
      </c>
    </row>
    <row r="583" spans="1:18" x14ac:dyDescent="0.3">
      <c r="A583" s="3">
        <v>13</v>
      </c>
      <c r="B583" t="s">
        <v>770</v>
      </c>
      <c r="C583">
        <v>4</v>
      </c>
      <c r="D583" t="s">
        <v>8410</v>
      </c>
      <c r="E583" t="s">
        <v>14</v>
      </c>
      <c r="F583" t="s">
        <v>849</v>
      </c>
      <c r="G583" t="s">
        <v>629</v>
      </c>
      <c r="H583" t="s">
        <v>203</v>
      </c>
      <c r="I583" t="s">
        <v>203</v>
      </c>
      <c r="J583">
        <v>111</v>
      </c>
      <c r="K583">
        <v>0.19</v>
      </c>
      <c r="L583">
        <v>0.45</v>
      </c>
      <c r="M583">
        <v>1.31</v>
      </c>
      <c r="N583" t="s">
        <v>7958</v>
      </c>
      <c r="O583" t="s">
        <v>7958</v>
      </c>
      <c r="P583">
        <v>1</v>
      </c>
      <c r="Q583">
        <v>16</v>
      </c>
      <c r="R583">
        <v>16</v>
      </c>
    </row>
    <row r="584" spans="1:18" x14ac:dyDescent="0.3">
      <c r="A584" s="3">
        <v>13</v>
      </c>
      <c r="B584" t="s">
        <v>770</v>
      </c>
      <c r="C584">
        <v>4</v>
      </c>
      <c r="D584" t="s">
        <v>8410</v>
      </c>
      <c r="E584" t="s">
        <v>10</v>
      </c>
      <c r="F584" t="s">
        <v>857</v>
      </c>
      <c r="G584" t="s">
        <v>276</v>
      </c>
      <c r="H584" t="s">
        <v>46</v>
      </c>
      <c r="I584" t="s">
        <v>46</v>
      </c>
      <c r="J584">
        <v>147</v>
      </c>
      <c r="K584">
        <v>0.25</v>
      </c>
      <c r="L584">
        <v>0.6</v>
      </c>
      <c r="M584">
        <v>1.52</v>
      </c>
      <c r="N584" t="s">
        <v>7958</v>
      </c>
      <c r="O584" t="s">
        <v>7958</v>
      </c>
      <c r="P584">
        <v>1</v>
      </c>
      <c r="Q584">
        <v>13</v>
      </c>
      <c r="R584">
        <v>11</v>
      </c>
    </row>
    <row r="585" spans="1:18" x14ac:dyDescent="0.3">
      <c r="A585" s="3">
        <v>13</v>
      </c>
      <c r="B585" t="s">
        <v>770</v>
      </c>
      <c r="C585">
        <v>4</v>
      </c>
      <c r="D585" t="s">
        <v>8410</v>
      </c>
      <c r="E585" t="s">
        <v>14</v>
      </c>
      <c r="F585" t="s">
        <v>868</v>
      </c>
      <c r="G585" t="s">
        <v>869</v>
      </c>
      <c r="H585" t="s">
        <v>28</v>
      </c>
      <c r="I585" t="s">
        <v>28</v>
      </c>
      <c r="J585">
        <v>194</v>
      </c>
      <c r="K585">
        <v>0.32</v>
      </c>
      <c r="L585">
        <v>0.79</v>
      </c>
      <c r="M585">
        <v>1.1599999999999999</v>
      </c>
      <c r="N585" t="s">
        <v>7958</v>
      </c>
      <c r="O585" t="s">
        <v>7958</v>
      </c>
      <c r="P585">
        <v>1</v>
      </c>
      <c r="Q585">
        <v>9</v>
      </c>
      <c r="R585">
        <v>20</v>
      </c>
    </row>
    <row r="586" spans="1:18" x14ac:dyDescent="0.3">
      <c r="A586" s="3">
        <v>13</v>
      </c>
      <c r="B586" t="s">
        <v>770</v>
      </c>
      <c r="C586">
        <v>4</v>
      </c>
      <c r="D586" t="s">
        <v>8410</v>
      </c>
      <c r="E586" t="s">
        <v>14</v>
      </c>
      <c r="F586" t="s">
        <v>855</v>
      </c>
      <c r="G586" t="s">
        <v>856</v>
      </c>
      <c r="H586" t="s">
        <v>31</v>
      </c>
      <c r="I586" t="s">
        <v>31</v>
      </c>
      <c r="J586">
        <v>409</v>
      </c>
      <c r="K586">
        <v>0.69</v>
      </c>
      <c r="L586">
        <v>1.66</v>
      </c>
      <c r="M586">
        <v>1.68</v>
      </c>
      <c r="N586" t="s">
        <v>7958</v>
      </c>
      <c r="O586" t="s">
        <v>7958</v>
      </c>
      <c r="P586">
        <v>1</v>
      </c>
      <c r="Q586">
        <v>6</v>
      </c>
      <c r="R586">
        <v>10</v>
      </c>
    </row>
    <row r="587" spans="1:18" x14ac:dyDescent="0.3">
      <c r="A587" s="3">
        <v>13</v>
      </c>
      <c r="B587" t="s">
        <v>770</v>
      </c>
      <c r="C587">
        <v>4</v>
      </c>
      <c r="D587" t="s">
        <v>8410</v>
      </c>
      <c r="E587" t="s">
        <v>10</v>
      </c>
      <c r="F587" t="s">
        <v>843</v>
      </c>
      <c r="G587" t="s">
        <v>63</v>
      </c>
      <c r="H587" t="s">
        <v>81</v>
      </c>
      <c r="I587" t="s">
        <v>81</v>
      </c>
      <c r="J587">
        <v>221</v>
      </c>
      <c r="K587">
        <v>0.37</v>
      </c>
      <c r="L587">
        <v>0.9</v>
      </c>
      <c r="M587">
        <v>1.83</v>
      </c>
      <c r="N587" t="s">
        <v>7958</v>
      </c>
      <c r="O587" t="s">
        <v>7958</v>
      </c>
      <c r="P587">
        <v>1</v>
      </c>
      <c r="Q587">
        <v>7</v>
      </c>
      <c r="R587">
        <v>8</v>
      </c>
    </row>
    <row r="588" spans="1:18" x14ac:dyDescent="0.3">
      <c r="A588" s="3">
        <v>13</v>
      </c>
      <c r="B588" t="s">
        <v>770</v>
      </c>
      <c r="C588">
        <v>4</v>
      </c>
      <c r="D588" t="s">
        <v>8410</v>
      </c>
      <c r="E588" t="s">
        <v>14</v>
      </c>
      <c r="F588" t="s">
        <v>844</v>
      </c>
      <c r="G588" t="s">
        <v>845</v>
      </c>
      <c r="H588" t="s">
        <v>37</v>
      </c>
      <c r="I588" t="s">
        <v>37</v>
      </c>
      <c r="J588">
        <v>2692</v>
      </c>
      <c r="K588">
        <v>4.51</v>
      </c>
      <c r="L588">
        <v>10.92</v>
      </c>
      <c r="M588">
        <v>5.74</v>
      </c>
      <c r="N588" t="s">
        <v>7958</v>
      </c>
      <c r="O588" t="s">
        <v>7958</v>
      </c>
      <c r="P588">
        <v>1</v>
      </c>
      <c r="Q588">
        <v>4</v>
      </c>
      <c r="R588">
        <v>4</v>
      </c>
    </row>
    <row r="589" spans="1:18" x14ac:dyDescent="0.3">
      <c r="A589" s="3">
        <v>13</v>
      </c>
      <c r="B589" t="s">
        <v>770</v>
      </c>
      <c r="C589">
        <v>4</v>
      </c>
      <c r="D589" t="s">
        <v>8410</v>
      </c>
      <c r="E589" t="s">
        <v>10</v>
      </c>
      <c r="F589" t="s">
        <v>7985</v>
      </c>
      <c r="G589" t="s">
        <v>520</v>
      </c>
      <c r="H589" t="s">
        <v>22</v>
      </c>
      <c r="I589" t="s">
        <v>22</v>
      </c>
      <c r="J589">
        <v>8460</v>
      </c>
      <c r="K589">
        <v>14.17</v>
      </c>
      <c r="L589">
        <v>34.31</v>
      </c>
      <c r="M589">
        <v>21.81</v>
      </c>
      <c r="N589" t="s">
        <v>7955</v>
      </c>
      <c r="O589" t="s">
        <v>7955</v>
      </c>
      <c r="P589">
        <v>1</v>
      </c>
      <c r="Q589">
        <v>1</v>
      </c>
      <c r="R589">
        <v>2</v>
      </c>
    </row>
    <row r="590" spans="1:18" x14ac:dyDescent="0.3">
      <c r="A590" s="3">
        <v>13</v>
      </c>
      <c r="B590" t="s">
        <v>770</v>
      </c>
      <c r="C590">
        <v>4</v>
      </c>
      <c r="D590" t="s">
        <v>8410</v>
      </c>
      <c r="E590" t="s">
        <v>10</v>
      </c>
      <c r="F590" t="s">
        <v>867</v>
      </c>
      <c r="G590" t="s">
        <v>335</v>
      </c>
      <c r="H590" t="s">
        <v>17</v>
      </c>
      <c r="I590" t="s">
        <v>17</v>
      </c>
      <c r="J590">
        <v>3065</v>
      </c>
      <c r="K590">
        <v>5.13</v>
      </c>
      <c r="L590">
        <v>12.43</v>
      </c>
      <c r="M590">
        <v>26.27</v>
      </c>
      <c r="N590" t="s">
        <v>7958</v>
      </c>
      <c r="O590" t="s">
        <v>7955</v>
      </c>
      <c r="P590">
        <v>1</v>
      </c>
      <c r="Q590">
        <v>3</v>
      </c>
      <c r="R590">
        <v>1</v>
      </c>
    </row>
    <row r="591" spans="1:18" x14ac:dyDescent="0.3">
      <c r="A591" s="3">
        <v>13</v>
      </c>
      <c r="B591" t="s">
        <v>770</v>
      </c>
      <c r="C591">
        <v>4</v>
      </c>
      <c r="D591" t="s">
        <v>8410</v>
      </c>
      <c r="E591" t="s">
        <v>10</v>
      </c>
      <c r="F591" t="s">
        <v>8304</v>
      </c>
      <c r="G591" t="s">
        <v>819</v>
      </c>
      <c r="H591" t="s">
        <v>28</v>
      </c>
      <c r="I591" t="s">
        <v>28</v>
      </c>
      <c r="J591">
        <v>155</v>
      </c>
      <c r="K591">
        <v>0.26</v>
      </c>
      <c r="L591">
        <v>0.63</v>
      </c>
      <c r="M591">
        <v>1.32</v>
      </c>
      <c r="N591" t="s">
        <v>7958</v>
      </c>
      <c r="O591" t="s">
        <v>7958</v>
      </c>
      <c r="P591">
        <v>1</v>
      </c>
      <c r="Q591">
        <v>12</v>
      </c>
      <c r="R591">
        <v>13</v>
      </c>
    </row>
    <row r="592" spans="1:18" x14ac:dyDescent="0.3">
      <c r="A592" s="3">
        <v>13</v>
      </c>
      <c r="B592" t="s">
        <v>770</v>
      </c>
      <c r="C592">
        <v>4</v>
      </c>
      <c r="D592" t="s">
        <v>8410</v>
      </c>
      <c r="E592" t="s">
        <v>10</v>
      </c>
      <c r="F592" t="s">
        <v>255</v>
      </c>
      <c r="G592" t="s">
        <v>848</v>
      </c>
      <c r="H592" t="s">
        <v>81</v>
      </c>
      <c r="I592" t="s">
        <v>81</v>
      </c>
      <c r="J592">
        <v>133</v>
      </c>
      <c r="K592">
        <v>0.22</v>
      </c>
      <c r="L592">
        <v>0.54</v>
      </c>
      <c r="M592">
        <v>1.83</v>
      </c>
      <c r="N592" t="s">
        <v>7958</v>
      </c>
      <c r="O592" t="s">
        <v>7958</v>
      </c>
      <c r="P592">
        <v>1</v>
      </c>
      <c r="Q592">
        <v>15</v>
      </c>
      <c r="R592">
        <v>9</v>
      </c>
    </row>
    <row r="593" spans="1:18" x14ac:dyDescent="0.3">
      <c r="A593" s="3">
        <v>13</v>
      </c>
      <c r="B593" t="s">
        <v>770</v>
      </c>
      <c r="C593">
        <v>4</v>
      </c>
      <c r="D593" t="s">
        <v>8410</v>
      </c>
      <c r="E593" t="s">
        <v>10</v>
      </c>
      <c r="F593" t="s">
        <v>846</v>
      </c>
      <c r="G593" t="s">
        <v>847</v>
      </c>
      <c r="H593" t="s">
        <v>28</v>
      </c>
      <c r="I593" t="s">
        <v>28</v>
      </c>
      <c r="J593">
        <v>23</v>
      </c>
      <c r="K593">
        <v>0.04</v>
      </c>
      <c r="L593">
        <v>0.09</v>
      </c>
      <c r="M593">
        <v>1.32</v>
      </c>
      <c r="N593" t="s">
        <v>7958</v>
      </c>
      <c r="O593" t="s">
        <v>7958</v>
      </c>
      <c r="P593">
        <v>1</v>
      </c>
      <c r="Q593">
        <v>19</v>
      </c>
      <c r="R593">
        <v>14</v>
      </c>
    </row>
    <row r="594" spans="1:18" x14ac:dyDescent="0.3">
      <c r="A594" s="3">
        <v>13</v>
      </c>
      <c r="B594" t="s">
        <v>770</v>
      </c>
      <c r="C594">
        <v>4</v>
      </c>
      <c r="D594" t="s">
        <v>8410</v>
      </c>
      <c r="E594" t="s">
        <v>10</v>
      </c>
      <c r="F594" t="s">
        <v>853</v>
      </c>
      <c r="G594" t="s">
        <v>854</v>
      </c>
      <c r="H594" t="s">
        <v>28</v>
      </c>
      <c r="I594" t="s">
        <v>28</v>
      </c>
      <c r="J594">
        <v>89</v>
      </c>
      <c r="K594">
        <v>0.15</v>
      </c>
      <c r="L594">
        <v>0.36</v>
      </c>
      <c r="M594">
        <v>1.32</v>
      </c>
      <c r="N594" t="s">
        <v>7958</v>
      </c>
      <c r="O594" t="s">
        <v>7958</v>
      </c>
      <c r="P594">
        <v>1</v>
      </c>
      <c r="Q594">
        <v>17</v>
      </c>
      <c r="R594">
        <v>15</v>
      </c>
    </row>
    <row r="595" spans="1:18" x14ac:dyDescent="0.3">
      <c r="A595" s="3">
        <v>13</v>
      </c>
      <c r="B595" t="s">
        <v>770</v>
      </c>
      <c r="C595">
        <v>4</v>
      </c>
      <c r="D595" t="s">
        <v>8410</v>
      </c>
      <c r="E595" t="s">
        <v>14</v>
      </c>
      <c r="F595" t="s">
        <v>852</v>
      </c>
      <c r="G595" t="s">
        <v>155</v>
      </c>
      <c r="H595" t="s">
        <v>68</v>
      </c>
      <c r="I595" t="s">
        <v>68</v>
      </c>
      <c r="J595">
        <v>5587</v>
      </c>
      <c r="K595">
        <v>9.36</v>
      </c>
      <c r="L595">
        <v>22.66</v>
      </c>
      <c r="M595">
        <v>20.95</v>
      </c>
      <c r="N595" t="s">
        <v>7955</v>
      </c>
      <c r="O595" t="s">
        <v>7958</v>
      </c>
      <c r="P595">
        <v>1</v>
      </c>
      <c r="Q595">
        <v>2</v>
      </c>
      <c r="R595">
        <v>3</v>
      </c>
    </row>
    <row r="596" spans="1:18" x14ac:dyDescent="0.3">
      <c r="A596" s="3">
        <v>13</v>
      </c>
      <c r="B596" t="s">
        <v>770</v>
      </c>
      <c r="C596">
        <v>5</v>
      </c>
      <c r="D596" t="s">
        <v>8411</v>
      </c>
      <c r="E596" t="s">
        <v>10</v>
      </c>
      <c r="F596" t="s">
        <v>883</v>
      </c>
      <c r="G596" t="s">
        <v>281</v>
      </c>
      <c r="H596" t="s">
        <v>31</v>
      </c>
      <c r="I596" t="s">
        <v>31</v>
      </c>
      <c r="J596">
        <v>156</v>
      </c>
      <c r="K596">
        <v>0.23</v>
      </c>
      <c r="L596">
        <v>0.47</v>
      </c>
      <c r="M596">
        <v>1.55</v>
      </c>
      <c r="N596" t="s">
        <v>7958</v>
      </c>
      <c r="O596" t="s">
        <v>7958</v>
      </c>
      <c r="P596">
        <v>1</v>
      </c>
      <c r="Q596">
        <v>14</v>
      </c>
      <c r="R596">
        <v>14</v>
      </c>
    </row>
    <row r="597" spans="1:18" x14ac:dyDescent="0.3">
      <c r="A597" s="3">
        <v>13</v>
      </c>
      <c r="B597" t="s">
        <v>770</v>
      </c>
      <c r="C597">
        <v>5</v>
      </c>
      <c r="D597" t="s">
        <v>8411</v>
      </c>
      <c r="E597" t="s">
        <v>10</v>
      </c>
      <c r="F597" t="s">
        <v>876</v>
      </c>
      <c r="G597" t="s">
        <v>311</v>
      </c>
      <c r="H597" t="s">
        <v>215</v>
      </c>
      <c r="I597" t="s">
        <v>215</v>
      </c>
      <c r="J597">
        <v>3</v>
      </c>
      <c r="K597">
        <v>0</v>
      </c>
      <c r="L597">
        <v>0.01</v>
      </c>
      <c r="M597">
        <v>1.96</v>
      </c>
      <c r="N597" t="s">
        <v>7958</v>
      </c>
      <c r="O597" t="s">
        <v>7958</v>
      </c>
      <c r="P597">
        <v>1</v>
      </c>
      <c r="Q597">
        <v>22</v>
      </c>
      <c r="R597">
        <v>6</v>
      </c>
    </row>
    <row r="598" spans="1:18" x14ac:dyDescent="0.3">
      <c r="A598" s="3">
        <v>13</v>
      </c>
      <c r="B598" t="s">
        <v>770</v>
      </c>
      <c r="C598">
        <v>5</v>
      </c>
      <c r="D598" t="s">
        <v>8411</v>
      </c>
      <c r="E598" t="s">
        <v>14</v>
      </c>
      <c r="F598" t="s">
        <v>890</v>
      </c>
      <c r="G598" t="s">
        <v>891</v>
      </c>
      <c r="H598" t="s">
        <v>28</v>
      </c>
      <c r="I598" t="s">
        <v>28</v>
      </c>
      <c r="J598">
        <v>32</v>
      </c>
      <c r="K598">
        <v>0.05</v>
      </c>
      <c r="L598">
        <v>0.1</v>
      </c>
      <c r="M598">
        <v>1.03</v>
      </c>
      <c r="N598" t="s">
        <v>7958</v>
      </c>
      <c r="O598" t="s">
        <v>7958</v>
      </c>
      <c r="P598">
        <v>1</v>
      </c>
      <c r="Q598">
        <v>21</v>
      </c>
      <c r="R598">
        <v>21</v>
      </c>
    </row>
    <row r="599" spans="1:18" x14ac:dyDescent="0.3">
      <c r="A599" s="3">
        <v>13</v>
      </c>
      <c r="B599" t="s">
        <v>770</v>
      </c>
      <c r="C599">
        <v>5</v>
      </c>
      <c r="D599" t="s">
        <v>8411</v>
      </c>
      <c r="E599" t="s">
        <v>10</v>
      </c>
      <c r="F599" t="s">
        <v>874</v>
      </c>
      <c r="G599" t="s">
        <v>92</v>
      </c>
      <c r="H599" t="s">
        <v>31</v>
      </c>
      <c r="I599" t="s">
        <v>31</v>
      </c>
      <c r="J599">
        <v>556</v>
      </c>
      <c r="K599">
        <v>0.81</v>
      </c>
      <c r="L599">
        <v>1.68</v>
      </c>
      <c r="M599">
        <v>1.55</v>
      </c>
      <c r="N599" t="s">
        <v>7958</v>
      </c>
      <c r="O599" t="s">
        <v>7958</v>
      </c>
      <c r="P599">
        <v>1</v>
      </c>
      <c r="Q599">
        <v>9</v>
      </c>
      <c r="R599">
        <v>15</v>
      </c>
    </row>
    <row r="600" spans="1:18" x14ac:dyDescent="0.3">
      <c r="A600" s="3">
        <v>13</v>
      </c>
      <c r="B600" t="s">
        <v>770</v>
      </c>
      <c r="C600">
        <v>5</v>
      </c>
      <c r="D600" t="s">
        <v>8411</v>
      </c>
      <c r="E600" t="s">
        <v>10</v>
      </c>
      <c r="F600" t="s">
        <v>871</v>
      </c>
      <c r="G600" t="s">
        <v>872</v>
      </c>
      <c r="H600" t="s">
        <v>22</v>
      </c>
      <c r="I600" t="s">
        <v>22</v>
      </c>
      <c r="J600">
        <v>6296</v>
      </c>
      <c r="K600">
        <v>9.1199999999999992</v>
      </c>
      <c r="L600">
        <v>18.98</v>
      </c>
      <c r="M600">
        <v>17.73</v>
      </c>
      <c r="N600" t="s">
        <v>7955</v>
      </c>
      <c r="O600" t="s">
        <v>7955</v>
      </c>
      <c r="P600">
        <v>1</v>
      </c>
      <c r="Q600">
        <v>2</v>
      </c>
      <c r="R600">
        <v>2</v>
      </c>
    </row>
    <row r="601" spans="1:18" x14ac:dyDescent="0.3">
      <c r="A601" s="3">
        <v>13</v>
      </c>
      <c r="B601" t="s">
        <v>770</v>
      </c>
      <c r="C601">
        <v>5</v>
      </c>
      <c r="D601" t="s">
        <v>8411</v>
      </c>
      <c r="E601" t="s">
        <v>10</v>
      </c>
      <c r="F601" t="s">
        <v>887</v>
      </c>
      <c r="G601" t="s">
        <v>214</v>
      </c>
      <c r="H601" t="s">
        <v>84</v>
      </c>
      <c r="I601" t="s">
        <v>84</v>
      </c>
      <c r="J601">
        <v>447</v>
      </c>
      <c r="K601">
        <v>0.65</v>
      </c>
      <c r="L601">
        <v>1.35</v>
      </c>
      <c r="M601">
        <v>7.66</v>
      </c>
      <c r="N601" t="s">
        <v>7958</v>
      </c>
      <c r="O601" t="s">
        <v>7958</v>
      </c>
      <c r="P601">
        <v>1</v>
      </c>
      <c r="Q601">
        <v>10</v>
      </c>
      <c r="R601">
        <v>5</v>
      </c>
    </row>
    <row r="602" spans="1:18" x14ac:dyDescent="0.3">
      <c r="A602" s="3">
        <v>13</v>
      </c>
      <c r="B602" t="s">
        <v>770</v>
      </c>
      <c r="C602">
        <v>5</v>
      </c>
      <c r="D602" t="s">
        <v>8411</v>
      </c>
      <c r="E602" t="s">
        <v>10</v>
      </c>
      <c r="F602" t="s">
        <v>879</v>
      </c>
      <c r="G602" t="s">
        <v>489</v>
      </c>
      <c r="H602" t="s">
        <v>215</v>
      </c>
      <c r="I602" t="s">
        <v>215</v>
      </c>
      <c r="J602">
        <v>794</v>
      </c>
      <c r="K602">
        <v>1.1499999999999999</v>
      </c>
      <c r="L602">
        <v>2.39</v>
      </c>
      <c r="M602">
        <v>1.96</v>
      </c>
      <c r="N602" t="s">
        <v>7958</v>
      </c>
      <c r="O602" t="s">
        <v>7958</v>
      </c>
      <c r="P602">
        <v>1</v>
      </c>
      <c r="Q602">
        <v>8</v>
      </c>
      <c r="R602">
        <v>7</v>
      </c>
    </row>
    <row r="603" spans="1:18" x14ac:dyDescent="0.3">
      <c r="A603" s="3">
        <v>13</v>
      </c>
      <c r="B603" t="s">
        <v>770</v>
      </c>
      <c r="C603">
        <v>5</v>
      </c>
      <c r="D603" t="s">
        <v>8411</v>
      </c>
      <c r="E603" t="s">
        <v>14</v>
      </c>
      <c r="F603" t="s">
        <v>895</v>
      </c>
      <c r="G603" t="s">
        <v>369</v>
      </c>
      <c r="H603" t="s">
        <v>28</v>
      </c>
      <c r="I603" t="s">
        <v>28</v>
      </c>
      <c r="J603">
        <v>157</v>
      </c>
      <c r="K603">
        <v>0.23</v>
      </c>
      <c r="L603">
        <v>0.47</v>
      </c>
      <c r="M603">
        <v>1.03</v>
      </c>
      <c r="N603" t="s">
        <v>7958</v>
      </c>
      <c r="O603" t="s">
        <v>7958</v>
      </c>
      <c r="P603">
        <v>1</v>
      </c>
      <c r="Q603">
        <v>14</v>
      </c>
      <c r="R603">
        <v>22</v>
      </c>
    </row>
    <row r="604" spans="1:18" x14ac:dyDescent="0.3">
      <c r="A604" s="3">
        <v>13</v>
      </c>
      <c r="B604" t="s">
        <v>770</v>
      </c>
      <c r="C604">
        <v>5</v>
      </c>
      <c r="D604" t="s">
        <v>8411</v>
      </c>
      <c r="E604" t="s">
        <v>14</v>
      </c>
      <c r="F604" t="s">
        <v>897</v>
      </c>
      <c r="G604" t="s">
        <v>898</v>
      </c>
      <c r="H604" t="s">
        <v>46</v>
      </c>
      <c r="I604" t="s">
        <v>46</v>
      </c>
      <c r="J604">
        <v>366</v>
      </c>
      <c r="K604">
        <v>0.53</v>
      </c>
      <c r="L604">
        <v>1.1000000000000001</v>
      </c>
      <c r="M604">
        <v>1.85</v>
      </c>
      <c r="N604" t="s">
        <v>7958</v>
      </c>
      <c r="O604" t="s">
        <v>7958</v>
      </c>
      <c r="P604">
        <v>1</v>
      </c>
      <c r="Q604">
        <v>12</v>
      </c>
      <c r="R604">
        <v>10</v>
      </c>
    </row>
    <row r="605" spans="1:18" x14ac:dyDescent="0.3">
      <c r="A605" s="3">
        <v>13</v>
      </c>
      <c r="B605" t="s">
        <v>770</v>
      </c>
      <c r="C605">
        <v>5</v>
      </c>
      <c r="D605" t="s">
        <v>8411</v>
      </c>
      <c r="E605" t="s">
        <v>10</v>
      </c>
      <c r="F605" t="s">
        <v>880</v>
      </c>
      <c r="G605" t="s">
        <v>467</v>
      </c>
      <c r="H605" t="s">
        <v>37</v>
      </c>
      <c r="I605" t="s">
        <v>37</v>
      </c>
      <c r="J605">
        <v>4764</v>
      </c>
      <c r="K605">
        <v>6.9</v>
      </c>
      <c r="L605">
        <v>14.36</v>
      </c>
      <c r="M605">
        <v>10.95</v>
      </c>
      <c r="N605" t="s">
        <v>7958</v>
      </c>
      <c r="O605" t="s">
        <v>7958</v>
      </c>
      <c r="P605">
        <v>1</v>
      </c>
      <c r="Q605">
        <v>4</v>
      </c>
      <c r="R605">
        <v>4</v>
      </c>
    </row>
    <row r="606" spans="1:18" x14ac:dyDescent="0.3">
      <c r="A606" s="3">
        <v>13</v>
      </c>
      <c r="B606" t="s">
        <v>770</v>
      </c>
      <c r="C606">
        <v>5</v>
      </c>
      <c r="D606" t="s">
        <v>8411</v>
      </c>
      <c r="E606" t="s">
        <v>10</v>
      </c>
      <c r="F606" t="s">
        <v>875</v>
      </c>
      <c r="G606" t="s">
        <v>134</v>
      </c>
      <c r="H606" t="s">
        <v>31</v>
      </c>
      <c r="I606" t="s">
        <v>31</v>
      </c>
      <c r="J606">
        <v>892</v>
      </c>
      <c r="K606">
        <v>1.29</v>
      </c>
      <c r="L606">
        <v>2.69</v>
      </c>
      <c r="M606">
        <v>1.55</v>
      </c>
      <c r="N606" t="s">
        <v>7958</v>
      </c>
      <c r="O606" t="s">
        <v>7958</v>
      </c>
      <c r="P606">
        <v>1</v>
      </c>
      <c r="Q606">
        <v>6</v>
      </c>
      <c r="R606">
        <v>16</v>
      </c>
    </row>
    <row r="607" spans="1:18" x14ac:dyDescent="0.3">
      <c r="A607" s="3">
        <v>13</v>
      </c>
      <c r="B607" t="s">
        <v>770</v>
      </c>
      <c r="C607">
        <v>5</v>
      </c>
      <c r="D607" t="s">
        <v>8411</v>
      </c>
      <c r="E607" t="s">
        <v>14</v>
      </c>
      <c r="F607" t="s">
        <v>884</v>
      </c>
      <c r="G607" t="s">
        <v>325</v>
      </c>
      <c r="H607" t="s">
        <v>19</v>
      </c>
      <c r="I607" t="s">
        <v>19</v>
      </c>
      <c r="J607">
        <v>159</v>
      </c>
      <c r="K607">
        <v>0.23</v>
      </c>
      <c r="L607">
        <v>0.48</v>
      </c>
      <c r="M607">
        <v>1.69</v>
      </c>
      <c r="N607" t="s">
        <v>7958</v>
      </c>
      <c r="O607" t="s">
        <v>7958</v>
      </c>
      <c r="P607">
        <v>1</v>
      </c>
      <c r="Q607">
        <v>13</v>
      </c>
      <c r="R607">
        <v>11</v>
      </c>
    </row>
    <row r="608" spans="1:18" x14ac:dyDescent="0.3">
      <c r="A608" s="3">
        <v>13</v>
      </c>
      <c r="B608" t="s">
        <v>770</v>
      </c>
      <c r="C608">
        <v>5</v>
      </c>
      <c r="D608" t="s">
        <v>8411</v>
      </c>
      <c r="E608" t="s">
        <v>10</v>
      </c>
      <c r="F608" t="s">
        <v>877</v>
      </c>
      <c r="G608" t="s">
        <v>878</v>
      </c>
      <c r="H608" t="s">
        <v>81</v>
      </c>
      <c r="I608" t="s">
        <v>81</v>
      </c>
      <c r="J608">
        <v>143</v>
      </c>
      <c r="K608">
        <v>0.21</v>
      </c>
      <c r="L608">
        <v>0.43</v>
      </c>
      <c r="M608">
        <v>1.55</v>
      </c>
      <c r="N608" t="s">
        <v>7958</v>
      </c>
      <c r="O608" t="s">
        <v>7958</v>
      </c>
      <c r="P608">
        <v>1</v>
      </c>
      <c r="Q608">
        <v>16</v>
      </c>
      <c r="R608">
        <v>17</v>
      </c>
    </row>
    <row r="609" spans="1:18" x14ac:dyDescent="0.3">
      <c r="A609" s="3">
        <v>13</v>
      </c>
      <c r="B609" t="s">
        <v>770</v>
      </c>
      <c r="C609">
        <v>5</v>
      </c>
      <c r="D609" t="s">
        <v>8411</v>
      </c>
      <c r="E609" t="s">
        <v>10</v>
      </c>
      <c r="F609" t="s">
        <v>894</v>
      </c>
      <c r="G609" t="s">
        <v>92</v>
      </c>
      <c r="H609" t="s">
        <v>25</v>
      </c>
      <c r="I609" t="s">
        <v>25</v>
      </c>
      <c r="J609">
        <v>6253</v>
      </c>
      <c r="K609">
        <v>9.0500000000000007</v>
      </c>
      <c r="L609">
        <v>18.850000000000001</v>
      </c>
      <c r="M609">
        <v>13.63</v>
      </c>
      <c r="N609" t="s">
        <v>7958</v>
      </c>
      <c r="O609" t="s">
        <v>7958</v>
      </c>
      <c r="P609">
        <v>1</v>
      </c>
      <c r="Q609">
        <v>3</v>
      </c>
      <c r="R609">
        <v>3</v>
      </c>
    </row>
    <row r="610" spans="1:18" x14ac:dyDescent="0.3">
      <c r="A610" s="3">
        <v>13</v>
      </c>
      <c r="B610" t="s">
        <v>770</v>
      </c>
      <c r="C610">
        <v>5</v>
      </c>
      <c r="D610" t="s">
        <v>8411</v>
      </c>
      <c r="E610" t="s">
        <v>10</v>
      </c>
      <c r="F610" t="s">
        <v>886</v>
      </c>
      <c r="G610" t="s">
        <v>182</v>
      </c>
      <c r="H610" t="s">
        <v>215</v>
      </c>
      <c r="I610" t="s">
        <v>215</v>
      </c>
      <c r="J610">
        <v>56</v>
      </c>
      <c r="K610">
        <v>0.08</v>
      </c>
      <c r="L610">
        <v>0.17</v>
      </c>
      <c r="M610">
        <v>1.96</v>
      </c>
      <c r="N610" t="s">
        <v>7958</v>
      </c>
      <c r="O610" t="s">
        <v>7958</v>
      </c>
      <c r="P610">
        <v>1</v>
      </c>
      <c r="Q610">
        <v>18</v>
      </c>
      <c r="R610">
        <v>8</v>
      </c>
    </row>
    <row r="611" spans="1:18" x14ac:dyDescent="0.3">
      <c r="A611" s="3">
        <v>13</v>
      </c>
      <c r="B611" t="s">
        <v>770</v>
      </c>
      <c r="C611">
        <v>5</v>
      </c>
      <c r="D611" t="s">
        <v>8411</v>
      </c>
      <c r="E611" t="s">
        <v>14</v>
      </c>
      <c r="F611" t="s">
        <v>896</v>
      </c>
      <c r="G611" t="s">
        <v>206</v>
      </c>
      <c r="H611" t="s">
        <v>34</v>
      </c>
      <c r="I611" t="s">
        <v>34</v>
      </c>
      <c r="J611">
        <v>1035</v>
      </c>
      <c r="K611">
        <v>1.5</v>
      </c>
      <c r="L611">
        <v>3.12</v>
      </c>
      <c r="M611">
        <v>1.67</v>
      </c>
      <c r="N611" t="s">
        <v>7958</v>
      </c>
      <c r="O611" t="s">
        <v>7958</v>
      </c>
      <c r="P611">
        <v>1</v>
      </c>
      <c r="Q611">
        <v>5</v>
      </c>
      <c r="R611">
        <v>13</v>
      </c>
    </row>
    <row r="612" spans="1:18" x14ac:dyDescent="0.3">
      <c r="A612" s="3">
        <v>13</v>
      </c>
      <c r="B612" t="s">
        <v>770</v>
      </c>
      <c r="C612">
        <v>5</v>
      </c>
      <c r="D612" t="s">
        <v>8411</v>
      </c>
      <c r="E612" t="s">
        <v>14</v>
      </c>
      <c r="F612" t="s">
        <v>881</v>
      </c>
      <c r="G612" t="s">
        <v>882</v>
      </c>
      <c r="H612" t="s">
        <v>68</v>
      </c>
      <c r="I612" t="s">
        <v>68</v>
      </c>
      <c r="J612">
        <v>9621</v>
      </c>
      <c r="K612">
        <v>13.93</v>
      </c>
      <c r="L612">
        <v>29</v>
      </c>
      <c r="M612">
        <v>22.26</v>
      </c>
      <c r="N612" t="s">
        <v>7955</v>
      </c>
      <c r="O612" t="s">
        <v>7955</v>
      </c>
      <c r="P612">
        <v>1</v>
      </c>
      <c r="Q612">
        <v>1</v>
      </c>
      <c r="R612">
        <v>1</v>
      </c>
    </row>
    <row r="613" spans="1:18" x14ac:dyDescent="0.3">
      <c r="A613" s="3">
        <v>13</v>
      </c>
      <c r="B613" t="s">
        <v>770</v>
      </c>
      <c r="C613">
        <v>5</v>
      </c>
      <c r="D613" t="s">
        <v>8411</v>
      </c>
      <c r="E613" t="s">
        <v>14</v>
      </c>
      <c r="F613" t="s">
        <v>888</v>
      </c>
      <c r="G613" t="s">
        <v>155</v>
      </c>
      <c r="H613" t="s">
        <v>19</v>
      </c>
      <c r="I613" t="s">
        <v>19</v>
      </c>
      <c r="J613">
        <v>67</v>
      </c>
      <c r="K613">
        <v>0.1</v>
      </c>
      <c r="L613">
        <v>0.2</v>
      </c>
      <c r="M613">
        <v>1.69</v>
      </c>
      <c r="N613" t="s">
        <v>7958</v>
      </c>
      <c r="O613" t="s">
        <v>7958</v>
      </c>
      <c r="P613">
        <v>1</v>
      </c>
      <c r="Q613">
        <v>17</v>
      </c>
      <c r="R613">
        <v>12</v>
      </c>
    </row>
    <row r="614" spans="1:18" x14ac:dyDescent="0.3">
      <c r="A614" s="3">
        <v>13</v>
      </c>
      <c r="B614" t="s">
        <v>770</v>
      </c>
      <c r="C614">
        <v>5</v>
      </c>
      <c r="D614" t="s">
        <v>8411</v>
      </c>
      <c r="E614" t="s">
        <v>10</v>
      </c>
      <c r="F614" t="s">
        <v>873</v>
      </c>
      <c r="G614" t="s">
        <v>649</v>
      </c>
      <c r="H614" t="s">
        <v>28</v>
      </c>
      <c r="I614" t="s">
        <v>28</v>
      </c>
      <c r="J614">
        <v>55</v>
      </c>
      <c r="K614">
        <v>0.08</v>
      </c>
      <c r="L614">
        <v>0.17</v>
      </c>
      <c r="M614">
        <v>1.08</v>
      </c>
      <c r="N614" t="s">
        <v>7958</v>
      </c>
      <c r="O614" t="s">
        <v>7958</v>
      </c>
      <c r="P614">
        <v>1</v>
      </c>
      <c r="Q614">
        <v>18</v>
      </c>
      <c r="R614">
        <v>19</v>
      </c>
    </row>
    <row r="615" spans="1:18" x14ac:dyDescent="0.3">
      <c r="A615" s="3">
        <v>13</v>
      </c>
      <c r="B615" t="s">
        <v>770</v>
      </c>
      <c r="C615">
        <v>5</v>
      </c>
      <c r="D615" t="s">
        <v>8411</v>
      </c>
      <c r="E615" t="s">
        <v>10</v>
      </c>
      <c r="F615" t="s">
        <v>870</v>
      </c>
      <c r="G615" t="s">
        <v>335</v>
      </c>
      <c r="H615" t="s">
        <v>215</v>
      </c>
      <c r="I615" t="s">
        <v>215</v>
      </c>
      <c r="J615">
        <v>431</v>
      </c>
      <c r="K615">
        <v>0.62</v>
      </c>
      <c r="L615">
        <v>1.3</v>
      </c>
      <c r="M615">
        <v>1.96</v>
      </c>
      <c r="N615" t="s">
        <v>7958</v>
      </c>
      <c r="O615" t="s">
        <v>7958</v>
      </c>
      <c r="P615">
        <v>1</v>
      </c>
      <c r="Q615">
        <v>11</v>
      </c>
      <c r="R615">
        <v>9</v>
      </c>
    </row>
    <row r="616" spans="1:18" x14ac:dyDescent="0.3">
      <c r="A616" s="3">
        <v>13</v>
      </c>
      <c r="B616" t="s">
        <v>770</v>
      </c>
      <c r="C616">
        <v>5</v>
      </c>
      <c r="D616" t="s">
        <v>8411</v>
      </c>
      <c r="E616" t="s">
        <v>14</v>
      </c>
      <c r="F616" t="s">
        <v>889</v>
      </c>
      <c r="G616" t="s">
        <v>41</v>
      </c>
      <c r="H616" t="s">
        <v>802</v>
      </c>
      <c r="I616" t="s">
        <v>802</v>
      </c>
      <c r="J616">
        <v>56</v>
      </c>
      <c r="K616">
        <v>0.08</v>
      </c>
      <c r="L616">
        <v>0.17</v>
      </c>
      <c r="M616">
        <v>1.03</v>
      </c>
      <c r="N616" t="s">
        <v>7958</v>
      </c>
      <c r="O616" t="s">
        <v>7958</v>
      </c>
      <c r="P616">
        <v>1</v>
      </c>
      <c r="Q616">
        <v>18</v>
      </c>
      <c r="R616">
        <v>23</v>
      </c>
    </row>
    <row r="617" spans="1:18" x14ac:dyDescent="0.3">
      <c r="A617" s="3">
        <v>13</v>
      </c>
      <c r="B617" t="s">
        <v>770</v>
      </c>
      <c r="C617">
        <v>5</v>
      </c>
      <c r="D617" t="s">
        <v>8411</v>
      </c>
      <c r="E617" t="s">
        <v>10</v>
      </c>
      <c r="F617" t="s">
        <v>885</v>
      </c>
      <c r="G617" t="s">
        <v>246</v>
      </c>
      <c r="H617" t="s">
        <v>31</v>
      </c>
      <c r="I617" t="s">
        <v>31</v>
      </c>
      <c r="J617">
        <v>833</v>
      </c>
      <c r="K617">
        <v>1.21</v>
      </c>
      <c r="L617">
        <v>2.5099999999999998</v>
      </c>
      <c r="M617">
        <v>1.55</v>
      </c>
      <c r="N617" t="s">
        <v>7958</v>
      </c>
      <c r="O617" t="s">
        <v>7958</v>
      </c>
      <c r="P617">
        <v>1</v>
      </c>
      <c r="Q617">
        <v>7</v>
      </c>
      <c r="R617">
        <v>18</v>
      </c>
    </row>
    <row r="618" spans="1:18" x14ac:dyDescent="0.3">
      <c r="A618" s="3">
        <v>13</v>
      </c>
      <c r="B618" t="s">
        <v>770</v>
      </c>
      <c r="C618">
        <v>5</v>
      </c>
      <c r="D618" t="s">
        <v>8411</v>
      </c>
      <c r="E618" t="s">
        <v>10</v>
      </c>
      <c r="F618" t="s">
        <v>892</v>
      </c>
      <c r="G618" t="s">
        <v>893</v>
      </c>
      <c r="H618" t="s">
        <v>28</v>
      </c>
      <c r="I618" t="s">
        <v>28</v>
      </c>
      <c r="J618">
        <v>0</v>
      </c>
      <c r="K618">
        <v>0</v>
      </c>
      <c r="L618">
        <v>0</v>
      </c>
      <c r="M618">
        <v>1.08</v>
      </c>
      <c r="N618" t="s">
        <v>7958</v>
      </c>
      <c r="O618" t="s">
        <v>7958</v>
      </c>
      <c r="P618">
        <v>1</v>
      </c>
      <c r="Q618">
        <v>23</v>
      </c>
      <c r="R618">
        <v>20</v>
      </c>
    </row>
    <row r="619" spans="1:18" x14ac:dyDescent="0.3">
      <c r="A619" s="3">
        <v>13</v>
      </c>
      <c r="B619" t="s">
        <v>770</v>
      </c>
      <c r="C619">
        <v>6</v>
      </c>
      <c r="D619" t="s">
        <v>8412</v>
      </c>
      <c r="E619" t="s">
        <v>14</v>
      </c>
      <c r="F619" t="s">
        <v>899</v>
      </c>
      <c r="G619" t="s">
        <v>900</v>
      </c>
      <c r="H619" t="s">
        <v>37</v>
      </c>
      <c r="I619" t="s">
        <v>37</v>
      </c>
      <c r="J619">
        <v>6171</v>
      </c>
      <c r="K619">
        <v>8.16</v>
      </c>
      <c r="L619">
        <v>18.309999999999999</v>
      </c>
      <c r="M619">
        <v>16.88</v>
      </c>
      <c r="N619" t="s">
        <v>7958</v>
      </c>
      <c r="O619" t="s">
        <v>7958</v>
      </c>
      <c r="P619">
        <v>1</v>
      </c>
      <c r="Q619">
        <v>3</v>
      </c>
      <c r="R619">
        <v>3</v>
      </c>
    </row>
    <row r="620" spans="1:18" x14ac:dyDescent="0.3">
      <c r="A620" s="3">
        <v>13</v>
      </c>
      <c r="B620" t="s">
        <v>770</v>
      </c>
      <c r="C620">
        <v>6</v>
      </c>
      <c r="D620" t="s">
        <v>8412</v>
      </c>
      <c r="E620" t="s">
        <v>14</v>
      </c>
      <c r="F620" t="s">
        <v>305</v>
      </c>
      <c r="G620" t="s">
        <v>74</v>
      </c>
      <c r="H620" t="s">
        <v>215</v>
      </c>
      <c r="I620" t="s">
        <v>215</v>
      </c>
      <c r="J620">
        <v>54</v>
      </c>
      <c r="K620">
        <v>7.0000000000000007E-2</v>
      </c>
      <c r="L620">
        <v>0.16</v>
      </c>
      <c r="M620">
        <v>1.51</v>
      </c>
      <c r="N620" t="s">
        <v>7958</v>
      </c>
      <c r="O620" t="s">
        <v>7958</v>
      </c>
      <c r="P620">
        <v>1</v>
      </c>
      <c r="Q620">
        <v>15</v>
      </c>
      <c r="R620">
        <v>10</v>
      </c>
    </row>
    <row r="621" spans="1:18" x14ac:dyDescent="0.3">
      <c r="A621" s="3">
        <v>13</v>
      </c>
      <c r="B621" t="s">
        <v>770</v>
      </c>
      <c r="C621">
        <v>6</v>
      </c>
      <c r="D621" t="s">
        <v>8412</v>
      </c>
      <c r="E621" t="s">
        <v>10</v>
      </c>
      <c r="F621" t="s">
        <v>908</v>
      </c>
      <c r="G621" t="s">
        <v>498</v>
      </c>
      <c r="H621" t="s">
        <v>31</v>
      </c>
      <c r="I621" t="s">
        <v>31</v>
      </c>
      <c r="J621">
        <v>121</v>
      </c>
      <c r="K621">
        <v>0.16</v>
      </c>
      <c r="L621">
        <v>0.36</v>
      </c>
      <c r="M621">
        <v>1.23</v>
      </c>
      <c r="N621" t="s">
        <v>7958</v>
      </c>
      <c r="O621" t="s">
        <v>7958</v>
      </c>
      <c r="P621">
        <v>1</v>
      </c>
      <c r="Q621">
        <v>13</v>
      </c>
      <c r="R621">
        <v>12</v>
      </c>
    </row>
    <row r="622" spans="1:18" x14ac:dyDescent="0.3">
      <c r="A622" s="3">
        <v>13</v>
      </c>
      <c r="B622" t="s">
        <v>770</v>
      </c>
      <c r="C622">
        <v>6</v>
      </c>
      <c r="D622" t="s">
        <v>8412</v>
      </c>
      <c r="E622" t="s">
        <v>10</v>
      </c>
      <c r="F622" t="s">
        <v>908</v>
      </c>
      <c r="G622" t="s">
        <v>913</v>
      </c>
      <c r="H622" t="s">
        <v>28</v>
      </c>
      <c r="I622" t="s">
        <v>28</v>
      </c>
      <c r="J622">
        <v>57</v>
      </c>
      <c r="K622">
        <v>0.08</v>
      </c>
      <c r="L622">
        <v>0.17</v>
      </c>
      <c r="M622">
        <v>1.1200000000000001</v>
      </c>
      <c r="N622" t="s">
        <v>7958</v>
      </c>
      <c r="O622" t="s">
        <v>7958</v>
      </c>
      <c r="P622">
        <v>1</v>
      </c>
      <c r="Q622">
        <v>14</v>
      </c>
      <c r="R622">
        <v>15</v>
      </c>
    </row>
    <row r="623" spans="1:18" x14ac:dyDescent="0.3">
      <c r="A623" s="3">
        <v>13</v>
      </c>
      <c r="B623" t="s">
        <v>770</v>
      </c>
      <c r="C623">
        <v>6</v>
      </c>
      <c r="D623" t="s">
        <v>8412</v>
      </c>
      <c r="E623" t="s">
        <v>14</v>
      </c>
      <c r="F623" t="s">
        <v>914</v>
      </c>
      <c r="G623" t="s">
        <v>268</v>
      </c>
      <c r="H623" t="s">
        <v>22</v>
      </c>
      <c r="I623" t="s">
        <v>22</v>
      </c>
      <c r="J623">
        <v>3894</v>
      </c>
      <c r="K623">
        <v>5.15</v>
      </c>
      <c r="L623">
        <v>11.56</v>
      </c>
      <c r="M623">
        <v>12.71</v>
      </c>
      <c r="N623" t="s">
        <v>7958</v>
      </c>
      <c r="O623" t="s">
        <v>7958</v>
      </c>
      <c r="P623">
        <v>1</v>
      </c>
      <c r="Q623">
        <v>4</v>
      </c>
      <c r="R623">
        <v>4</v>
      </c>
    </row>
    <row r="624" spans="1:18" x14ac:dyDescent="0.3">
      <c r="A624" s="3">
        <v>13</v>
      </c>
      <c r="B624" t="s">
        <v>770</v>
      </c>
      <c r="C624">
        <v>6</v>
      </c>
      <c r="D624" t="s">
        <v>8412</v>
      </c>
      <c r="E624" t="s">
        <v>10</v>
      </c>
      <c r="F624" t="s">
        <v>3130</v>
      </c>
      <c r="G624" t="s">
        <v>418</v>
      </c>
      <c r="H624" t="s">
        <v>34</v>
      </c>
      <c r="I624" t="s">
        <v>34</v>
      </c>
      <c r="J624">
        <v>969</v>
      </c>
      <c r="K624">
        <v>1.28</v>
      </c>
      <c r="L624">
        <v>2.88</v>
      </c>
      <c r="M624">
        <v>1.89</v>
      </c>
      <c r="N624" t="s">
        <v>7958</v>
      </c>
      <c r="O624" t="s">
        <v>7958</v>
      </c>
      <c r="P624">
        <v>1</v>
      </c>
      <c r="Q624">
        <v>6</v>
      </c>
      <c r="R624">
        <v>7</v>
      </c>
    </row>
    <row r="625" spans="1:18" x14ac:dyDescent="0.3">
      <c r="A625" s="3">
        <v>13</v>
      </c>
      <c r="B625" t="s">
        <v>770</v>
      </c>
      <c r="C625">
        <v>6</v>
      </c>
      <c r="D625" t="s">
        <v>8412</v>
      </c>
      <c r="E625" t="s">
        <v>10</v>
      </c>
      <c r="F625" t="s">
        <v>905</v>
      </c>
      <c r="G625" t="s">
        <v>906</v>
      </c>
      <c r="H625" t="s">
        <v>215</v>
      </c>
      <c r="I625" t="s">
        <v>215</v>
      </c>
      <c r="J625">
        <v>0</v>
      </c>
      <c r="K625">
        <v>0</v>
      </c>
      <c r="L625">
        <v>0</v>
      </c>
      <c r="M625">
        <v>1.84</v>
      </c>
      <c r="N625" t="s">
        <v>7958</v>
      </c>
      <c r="O625" t="s">
        <v>7958</v>
      </c>
      <c r="P625">
        <v>1</v>
      </c>
      <c r="Q625">
        <v>16</v>
      </c>
      <c r="R625">
        <v>9</v>
      </c>
    </row>
    <row r="626" spans="1:18" x14ac:dyDescent="0.3">
      <c r="A626" s="3">
        <v>13</v>
      </c>
      <c r="B626" t="s">
        <v>770</v>
      </c>
      <c r="C626">
        <v>6</v>
      </c>
      <c r="D626" t="s">
        <v>8412</v>
      </c>
      <c r="E626" t="s">
        <v>10</v>
      </c>
      <c r="F626" t="s">
        <v>904</v>
      </c>
      <c r="G626" t="s">
        <v>208</v>
      </c>
      <c r="H626" t="s">
        <v>31</v>
      </c>
      <c r="I626" t="s">
        <v>31</v>
      </c>
      <c r="J626">
        <v>493</v>
      </c>
      <c r="K626">
        <v>0.65</v>
      </c>
      <c r="L626">
        <v>1.46</v>
      </c>
      <c r="M626">
        <v>1.23</v>
      </c>
      <c r="N626" t="s">
        <v>7958</v>
      </c>
      <c r="O626" t="s">
        <v>7958</v>
      </c>
      <c r="P626">
        <v>1</v>
      </c>
      <c r="Q626">
        <v>7</v>
      </c>
      <c r="R626">
        <v>13</v>
      </c>
    </row>
    <row r="627" spans="1:18" x14ac:dyDescent="0.3">
      <c r="A627" s="3">
        <v>13</v>
      </c>
      <c r="B627" t="s">
        <v>770</v>
      </c>
      <c r="C627">
        <v>6</v>
      </c>
      <c r="D627" t="s">
        <v>8412</v>
      </c>
      <c r="E627" t="s">
        <v>14</v>
      </c>
      <c r="F627" t="s">
        <v>901</v>
      </c>
      <c r="G627" t="s">
        <v>900</v>
      </c>
      <c r="H627" t="s">
        <v>13</v>
      </c>
      <c r="I627" t="s">
        <v>13</v>
      </c>
      <c r="J627">
        <v>11169</v>
      </c>
      <c r="K627">
        <v>14.76</v>
      </c>
      <c r="L627">
        <v>33.15</v>
      </c>
      <c r="M627">
        <v>23.09</v>
      </c>
      <c r="N627" t="s">
        <v>7955</v>
      </c>
      <c r="O627" t="s">
        <v>7955</v>
      </c>
      <c r="P627">
        <v>1</v>
      </c>
      <c r="Q627">
        <v>1</v>
      </c>
      <c r="R627">
        <v>2</v>
      </c>
    </row>
    <row r="628" spans="1:18" x14ac:dyDescent="0.3">
      <c r="A628" s="3">
        <v>13</v>
      </c>
      <c r="B628" t="s">
        <v>770</v>
      </c>
      <c r="C628">
        <v>6</v>
      </c>
      <c r="D628" t="s">
        <v>8412</v>
      </c>
      <c r="E628" t="s">
        <v>10</v>
      </c>
      <c r="F628" t="s">
        <v>911</v>
      </c>
      <c r="G628" t="s">
        <v>551</v>
      </c>
      <c r="H628" t="s">
        <v>31</v>
      </c>
      <c r="I628" t="s">
        <v>31</v>
      </c>
      <c r="J628">
        <v>1115</v>
      </c>
      <c r="K628">
        <v>1.47</v>
      </c>
      <c r="L628">
        <v>3.31</v>
      </c>
      <c r="M628">
        <v>1.23</v>
      </c>
      <c r="N628" t="s">
        <v>7958</v>
      </c>
      <c r="O628" t="s">
        <v>7958</v>
      </c>
      <c r="P628">
        <v>1</v>
      </c>
      <c r="Q628">
        <v>5</v>
      </c>
      <c r="R628">
        <v>14</v>
      </c>
    </row>
    <row r="629" spans="1:18" x14ac:dyDescent="0.3">
      <c r="A629" s="3">
        <v>13</v>
      </c>
      <c r="B629" t="s">
        <v>770</v>
      </c>
      <c r="C629">
        <v>6</v>
      </c>
      <c r="D629" t="s">
        <v>8412</v>
      </c>
      <c r="E629" t="s">
        <v>14</v>
      </c>
      <c r="F629" t="s">
        <v>910</v>
      </c>
      <c r="G629" t="s">
        <v>359</v>
      </c>
      <c r="H629" t="s">
        <v>19</v>
      </c>
      <c r="I629" t="s">
        <v>19</v>
      </c>
      <c r="J629">
        <v>131</v>
      </c>
      <c r="K629">
        <v>0.17</v>
      </c>
      <c r="L629">
        <v>0.39</v>
      </c>
      <c r="M629">
        <v>2.13</v>
      </c>
      <c r="N629" t="s">
        <v>7958</v>
      </c>
      <c r="O629" t="s">
        <v>7958</v>
      </c>
      <c r="P629">
        <v>1</v>
      </c>
      <c r="Q629">
        <v>12</v>
      </c>
      <c r="R629">
        <v>5</v>
      </c>
    </row>
    <row r="630" spans="1:18" x14ac:dyDescent="0.3">
      <c r="A630" s="3">
        <v>13</v>
      </c>
      <c r="B630" t="s">
        <v>770</v>
      </c>
      <c r="C630">
        <v>6</v>
      </c>
      <c r="D630" t="s">
        <v>8412</v>
      </c>
      <c r="E630" t="s">
        <v>14</v>
      </c>
      <c r="F630" t="s">
        <v>902</v>
      </c>
      <c r="G630" t="s">
        <v>903</v>
      </c>
      <c r="H630" t="s">
        <v>28</v>
      </c>
      <c r="I630" t="s">
        <v>28</v>
      </c>
      <c r="J630">
        <v>156</v>
      </c>
      <c r="K630">
        <v>0.21</v>
      </c>
      <c r="L630">
        <v>0.46</v>
      </c>
      <c r="M630">
        <v>0.94</v>
      </c>
      <c r="N630" t="s">
        <v>7958</v>
      </c>
      <c r="O630" t="s">
        <v>7958</v>
      </c>
      <c r="P630">
        <v>1</v>
      </c>
      <c r="Q630">
        <v>10</v>
      </c>
      <c r="R630">
        <v>16</v>
      </c>
    </row>
    <row r="631" spans="1:18" x14ac:dyDescent="0.3">
      <c r="A631" s="3">
        <v>13</v>
      </c>
      <c r="B631" t="s">
        <v>770</v>
      </c>
      <c r="C631">
        <v>6</v>
      </c>
      <c r="D631" t="s">
        <v>8412</v>
      </c>
      <c r="E631" t="s">
        <v>14</v>
      </c>
      <c r="F631" t="s">
        <v>912</v>
      </c>
      <c r="G631" t="s">
        <v>359</v>
      </c>
      <c r="H631" t="s">
        <v>46</v>
      </c>
      <c r="I631" t="s">
        <v>46</v>
      </c>
      <c r="J631">
        <v>315</v>
      </c>
      <c r="K631">
        <v>0.42</v>
      </c>
      <c r="L631">
        <v>0.93</v>
      </c>
      <c r="M631">
        <v>1.85</v>
      </c>
      <c r="N631" t="s">
        <v>7958</v>
      </c>
      <c r="O631" t="s">
        <v>7958</v>
      </c>
      <c r="P631">
        <v>1</v>
      </c>
      <c r="Q631">
        <v>8</v>
      </c>
      <c r="R631">
        <v>8</v>
      </c>
    </row>
    <row r="632" spans="1:18" x14ac:dyDescent="0.3">
      <c r="A632" s="3">
        <v>13</v>
      </c>
      <c r="B632" t="s">
        <v>770</v>
      </c>
      <c r="C632">
        <v>6</v>
      </c>
      <c r="D632" t="s">
        <v>8412</v>
      </c>
      <c r="E632" t="s">
        <v>10</v>
      </c>
      <c r="F632" t="s">
        <v>909</v>
      </c>
      <c r="G632" t="s">
        <v>50</v>
      </c>
      <c r="H632" t="s">
        <v>25</v>
      </c>
      <c r="I632" t="s">
        <v>25</v>
      </c>
      <c r="J632">
        <v>8659</v>
      </c>
      <c r="K632">
        <v>11.44</v>
      </c>
      <c r="L632">
        <v>25.7</v>
      </c>
      <c r="M632">
        <v>28.9</v>
      </c>
      <c r="N632" t="s">
        <v>7955</v>
      </c>
      <c r="O632" t="s">
        <v>7955</v>
      </c>
      <c r="P632">
        <v>1</v>
      </c>
      <c r="Q632">
        <v>2</v>
      </c>
      <c r="R632">
        <v>1</v>
      </c>
    </row>
    <row r="633" spans="1:18" x14ac:dyDescent="0.3">
      <c r="A633" s="3">
        <v>13</v>
      </c>
      <c r="B633" t="s">
        <v>770</v>
      </c>
      <c r="C633">
        <v>6</v>
      </c>
      <c r="D633" t="s">
        <v>8412</v>
      </c>
      <c r="E633" t="s">
        <v>10</v>
      </c>
      <c r="F633" t="s">
        <v>744</v>
      </c>
      <c r="G633" t="s">
        <v>54</v>
      </c>
      <c r="H633" t="s">
        <v>203</v>
      </c>
      <c r="I633" t="s">
        <v>203</v>
      </c>
      <c r="J633">
        <v>254</v>
      </c>
      <c r="K633">
        <v>0.34</v>
      </c>
      <c r="L633">
        <v>0.75</v>
      </c>
      <c r="M633">
        <v>2.08</v>
      </c>
      <c r="N633" t="s">
        <v>7958</v>
      </c>
      <c r="O633" t="s">
        <v>7958</v>
      </c>
      <c r="P633">
        <v>1</v>
      </c>
      <c r="Q633">
        <v>9</v>
      </c>
      <c r="R633">
        <v>6</v>
      </c>
    </row>
    <row r="634" spans="1:18" x14ac:dyDescent="0.3">
      <c r="A634" s="3">
        <v>13</v>
      </c>
      <c r="B634" t="s">
        <v>770</v>
      </c>
      <c r="C634">
        <v>6</v>
      </c>
      <c r="D634" t="s">
        <v>8412</v>
      </c>
      <c r="E634" t="s">
        <v>10</v>
      </c>
      <c r="F634" t="s">
        <v>907</v>
      </c>
      <c r="G634" t="s">
        <v>168</v>
      </c>
      <c r="H634" t="s">
        <v>84</v>
      </c>
      <c r="I634" t="s">
        <v>84</v>
      </c>
      <c r="J634">
        <v>138</v>
      </c>
      <c r="K634">
        <v>0.18</v>
      </c>
      <c r="L634">
        <v>0.41</v>
      </c>
      <c r="M634">
        <v>1.34</v>
      </c>
      <c r="N634" t="s">
        <v>7958</v>
      </c>
      <c r="O634" t="s">
        <v>7958</v>
      </c>
      <c r="P634">
        <v>1</v>
      </c>
      <c r="Q634">
        <v>11</v>
      </c>
      <c r="R634">
        <v>11</v>
      </c>
    </row>
    <row r="635" spans="1:18" x14ac:dyDescent="0.3">
      <c r="A635" s="3">
        <v>13</v>
      </c>
      <c r="B635" t="s">
        <v>770</v>
      </c>
      <c r="C635">
        <v>7</v>
      </c>
      <c r="D635" t="s">
        <v>8413</v>
      </c>
      <c r="E635" t="s">
        <v>10</v>
      </c>
      <c r="F635" t="s">
        <v>933</v>
      </c>
      <c r="G635" t="s">
        <v>934</v>
      </c>
      <c r="H635" t="s">
        <v>68</v>
      </c>
      <c r="I635" t="s">
        <v>68</v>
      </c>
      <c r="J635">
        <v>4125</v>
      </c>
      <c r="K635">
        <v>6.3</v>
      </c>
      <c r="L635">
        <v>19.86</v>
      </c>
      <c r="M635">
        <v>14.8</v>
      </c>
      <c r="N635" t="s">
        <v>7955</v>
      </c>
      <c r="O635" t="s">
        <v>7958</v>
      </c>
      <c r="P635">
        <v>0</v>
      </c>
      <c r="Q635">
        <v>2</v>
      </c>
      <c r="R635">
        <v>3</v>
      </c>
    </row>
    <row r="636" spans="1:18" x14ac:dyDescent="0.3">
      <c r="A636" s="3">
        <v>13</v>
      </c>
      <c r="B636" t="s">
        <v>770</v>
      </c>
      <c r="C636">
        <v>7</v>
      </c>
      <c r="D636" t="s">
        <v>8413</v>
      </c>
      <c r="E636" t="s">
        <v>10</v>
      </c>
      <c r="F636" t="s">
        <v>930</v>
      </c>
      <c r="G636" t="s">
        <v>931</v>
      </c>
      <c r="H636" t="s">
        <v>22</v>
      </c>
      <c r="I636" t="s">
        <v>22</v>
      </c>
      <c r="J636">
        <v>3064</v>
      </c>
      <c r="K636">
        <v>4.68</v>
      </c>
      <c r="L636">
        <v>14.75</v>
      </c>
      <c r="M636">
        <v>19.940000000000001</v>
      </c>
      <c r="N636" t="s">
        <v>7958</v>
      </c>
      <c r="O636" t="s">
        <v>7955</v>
      </c>
      <c r="P636">
        <v>0</v>
      </c>
      <c r="Q636">
        <v>4</v>
      </c>
      <c r="R636">
        <v>2</v>
      </c>
    </row>
    <row r="637" spans="1:18" x14ac:dyDescent="0.3">
      <c r="A637" s="3">
        <v>13</v>
      </c>
      <c r="B637" t="s">
        <v>770</v>
      </c>
      <c r="C637">
        <v>7</v>
      </c>
      <c r="D637" t="s">
        <v>8413</v>
      </c>
      <c r="E637" t="s">
        <v>10</v>
      </c>
      <c r="F637" t="s">
        <v>923</v>
      </c>
      <c r="G637" t="s">
        <v>147</v>
      </c>
      <c r="H637" t="s">
        <v>34</v>
      </c>
      <c r="I637" t="s">
        <v>34</v>
      </c>
      <c r="J637">
        <v>1661</v>
      </c>
      <c r="K637">
        <v>2.54</v>
      </c>
      <c r="L637">
        <v>8</v>
      </c>
      <c r="M637">
        <v>2.1800000000000002</v>
      </c>
      <c r="N637" t="s">
        <v>7958</v>
      </c>
      <c r="O637" t="s">
        <v>7958</v>
      </c>
      <c r="P637">
        <v>0</v>
      </c>
      <c r="Q637">
        <v>5</v>
      </c>
      <c r="R637">
        <v>7</v>
      </c>
    </row>
    <row r="638" spans="1:18" x14ac:dyDescent="0.3">
      <c r="A638" s="3">
        <v>13</v>
      </c>
      <c r="B638" t="s">
        <v>770</v>
      </c>
      <c r="C638">
        <v>7</v>
      </c>
      <c r="D638" t="s">
        <v>8413</v>
      </c>
      <c r="E638" t="s">
        <v>10</v>
      </c>
      <c r="F638" t="s">
        <v>932</v>
      </c>
      <c r="G638" t="s">
        <v>147</v>
      </c>
      <c r="H638" t="s">
        <v>46</v>
      </c>
      <c r="I638" t="s">
        <v>46</v>
      </c>
      <c r="J638">
        <v>362</v>
      </c>
      <c r="K638">
        <v>0.55000000000000004</v>
      </c>
      <c r="L638">
        <v>1.74</v>
      </c>
      <c r="M638">
        <v>2.76</v>
      </c>
      <c r="N638" t="s">
        <v>7958</v>
      </c>
      <c r="O638" t="s">
        <v>7958</v>
      </c>
      <c r="P638">
        <v>0</v>
      </c>
      <c r="Q638">
        <v>9</v>
      </c>
      <c r="R638">
        <v>6</v>
      </c>
    </row>
    <row r="639" spans="1:18" x14ac:dyDescent="0.3">
      <c r="A639" s="3">
        <v>13</v>
      </c>
      <c r="B639" t="s">
        <v>770</v>
      </c>
      <c r="C639">
        <v>7</v>
      </c>
      <c r="D639" t="s">
        <v>8413</v>
      </c>
      <c r="E639" t="s">
        <v>14</v>
      </c>
      <c r="F639" t="s">
        <v>921</v>
      </c>
      <c r="G639" t="s">
        <v>629</v>
      </c>
      <c r="H639" t="s">
        <v>19</v>
      </c>
      <c r="I639" t="s">
        <v>19</v>
      </c>
      <c r="J639">
        <v>95</v>
      </c>
      <c r="K639">
        <v>0.15</v>
      </c>
      <c r="L639">
        <v>0.46</v>
      </c>
      <c r="M639">
        <v>1.75</v>
      </c>
      <c r="N639" t="s">
        <v>7958</v>
      </c>
      <c r="O639" t="s">
        <v>7958</v>
      </c>
      <c r="P639">
        <v>0</v>
      </c>
      <c r="Q639">
        <v>15</v>
      </c>
      <c r="R639">
        <v>10</v>
      </c>
    </row>
    <row r="640" spans="1:18" x14ac:dyDescent="0.3">
      <c r="A640" s="3">
        <v>13</v>
      </c>
      <c r="B640" t="s">
        <v>770</v>
      </c>
      <c r="C640">
        <v>7</v>
      </c>
      <c r="D640" t="s">
        <v>8413</v>
      </c>
      <c r="E640" t="s">
        <v>14</v>
      </c>
      <c r="F640" t="s">
        <v>935</v>
      </c>
      <c r="G640" t="s">
        <v>936</v>
      </c>
      <c r="H640" t="s">
        <v>31</v>
      </c>
      <c r="I640" t="s">
        <v>31</v>
      </c>
      <c r="J640">
        <v>551</v>
      </c>
      <c r="K640">
        <v>0.84</v>
      </c>
      <c r="L640">
        <v>2.65</v>
      </c>
      <c r="M640">
        <v>1.64</v>
      </c>
      <c r="N640" t="s">
        <v>7958</v>
      </c>
      <c r="O640" t="s">
        <v>7958</v>
      </c>
      <c r="P640">
        <v>0</v>
      </c>
      <c r="Q640">
        <v>7</v>
      </c>
      <c r="R640">
        <v>13</v>
      </c>
    </row>
    <row r="641" spans="1:18" x14ac:dyDescent="0.3">
      <c r="A641" s="3">
        <v>13</v>
      </c>
      <c r="B641" t="s">
        <v>770</v>
      </c>
      <c r="C641">
        <v>7</v>
      </c>
      <c r="D641" t="s">
        <v>8413</v>
      </c>
      <c r="E641" t="s">
        <v>14</v>
      </c>
      <c r="F641" t="s">
        <v>916</v>
      </c>
      <c r="G641" t="s">
        <v>752</v>
      </c>
      <c r="H641" t="s">
        <v>101</v>
      </c>
      <c r="I641" t="s">
        <v>101</v>
      </c>
      <c r="J641">
        <v>1121</v>
      </c>
      <c r="K641">
        <v>1.71</v>
      </c>
      <c r="L641">
        <v>5.4</v>
      </c>
      <c r="M641">
        <v>6.72</v>
      </c>
      <c r="N641" t="s">
        <v>7958</v>
      </c>
      <c r="O641" t="s">
        <v>7958</v>
      </c>
      <c r="P641">
        <v>0</v>
      </c>
      <c r="Q641">
        <v>6</v>
      </c>
      <c r="R641">
        <v>5</v>
      </c>
    </row>
    <row r="642" spans="1:18" x14ac:dyDescent="0.3">
      <c r="A642" s="3">
        <v>13</v>
      </c>
      <c r="B642" t="s">
        <v>770</v>
      </c>
      <c r="C642">
        <v>7</v>
      </c>
      <c r="D642" t="s">
        <v>8413</v>
      </c>
      <c r="E642" t="s">
        <v>14</v>
      </c>
      <c r="F642" t="s">
        <v>922</v>
      </c>
      <c r="G642" t="s">
        <v>369</v>
      </c>
      <c r="H642" t="s">
        <v>37</v>
      </c>
      <c r="I642" t="s">
        <v>37</v>
      </c>
      <c r="J642">
        <v>4789</v>
      </c>
      <c r="K642">
        <v>7.32</v>
      </c>
      <c r="L642">
        <v>23.06</v>
      </c>
      <c r="M642">
        <v>13.4</v>
      </c>
      <c r="N642" t="s">
        <v>7955</v>
      </c>
      <c r="O642" t="s">
        <v>7958</v>
      </c>
      <c r="P642">
        <v>0</v>
      </c>
      <c r="Q642">
        <v>1</v>
      </c>
      <c r="R642">
        <v>4</v>
      </c>
    </row>
    <row r="643" spans="1:18" x14ac:dyDescent="0.3">
      <c r="A643" s="3">
        <v>13</v>
      </c>
      <c r="B643" t="s">
        <v>770</v>
      </c>
      <c r="C643">
        <v>7</v>
      </c>
      <c r="D643" t="s">
        <v>8413</v>
      </c>
      <c r="E643" t="s">
        <v>14</v>
      </c>
      <c r="F643" t="s">
        <v>919</v>
      </c>
      <c r="G643" t="s">
        <v>920</v>
      </c>
      <c r="H643" t="s">
        <v>81</v>
      </c>
      <c r="I643" t="s">
        <v>81</v>
      </c>
      <c r="J643">
        <v>533</v>
      </c>
      <c r="K643">
        <v>0.81</v>
      </c>
      <c r="L643">
        <v>2.57</v>
      </c>
      <c r="M643">
        <v>1.64</v>
      </c>
      <c r="N643" t="s">
        <v>7958</v>
      </c>
      <c r="O643" t="s">
        <v>7958</v>
      </c>
      <c r="P643">
        <v>0</v>
      </c>
      <c r="Q643">
        <v>8</v>
      </c>
      <c r="R643">
        <v>14</v>
      </c>
    </row>
    <row r="644" spans="1:18" x14ac:dyDescent="0.3">
      <c r="A644" s="3">
        <v>13</v>
      </c>
      <c r="B644" t="s">
        <v>770</v>
      </c>
      <c r="C644">
        <v>7</v>
      </c>
      <c r="D644" t="s">
        <v>8413</v>
      </c>
      <c r="E644" t="s">
        <v>10</v>
      </c>
      <c r="F644" t="s">
        <v>915</v>
      </c>
      <c r="G644" t="s">
        <v>309</v>
      </c>
      <c r="H644" t="s">
        <v>17</v>
      </c>
      <c r="I644" t="s">
        <v>17</v>
      </c>
      <c r="J644">
        <v>3511</v>
      </c>
      <c r="K644">
        <v>5.36</v>
      </c>
      <c r="L644">
        <v>16.91</v>
      </c>
      <c r="M644">
        <v>24.36</v>
      </c>
      <c r="N644" t="s">
        <v>7958</v>
      </c>
      <c r="O644" t="s">
        <v>7955</v>
      </c>
      <c r="P644">
        <v>0</v>
      </c>
      <c r="Q644">
        <v>3</v>
      </c>
      <c r="R644">
        <v>1</v>
      </c>
    </row>
    <row r="645" spans="1:18" x14ac:dyDescent="0.3">
      <c r="A645" s="3">
        <v>13</v>
      </c>
      <c r="B645" t="s">
        <v>770</v>
      </c>
      <c r="C645">
        <v>7</v>
      </c>
      <c r="D645" t="s">
        <v>8413</v>
      </c>
      <c r="E645" t="s">
        <v>10</v>
      </c>
      <c r="F645" t="s">
        <v>924</v>
      </c>
      <c r="G645" t="s">
        <v>925</v>
      </c>
      <c r="H645" t="s">
        <v>31</v>
      </c>
      <c r="I645" t="s">
        <v>31</v>
      </c>
      <c r="J645">
        <v>102</v>
      </c>
      <c r="K645">
        <v>0.16</v>
      </c>
      <c r="L645">
        <v>0.49</v>
      </c>
      <c r="M645">
        <v>2.0699999999999998</v>
      </c>
      <c r="N645" t="s">
        <v>7958</v>
      </c>
      <c r="O645" t="s">
        <v>7958</v>
      </c>
      <c r="P645">
        <v>0</v>
      </c>
      <c r="Q645">
        <v>14</v>
      </c>
      <c r="R645">
        <v>8</v>
      </c>
    </row>
    <row r="646" spans="1:18" x14ac:dyDescent="0.3">
      <c r="A646" s="3">
        <v>13</v>
      </c>
      <c r="B646" t="s">
        <v>770</v>
      </c>
      <c r="C646">
        <v>7</v>
      </c>
      <c r="D646" t="s">
        <v>8413</v>
      </c>
      <c r="E646" t="s">
        <v>14</v>
      </c>
      <c r="F646" t="s">
        <v>502</v>
      </c>
      <c r="G646" t="s">
        <v>475</v>
      </c>
      <c r="H646" t="s">
        <v>19</v>
      </c>
      <c r="I646" t="s">
        <v>19</v>
      </c>
      <c r="J646">
        <v>188</v>
      </c>
      <c r="K646">
        <v>0.28999999999999998</v>
      </c>
      <c r="L646">
        <v>0.91</v>
      </c>
      <c r="M646">
        <v>1.75</v>
      </c>
      <c r="N646" t="s">
        <v>7958</v>
      </c>
      <c r="O646" t="s">
        <v>7958</v>
      </c>
      <c r="P646">
        <v>0</v>
      </c>
      <c r="Q646">
        <v>12</v>
      </c>
      <c r="R646">
        <v>11</v>
      </c>
    </row>
    <row r="647" spans="1:18" x14ac:dyDescent="0.3">
      <c r="A647" s="3">
        <v>13</v>
      </c>
      <c r="B647" t="s">
        <v>770</v>
      </c>
      <c r="C647">
        <v>7</v>
      </c>
      <c r="D647" t="s">
        <v>8413</v>
      </c>
      <c r="E647" t="s">
        <v>14</v>
      </c>
      <c r="F647" t="s">
        <v>926</v>
      </c>
      <c r="G647" t="s">
        <v>927</v>
      </c>
      <c r="H647" t="s">
        <v>31</v>
      </c>
      <c r="I647" t="s">
        <v>31</v>
      </c>
      <c r="J647">
        <v>235</v>
      </c>
      <c r="K647">
        <v>0.36</v>
      </c>
      <c r="L647">
        <v>1.1299999999999999</v>
      </c>
      <c r="M647">
        <v>1.64</v>
      </c>
      <c r="N647" t="s">
        <v>7958</v>
      </c>
      <c r="O647" t="s">
        <v>7958</v>
      </c>
      <c r="P647">
        <v>0</v>
      </c>
      <c r="Q647">
        <v>11</v>
      </c>
      <c r="R647">
        <v>15</v>
      </c>
    </row>
    <row r="648" spans="1:18" x14ac:dyDescent="0.3">
      <c r="A648" s="3">
        <v>13</v>
      </c>
      <c r="B648" t="s">
        <v>770</v>
      </c>
      <c r="C648">
        <v>7</v>
      </c>
      <c r="D648" t="s">
        <v>8413</v>
      </c>
      <c r="E648" t="s">
        <v>10</v>
      </c>
      <c r="F648" t="s">
        <v>917</v>
      </c>
      <c r="G648" t="s">
        <v>918</v>
      </c>
      <c r="H648" t="s">
        <v>31</v>
      </c>
      <c r="I648" t="s">
        <v>31</v>
      </c>
      <c r="J648">
        <v>112</v>
      </c>
      <c r="K648">
        <v>0.17</v>
      </c>
      <c r="L648">
        <v>0.54</v>
      </c>
      <c r="M648">
        <v>2.0699999999999998</v>
      </c>
      <c r="N648" t="s">
        <v>7958</v>
      </c>
      <c r="O648" t="s">
        <v>7958</v>
      </c>
      <c r="P648">
        <v>0</v>
      </c>
      <c r="Q648">
        <v>13</v>
      </c>
      <c r="R648">
        <v>9</v>
      </c>
    </row>
    <row r="649" spans="1:18" x14ac:dyDescent="0.3">
      <c r="A649" s="3">
        <v>13</v>
      </c>
      <c r="B649" t="s">
        <v>770</v>
      </c>
      <c r="C649">
        <v>7</v>
      </c>
      <c r="D649" t="s">
        <v>8413</v>
      </c>
      <c r="E649" t="s">
        <v>14</v>
      </c>
      <c r="F649" t="s">
        <v>928</v>
      </c>
      <c r="G649" t="s">
        <v>929</v>
      </c>
      <c r="H649" t="s">
        <v>81</v>
      </c>
      <c r="I649" t="s">
        <v>81</v>
      </c>
      <c r="J649">
        <v>31</v>
      </c>
      <c r="K649">
        <v>0.05</v>
      </c>
      <c r="L649">
        <v>0.15</v>
      </c>
      <c r="M649">
        <v>1.64</v>
      </c>
      <c r="N649" t="s">
        <v>7958</v>
      </c>
      <c r="O649" t="s">
        <v>7958</v>
      </c>
      <c r="P649">
        <v>0</v>
      </c>
      <c r="Q649">
        <v>16</v>
      </c>
      <c r="R649">
        <v>16</v>
      </c>
    </row>
    <row r="650" spans="1:18" x14ac:dyDescent="0.3">
      <c r="A650" s="3">
        <v>13</v>
      </c>
      <c r="B650" t="s">
        <v>770</v>
      </c>
      <c r="C650">
        <v>7</v>
      </c>
      <c r="D650" t="s">
        <v>8413</v>
      </c>
      <c r="E650" t="s">
        <v>14</v>
      </c>
      <c r="F650" t="s">
        <v>839</v>
      </c>
      <c r="G650" t="s">
        <v>566</v>
      </c>
      <c r="H650" t="s">
        <v>28</v>
      </c>
      <c r="I650" t="s">
        <v>28</v>
      </c>
      <c r="J650">
        <v>288</v>
      </c>
      <c r="K650">
        <v>0.44</v>
      </c>
      <c r="L650">
        <v>1.39</v>
      </c>
      <c r="M650">
        <v>1.64</v>
      </c>
      <c r="N650" t="s">
        <v>7958</v>
      </c>
      <c r="O650" t="s">
        <v>7958</v>
      </c>
      <c r="P650">
        <v>0</v>
      </c>
      <c r="Q650">
        <v>10</v>
      </c>
      <c r="R650">
        <v>12</v>
      </c>
    </row>
    <row r="651" spans="1:18" x14ac:dyDescent="0.3">
      <c r="A651" s="3">
        <v>13</v>
      </c>
      <c r="B651" t="s">
        <v>770</v>
      </c>
      <c r="C651">
        <v>8</v>
      </c>
      <c r="D651" t="s">
        <v>8414</v>
      </c>
      <c r="E651" t="s">
        <v>10</v>
      </c>
      <c r="F651" t="s">
        <v>947</v>
      </c>
      <c r="G651" t="s">
        <v>913</v>
      </c>
      <c r="H651" t="s">
        <v>17</v>
      </c>
      <c r="I651" t="s">
        <v>17</v>
      </c>
      <c r="J651">
        <v>1202</v>
      </c>
      <c r="K651">
        <v>1.2</v>
      </c>
      <c r="L651">
        <v>2.6</v>
      </c>
      <c r="M651">
        <v>5.77</v>
      </c>
      <c r="N651" t="s">
        <v>7958</v>
      </c>
      <c r="O651" t="s">
        <v>7958</v>
      </c>
      <c r="P651">
        <v>1</v>
      </c>
      <c r="Q651">
        <v>5</v>
      </c>
      <c r="R651">
        <v>5</v>
      </c>
    </row>
    <row r="652" spans="1:18" x14ac:dyDescent="0.3">
      <c r="A652" s="3">
        <v>13</v>
      </c>
      <c r="B652" t="s">
        <v>770</v>
      </c>
      <c r="C652">
        <v>8</v>
      </c>
      <c r="D652" t="s">
        <v>8414</v>
      </c>
      <c r="E652" t="s">
        <v>14</v>
      </c>
      <c r="F652" t="s">
        <v>939</v>
      </c>
      <c r="G652" t="s">
        <v>359</v>
      </c>
      <c r="H652" t="s">
        <v>84</v>
      </c>
      <c r="I652" t="s">
        <v>84</v>
      </c>
      <c r="J652">
        <v>324</v>
      </c>
      <c r="K652">
        <v>0.32</v>
      </c>
      <c r="L652">
        <v>0.7</v>
      </c>
      <c r="M652">
        <v>1.1200000000000001</v>
      </c>
      <c r="N652" t="s">
        <v>7958</v>
      </c>
      <c r="O652" t="s">
        <v>7958</v>
      </c>
      <c r="P652">
        <v>1</v>
      </c>
      <c r="Q652">
        <v>12</v>
      </c>
      <c r="R652">
        <v>16</v>
      </c>
    </row>
    <row r="653" spans="1:18" x14ac:dyDescent="0.3">
      <c r="A653" s="3">
        <v>13</v>
      </c>
      <c r="B653" t="s">
        <v>770</v>
      </c>
      <c r="C653">
        <v>8</v>
      </c>
      <c r="D653" t="s">
        <v>8414</v>
      </c>
      <c r="E653" t="s">
        <v>10</v>
      </c>
      <c r="F653" t="s">
        <v>956</v>
      </c>
      <c r="G653" t="s">
        <v>149</v>
      </c>
      <c r="H653" t="s">
        <v>37</v>
      </c>
      <c r="I653" t="s">
        <v>37</v>
      </c>
      <c r="J653">
        <v>11041</v>
      </c>
      <c r="K653">
        <v>11.03</v>
      </c>
      <c r="L653">
        <v>23.86</v>
      </c>
      <c r="M653">
        <v>21.25</v>
      </c>
      <c r="N653" t="s">
        <v>7955</v>
      </c>
      <c r="O653" t="s">
        <v>7955</v>
      </c>
      <c r="P653">
        <v>1</v>
      </c>
      <c r="Q653">
        <v>2</v>
      </c>
      <c r="R653">
        <v>2</v>
      </c>
    </row>
    <row r="654" spans="1:18" x14ac:dyDescent="0.3">
      <c r="A654" s="3">
        <v>13</v>
      </c>
      <c r="B654" t="s">
        <v>770</v>
      </c>
      <c r="C654">
        <v>8</v>
      </c>
      <c r="D654" t="s">
        <v>8414</v>
      </c>
      <c r="E654" t="s">
        <v>10</v>
      </c>
      <c r="F654" t="s">
        <v>948</v>
      </c>
      <c r="G654" t="s">
        <v>949</v>
      </c>
      <c r="H654" t="s">
        <v>19</v>
      </c>
      <c r="I654" t="s">
        <v>19</v>
      </c>
      <c r="J654">
        <v>204</v>
      </c>
      <c r="K654">
        <v>0.2</v>
      </c>
      <c r="L654">
        <v>0.44</v>
      </c>
      <c r="M654">
        <v>1.8</v>
      </c>
      <c r="N654" t="s">
        <v>7958</v>
      </c>
      <c r="O654" t="s">
        <v>7958</v>
      </c>
      <c r="P654">
        <v>1</v>
      </c>
      <c r="Q654">
        <v>16</v>
      </c>
      <c r="R654">
        <v>9</v>
      </c>
    </row>
    <row r="655" spans="1:18" x14ac:dyDescent="0.3">
      <c r="A655" s="3">
        <v>13</v>
      </c>
      <c r="B655" t="s">
        <v>770</v>
      </c>
      <c r="C655">
        <v>8</v>
      </c>
      <c r="D655" t="s">
        <v>8414</v>
      </c>
      <c r="E655" t="s">
        <v>10</v>
      </c>
      <c r="F655" t="s">
        <v>938</v>
      </c>
      <c r="G655" t="s">
        <v>495</v>
      </c>
      <c r="H655" t="s">
        <v>81</v>
      </c>
      <c r="I655" t="s">
        <v>81</v>
      </c>
      <c r="J655">
        <v>553</v>
      </c>
      <c r="K655">
        <v>0.55000000000000004</v>
      </c>
      <c r="L655">
        <v>1.19</v>
      </c>
      <c r="M655">
        <v>1.3</v>
      </c>
      <c r="N655" t="s">
        <v>7958</v>
      </c>
      <c r="O655" t="s">
        <v>7958</v>
      </c>
      <c r="P655">
        <v>1</v>
      </c>
      <c r="Q655">
        <v>10</v>
      </c>
      <c r="R655">
        <v>10</v>
      </c>
    </row>
    <row r="656" spans="1:18" x14ac:dyDescent="0.3">
      <c r="A656" s="3">
        <v>13</v>
      </c>
      <c r="B656" t="s">
        <v>770</v>
      </c>
      <c r="C656">
        <v>8</v>
      </c>
      <c r="D656" t="s">
        <v>8414</v>
      </c>
      <c r="E656" t="s">
        <v>10</v>
      </c>
      <c r="F656" t="s">
        <v>937</v>
      </c>
      <c r="G656" t="s">
        <v>168</v>
      </c>
      <c r="H656" t="s">
        <v>31</v>
      </c>
      <c r="I656" t="s">
        <v>31</v>
      </c>
      <c r="J656">
        <v>672</v>
      </c>
      <c r="K656">
        <v>0.67</v>
      </c>
      <c r="L656">
        <v>1.45</v>
      </c>
      <c r="M656">
        <v>1.3</v>
      </c>
      <c r="N656" t="s">
        <v>7958</v>
      </c>
      <c r="O656" t="s">
        <v>7958</v>
      </c>
      <c r="P656">
        <v>1</v>
      </c>
      <c r="Q656">
        <v>9</v>
      </c>
      <c r="R656">
        <v>11</v>
      </c>
    </row>
    <row r="657" spans="1:18" x14ac:dyDescent="0.3">
      <c r="A657" s="3">
        <v>13</v>
      </c>
      <c r="B657" t="s">
        <v>770</v>
      </c>
      <c r="C657">
        <v>8</v>
      </c>
      <c r="D657" t="s">
        <v>8414</v>
      </c>
      <c r="E657" t="s">
        <v>14</v>
      </c>
      <c r="F657" t="s">
        <v>944</v>
      </c>
      <c r="G657" t="s">
        <v>945</v>
      </c>
      <c r="H657" t="s">
        <v>25</v>
      </c>
      <c r="I657" t="s">
        <v>25</v>
      </c>
      <c r="J657">
        <v>7062</v>
      </c>
      <c r="K657">
        <v>7.06</v>
      </c>
      <c r="L657">
        <v>15.26</v>
      </c>
      <c r="M657">
        <v>16.71</v>
      </c>
      <c r="N657" t="s">
        <v>7958</v>
      </c>
      <c r="O657" t="s">
        <v>7958</v>
      </c>
      <c r="P657">
        <v>1</v>
      </c>
      <c r="Q657">
        <v>3</v>
      </c>
      <c r="R657">
        <v>3</v>
      </c>
    </row>
    <row r="658" spans="1:18" x14ac:dyDescent="0.3">
      <c r="A658" s="3">
        <v>13</v>
      </c>
      <c r="B658" t="s">
        <v>770</v>
      </c>
      <c r="C658">
        <v>8</v>
      </c>
      <c r="D658" t="s">
        <v>8414</v>
      </c>
      <c r="E658" t="s">
        <v>10</v>
      </c>
      <c r="F658" t="s">
        <v>946</v>
      </c>
      <c r="G658" t="s">
        <v>168</v>
      </c>
      <c r="H658" t="s">
        <v>34</v>
      </c>
      <c r="I658" t="s">
        <v>34</v>
      </c>
      <c r="J658">
        <v>931</v>
      </c>
      <c r="K658">
        <v>0.93</v>
      </c>
      <c r="L658">
        <v>2.0099999999999998</v>
      </c>
      <c r="M658">
        <v>1.96</v>
      </c>
      <c r="N658" t="s">
        <v>7958</v>
      </c>
      <c r="O658" t="s">
        <v>7958</v>
      </c>
      <c r="P658">
        <v>1</v>
      </c>
      <c r="Q658">
        <v>8</v>
      </c>
      <c r="R658">
        <v>8</v>
      </c>
    </row>
    <row r="659" spans="1:18" x14ac:dyDescent="0.3">
      <c r="A659" s="3">
        <v>13</v>
      </c>
      <c r="B659" t="s">
        <v>770</v>
      </c>
      <c r="C659">
        <v>8</v>
      </c>
      <c r="D659" t="s">
        <v>8414</v>
      </c>
      <c r="E659" t="s">
        <v>14</v>
      </c>
      <c r="F659" t="s">
        <v>950</v>
      </c>
      <c r="G659" t="s">
        <v>566</v>
      </c>
      <c r="H659" t="s">
        <v>22</v>
      </c>
      <c r="I659" t="s">
        <v>22</v>
      </c>
      <c r="J659">
        <v>5103</v>
      </c>
      <c r="K659">
        <v>5.0999999999999996</v>
      </c>
      <c r="L659">
        <v>11.03</v>
      </c>
      <c r="M659">
        <v>13.18</v>
      </c>
      <c r="N659" t="s">
        <v>7958</v>
      </c>
      <c r="O659" t="s">
        <v>7958</v>
      </c>
      <c r="P659">
        <v>1</v>
      </c>
      <c r="Q659">
        <v>4</v>
      </c>
      <c r="R659">
        <v>4</v>
      </c>
    </row>
    <row r="660" spans="1:18" x14ac:dyDescent="0.3">
      <c r="A660" s="3">
        <v>13</v>
      </c>
      <c r="B660" t="s">
        <v>770</v>
      </c>
      <c r="C660">
        <v>8</v>
      </c>
      <c r="D660" t="s">
        <v>8414</v>
      </c>
      <c r="E660" t="s">
        <v>14</v>
      </c>
      <c r="F660" t="s">
        <v>7986</v>
      </c>
      <c r="G660" t="s">
        <v>395</v>
      </c>
      <c r="H660" t="s">
        <v>28</v>
      </c>
      <c r="I660" t="s">
        <v>28</v>
      </c>
      <c r="J660">
        <v>248</v>
      </c>
      <c r="K660">
        <v>0.25</v>
      </c>
      <c r="L660">
        <v>0.54</v>
      </c>
      <c r="M660">
        <v>1</v>
      </c>
      <c r="N660" t="s">
        <v>7958</v>
      </c>
      <c r="O660" t="s">
        <v>7958</v>
      </c>
      <c r="P660">
        <v>1</v>
      </c>
      <c r="Q660">
        <v>14</v>
      </c>
      <c r="R660">
        <v>17</v>
      </c>
    </row>
    <row r="661" spans="1:18" x14ac:dyDescent="0.3">
      <c r="A661" s="3">
        <v>13</v>
      </c>
      <c r="B661" t="s">
        <v>770</v>
      </c>
      <c r="C661">
        <v>8</v>
      </c>
      <c r="D661" t="s">
        <v>8414</v>
      </c>
      <c r="E661" t="s">
        <v>10</v>
      </c>
      <c r="F661" t="s">
        <v>957</v>
      </c>
      <c r="G661" t="s">
        <v>254</v>
      </c>
      <c r="H661" t="s">
        <v>215</v>
      </c>
      <c r="I661" t="s">
        <v>215</v>
      </c>
      <c r="J661">
        <v>153</v>
      </c>
      <c r="K661">
        <v>0.15</v>
      </c>
      <c r="L661">
        <v>0.33</v>
      </c>
      <c r="M661">
        <v>2.0099999999999998</v>
      </c>
      <c r="N661" t="s">
        <v>7958</v>
      </c>
      <c r="O661" t="s">
        <v>7958</v>
      </c>
      <c r="P661">
        <v>1</v>
      </c>
      <c r="Q661">
        <v>17</v>
      </c>
      <c r="R661">
        <v>7</v>
      </c>
    </row>
    <row r="662" spans="1:18" x14ac:dyDescent="0.3">
      <c r="A662" s="3">
        <v>13</v>
      </c>
      <c r="B662" t="s">
        <v>770</v>
      </c>
      <c r="C662">
        <v>8</v>
      </c>
      <c r="D662" t="s">
        <v>8414</v>
      </c>
      <c r="E662" t="s">
        <v>10</v>
      </c>
      <c r="F662" t="s">
        <v>943</v>
      </c>
      <c r="G662" t="s">
        <v>76</v>
      </c>
      <c r="H662" t="s">
        <v>28</v>
      </c>
      <c r="I662" t="s">
        <v>28</v>
      </c>
      <c r="J662">
        <v>326</v>
      </c>
      <c r="K662">
        <v>0.33</v>
      </c>
      <c r="L662">
        <v>0.7</v>
      </c>
      <c r="M662">
        <v>1.1599999999999999</v>
      </c>
      <c r="N662" t="s">
        <v>7958</v>
      </c>
      <c r="O662" t="s">
        <v>7958</v>
      </c>
      <c r="P662">
        <v>1</v>
      </c>
      <c r="Q662">
        <v>12</v>
      </c>
      <c r="R662">
        <v>14</v>
      </c>
    </row>
    <row r="663" spans="1:18" x14ac:dyDescent="0.3">
      <c r="A663" s="3">
        <v>13</v>
      </c>
      <c r="B663" t="s">
        <v>770</v>
      </c>
      <c r="C663">
        <v>8</v>
      </c>
      <c r="D663" t="s">
        <v>8414</v>
      </c>
      <c r="E663" t="s">
        <v>14</v>
      </c>
      <c r="F663" t="s">
        <v>951</v>
      </c>
      <c r="G663" t="s">
        <v>952</v>
      </c>
      <c r="H663" t="s">
        <v>46</v>
      </c>
      <c r="I663" t="s">
        <v>46</v>
      </c>
      <c r="J663">
        <v>997</v>
      </c>
      <c r="K663">
        <v>1</v>
      </c>
      <c r="L663">
        <v>2.15</v>
      </c>
      <c r="M663">
        <v>2.38</v>
      </c>
      <c r="N663" t="s">
        <v>7958</v>
      </c>
      <c r="O663" t="s">
        <v>7958</v>
      </c>
      <c r="P663">
        <v>1</v>
      </c>
      <c r="Q663">
        <v>7</v>
      </c>
      <c r="R663">
        <v>6</v>
      </c>
    </row>
    <row r="664" spans="1:18" x14ac:dyDescent="0.3">
      <c r="A664" s="3">
        <v>13</v>
      </c>
      <c r="B664" t="s">
        <v>770</v>
      </c>
      <c r="C664">
        <v>8</v>
      </c>
      <c r="D664" t="s">
        <v>8414</v>
      </c>
      <c r="E664" t="s">
        <v>10</v>
      </c>
      <c r="F664" t="s">
        <v>940</v>
      </c>
      <c r="G664" t="s">
        <v>36</v>
      </c>
      <c r="H664" t="s">
        <v>31</v>
      </c>
      <c r="I664" t="s">
        <v>31</v>
      </c>
      <c r="J664">
        <v>221</v>
      </c>
      <c r="K664">
        <v>0.22</v>
      </c>
      <c r="L664">
        <v>0.48</v>
      </c>
      <c r="M664">
        <v>1.3</v>
      </c>
      <c r="N664" t="s">
        <v>7958</v>
      </c>
      <c r="O664" t="s">
        <v>7958</v>
      </c>
      <c r="P664">
        <v>1</v>
      </c>
      <c r="Q664">
        <v>15</v>
      </c>
      <c r="R664">
        <v>12</v>
      </c>
    </row>
    <row r="665" spans="1:18" x14ac:dyDescent="0.3">
      <c r="A665" s="3">
        <v>13</v>
      </c>
      <c r="B665" t="s">
        <v>770</v>
      </c>
      <c r="C665">
        <v>8</v>
      </c>
      <c r="D665" t="s">
        <v>8414</v>
      </c>
      <c r="E665" t="s">
        <v>10</v>
      </c>
      <c r="F665" t="s">
        <v>941</v>
      </c>
      <c r="G665" t="s">
        <v>942</v>
      </c>
      <c r="H665" t="s">
        <v>31</v>
      </c>
      <c r="I665" t="s">
        <v>31</v>
      </c>
      <c r="J665">
        <v>1029</v>
      </c>
      <c r="K665">
        <v>1.03</v>
      </c>
      <c r="L665">
        <v>2.2200000000000002</v>
      </c>
      <c r="M665">
        <v>1.3</v>
      </c>
      <c r="N665" t="s">
        <v>7958</v>
      </c>
      <c r="O665" t="s">
        <v>7958</v>
      </c>
      <c r="P665">
        <v>1</v>
      </c>
      <c r="Q665">
        <v>6</v>
      </c>
      <c r="R665">
        <v>13</v>
      </c>
    </row>
    <row r="666" spans="1:18" x14ac:dyDescent="0.3">
      <c r="A666" s="3">
        <v>13</v>
      </c>
      <c r="B666" t="s">
        <v>770</v>
      </c>
      <c r="C666">
        <v>8</v>
      </c>
      <c r="D666" t="s">
        <v>8414</v>
      </c>
      <c r="E666" t="s">
        <v>10</v>
      </c>
      <c r="F666" t="s">
        <v>953</v>
      </c>
      <c r="G666" t="s">
        <v>954</v>
      </c>
      <c r="H666" t="s">
        <v>28</v>
      </c>
      <c r="I666" t="s">
        <v>28</v>
      </c>
      <c r="J666">
        <v>365</v>
      </c>
      <c r="K666">
        <v>0.36</v>
      </c>
      <c r="L666">
        <v>0.79</v>
      </c>
      <c r="M666">
        <v>1.1599999999999999</v>
      </c>
      <c r="N666" t="s">
        <v>7958</v>
      </c>
      <c r="O666" t="s">
        <v>7958</v>
      </c>
      <c r="P666">
        <v>1</v>
      </c>
      <c r="Q666">
        <v>11</v>
      </c>
      <c r="R666">
        <v>15</v>
      </c>
    </row>
    <row r="667" spans="1:18" x14ac:dyDescent="0.3">
      <c r="A667" s="3">
        <v>13</v>
      </c>
      <c r="B667" t="s">
        <v>770</v>
      </c>
      <c r="C667">
        <v>8</v>
      </c>
      <c r="D667" t="s">
        <v>8414</v>
      </c>
      <c r="E667" t="s">
        <v>10</v>
      </c>
      <c r="F667" t="s">
        <v>955</v>
      </c>
      <c r="G667" t="s">
        <v>147</v>
      </c>
      <c r="H667" t="s">
        <v>68</v>
      </c>
      <c r="I667" t="s">
        <v>68</v>
      </c>
      <c r="J667">
        <v>15850</v>
      </c>
      <c r="K667">
        <v>15.84</v>
      </c>
      <c r="L667">
        <v>34.25</v>
      </c>
      <c r="M667">
        <v>25.31</v>
      </c>
      <c r="N667" t="s">
        <v>7955</v>
      </c>
      <c r="O667" t="s">
        <v>7955</v>
      </c>
      <c r="P667">
        <v>1</v>
      </c>
      <c r="Q667">
        <v>1</v>
      </c>
      <c r="R667">
        <v>1</v>
      </c>
    </row>
    <row r="668" spans="1:18" x14ac:dyDescent="0.3">
      <c r="A668" s="3">
        <v>13</v>
      </c>
      <c r="B668" t="s">
        <v>770</v>
      </c>
      <c r="C668">
        <v>9</v>
      </c>
      <c r="D668" t="s">
        <v>8415</v>
      </c>
      <c r="E668" t="s">
        <v>10</v>
      </c>
      <c r="F668" t="s">
        <v>963</v>
      </c>
      <c r="G668" t="s">
        <v>964</v>
      </c>
      <c r="H668" t="s">
        <v>31</v>
      </c>
      <c r="I668" t="s">
        <v>31</v>
      </c>
      <c r="J668">
        <v>223</v>
      </c>
      <c r="K668">
        <v>0.23</v>
      </c>
      <c r="L668">
        <v>0.5</v>
      </c>
      <c r="M668">
        <v>1.26</v>
      </c>
      <c r="N668" t="s">
        <v>7958</v>
      </c>
      <c r="O668" t="s">
        <v>7958</v>
      </c>
      <c r="P668">
        <v>1</v>
      </c>
      <c r="Q668">
        <v>14</v>
      </c>
      <c r="R668">
        <v>8</v>
      </c>
    </row>
    <row r="669" spans="1:18" x14ac:dyDescent="0.3">
      <c r="A669" s="3">
        <v>13</v>
      </c>
      <c r="B669" t="s">
        <v>770</v>
      </c>
      <c r="C669">
        <v>9</v>
      </c>
      <c r="D669" t="s">
        <v>8415</v>
      </c>
      <c r="E669" t="s">
        <v>10</v>
      </c>
      <c r="F669" t="s">
        <v>965</v>
      </c>
      <c r="G669" t="s">
        <v>134</v>
      </c>
      <c r="H669" t="s">
        <v>28</v>
      </c>
      <c r="I669" t="s">
        <v>28</v>
      </c>
      <c r="J669">
        <v>415</v>
      </c>
      <c r="K669">
        <v>0.43</v>
      </c>
      <c r="L669">
        <v>0.93</v>
      </c>
      <c r="M669">
        <v>1.17</v>
      </c>
      <c r="N669" t="s">
        <v>7958</v>
      </c>
      <c r="O669" t="s">
        <v>7958</v>
      </c>
      <c r="P669">
        <v>1</v>
      </c>
      <c r="Q669">
        <v>10</v>
      </c>
      <c r="R669">
        <v>11</v>
      </c>
    </row>
    <row r="670" spans="1:18" x14ac:dyDescent="0.3">
      <c r="A670" s="3">
        <v>13</v>
      </c>
      <c r="B670" t="s">
        <v>770</v>
      </c>
      <c r="C670">
        <v>9</v>
      </c>
      <c r="D670" t="s">
        <v>8415</v>
      </c>
      <c r="E670" t="s">
        <v>14</v>
      </c>
      <c r="F670" t="s">
        <v>960</v>
      </c>
      <c r="G670" t="s">
        <v>161</v>
      </c>
      <c r="H670" t="s">
        <v>13</v>
      </c>
      <c r="I670" t="s">
        <v>13</v>
      </c>
      <c r="J670">
        <v>13655</v>
      </c>
      <c r="K670">
        <v>14.08</v>
      </c>
      <c r="L670">
        <v>30.74</v>
      </c>
      <c r="M670">
        <v>22.09</v>
      </c>
      <c r="N670" t="s">
        <v>7955</v>
      </c>
      <c r="O670" t="s">
        <v>7955</v>
      </c>
      <c r="P670">
        <v>1</v>
      </c>
      <c r="Q670">
        <v>1</v>
      </c>
      <c r="R670">
        <v>2</v>
      </c>
    </row>
    <row r="671" spans="1:18" x14ac:dyDescent="0.3">
      <c r="A671" s="3">
        <v>13</v>
      </c>
      <c r="B671" t="s">
        <v>770</v>
      </c>
      <c r="C671">
        <v>9</v>
      </c>
      <c r="D671" t="s">
        <v>8415</v>
      </c>
      <c r="E671" t="s">
        <v>10</v>
      </c>
      <c r="F671" t="s">
        <v>970</v>
      </c>
      <c r="G671" t="s">
        <v>272</v>
      </c>
      <c r="H671" t="s">
        <v>25</v>
      </c>
      <c r="I671" t="s">
        <v>25</v>
      </c>
      <c r="J671">
        <v>10558</v>
      </c>
      <c r="K671">
        <v>10.89</v>
      </c>
      <c r="L671">
        <v>23.77</v>
      </c>
      <c r="M671">
        <v>28.82</v>
      </c>
      <c r="N671" t="s">
        <v>7955</v>
      </c>
      <c r="O671" t="s">
        <v>7955</v>
      </c>
      <c r="P671">
        <v>1</v>
      </c>
      <c r="Q671">
        <v>2</v>
      </c>
      <c r="R671">
        <v>1</v>
      </c>
    </row>
    <row r="672" spans="1:18" x14ac:dyDescent="0.3">
      <c r="A672" s="3">
        <v>13</v>
      </c>
      <c r="B672" t="s">
        <v>770</v>
      </c>
      <c r="C672">
        <v>9</v>
      </c>
      <c r="D672" t="s">
        <v>8415</v>
      </c>
      <c r="E672" t="s">
        <v>14</v>
      </c>
      <c r="F672" t="s">
        <v>961</v>
      </c>
      <c r="G672" t="s">
        <v>301</v>
      </c>
      <c r="H672" t="s">
        <v>46</v>
      </c>
      <c r="I672" t="s">
        <v>46</v>
      </c>
      <c r="J672">
        <v>491</v>
      </c>
      <c r="K672">
        <v>0.51</v>
      </c>
      <c r="L672">
        <v>1.1100000000000001</v>
      </c>
      <c r="M672">
        <v>2.31</v>
      </c>
      <c r="N672" t="s">
        <v>7958</v>
      </c>
      <c r="O672" t="s">
        <v>7958</v>
      </c>
      <c r="P672">
        <v>1</v>
      </c>
      <c r="Q672">
        <v>9</v>
      </c>
      <c r="R672">
        <v>6</v>
      </c>
    </row>
    <row r="673" spans="1:18" x14ac:dyDescent="0.3">
      <c r="A673" s="3">
        <v>13</v>
      </c>
      <c r="B673" t="s">
        <v>770</v>
      </c>
      <c r="C673">
        <v>9</v>
      </c>
      <c r="D673" t="s">
        <v>8415</v>
      </c>
      <c r="E673" t="s">
        <v>14</v>
      </c>
      <c r="F673" t="s">
        <v>966</v>
      </c>
      <c r="G673" t="s">
        <v>74</v>
      </c>
      <c r="H673" t="s">
        <v>17</v>
      </c>
      <c r="I673" t="s">
        <v>17</v>
      </c>
      <c r="J673">
        <v>812</v>
      </c>
      <c r="K673">
        <v>0.84</v>
      </c>
      <c r="L673">
        <v>1.83</v>
      </c>
      <c r="M673">
        <v>1.1399999999999999</v>
      </c>
      <c r="N673" t="s">
        <v>7958</v>
      </c>
      <c r="O673" t="s">
        <v>7958</v>
      </c>
      <c r="P673">
        <v>1</v>
      </c>
      <c r="Q673">
        <v>6</v>
      </c>
      <c r="R673">
        <v>13</v>
      </c>
    </row>
    <row r="674" spans="1:18" x14ac:dyDescent="0.3">
      <c r="A674" s="3">
        <v>13</v>
      </c>
      <c r="B674" t="s">
        <v>770</v>
      </c>
      <c r="C674">
        <v>9</v>
      </c>
      <c r="D674" t="s">
        <v>8415</v>
      </c>
      <c r="E674" t="s">
        <v>10</v>
      </c>
      <c r="F674" t="s">
        <v>971</v>
      </c>
      <c r="G674" t="s">
        <v>551</v>
      </c>
      <c r="H674" t="s">
        <v>37</v>
      </c>
      <c r="I674" t="s">
        <v>37</v>
      </c>
      <c r="J674">
        <v>8153</v>
      </c>
      <c r="K674">
        <v>8.41</v>
      </c>
      <c r="L674">
        <v>18.350000000000001</v>
      </c>
      <c r="M674">
        <v>19.41</v>
      </c>
      <c r="N674" t="s">
        <v>7958</v>
      </c>
      <c r="O674" t="s">
        <v>7958</v>
      </c>
      <c r="P674">
        <v>1</v>
      </c>
      <c r="Q674">
        <v>3</v>
      </c>
      <c r="R674">
        <v>3</v>
      </c>
    </row>
    <row r="675" spans="1:18" x14ac:dyDescent="0.3">
      <c r="A675" s="3">
        <v>13</v>
      </c>
      <c r="B675" t="s">
        <v>770</v>
      </c>
      <c r="C675">
        <v>9</v>
      </c>
      <c r="D675" t="s">
        <v>8415</v>
      </c>
      <c r="E675" t="s">
        <v>14</v>
      </c>
      <c r="F675" t="s">
        <v>962</v>
      </c>
      <c r="G675" t="s">
        <v>250</v>
      </c>
      <c r="H675" t="s">
        <v>203</v>
      </c>
      <c r="I675" t="s">
        <v>203</v>
      </c>
      <c r="J675">
        <v>304</v>
      </c>
      <c r="K675">
        <v>0.31</v>
      </c>
      <c r="L675">
        <v>0.68</v>
      </c>
      <c r="M675">
        <v>1.77</v>
      </c>
      <c r="N675" t="s">
        <v>7958</v>
      </c>
      <c r="O675" t="s">
        <v>7958</v>
      </c>
      <c r="P675">
        <v>1</v>
      </c>
      <c r="Q675">
        <v>12</v>
      </c>
      <c r="R675">
        <v>7</v>
      </c>
    </row>
    <row r="676" spans="1:18" x14ac:dyDescent="0.3">
      <c r="A676" s="3">
        <v>13</v>
      </c>
      <c r="B676" t="s">
        <v>770</v>
      </c>
      <c r="C676">
        <v>9</v>
      </c>
      <c r="D676" t="s">
        <v>8415</v>
      </c>
      <c r="E676" t="s">
        <v>10</v>
      </c>
      <c r="F676" t="s">
        <v>620</v>
      </c>
      <c r="G676" t="s">
        <v>245</v>
      </c>
      <c r="H676" t="s">
        <v>31</v>
      </c>
      <c r="I676" t="s">
        <v>31</v>
      </c>
      <c r="J676">
        <v>709</v>
      </c>
      <c r="K676">
        <v>0.73</v>
      </c>
      <c r="L676">
        <v>1.6</v>
      </c>
      <c r="M676">
        <v>1.26</v>
      </c>
      <c r="N676" t="s">
        <v>7958</v>
      </c>
      <c r="O676" t="s">
        <v>7958</v>
      </c>
      <c r="P676">
        <v>1</v>
      </c>
      <c r="Q676">
        <v>7</v>
      </c>
      <c r="R676">
        <v>9</v>
      </c>
    </row>
    <row r="677" spans="1:18" x14ac:dyDescent="0.3">
      <c r="A677" s="3">
        <v>13</v>
      </c>
      <c r="B677" t="s">
        <v>770</v>
      </c>
      <c r="C677">
        <v>9</v>
      </c>
      <c r="D677" t="s">
        <v>8415</v>
      </c>
      <c r="E677" t="s">
        <v>10</v>
      </c>
      <c r="F677" t="s">
        <v>972</v>
      </c>
      <c r="G677" t="s">
        <v>973</v>
      </c>
      <c r="H677" t="s">
        <v>81</v>
      </c>
      <c r="I677" t="s">
        <v>81</v>
      </c>
      <c r="J677">
        <v>904</v>
      </c>
      <c r="K677">
        <v>0.93</v>
      </c>
      <c r="L677">
        <v>2.0299999999999998</v>
      </c>
      <c r="M677">
        <v>1.26</v>
      </c>
      <c r="N677" t="s">
        <v>7958</v>
      </c>
      <c r="O677" t="s">
        <v>7958</v>
      </c>
      <c r="P677">
        <v>1</v>
      </c>
      <c r="Q677">
        <v>5</v>
      </c>
      <c r="R677">
        <v>10</v>
      </c>
    </row>
    <row r="678" spans="1:18" x14ac:dyDescent="0.3">
      <c r="A678" s="3">
        <v>13</v>
      </c>
      <c r="B678" t="s">
        <v>770</v>
      </c>
      <c r="C678">
        <v>9</v>
      </c>
      <c r="D678" t="s">
        <v>8415</v>
      </c>
      <c r="E678" t="s">
        <v>10</v>
      </c>
      <c r="F678" t="s">
        <v>967</v>
      </c>
      <c r="G678" t="s">
        <v>76</v>
      </c>
      <c r="H678" t="s">
        <v>28</v>
      </c>
      <c r="I678" t="s">
        <v>28</v>
      </c>
      <c r="J678">
        <v>507</v>
      </c>
      <c r="K678">
        <v>0.52</v>
      </c>
      <c r="L678">
        <v>1.1399999999999999</v>
      </c>
      <c r="M678">
        <v>1.17</v>
      </c>
      <c r="N678" t="s">
        <v>7958</v>
      </c>
      <c r="O678" t="s">
        <v>7958</v>
      </c>
      <c r="P678">
        <v>1</v>
      </c>
      <c r="Q678">
        <v>8</v>
      </c>
      <c r="R678">
        <v>12</v>
      </c>
    </row>
    <row r="679" spans="1:18" x14ac:dyDescent="0.3">
      <c r="A679" s="3">
        <v>13</v>
      </c>
      <c r="B679" t="s">
        <v>770</v>
      </c>
      <c r="C679">
        <v>9</v>
      </c>
      <c r="D679" t="s">
        <v>8415</v>
      </c>
      <c r="E679" t="s">
        <v>10</v>
      </c>
      <c r="F679" t="s">
        <v>958</v>
      </c>
      <c r="G679" t="s">
        <v>219</v>
      </c>
      <c r="H679" t="s">
        <v>19</v>
      </c>
      <c r="I679" t="s">
        <v>19</v>
      </c>
      <c r="J679">
        <v>334</v>
      </c>
      <c r="K679">
        <v>0.34</v>
      </c>
      <c r="L679">
        <v>0.75</v>
      </c>
      <c r="M679">
        <v>2.59</v>
      </c>
      <c r="N679" t="s">
        <v>7958</v>
      </c>
      <c r="O679" t="s">
        <v>7958</v>
      </c>
      <c r="P679">
        <v>1</v>
      </c>
      <c r="Q679">
        <v>11</v>
      </c>
      <c r="R679">
        <v>5</v>
      </c>
    </row>
    <row r="680" spans="1:18" x14ac:dyDescent="0.3">
      <c r="A680" s="3">
        <v>13</v>
      </c>
      <c r="B680" t="s">
        <v>770</v>
      </c>
      <c r="C680">
        <v>9</v>
      </c>
      <c r="D680" t="s">
        <v>8415</v>
      </c>
      <c r="E680" t="s">
        <v>14</v>
      </c>
      <c r="F680" t="s">
        <v>959</v>
      </c>
      <c r="G680" t="s">
        <v>453</v>
      </c>
      <c r="H680" t="s">
        <v>84</v>
      </c>
      <c r="I680" t="s">
        <v>84</v>
      </c>
      <c r="J680">
        <v>227</v>
      </c>
      <c r="K680">
        <v>0.23</v>
      </c>
      <c r="L680">
        <v>0.51</v>
      </c>
      <c r="M680">
        <v>0.98</v>
      </c>
      <c r="N680" t="s">
        <v>7958</v>
      </c>
      <c r="O680" t="s">
        <v>7958</v>
      </c>
      <c r="P680">
        <v>1</v>
      </c>
      <c r="Q680">
        <v>13</v>
      </c>
      <c r="R680">
        <v>14</v>
      </c>
    </row>
    <row r="681" spans="1:18" x14ac:dyDescent="0.3">
      <c r="A681" s="3">
        <v>13</v>
      </c>
      <c r="B681" t="s">
        <v>770</v>
      </c>
      <c r="C681">
        <v>9</v>
      </c>
      <c r="D681" t="s">
        <v>8415</v>
      </c>
      <c r="E681" t="s">
        <v>14</v>
      </c>
      <c r="F681" t="s">
        <v>969</v>
      </c>
      <c r="G681" t="s">
        <v>161</v>
      </c>
      <c r="H681" t="s">
        <v>22</v>
      </c>
      <c r="I681" t="s">
        <v>22</v>
      </c>
      <c r="J681">
        <v>6918</v>
      </c>
      <c r="K681">
        <v>7.14</v>
      </c>
      <c r="L681">
        <v>15.57</v>
      </c>
      <c r="M681">
        <v>13.86</v>
      </c>
      <c r="N681" t="s">
        <v>7958</v>
      </c>
      <c r="O681" t="s">
        <v>7958</v>
      </c>
      <c r="P681">
        <v>1</v>
      </c>
      <c r="Q681">
        <v>4</v>
      </c>
      <c r="R681">
        <v>4</v>
      </c>
    </row>
    <row r="682" spans="1:18" x14ac:dyDescent="0.3">
      <c r="A682" s="3">
        <v>13</v>
      </c>
      <c r="B682" t="s">
        <v>770</v>
      </c>
      <c r="C682">
        <v>9</v>
      </c>
      <c r="D682" t="s">
        <v>8415</v>
      </c>
      <c r="E682" t="s">
        <v>14</v>
      </c>
      <c r="F682" t="s">
        <v>968</v>
      </c>
      <c r="G682" t="s">
        <v>110</v>
      </c>
      <c r="H682" t="s">
        <v>28</v>
      </c>
      <c r="I682" t="s">
        <v>28</v>
      </c>
      <c r="J682">
        <v>215</v>
      </c>
      <c r="K682">
        <v>0.22</v>
      </c>
      <c r="L682">
        <v>0.48</v>
      </c>
      <c r="M682">
        <v>0.93</v>
      </c>
      <c r="N682" t="s">
        <v>7958</v>
      </c>
      <c r="O682" t="s">
        <v>7958</v>
      </c>
      <c r="P682">
        <v>1</v>
      </c>
      <c r="Q682">
        <v>15</v>
      </c>
      <c r="R682">
        <v>15</v>
      </c>
    </row>
    <row r="683" spans="1:18" x14ac:dyDescent="0.3">
      <c r="A683" s="3">
        <v>13</v>
      </c>
      <c r="B683" t="s">
        <v>770</v>
      </c>
      <c r="C683">
        <v>10</v>
      </c>
      <c r="D683" t="s">
        <v>8416</v>
      </c>
      <c r="E683" t="s">
        <v>10</v>
      </c>
      <c r="F683" t="s">
        <v>987</v>
      </c>
      <c r="G683" t="s">
        <v>988</v>
      </c>
      <c r="H683" t="s">
        <v>46</v>
      </c>
      <c r="I683" t="s">
        <v>46</v>
      </c>
      <c r="J683">
        <v>808</v>
      </c>
      <c r="K683">
        <v>0.76</v>
      </c>
      <c r="L683">
        <v>1.63</v>
      </c>
      <c r="M683">
        <v>2.7</v>
      </c>
      <c r="N683" t="s">
        <v>7958</v>
      </c>
      <c r="O683" t="s">
        <v>7958</v>
      </c>
      <c r="P683">
        <v>1</v>
      </c>
      <c r="Q683">
        <v>10</v>
      </c>
      <c r="R683">
        <v>8</v>
      </c>
    </row>
    <row r="684" spans="1:18" x14ac:dyDescent="0.3">
      <c r="A684" s="3">
        <v>13</v>
      </c>
      <c r="B684" t="s">
        <v>770</v>
      </c>
      <c r="C684">
        <v>10</v>
      </c>
      <c r="D684" t="s">
        <v>8416</v>
      </c>
      <c r="E684" t="s">
        <v>10</v>
      </c>
      <c r="F684" t="s">
        <v>792</v>
      </c>
      <c r="G684" t="s">
        <v>437</v>
      </c>
      <c r="H684" t="s">
        <v>203</v>
      </c>
      <c r="I684" t="s">
        <v>203</v>
      </c>
      <c r="J684">
        <v>401</v>
      </c>
      <c r="K684">
        <v>0.38</v>
      </c>
      <c r="L684">
        <v>0.81</v>
      </c>
      <c r="M684">
        <v>2.54</v>
      </c>
      <c r="N684" t="s">
        <v>7958</v>
      </c>
      <c r="O684" t="s">
        <v>7958</v>
      </c>
      <c r="P684">
        <v>1</v>
      </c>
      <c r="Q684">
        <v>12</v>
      </c>
      <c r="R684">
        <v>9</v>
      </c>
    </row>
    <row r="685" spans="1:18" x14ac:dyDescent="0.3">
      <c r="A685" s="3">
        <v>13</v>
      </c>
      <c r="B685" t="s">
        <v>770</v>
      </c>
      <c r="C685">
        <v>10</v>
      </c>
      <c r="D685" t="s">
        <v>8416</v>
      </c>
      <c r="E685" t="s">
        <v>10</v>
      </c>
      <c r="F685" t="s">
        <v>994</v>
      </c>
      <c r="G685" t="s">
        <v>949</v>
      </c>
      <c r="H685" t="s">
        <v>31</v>
      </c>
      <c r="I685" t="s">
        <v>31</v>
      </c>
      <c r="J685">
        <v>1486</v>
      </c>
      <c r="K685">
        <v>1.4</v>
      </c>
      <c r="L685">
        <v>2.99</v>
      </c>
      <c r="M685">
        <v>4.3499999999999996</v>
      </c>
      <c r="N685" t="s">
        <v>7958</v>
      </c>
      <c r="O685" t="s">
        <v>7958</v>
      </c>
      <c r="P685">
        <v>1</v>
      </c>
      <c r="Q685">
        <v>7</v>
      </c>
      <c r="R685">
        <v>5</v>
      </c>
    </row>
    <row r="686" spans="1:18" x14ac:dyDescent="0.3">
      <c r="A686" s="3">
        <v>13</v>
      </c>
      <c r="B686" t="s">
        <v>770</v>
      </c>
      <c r="C686">
        <v>10</v>
      </c>
      <c r="D686" t="s">
        <v>8416</v>
      </c>
      <c r="E686" t="s">
        <v>10</v>
      </c>
      <c r="F686" t="s">
        <v>991</v>
      </c>
      <c r="G686" t="s">
        <v>33</v>
      </c>
      <c r="H686" t="s">
        <v>22</v>
      </c>
      <c r="I686" t="s">
        <v>22</v>
      </c>
      <c r="J686">
        <v>5317</v>
      </c>
      <c r="K686">
        <v>5.01</v>
      </c>
      <c r="L686">
        <v>10.71</v>
      </c>
      <c r="M686">
        <v>11.3</v>
      </c>
      <c r="N686" t="s">
        <v>7958</v>
      </c>
      <c r="O686" t="s">
        <v>7958</v>
      </c>
      <c r="P686">
        <v>1</v>
      </c>
      <c r="Q686">
        <v>4</v>
      </c>
      <c r="R686">
        <v>4</v>
      </c>
    </row>
    <row r="687" spans="1:18" x14ac:dyDescent="0.3">
      <c r="A687" s="3">
        <v>13</v>
      </c>
      <c r="B687" t="s">
        <v>770</v>
      </c>
      <c r="C687">
        <v>10</v>
      </c>
      <c r="D687" t="s">
        <v>8416</v>
      </c>
      <c r="E687" t="s">
        <v>10</v>
      </c>
      <c r="F687" t="s">
        <v>993</v>
      </c>
      <c r="G687" t="s">
        <v>54</v>
      </c>
      <c r="H687" t="s">
        <v>17</v>
      </c>
      <c r="I687" t="s">
        <v>17</v>
      </c>
      <c r="J687">
        <v>842</v>
      </c>
      <c r="K687">
        <v>0.79</v>
      </c>
      <c r="L687">
        <v>1.7</v>
      </c>
      <c r="M687">
        <v>1.06</v>
      </c>
      <c r="N687" t="s">
        <v>7958</v>
      </c>
      <c r="O687" t="s">
        <v>7958</v>
      </c>
      <c r="P687">
        <v>1</v>
      </c>
      <c r="Q687">
        <v>9</v>
      </c>
      <c r="R687">
        <v>13</v>
      </c>
    </row>
    <row r="688" spans="1:18" x14ac:dyDescent="0.3">
      <c r="A688" s="3">
        <v>13</v>
      </c>
      <c r="B688" t="s">
        <v>770</v>
      </c>
      <c r="C688">
        <v>10</v>
      </c>
      <c r="D688" t="s">
        <v>8416</v>
      </c>
      <c r="E688" t="s">
        <v>10</v>
      </c>
      <c r="F688" t="s">
        <v>7987</v>
      </c>
      <c r="G688" t="s">
        <v>995</v>
      </c>
      <c r="H688" t="s">
        <v>31</v>
      </c>
      <c r="I688" t="s">
        <v>31</v>
      </c>
      <c r="J688">
        <v>868</v>
      </c>
      <c r="K688">
        <v>0.82</v>
      </c>
      <c r="L688">
        <v>1.75</v>
      </c>
      <c r="M688">
        <v>4.3499999999999996</v>
      </c>
      <c r="N688" t="s">
        <v>7958</v>
      </c>
      <c r="O688" t="s">
        <v>7958</v>
      </c>
      <c r="P688">
        <v>1</v>
      </c>
      <c r="Q688">
        <v>8</v>
      </c>
      <c r="R688">
        <v>6</v>
      </c>
    </row>
    <row r="689" spans="1:18" x14ac:dyDescent="0.3">
      <c r="A689" s="3">
        <v>13</v>
      </c>
      <c r="B689" t="s">
        <v>770</v>
      </c>
      <c r="C689">
        <v>10</v>
      </c>
      <c r="D689" t="s">
        <v>8416</v>
      </c>
      <c r="E689" t="s">
        <v>14</v>
      </c>
      <c r="F689" t="s">
        <v>974</v>
      </c>
      <c r="G689" t="s">
        <v>975</v>
      </c>
      <c r="H689" t="s">
        <v>28</v>
      </c>
      <c r="I689" t="s">
        <v>28</v>
      </c>
      <c r="J689">
        <v>619</v>
      </c>
      <c r="K689">
        <v>0.57999999999999996</v>
      </c>
      <c r="L689">
        <v>1.25</v>
      </c>
      <c r="M689">
        <v>0.76</v>
      </c>
      <c r="N689" t="s">
        <v>7958</v>
      </c>
      <c r="O689" t="s">
        <v>7958</v>
      </c>
      <c r="P689">
        <v>1</v>
      </c>
      <c r="Q689">
        <v>11</v>
      </c>
      <c r="R689">
        <v>17</v>
      </c>
    </row>
    <row r="690" spans="1:18" x14ac:dyDescent="0.3">
      <c r="A690" s="3">
        <v>13</v>
      </c>
      <c r="B690" t="s">
        <v>770</v>
      </c>
      <c r="C690">
        <v>10</v>
      </c>
      <c r="D690" t="s">
        <v>8416</v>
      </c>
      <c r="E690" t="s">
        <v>10</v>
      </c>
      <c r="F690" t="s">
        <v>976</v>
      </c>
      <c r="G690" t="s">
        <v>977</v>
      </c>
      <c r="H690" t="s">
        <v>28</v>
      </c>
      <c r="I690" t="s">
        <v>28</v>
      </c>
      <c r="J690">
        <v>264</v>
      </c>
      <c r="K690">
        <v>0.25</v>
      </c>
      <c r="L690">
        <v>0.53</v>
      </c>
      <c r="M690">
        <v>0.96</v>
      </c>
      <c r="N690" t="s">
        <v>7958</v>
      </c>
      <c r="O690" t="s">
        <v>7958</v>
      </c>
      <c r="P690">
        <v>1</v>
      </c>
      <c r="Q690">
        <v>14</v>
      </c>
      <c r="R690">
        <v>14</v>
      </c>
    </row>
    <row r="691" spans="1:18" x14ac:dyDescent="0.3">
      <c r="A691" s="3">
        <v>13</v>
      </c>
      <c r="B691" t="s">
        <v>770</v>
      </c>
      <c r="C691">
        <v>10</v>
      </c>
      <c r="D691" t="s">
        <v>8416</v>
      </c>
      <c r="E691" t="s">
        <v>10</v>
      </c>
      <c r="F691" t="s">
        <v>992</v>
      </c>
      <c r="G691" t="s">
        <v>288</v>
      </c>
      <c r="H691" t="s">
        <v>101</v>
      </c>
      <c r="I691" t="s">
        <v>101</v>
      </c>
      <c r="J691">
        <v>5615</v>
      </c>
      <c r="K691">
        <v>5.29</v>
      </c>
      <c r="L691">
        <v>11.31</v>
      </c>
      <c r="M691">
        <v>13.26</v>
      </c>
      <c r="N691" t="s">
        <v>7958</v>
      </c>
      <c r="O691" t="s">
        <v>7958</v>
      </c>
      <c r="P691">
        <v>1</v>
      </c>
      <c r="Q691">
        <v>3</v>
      </c>
      <c r="R691">
        <v>3</v>
      </c>
    </row>
    <row r="692" spans="1:18" x14ac:dyDescent="0.3">
      <c r="A692" s="3">
        <v>13</v>
      </c>
      <c r="B692" t="s">
        <v>770</v>
      </c>
      <c r="C692">
        <v>10</v>
      </c>
      <c r="D692" t="s">
        <v>8416</v>
      </c>
      <c r="E692" t="s">
        <v>14</v>
      </c>
      <c r="F692" t="s">
        <v>989</v>
      </c>
      <c r="G692" t="s">
        <v>990</v>
      </c>
      <c r="H692" t="s">
        <v>81</v>
      </c>
      <c r="I692" t="s">
        <v>81</v>
      </c>
      <c r="J692">
        <v>177</v>
      </c>
      <c r="K692">
        <v>0.17</v>
      </c>
      <c r="L692">
        <v>0.36</v>
      </c>
      <c r="M692">
        <v>0.87</v>
      </c>
      <c r="N692" t="s">
        <v>7958</v>
      </c>
      <c r="O692" t="s">
        <v>7958</v>
      </c>
      <c r="P692">
        <v>1</v>
      </c>
      <c r="Q692">
        <v>16</v>
      </c>
      <c r="R692">
        <v>16</v>
      </c>
    </row>
    <row r="693" spans="1:18" x14ac:dyDescent="0.3">
      <c r="A693" s="3">
        <v>13</v>
      </c>
      <c r="B693" t="s">
        <v>770</v>
      </c>
      <c r="C693">
        <v>10</v>
      </c>
      <c r="D693" t="s">
        <v>8416</v>
      </c>
      <c r="E693" t="s">
        <v>10</v>
      </c>
      <c r="F693" t="s">
        <v>982</v>
      </c>
      <c r="G693" t="s">
        <v>12</v>
      </c>
      <c r="H693" t="s">
        <v>37</v>
      </c>
      <c r="I693" t="s">
        <v>37</v>
      </c>
      <c r="J693">
        <v>10862</v>
      </c>
      <c r="K693">
        <v>10.24</v>
      </c>
      <c r="L693">
        <v>21.88</v>
      </c>
      <c r="M693">
        <v>18</v>
      </c>
      <c r="N693" t="s">
        <v>7955</v>
      </c>
      <c r="O693" t="s">
        <v>7955</v>
      </c>
      <c r="P693">
        <v>1</v>
      </c>
      <c r="Q693">
        <v>2</v>
      </c>
      <c r="R693">
        <v>2</v>
      </c>
    </row>
    <row r="694" spans="1:18" x14ac:dyDescent="0.3">
      <c r="A694" s="3">
        <v>13</v>
      </c>
      <c r="B694" t="s">
        <v>770</v>
      </c>
      <c r="C694">
        <v>10</v>
      </c>
      <c r="D694" t="s">
        <v>8416</v>
      </c>
      <c r="E694" t="s">
        <v>10</v>
      </c>
      <c r="F694" t="s">
        <v>985</v>
      </c>
      <c r="G694" t="s">
        <v>986</v>
      </c>
      <c r="H694" t="s">
        <v>68</v>
      </c>
      <c r="I694" t="s">
        <v>68</v>
      </c>
      <c r="J694">
        <v>16122</v>
      </c>
      <c r="K694">
        <v>15.19</v>
      </c>
      <c r="L694">
        <v>32.47</v>
      </c>
      <c r="M694">
        <v>29.09</v>
      </c>
      <c r="N694" t="s">
        <v>7955</v>
      </c>
      <c r="O694" t="s">
        <v>7955</v>
      </c>
      <c r="P694">
        <v>1</v>
      </c>
      <c r="Q694">
        <v>1</v>
      </c>
      <c r="R694">
        <v>1</v>
      </c>
    </row>
    <row r="695" spans="1:18" x14ac:dyDescent="0.3">
      <c r="A695" s="3">
        <v>13</v>
      </c>
      <c r="B695" t="s">
        <v>770</v>
      </c>
      <c r="C695">
        <v>10</v>
      </c>
      <c r="D695" t="s">
        <v>8416</v>
      </c>
      <c r="E695" t="s">
        <v>10</v>
      </c>
      <c r="F695" t="s">
        <v>978</v>
      </c>
      <c r="G695" t="s">
        <v>83</v>
      </c>
      <c r="H695" t="s">
        <v>28</v>
      </c>
      <c r="I695" t="s">
        <v>28</v>
      </c>
      <c r="J695">
        <v>292</v>
      </c>
      <c r="K695">
        <v>0.28000000000000003</v>
      </c>
      <c r="L695">
        <v>0.59</v>
      </c>
      <c r="M695">
        <v>0.96</v>
      </c>
      <c r="N695" t="s">
        <v>7958</v>
      </c>
      <c r="O695" t="s">
        <v>7958</v>
      </c>
      <c r="P695">
        <v>1</v>
      </c>
      <c r="Q695">
        <v>13</v>
      </c>
      <c r="R695">
        <v>15</v>
      </c>
    </row>
    <row r="696" spans="1:18" x14ac:dyDescent="0.3">
      <c r="A696" s="3">
        <v>13</v>
      </c>
      <c r="B696" t="s">
        <v>770</v>
      </c>
      <c r="C696">
        <v>10</v>
      </c>
      <c r="D696" t="s">
        <v>8416</v>
      </c>
      <c r="E696" t="s">
        <v>14</v>
      </c>
      <c r="F696" t="s">
        <v>979</v>
      </c>
      <c r="G696" t="s">
        <v>325</v>
      </c>
      <c r="H696" t="s">
        <v>31</v>
      </c>
      <c r="I696" t="s">
        <v>31</v>
      </c>
      <c r="J696">
        <v>0</v>
      </c>
      <c r="K696">
        <v>0</v>
      </c>
      <c r="L696">
        <v>0</v>
      </c>
      <c r="M696">
        <v>4.34</v>
      </c>
      <c r="N696" t="s">
        <v>7958</v>
      </c>
      <c r="O696" t="s">
        <v>7958</v>
      </c>
      <c r="P696">
        <v>1</v>
      </c>
      <c r="Q696">
        <v>17</v>
      </c>
      <c r="R696">
        <v>7</v>
      </c>
    </row>
    <row r="697" spans="1:18" x14ac:dyDescent="0.3">
      <c r="A697" s="3">
        <v>13</v>
      </c>
      <c r="B697" t="s">
        <v>770</v>
      </c>
      <c r="C697">
        <v>10</v>
      </c>
      <c r="D697" t="s">
        <v>8416</v>
      </c>
      <c r="E697" t="s">
        <v>10</v>
      </c>
      <c r="F697" t="s">
        <v>983</v>
      </c>
      <c r="G697" t="s">
        <v>984</v>
      </c>
      <c r="H697" t="s">
        <v>215</v>
      </c>
      <c r="I697" t="s">
        <v>215</v>
      </c>
      <c r="J697">
        <v>3621</v>
      </c>
      <c r="K697">
        <v>3.41</v>
      </c>
      <c r="L697">
        <v>7.29</v>
      </c>
      <c r="M697">
        <v>1.83</v>
      </c>
      <c r="N697" t="s">
        <v>7958</v>
      </c>
      <c r="O697" t="s">
        <v>7958</v>
      </c>
      <c r="P697">
        <v>1</v>
      </c>
      <c r="Q697">
        <v>5</v>
      </c>
      <c r="R697">
        <v>11</v>
      </c>
    </row>
    <row r="698" spans="1:18" x14ac:dyDescent="0.3">
      <c r="A698" s="3">
        <v>13</v>
      </c>
      <c r="B698" t="s">
        <v>770</v>
      </c>
      <c r="C698">
        <v>10</v>
      </c>
      <c r="D698" t="s">
        <v>8416</v>
      </c>
      <c r="E698" t="s">
        <v>10</v>
      </c>
      <c r="F698" t="s">
        <v>980</v>
      </c>
      <c r="G698" t="s">
        <v>141</v>
      </c>
      <c r="H698" t="s">
        <v>34</v>
      </c>
      <c r="I698" t="s">
        <v>34</v>
      </c>
      <c r="J698">
        <v>2151</v>
      </c>
      <c r="K698">
        <v>2.0299999999999998</v>
      </c>
      <c r="L698">
        <v>4.33</v>
      </c>
      <c r="M698">
        <v>1.93</v>
      </c>
      <c r="N698" t="s">
        <v>7958</v>
      </c>
      <c r="O698" t="s">
        <v>7958</v>
      </c>
      <c r="P698">
        <v>1</v>
      </c>
      <c r="Q698">
        <v>6</v>
      </c>
      <c r="R698">
        <v>10</v>
      </c>
    </row>
    <row r="699" spans="1:18" x14ac:dyDescent="0.3">
      <c r="A699" s="3">
        <v>13</v>
      </c>
      <c r="B699" t="s">
        <v>770</v>
      </c>
      <c r="C699">
        <v>10</v>
      </c>
      <c r="D699" t="s">
        <v>8416</v>
      </c>
      <c r="E699" t="s">
        <v>10</v>
      </c>
      <c r="F699" t="s">
        <v>981</v>
      </c>
      <c r="G699" t="s">
        <v>311</v>
      </c>
      <c r="H699" t="s">
        <v>19</v>
      </c>
      <c r="I699" t="s">
        <v>19</v>
      </c>
      <c r="J699">
        <v>206</v>
      </c>
      <c r="K699">
        <v>0.19</v>
      </c>
      <c r="L699">
        <v>0.41</v>
      </c>
      <c r="M699">
        <v>1.7</v>
      </c>
      <c r="N699" t="s">
        <v>7958</v>
      </c>
      <c r="O699" t="s">
        <v>7958</v>
      </c>
      <c r="P699">
        <v>1</v>
      </c>
      <c r="Q699">
        <v>15</v>
      </c>
      <c r="R699">
        <v>12</v>
      </c>
    </row>
    <row r="700" spans="1:18" x14ac:dyDescent="0.3">
      <c r="A700" s="3">
        <v>13</v>
      </c>
      <c r="B700" t="s">
        <v>770</v>
      </c>
      <c r="C700">
        <v>11</v>
      </c>
      <c r="D700" t="s">
        <v>8417</v>
      </c>
      <c r="E700" t="s">
        <v>14</v>
      </c>
      <c r="F700" t="s">
        <v>1002</v>
      </c>
      <c r="G700" t="s">
        <v>679</v>
      </c>
      <c r="H700" t="s">
        <v>28</v>
      </c>
      <c r="I700" t="s">
        <v>28</v>
      </c>
      <c r="J700">
        <v>278</v>
      </c>
      <c r="K700">
        <v>0.31</v>
      </c>
      <c r="L700">
        <v>0.68</v>
      </c>
      <c r="M700">
        <v>0.97</v>
      </c>
      <c r="N700" t="s">
        <v>7958</v>
      </c>
      <c r="O700" t="s">
        <v>7958</v>
      </c>
      <c r="P700">
        <v>1</v>
      </c>
      <c r="Q700">
        <v>10</v>
      </c>
      <c r="R700">
        <v>12</v>
      </c>
    </row>
    <row r="701" spans="1:18" x14ac:dyDescent="0.3">
      <c r="A701" s="3">
        <v>13</v>
      </c>
      <c r="B701" t="s">
        <v>770</v>
      </c>
      <c r="C701">
        <v>11</v>
      </c>
      <c r="D701" t="s">
        <v>8417</v>
      </c>
      <c r="E701" t="s">
        <v>10</v>
      </c>
      <c r="F701" t="s">
        <v>999</v>
      </c>
      <c r="G701" t="s">
        <v>1000</v>
      </c>
      <c r="H701" t="s">
        <v>215</v>
      </c>
      <c r="I701" t="s">
        <v>215</v>
      </c>
      <c r="J701">
        <v>29</v>
      </c>
      <c r="K701">
        <v>0.03</v>
      </c>
      <c r="L701">
        <v>7.0000000000000007E-2</v>
      </c>
      <c r="M701">
        <v>2.38</v>
      </c>
      <c r="N701" t="s">
        <v>7958</v>
      </c>
      <c r="O701" t="s">
        <v>7958</v>
      </c>
      <c r="P701">
        <v>1</v>
      </c>
      <c r="Q701">
        <v>14</v>
      </c>
      <c r="R701">
        <v>7</v>
      </c>
    </row>
    <row r="702" spans="1:18" x14ac:dyDescent="0.3">
      <c r="A702" s="3">
        <v>13</v>
      </c>
      <c r="B702" t="s">
        <v>770</v>
      </c>
      <c r="C702">
        <v>11</v>
      </c>
      <c r="D702" t="s">
        <v>8417</v>
      </c>
      <c r="E702" t="s">
        <v>10</v>
      </c>
      <c r="F702" t="s">
        <v>1001</v>
      </c>
      <c r="G702" t="s">
        <v>714</v>
      </c>
      <c r="H702" t="s">
        <v>37</v>
      </c>
      <c r="I702" t="s">
        <v>37</v>
      </c>
      <c r="J702">
        <v>7413</v>
      </c>
      <c r="K702">
        <v>8.3000000000000007</v>
      </c>
      <c r="L702">
        <v>18.010000000000002</v>
      </c>
      <c r="M702">
        <v>15.23</v>
      </c>
      <c r="N702" t="s">
        <v>7958</v>
      </c>
      <c r="O702" t="s">
        <v>7958</v>
      </c>
      <c r="P702">
        <v>1</v>
      </c>
      <c r="Q702">
        <v>3</v>
      </c>
      <c r="R702">
        <v>3</v>
      </c>
    </row>
    <row r="703" spans="1:18" x14ac:dyDescent="0.3">
      <c r="A703" s="3">
        <v>13</v>
      </c>
      <c r="B703" t="s">
        <v>770</v>
      </c>
      <c r="C703">
        <v>11</v>
      </c>
      <c r="D703" t="s">
        <v>8417</v>
      </c>
      <c r="E703" t="s">
        <v>10</v>
      </c>
      <c r="F703" t="s">
        <v>998</v>
      </c>
      <c r="G703" t="s">
        <v>439</v>
      </c>
      <c r="H703" t="s">
        <v>28</v>
      </c>
      <c r="I703" t="s">
        <v>28</v>
      </c>
      <c r="J703">
        <v>285</v>
      </c>
      <c r="K703">
        <v>0.32</v>
      </c>
      <c r="L703">
        <v>0.69</v>
      </c>
      <c r="M703">
        <v>1.24</v>
      </c>
      <c r="N703" t="s">
        <v>7958</v>
      </c>
      <c r="O703" t="s">
        <v>7958</v>
      </c>
      <c r="P703">
        <v>1</v>
      </c>
      <c r="Q703">
        <v>9</v>
      </c>
      <c r="R703">
        <v>9</v>
      </c>
    </row>
    <row r="704" spans="1:18" x14ac:dyDescent="0.3">
      <c r="A704" s="3">
        <v>13</v>
      </c>
      <c r="B704" t="s">
        <v>770</v>
      </c>
      <c r="C704">
        <v>11</v>
      </c>
      <c r="D704" t="s">
        <v>8417</v>
      </c>
      <c r="E704" t="s">
        <v>14</v>
      </c>
      <c r="F704" t="s">
        <v>1004</v>
      </c>
      <c r="G704" t="s">
        <v>1005</v>
      </c>
      <c r="H704" t="s">
        <v>81</v>
      </c>
      <c r="I704" t="s">
        <v>81</v>
      </c>
      <c r="J704">
        <v>206</v>
      </c>
      <c r="K704">
        <v>0.23</v>
      </c>
      <c r="L704">
        <v>0.5</v>
      </c>
      <c r="M704">
        <v>0.93</v>
      </c>
      <c r="N704" t="s">
        <v>7958</v>
      </c>
      <c r="O704" t="s">
        <v>7958</v>
      </c>
      <c r="P704">
        <v>1</v>
      </c>
      <c r="Q704">
        <v>12</v>
      </c>
      <c r="R704">
        <v>14</v>
      </c>
    </row>
    <row r="705" spans="1:18" x14ac:dyDescent="0.3">
      <c r="A705" s="3">
        <v>13</v>
      </c>
      <c r="B705" t="s">
        <v>770</v>
      </c>
      <c r="C705">
        <v>11</v>
      </c>
      <c r="D705" t="s">
        <v>8417</v>
      </c>
      <c r="E705" t="s">
        <v>10</v>
      </c>
      <c r="F705" t="s">
        <v>1010</v>
      </c>
      <c r="G705" t="s">
        <v>1011</v>
      </c>
      <c r="H705" t="s">
        <v>31</v>
      </c>
      <c r="I705" t="s">
        <v>31</v>
      </c>
      <c r="J705">
        <v>1410</v>
      </c>
      <c r="K705">
        <v>1.58</v>
      </c>
      <c r="L705">
        <v>3.43</v>
      </c>
      <c r="M705">
        <v>1.1499999999999999</v>
      </c>
      <c r="N705" t="s">
        <v>7958</v>
      </c>
      <c r="O705" t="s">
        <v>7958</v>
      </c>
      <c r="P705">
        <v>1</v>
      </c>
      <c r="Q705">
        <v>6</v>
      </c>
      <c r="R705">
        <v>10</v>
      </c>
    </row>
    <row r="706" spans="1:18" x14ac:dyDescent="0.3">
      <c r="A706" s="3">
        <v>13</v>
      </c>
      <c r="B706" t="s">
        <v>770</v>
      </c>
      <c r="C706">
        <v>11</v>
      </c>
      <c r="D706" t="s">
        <v>8417</v>
      </c>
      <c r="E706" t="s">
        <v>14</v>
      </c>
      <c r="F706" t="s">
        <v>1006</v>
      </c>
      <c r="G706" t="s">
        <v>1007</v>
      </c>
      <c r="H706" t="s">
        <v>22</v>
      </c>
      <c r="I706" t="s">
        <v>22</v>
      </c>
      <c r="J706">
        <v>4489</v>
      </c>
      <c r="K706">
        <v>5.03</v>
      </c>
      <c r="L706">
        <v>10.9</v>
      </c>
      <c r="M706">
        <v>12.99</v>
      </c>
      <c r="N706" t="s">
        <v>7958</v>
      </c>
      <c r="O706" t="s">
        <v>7958</v>
      </c>
      <c r="P706">
        <v>1</v>
      </c>
      <c r="Q706">
        <v>4</v>
      </c>
      <c r="R706">
        <v>4</v>
      </c>
    </row>
    <row r="707" spans="1:18" x14ac:dyDescent="0.3">
      <c r="A707" s="3">
        <v>13</v>
      </c>
      <c r="B707" t="s">
        <v>770</v>
      </c>
      <c r="C707">
        <v>11</v>
      </c>
      <c r="D707" t="s">
        <v>8417</v>
      </c>
      <c r="E707" t="s">
        <v>10</v>
      </c>
      <c r="F707" t="s">
        <v>996</v>
      </c>
      <c r="G707" t="s">
        <v>76</v>
      </c>
      <c r="H707" t="s">
        <v>25</v>
      </c>
      <c r="I707" t="s">
        <v>25</v>
      </c>
      <c r="J707">
        <v>8041</v>
      </c>
      <c r="K707">
        <v>9.01</v>
      </c>
      <c r="L707">
        <v>19.53</v>
      </c>
      <c r="M707">
        <v>30.53</v>
      </c>
      <c r="N707" t="s">
        <v>7955</v>
      </c>
      <c r="O707" t="s">
        <v>7955</v>
      </c>
      <c r="P707">
        <v>1</v>
      </c>
      <c r="Q707">
        <v>2</v>
      </c>
      <c r="R707">
        <v>1</v>
      </c>
    </row>
    <row r="708" spans="1:18" x14ac:dyDescent="0.3">
      <c r="A708" s="3">
        <v>13</v>
      </c>
      <c r="B708" t="s">
        <v>770</v>
      </c>
      <c r="C708">
        <v>11</v>
      </c>
      <c r="D708" t="s">
        <v>8417</v>
      </c>
      <c r="E708" t="s">
        <v>10</v>
      </c>
      <c r="F708" t="s">
        <v>1003</v>
      </c>
      <c r="G708" t="s">
        <v>819</v>
      </c>
      <c r="H708" t="s">
        <v>13</v>
      </c>
      <c r="I708" t="s">
        <v>13</v>
      </c>
      <c r="J708">
        <v>14495</v>
      </c>
      <c r="K708">
        <v>16.239999999999998</v>
      </c>
      <c r="L708">
        <v>35.21</v>
      </c>
      <c r="M708">
        <v>25.18</v>
      </c>
      <c r="N708" t="s">
        <v>7955</v>
      </c>
      <c r="O708" t="s">
        <v>7955</v>
      </c>
      <c r="P708">
        <v>1</v>
      </c>
      <c r="Q708">
        <v>1</v>
      </c>
      <c r="R708">
        <v>2</v>
      </c>
    </row>
    <row r="709" spans="1:18" x14ac:dyDescent="0.3">
      <c r="A709" s="3">
        <v>13</v>
      </c>
      <c r="B709" t="s">
        <v>770</v>
      </c>
      <c r="C709">
        <v>11</v>
      </c>
      <c r="D709" t="s">
        <v>8417</v>
      </c>
      <c r="E709" t="s">
        <v>14</v>
      </c>
      <c r="F709" t="s">
        <v>1014</v>
      </c>
      <c r="G709" t="s">
        <v>1015</v>
      </c>
      <c r="H709" t="s">
        <v>19</v>
      </c>
      <c r="I709" t="s">
        <v>19</v>
      </c>
      <c r="J709">
        <v>180</v>
      </c>
      <c r="K709">
        <v>0.2</v>
      </c>
      <c r="L709">
        <v>0.44</v>
      </c>
      <c r="M709">
        <v>2.0299999999999998</v>
      </c>
      <c r="N709" t="s">
        <v>7958</v>
      </c>
      <c r="O709" t="s">
        <v>7958</v>
      </c>
      <c r="P709">
        <v>1</v>
      </c>
      <c r="Q709">
        <v>13</v>
      </c>
      <c r="R709">
        <v>8</v>
      </c>
    </row>
    <row r="710" spans="1:18" x14ac:dyDescent="0.3">
      <c r="A710" s="3">
        <v>13</v>
      </c>
      <c r="B710" t="s">
        <v>770</v>
      </c>
      <c r="C710">
        <v>11</v>
      </c>
      <c r="D710" t="s">
        <v>8417</v>
      </c>
      <c r="E710" t="s">
        <v>14</v>
      </c>
      <c r="F710" t="s">
        <v>1012</v>
      </c>
      <c r="G710" t="s">
        <v>1013</v>
      </c>
      <c r="H710" t="s">
        <v>28</v>
      </c>
      <c r="I710" t="s">
        <v>28</v>
      </c>
      <c r="J710">
        <v>253</v>
      </c>
      <c r="K710">
        <v>0.28000000000000003</v>
      </c>
      <c r="L710">
        <v>0.61</v>
      </c>
      <c r="M710">
        <v>0.97</v>
      </c>
      <c r="N710" t="s">
        <v>7958</v>
      </c>
      <c r="O710" t="s">
        <v>7958</v>
      </c>
      <c r="P710">
        <v>1</v>
      </c>
      <c r="Q710">
        <v>11</v>
      </c>
      <c r="R710">
        <v>13</v>
      </c>
    </row>
    <row r="711" spans="1:18" x14ac:dyDescent="0.3">
      <c r="A711" s="3">
        <v>13</v>
      </c>
      <c r="B711" t="s">
        <v>770</v>
      </c>
      <c r="C711">
        <v>11</v>
      </c>
      <c r="D711" t="s">
        <v>8417</v>
      </c>
      <c r="E711" t="s">
        <v>10</v>
      </c>
      <c r="F711" t="s">
        <v>997</v>
      </c>
      <c r="G711" t="s">
        <v>539</v>
      </c>
      <c r="H711" t="s">
        <v>34</v>
      </c>
      <c r="I711" t="s">
        <v>34</v>
      </c>
      <c r="J711">
        <v>2449</v>
      </c>
      <c r="K711">
        <v>2.74</v>
      </c>
      <c r="L711">
        <v>5.95</v>
      </c>
      <c r="M711">
        <v>2.38</v>
      </c>
      <c r="N711" t="s">
        <v>7958</v>
      </c>
      <c r="O711" t="s">
        <v>7958</v>
      </c>
      <c r="P711">
        <v>1</v>
      </c>
      <c r="Q711">
        <v>5</v>
      </c>
      <c r="R711">
        <v>6</v>
      </c>
    </row>
    <row r="712" spans="1:18" x14ac:dyDescent="0.3">
      <c r="A712" s="3">
        <v>13</v>
      </c>
      <c r="B712" t="s">
        <v>770</v>
      </c>
      <c r="C712">
        <v>11</v>
      </c>
      <c r="D712" t="s">
        <v>8417</v>
      </c>
      <c r="E712" t="s">
        <v>10</v>
      </c>
      <c r="F712" t="s">
        <v>1016</v>
      </c>
      <c r="G712" t="s">
        <v>141</v>
      </c>
      <c r="H712" t="s">
        <v>31</v>
      </c>
      <c r="I712" t="s">
        <v>31</v>
      </c>
      <c r="J712">
        <v>1051</v>
      </c>
      <c r="K712">
        <v>1.18</v>
      </c>
      <c r="L712">
        <v>2.5499999999999998</v>
      </c>
      <c r="M712">
        <v>1.1499999999999999</v>
      </c>
      <c r="N712" t="s">
        <v>7958</v>
      </c>
      <c r="O712" t="s">
        <v>7958</v>
      </c>
      <c r="P712">
        <v>1</v>
      </c>
      <c r="Q712">
        <v>7</v>
      </c>
      <c r="R712">
        <v>11</v>
      </c>
    </row>
    <row r="713" spans="1:18" x14ac:dyDescent="0.3">
      <c r="A713" s="3">
        <v>13</v>
      </c>
      <c r="B713" t="s">
        <v>770</v>
      </c>
      <c r="C713">
        <v>11</v>
      </c>
      <c r="D713" t="s">
        <v>8417</v>
      </c>
      <c r="E713" t="s">
        <v>10</v>
      </c>
      <c r="F713" t="s">
        <v>1008</v>
      </c>
      <c r="G713" t="s">
        <v>1009</v>
      </c>
      <c r="H713" t="s">
        <v>46</v>
      </c>
      <c r="I713" t="s">
        <v>46</v>
      </c>
      <c r="J713">
        <v>586</v>
      </c>
      <c r="K713">
        <v>0.66</v>
      </c>
      <c r="L713">
        <v>1.42</v>
      </c>
      <c r="M713">
        <v>2.86</v>
      </c>
      <c r="N713" t="s">
        <v>7958</v>
      </c>
      <c r="O713" t="s">
        <v>7958</v>
      </c>
      <c r="P713">
        <v>1</v>
      </c>
      <c r="Q713">
        <v>8</v>
      </c>
      <c r="R713">
        <v>5</v>
      </c>
    </row>
    <row r="714" spans="1:18" x14ac:dyDescent="0.3">
      <c r="A714" s="3">
        <v>13</v>
      </c>
      <c r="B714" t="s">
        <v>770</v>
      </c>
      <c r="C714">
        <v>12</v>
      </c>
      <c r="D714" t="s">
        <v>8418</v>
      </c>
      <c r="E714" t="s">
        <v>14</v>
      </c>
      <c r="F714" t="s">
        <v>1026</v>
      </c>
      <c r="G714" t="s">
        <v>1027</v>
      </c>
      <c r="H714" t="s">
        <v>68</v>
      </c>
      <c r="I714" t="s">
        <v>68</v>
      </c>
      <c r="J714">
        <v>9428</v>
      </c>
      <c r="K714">
        <v>10.23</v>
      </c>
      <c r="L714">
        <v>23.67</v>
      </c>
      <c r="M714">
        <v>21.79</v>
      </c>
      <c r="N714" t="s">
        <v>7955</v>
      </c>
      <c r="O714" t="s">
        <v>7955</v>
      </c>
      <c r="P714">
        <v>0</v>
      </c>
      <c r="Q714">
        <v>2</v>
      </c>
      <c r="R714">
        <v>2</v>
      </c>
    </row>
    <row r="715" spans="1:18" x14ac:dyDescent="0.3">
      <c r="A715" s="3">
        <v>13</v>
      </c>
      <c r="B715" t="s">
        <v>770</v>
      </c>
      <c r="C715">
        <v>12</v>
      </c>
      <c r="D715" t="s">
        <v>8418</v>
      </c>
      <c r="E715" t="s">
        <v>10</v>
      </c>
      <c r="F715" t="s">
        <v>1018</v>
      </c>
      <c r="G715" t="s">
        <v>33</v>
      </c>
      <c r="H715" t="s">
        <v>203</v>
      </c>
      <c r="I715" t="s">
        <v>203</v>
      </c>
      <c r="J715">
        <v>1892</v>
      </c>
      <c r="K715">
        <v>2.0499999999999998</v>
      </c>
      <c r="L715">
        <v>4.75</v>
      </c>
      <c r="M715">
        <v>3.36</v>
      </c>
      <c r="N715" t="s">
        <v>7958</v>
      </c>
      <c r="O715" t="s">
        <v>7958</v>
      </c>
      <c r="P715">
        <v>0</v>
      </c>
      <c r="Q715">
        <v>5</v>
      </c>
      <c r="R715">
        <v>6</v>
      </c>
    </row>
    <row r="716" spans="1:18" x14ac:dyDescent="0.3">
      <c r="A716" s="3">
        <v>13</v>
      </c>
      <c r="B716" t="s">
        <v>770</v>
      </c>
      <c r="C716">
        <v>12</v>
      </c>
      <c r="D716" t="s">
        <v>8418</v>
      </c>
      <c r="E716" t="s">
        <v>14</v>
      </c>
      <c r="F716" t="s">
        <v>1019</v>
      </c>
      <c r="G716" t="s">
        <v>1020</v>
      </c>
      <c r="H716" t="s">
        <v>28</v>
      </c>
      <c r="I716" t="s">
        <v>28</v>
      </c>
      <c r="J716">
        <v>290</v>
      </c>
      <c r="K716">
        <v>0.31</v>
      </c>
      <c r="L716">
        <v>0.73</v>
      </c>
      <c r="M716">
        <v>0.97</v>
      </c>
      <c r="N716" t="s">
        <v>7958</v>
      </c>
      <c r="O716" t="s">
        <v>7958</v>
      </c>
      <c r="P716">
        <v>0</v>
      </c>
      <c r="Q716">
        <v>11</v>
      </c>
      <c r="R716">
        <v>11</v>
      </c>
    </row>
    <row r="717" spans="1:18" x14ac:dyDescent="0.3">
      <c r="A717" s="3">
        <v>13</v>
      </c>
      <c r="B717" t="s">
        <v>770</v>
      </c>
      <c r="C717">
        <v>12</v>
      </c>
      <c r="D717" t="s">
        <v>8418</v>
      </c>
      <c r="E717" t="s">
        <v>10</v>
      </c>
      <c r="F717" t="s">
        <v>1017</v>
      </c>
      <c r="G717" t="s">
        <v>141</v>
      </c>
      <c r="H717" t="s">
        <v>25</v>
      </c>
      <c r="I717" t="s">
        <v>25</v>
      </c>
      <c r="J717">
        <v>9819</v>
      </c>
      <c r="K717">
        <v>10.65</v>
      </c>
      <c r="L717">
        <v>24.65</v>
      </c>
      <c r="M717">
        <v>19.41</v>
      </c>
      <c r="N717" t="s">
        <v>7955</v>
      </c>
      <c r="O717" t="s">
        <v>7958</v>
      </c>
      <c r="P717">
        <v>0</v>
      </c>
      <c r="Q717">
        <v>1</v>
      </c>
      <c r="R717">
        <v>3</v>
      </c>
    </row>
    <row r="718" spans="1:18" x14ac:dyDescent="0.3">
      <c r="A718" s="3">
        <v>13</v>
      </c>
      <c r="B718" t="s">
        <v>770</v>
      </c>
      <c r="C718">
        <v>12</v>
      </c>
      <c r="D718" t="s">
        <v>8418</v>
      </c>
      <c r="E718" t="s">
        <v>10</v>
      </c>
      <c r="F718" t="s">
        <v>1034</v>
      </c>
      <c r="G718" t="s">
        <v>292</v>
      </c>
      <c r="H718" t="s">
        <v>46</v>
      </c>
      <c r="I718" t="s">
        <v>46</v>
      </c>
      <c r="J718">
        <v>513</v>
      </c>
      <c r="K718">
        <v>0.56000000000000005</v>
      </c>
      <c r="L718">
        <v>1.29</v>
      </c>
      <c r="M718">
        <v>3.05</v>
      </c>
      <c r="N718" t="s">
        <v>7958</v>
      </c>
      <c r="O718" t="s">
        <v>7958</v>
      </c>
      <c r="P718">
        <v>0</v>
      </c>
      <c r="Q718">
        <v>10</v>
      </c>
      <c r="R718">
        <v>7</v>
      </c>
    </row>
    <row r="719" spans="1:18" x14ac:dyDescent="0.3">
      <c r="A719" s="3">
        <v>13</v>
      </c>
      <c r="B719" t="s">
        <v>770</v>
      </c>
      <c r="C719">
        <v>12</v>
      </c>
      <c r="D719" t="s">
        <v>8418</v>
      </c>
      <c r="E719" t="s">
        <v>14</v>
      </c>
      <c r="F719" t="s">
        <v>1025</v>
      </c>
      <c r="G719" t="s">
        <v>261</v>
      </c>
      <c r="H719" t="s">
        <v>34</v>
      </c>
      <c r="I719" t="s">
        <v>34</v>
      </c>
      <c r="J719">
        <v>1734</v>
      </c>
      <c r="K719">
        <v>1.88</v>
      </c>
      <c r="L719">
        <v>4.3499999999999996</v>
      </c>
      <c r="M719">
        <v>2.46</v>
      </c>
      <c r="N719" t="s">
        <v>7958</v>
      </c>
      <c r="O719" t="s">
        <v>7958</v>
      </c>
      <c r="P719">
        <v>0</v>
      </c>
      <c r="Q719">
        <v>6</v>
      </c>
      <c r="R719">
        <v>8</v>
      </c>
    </row>
    <row r="720" spans="1:18" x14ac:dyDescent="0.3">
      <c r="A720" s="3">
        <v>13</v>
      </c>
      <c r="B720" t="s">
        <v>770</v>
      </c>
      <c r="C720">
        <v>12</v>
      </c>
      <c r="D720" t="s">
        <v>8418</v>
      </c>
      <c r="E720" t="s">
        <v>10</v>
      </c>
      <c r="F720" t="s">
        <v>1032</v>
      </c>
      <c r="G720" t="s">
        <v>1033</v>
      </c>
      <c r="H720" t="s">
        <v>37</v>
      </c>
      <c r="I720" t="s">
        <v>37</v>
      </c>
      <c r="J720">
        <v>8706</v>
      </c>
      <c r="K720">
        <v>9.4499999999999993</v>
      </c>
      <c r="L720">
        <v>21.86</v>
      </c>
      <c r="M720">
        <v>23.96</v>
      </c>
      <c r="N720" t="s">
        <v>7958</v>
      </c>
      <c r="O720" t="s">
        <v>7955</v>
      </c>
      <c r="P720">
        <v>0</v>
      </c>
      <c r="Q720">
        <v>3</v>
      </c>
      <c r="R720">
        <v>1</v>
      </c>
    </row>
    <row r="721" spans="1:18" x14ac:dyDescent="0.3">
      <c r="A721" s="3">
        <v>13</v>
      </c>
      <c r="B721" t="s">
        <v>770</v>
      </c>
      <c r="C721">
        <v>12</v>
      </c>
      <c r="D721" t="s">
        <v>8418</v>
      </c>
      <c r="E721" t="s">
        <v>14</v>
      </c>
      <c r="F721" t="s">
        <v>1021</v>
      </c>
      <c r="G721" t="s">
        <v>1022</v>
      </c>
      <c r="H721" t="s">
        <v>31</v>
      </c>
      <c r="I721" t="s">
        <v>31</v>
      </c>
      <c r="J721">
        <v>606</v>
      </c>
      <c r="K721">
        <v>0.66</v>
      </c>
      <c r="L721">
        <v>1.52</v>
      </c>
      <c r="M721">
        <v>0.93</v>
      </c>
      <c r="N721" t="s">
        <v>7958</v>
      </c>
      <c r="O721" t="s">
        <v>7958</v>
      </c>
      <c r="P721">
        <v>0</v>
      </c>
      <c r="Q721">
        <v>9</v>
      </c>
      <c r="R721">
        <v>13</v>
      </c>
    </row>
    <row r="722" spans="1:18" x14ac:dyDescent="0.3">
      <c r="A722" s="3">
        <v>13</v>
      </c>
      <c r="B722" t="s">
        <v>770</v>
      </c>
      <c r="C722">
        <v>12</v>
      </c>
      <c r="D722" t="s">
        <v>8418</v>
      </c>
      <c r="E722" t="s">
        <v>10</v>
      </c>
      <c r="F722" t="s">
        <v>1028</v>
      </c>
      <c r="G722" t="s">
        <v>123</v>
      </c>
      <c r="H722" t="s">
        <v>22</v>
      </c>
      <c r="I722" t="s">
        <v>22</v>
      </c>
      <c r="J722">
        <v>4044</v>
      </c>
      <c r="K722">
        <v>4.3899999999999997</v>
      </c>
      <c r="L722">
        <v>10.15</v>
      </c>
      <c r="M722">
        <v>13.43</v>
      </c>
      <c r="N722" t="s">
        <v>7958</v>
      </c>
      <c r="O722" t="s">
        <v>7958</v>
      </c>
      <c r="P722">
        <v>0</v>
      </c>
      <c r="Q722">
        <v>4</v>
      </c>
      <c r="R722">
        <v>4</v>
      </c>
    </row>
    <row r="723" spans="1:18" x14ac:dyDescent="0.3">
      <c r="A723" s="3">
        <v>13</v>
      </c>
      <c r="B723" t="s">
        <v>770</v>
      </c>
      <c r="C723">
        <v>12</v>
      </c>
      <c r="D723" t="s">
        <v>8418</v>
      </c>
      <c r="E723" t="s">
        <v>14</v>
      </c>
      <c r="F723" t="s">
        <v>1030</v>
      </c>
      <c r="G723" t="s">
        <v>486</v>
      </c>
      <c r="H723" t="s">
        <v>28</v>
      </c>
      <c r="I723" t="s">
        <v>28</v>
      </c>
      <c r="J723">
        <v>193</v>
      </c>
      <c r="K723">
        <v>0.21</v>
      </c>
      <c r="L723">
        <v>0.48</v>
      </c>
      <c r="M723">
        <v>0.97</v>
      </c>
      <c r="N723" t="s">
        <v>7958</v>
      </c>
      <c r="O723" t="s">
        <v>7958</v>
      </c>
      <c r="P723">
        <v>0</v>
      </c>
      <c r="Q723">
        <v>12</v>
      </c>
      <c r="R723">
        <v>12</v>
      </c>
    </row>
    <row r="724" spans="1:18" x14ac:dyDescent="0.3">
      <c r="A724" s="3">
        <v>13</v>
      </c>
      <c r="B724" t="s">
        <v>770</v>
      </c>
      <c r="C724">
        <v>12</v>
      </c>
      <c r="D724" t="s">
        <v>8418</v>
      </c>
      <c r="E724" t="s">
        <v>10</v>
      </c>
      <c r="F724" t="s">
        <v>262</v>
      </c>
      <c r="G724" t="s">
        <v>219</v>
      </c>
      <c r="H724" t="s">
        <v>19</v>
      </c>
      <c r="I724" t="s">
        <v>19</v>
      </c>
      <c r="J724">
        <v>152</v>
      </c>
      <c r="K724">
        <v>0.16</v>
      </c>
      <c r="L724">
        <v>0.38</v>
      </c>
      <c r="M724">
        <v>2.17</v>
      </c>
      <c r="N724" t="s">
        <v>7958</v>
      </c>
      <c r="O724" t="s">
        <v>7958</v>
      </c>
      <c r="P724">
        <v>0</v>
      </c>
      <c r="Q724">
        <v>14</v>
      </c>
      <c r="R724">
        <v>9</v>
      </c>
    </row>
    <row r="725" spans="1:18" x14ac:dyDescent="0.3">
      <c r="A725" s="3">
        <v>13</v>
      </c>
      <c r="B725" t="s">
        <v>770</v>
      </c>
      <c r="C725">
        <v>12</v>
      </c>
      <c r="D725" t="s">
        <v>8418</v>
      </c>
      <c r="E725" t="s">
        <v>10</v>
      </c>
      <c r="F725" t="s">
        <v>1023</v>
      </c>
      <c r="G725" t="s">
        <v>1024</v>
      </c>
      <c r="H725" t="s">
        <v>28</v>
      </c>
      <c r="I725" t="s">
        <v>28</v>
      </c>
      <c r="J725">
        <v>157</v>
      </c>
      <c r="K725">
        <v>0.17</v>
      </c>
      <c r="L725">
        <v>0.39</v>
      </c>
      <c r="M725">
        <v>1.21</v>
      </c>
      <c r="N725" t="s">
        <v>7958</v>
      </c>
      <c r="O725" t="s">
        <v>7958</v>
      </c>
      <c r="P725">
        <v>0</v>
      </c>
      <c r="Q725">
        <v>13</v>
      </c>
      <c r="R725">
        <v>10</v>
      </c>
    </row>
    <row r="726" spans="1:18" x14ac:dyDescent="0.3">
      <c r="A726" s="3">
        <v>13</v>
      </c>
      <c r="B726" t="s">
        <v>770</v>
      </c>
      <c r="C726">
        <v>12</v>
      </c>
      <c r="D726" t="s">
        <v>8418</v>
      </c>
      <c r="E726" t="s">
        <v>14</v>
      </c>
      <c r="F726" t="s">
        <v>1029</v>
      </c>
      <c r="G726" t="s">
        <v>206</v>
      </c>
      <c r="H726" t="s">
        <v>17</v>
      </c>
      <c r="I726" t="s">
        <v>17</v>
      </c>
      <c r="J726">
        <v>1263</v>
      </c>
      <c r="K726">
        <v>1.37</v>
      </c>
      <c r="L726">
        <v>3.17</v>
      </c>
      <c r="M726">
        <v>5.36</v>
      </c>
      <c r="N726" t="s">
        <v>7958</v>
      </c>
      <c r="O726" t="s">
        <v>7958</v>
      </c>
      <c r="P726">
        <v>0</v>
      </c>
      <c r="Q726">
        <v>7</v>
      </c>
      <c r="R726">
        <v>5</v>
      </c>
    </row>
    <row r="727" spans="1:18" x14ac:dyDescent="0.3">
      <c r="A727" s="3">
        <v>13</v>
      </c>
      <c r="B727" t="s">
        <v>770</v>
      </c>
      <c r="C727">
        <v>12</v>
      </c>
      <c r="D727" t="s">
        <v>8418</v>
      </c>
      <c r="E727" t="s">
        <v>14</v>
      </c>
      <c r="F727" t="s">
        <v>1031</v>
      </c>
      <c r="G727" t="s">
        <v>325</v>
      </c>
      <c r="H727" t="s">
        <v>31</v>
      </c>
      <c r="I727" t="s">
        <v>31</v>
      </c>
      <c r="J727">
        <v>1031</v>
      </c>
      <c r="K727">
        <v>1.1200000000000001</v>
      </c>
      <c r="L727">
        <v>2.59</v>
      </c>
      <c r="M727">
        <v>0.93</v>
      </c>
      <c r="N727" t="s">
        <v>7958</v>
      </c>
      <c r="O727" t="s">
        <v>7958</v>
      </c>
      <c r="P727">
        <v>0</v>
      </c>
      <c r="Q727">
        <v>8</v>
      </c>
      <c r="R727">
        <v>14</v>
      </c>
    </row>
    <row r="728" spans="1:18" x14ac:dyDescent="0.3">
      <c r="A728" s="3">
        <v>13</v>
      </c>
      <c r="B728" t="s">
        <v>770</v>
      </c>
      <c r="C728">
        <v>13</v>
      </c>
      <c r="D728" t="s">
        <v>8419</v>
      </c>
      <c r="E728" t="s">
        <v>14</v>
      </c>
      <c r="F728" t="s">
        <v>1039</v>
      </c>
      <c r="G728" t="s">
        <v>233</v>
      </c>
      <c r="H728" t="s">
        <v>101</v>
      </c>
      <c r="I728" t="s">
        <v>101</v>
      </c>
      <c r="J728">
        <v>1074</v>
      </c>
      <c r="K728">
        <v>1.1399999999999999</v>
      </c>
      <c r="L728">
        <v>2.5299999999999998</v>
      </c>
      <c r="M728">
        <v>1.73</v>
      </c>
      <c r="N728" t="s">
        <v>7958</v>
      </c>
      <c r="O728" t="s">
        <v>7958</v>
      </c>
      <c r="P728">
        <v>1</v>
      </c>
      <c r="Q728">
        <v>6</v>
      </c>
      <c r="R728">
        <v>10</v>
      </c>
    </row>
    <row r="729" spans="1:18" x14ac:dyDescent="0.3">
      <c r="A729" s="3">
        <v>13</v>
      </c>
      <c r="B729" t="s">
        <v>770</v>
      </c>
      <c r="C729">
        <v>13</v>
      </c>
      <c r="D729" t="s">
        <v>8419</v>
      </c>
      <c r="E729" t="s">
        <v>14</v>
      </c>
      <c r="F729" t="s">
        <v>1041</v>
      </c>
      <c r="G729" t="s">
        <v>815</v>
      </c>
      <c r="H729" t="s">
        <v>46</v>
      </c>
      <c r="I729" t="s">
        <v>46</v>
      </c>
      <c r="J729">
        <v>942</v>
      </c>
      <c r="K729">
        <v>1</v>
      </c>
      <c r="L729">
        <v>2.2200000000000002</v>
      </c>
      <c r="M729">
        <v>3.24</v>
      </c>
      <c r="N729" t="s">
        <v>7958</v>
      </c>
      <c r="O729" t="s">
        <v>7958</v>
      </c>
      <c r="P729">
        <v>1</v>
      </c>
      <c r="Q729">
        <v>7</v>
      </c>
      <c r="R729">
        <v>6</v>
      </c>
    </row>
    <row r="730" spans="1:18" x14ac:dyDescent="0.3">
      <c r="A730" s="3">
        <v>13</v>
      </c>
      <c r="B730" t="s">
        <v>770</v>
      </c>
      <c r="C730">
        <v>13</v>
      </c>
      <c r="D730" t="s">
        <v>8419</v>
      </c>
      <c r="E730" t="s">
        <v>10</v>
      </c>
      <c r="F730" t="s">
        <v>7988</v>
      </c>
      <c r="G730" t="s">
        <v>346</v>
      </c>
      <c r="H730" t="s">
        <v>34</v>
      </c>
      <c r="I730" t="s">
        <v>34</v>
      </c>
      <c r="J730">
        <v>12435</v>
      </c>
      <c r="K730">
        <v>13.25</v>
      </c>
      <c r="L730">
        <v>29.31</v>
      </c>
      <c r="M730">
        <v>4.5</v>
      </c>
      <c r="N730" t="s">
        <v>7955</v>
      </c>
      <c r="O730" t="s">
        <v>7958</v>
      </c>
      <c r="P730">
        <v>1</v>
      </c>
      <c r="Q730">
        <v>1</v>
      </c>
      <c r="R730">
        <v>4</v>
      </c>
    </row>
    <row r="731" spans="1:18" x14ac:dyDescent="0.3">
      <c r="A731" s="3">
        <v>13</v>
      </c>
      <c r="B731" t="s">
        <v>770</v>
      </c>
      <c r="C731">
        <v>13</v>
      </c>
      <c r="D731" t="s">
        <v>8419</v>
      </c>
      <c r="E731" t="s">
        <v>10</v>
      </c>
      <c r="F731" t="s">
        <v>1035</v>
      </c>
      <c r="G731" t="s">
        <v>520</v>
      </c>
      <c r="H731" t="s">
        <v>25</v>
      </c>
      <c r="I731" t="s">
        <v>25</v>
      </c>
      <c r="J731">
        <v>3718</v>
      </c>
      <c r="K731">
        <v>3.96</v>
      </c>
      <c r="L731">
        <v>8.76</v>
      </c>
      <c r="M731">
        <v>8.0500000000000007</v>
      </c>
      <c r="N731" t="s">
        <v>7958</v>
      </c>
      <c r="O731" t="s">
        <v>7958</v>
      </c>
      <c r="P731">
        <v>1</v>
      </c>
      <c r="Q731">
        <v>4</v>
      </c>
      <c r="R731">
        <v>3</v>
      </c>
    </row>
    <row r="732" spans="1:18" x14ac:dyDescent="0.3">
      <c r="A732" s="3">
        <v>13</v>
      </c>
      <c r="B732" t="s">
        <v>770</v>
      </c>
      <c r="C732">
        <v>13</v>
      </c>
      <c r="D732" t="s">
        <v>8419</v>
      </c>
      <c r="E732" t="s">
        <v>10</v>
      </c>
      <c r="F732" t="s">
        <v>1040</v>
      </c>
      <c r="G732" t="s">
        <v>524</v>
      </c>
      <c r="H732" t="s">
        <v>28</v>
      </c>
      <c r="I732" t="s">
        <v>28</v>
      </c>
      <c r="J732">
        <v>237</v>
      </c>
      <c r="K732">
        <v>0.25</v>
      </c>
      <c r="L732">
        <v>0.56000000000000005</v>
      </c>
      <c r="M732">
        <v>2.09</v>
      </c>
      <c r="N732" t="s">
        <v>7958</v>
      </c>
      <c r="O732" t="s">
        <v>7958</v>
      </c>
      <c r="P732">
        <v>1</v>
      </c>
      <c r="Q732">
        <v>12</v>
      </c>
      <c r="R732">
        <v>7</v>
      </c>
    </row>
    <row r="733" spans="1:18" x14ac:dyDescent="0.3">
      <c r="A733" s="3">
        <v>13</v>
      </c>
      <c r="B733" t="s">
        <v>770</v>
      </c>
      <c r="C733">
        <v>13</v>
      </c>
      <c r="D733" t="s">
        <v>8419</v>
      </c>
      <c r="E733" t="s">
        <v>10</v>
      </c>
      <c r="F733" t="s">
        <v>1048</v>
      </c>
      <c r="G733" t="s">
        <v>652</v>
      </c>
      <c r="H733" t="s">
        <v>37</v>
      </c>
      <c r="I733" t="s">
        <v>37</v>
      </c>
      <c r="J733">
        <v>10073</v>
      </c>
      <c r="K733">
        <v>10.74</v>
      </c>
      <c r="L733">
        <v>23.74</v>
      </c>
      <c r="M733">
        <v>33.869999999999997</v>
      </c>
      <c r="N733" t="s">
        <v>7958</v>
      </c>
      <c r="O733" t="s">
        <v>7955</v>
      </c>
      <c r="P733">
        <v>1</v>
      </c>
      <c r="Q733">
        <v>3</v>
      </c>
      <c r="R733">
        <v>1</v>
      </c>
    </row>
    <row r="734" spans="1:18" x14ac:dyDescent="0.3">
      <c r="A734" s="3">
        <v>13</v>
      </c>
      <c r="B734" t="s">
        <v>770</v>
      </c>
      <c r="C734">
        <v>13</v>
      </c>
      <c r="D734" t="s">
        <v>8419</v>
      </c>
      <c r="E734" t="s">
        <v>14</v>
      </c>
      <c r="F734" t="s">
        <v>1038</v>
      </c>
      <c r="G734" t="s">
        <v>359</v>
      </c>
      <c r="H734" t="s">
        <v>215</v>
      </c>
      <c r="I734" t="s">
        <v>215</v>
      </c>
      <c r="J734">
        <v>119</v>
      </c>
      <c r="K734">
        <v>0.13</v>
      </c>
      <c r="L734">
        <v>0.28000000000000003</v>
      </c>
      <c r="M734">
        <v>1.68</v>
      </c>
      <c r="N734" t="s">
        <v>7958</v>
      </c>
      <c r="O734" t="s">
        <v>7958</v>
      </c>
      <c r="P734">
        <v>1</v>
      </c>
      <c r="Q734">
        <v>13</v>
      </c>
      <c r="R734">
        <v>11</v>
      </c>
    </row>
    <row r="735" spans="1:18" x14ac:dyDescent="0.3">
      <c r="A735" s="3">
        <v>13</v>
      </c>
      <c r="B735" t="s">
        <v>770</v>
      </c>
      <c r="C735">
        <v>13</v>
      </c>
      <c r="D735" t="s">
        <v>8419</v>
      </c>
      <c r="E735" t="s">
        <v>10</v>
      </c>
      <c r="F735" t="s">
        <v>1036</v>
      </c>
      <c r="G735" t="s">
        <v>462</v>
      </c>
      <c r="H735" t="s">
        <v>17</v>
      </c>
      <c r="I735" t="s">
        <v>17</v>
      </c>
      <c r="J735">
        <v>804</v>
      </c>
      <c r="K735">
        <v>0.86</v>
      </c>
      <c r="L735">
        <v>1.9</v>
      </c>
      <c r="M735">
        <v>2.0699999999999998</v>
      </c>
      <c r="N735" t="s">
        <v>7958</v>
      </c>
      <c r="O735" t="s">
        <v>7958</v>
      </c>
      <c r="P735">
        <v>1</v>
      </c>
      <c r="Q735">
        <v>9</v>
      </c>
      <c r="R735">
        <v>8</v>
      </c>
    </row>
    <row r="736" spans="1:18" x14ac:dyDescent="0.3">
      <c r="A736" s="3">
        <v>13</v>
      </c>
      <c r="B736" t="s">
        <v>770</v>
      </c>
      <c r="C736">
        <v>13</v>
      </c>
      <c r="D736" t="s">
        <v>8419</v>
      </c>
      <c r="E736" t="s">
        <v>10</v>
      </c>
      <c r="F736" t="s">
        <v>1045</v>
      </c>
      <c r="G736" t="s">
        <v>1046</v>
      </c>
      <c r="H736" t="s">
        <v>31</v>
      </c>
      <c r="I736" t="s">
        <v>31</v>
      </c>
      <c r="J736">
        <v>1</v>
      </c>
      <c r="K736">
        <v>0</v>
      </c>
      <c r="L736">
        <v>0</v>
      </c>
      <c r="M736">
        <v>1.96</v>
      </c>
      <c r="N736" t="s">
        <v>7958</v>
      </c>
      <c r="O736" t="s">
        <v>7958</v>
      </c>
      <c r="P736">
        <v>1</v>
      </c>
      <c r="Q736">
        <v>14</v>
      </c>
      <c r="R736">
        <v>9</v>
      </c>
    </row>
    <row r="737" spans="1:18" x14ac:dyDescent="0.3">
      <c r="A737" s="3">
        <v>13</v>
      </c>
      <c r="B737" t="s">
        <v>770</v>
      </c>
      <c r="C737">
        <v>13</v>
      </c>
      <c r="D737" t="s">
        <v>8419</v>
      </c>
      <c r="E737" t="s">
        <v>14</v>
      </c>
      <c r="F737" t="s">
        <v>1042</v>
      </c>
      <c r="G737" t="s">
        <v>1043</v>
      </c>
      <c r="H737" t="s">
        <v>31</v>
      </c>
      <c r="I737" t="s">
        <v>31</v>
      </c>
      <c r="J737">
        <v>1135</v>
      </c>
      <c r="K737">
        <v>1.21</v>
      </c>
      <c r="L737">
        <v>2.68</v>
      </c>
      <c r="M737">
        <v>1.64</v>
      </c>
      <c r="N737" t="s">
        <v>7958</v>
      </c>
      <c r="O737" t="s">
        <v>7958</v>
      </c>
      <c r="P737">
        <v>1</v>
      </c>
      <c r="Q737">
        <v>5</v>
      </c>
      <c r="R737">
        <v>12</v>
      </c>
    </row>
    <row r="738" spans="1:18" x14ac:dyDescent="0.3">
      <c r="A738" s="3">
        <v>13</v>
      </c>
      <c r="B738" t="s">
        <v>770</v>
      </c>
      <c r="C738">
        <v>13</v>
      </c>
      <c r="D738" t="s">
        <v>8419</v>
      </c>
      <c r="E738" t="s">
        <v>14</v>
      </c>
      <c r="F738" t="s">
        <v>1047</v>
      </c>
      <c r="G738" t="s">
        <v>27</v>
      </c>
      <c r="H738" t="s">
        <v>28</v>
      </c>
      <c r="I738" t="s">
        <v>28</v>
      </c>
      <c r="J738">
        <v>304</v>
      </c>
      <c r="K738">
        <v>0.32</v>
      </c>
      <c r="L738">
        <v>0.72</v>
      </c>
      <c r="M738">
        <v>1.64</v>
      </c>
      <c r="N738" t="s">
        <v>7958</v>
      </c>
      <c r="O738" t="s">
        <v>7958</v>
      </c>
      <c r="P738">
        <v>1</v>
      </c>
      <c r="Q738">
        <v>11</v>
      </c>
      <c r="R738">
        <v>14</v>
      </c>
    </row>
    <row r="739" spans="1:18" x14ac:dyDescent="0.3">
      <c r="A739" s="3">
        <v>13</v>
      </c>
      <c r="B739" t="s">
        <v>770</v>
      </c>
      <c r="C739">
        <v>13</v>
      </c>
      <c r="D739" t="s">
        <v>8419</v>
      </c>
      <c r="E739" t="s">
        <v>10</v>
      </c>
      <c r="F739" t="s">
        <v>7989</v>
      </c>
      <c r="G739" t="s">
        <v>473</v>
      </c>
      <c r="H739" t="s">
        <v>19</v>
      </c>
      <c r="I739" t="s">
        <v>19</v>
      </c>
      <c r="J739">
        <v>564</v>
      </c>
      <c r="K739">
        <v>0.6</v>
      </c>
      <c r="L739">
        <v>1.33</v>
      </c>
      <c r="M739">
        <v>3.37</v>
      </c>
      <c r="N739" t="s">
        <v>7958</v>
      </c>
      <c r="O739" t="s">
        <v>7958</v>
      </c>
      <c r="P739">
        <v>1</v>
      </c>
      <c r="Q739">
        <v>10</v>
      </c>
      <c r="R739">
        <v>5</v>
      </c>
    </row>
    <row r="740" spans="1:18" x14ac:dyDescent="0.3">
      <c r="A740" s="3">
        <v>13</v>
      </c>
      <c r="B740" t="s">
        <v>770</v>
      </c>
      <c r="C740">
        <v>13</v>
      </c>
      <c r="D740" t="s">
        <v>8419</v>
      </c>
      <c r="E740" t="s">
        <v>14</v>
      </c>
      <c r="F740" t="s">
        <v>1044</v>
      </c>
      <c r="G740" t="s">
        <v>809</v>
      </c>
      <c r="H740" t="s">
        <v>31</v>
      </c>
      <c r="I740" t="s">
        <v>31</v>
      </c>
      <c r="J740">
        <v>861</v>
      </c>
      <c r="K740">
        <v>0.92</v>
      </c>
      <c r="L740">
        <v>2.0299999999999998</v>
      </c>
      <c r="M740">
        <v>1.64</v>
      </c>
      <c r="N740" t="s">
        <v>7958</v>
      </c>
      <c r="O740" t="s">
        <v>7958</v>
      </c>
      <c r="P740">
        <v>1</v>
      </c>
      <c r="Q740">
        <v>8</v>
      </c>
      <c r="R740">
        <v>13</v>
      </c>
    </row>
    <row r="741" spans="1:18" x14ac:dyDescent="0.3">
      <c r="A741" s="3">
        <v>13</v>
      </c>
      <c r="B741" t="s">
        <v>770</v>
      </c>
      <c r="C741">
        <v>13</v>
      </c>
      <c r="D741" t="s">
        <v>8419</v>
      </c>
      <c r="E741" t="s">
        <v>14</v>
      </c>
      <c r="F741" t="s">
        <v>1037</v>
      </c>
      <c r="G741" t="s">
        <v>238</v>
      </c>
      <c r="H741" t="s">
        <v>68</v>
      </c>
      <c r="I741" t="s">
        <v>68</v>
      </c>
      <c r="J741">
        <v>10159</v>
      </c>
      <c r="K741">
        <v>10.83</v>
      </c>
      <c r="L741">
        <v>23.95</v>
      </c>
      <c r="M741">
        <v>32.51</v>
      </c>
      <c r="N741" t="s">
        <v>7955</v>
      </c>
      <c r="O741" t="s">
        <v>7955</v>
      </c>
      <c r="P741">
        <v>1</v>
      </c>
      <c r="Q741">
        <v>2</v>
      </c>
      <c r="R741">
        <v>2</v>
      </c>
    </row>
    <row r="742" spans="1:18" x14ac:dyDescent="0.3">
      <c r="A742" s="3">
        <v>13</v>
      </c>
      <c r="B742" t="s">
        <v>770</v>
      </c>
      <c r="C742">
        <v>14</v>
      </c>
      <c r="D742" t="s">
        <v>8420</v>
      </c>
      <c r="E742" t="s">
        <v>10</v>
      </c>
      <c r="F742" t="s">
        <v>1058</v>
      </c>
      <c r="G742" t="s">
        <v>1059</v>
      </c>
      <c r="H742" t="s">
        <v>31</v>
      </c>
      <c r="I742" t="s">
        <v>31</v>
      </c>
      <c r="J742">
        <v>335</v>
      </c>
      <c r="K742">
        <v>0.35</v>
      </c>
      <c r="L742">
        <v>0.71</v>
      </c>
      <c r="M742">
        <v>1.24</v>
      </c>
      <c r="N742" t="s">
        <v>7958</v>
      </c>
      <c r="O742" t="s">
        <v>7958</v>
      </c>
      <c r="P742">
        <v>1</v>
      </c>
      <c r="Q742">
        <v>13</v>
      </c>
      <c r="R742">
        <v>12</v>
      </c>
    </row>
    <row r="743" spans="1:18" x14ac:dyDescent="0.3">
      <c r="A743" s="3">
        <v>13</v>
      </c>
      <c r="B743" t="s">
        <v>770</v>
      </c>
      <c r="C743">
        <v>14</v>
      </c>
      <c r="D743" t="s">
        <v>8420</v>
      </c>
      <c r="E743" t="s">
        <v>10</v>
      </c>
      <c r="F743" t="s">
        <v>1061</v>
      </c>
      <c r="G743" t="s">
        <v>346</v>
      </c>
      <c r="H743" t="s">
        <v>46</v>
      </c>
      <c r="I743" t="s">
        <v>46</v>
      </c>
      <c r="J743">
        <v>558</v>
      </c>
      <c r="K743">
        <v>0.57999999999999996</v>
      </c>
      <c r="L743">
        <v>1.18</v>
      </c>
      <c r="M743">
        <v>1.82</v>
      </c>
      <c r="N743" t="s">
        <v>7958</v>
      </c>
      <c r="O743" t="s">
        <v>7958</v>
      </c>
      <c r="P743">
        <v>1</v>
      </c>
      <c r="Q743">
        <v>9</v>
      </c>
      <c r="R743">
        <v>8</v>
      </c>
    </row>
    <row r="744" spans="1:18" x14ac:dyDescent="0.3">
      <c r="A744" s="3">
        <v>13</v>
      </c>
      <c r="B744" t="s">
        <v>770</v>
      </c>
      <c r="C744">
        <v>14</v>
      </c>
      <c r="D744" t="s">
        <v>8420</v>
      </c>
      <c r="E744" t="s">
        <v>14</v>
      </c>
      <c r="F744" t="s">
        <v>1060</v>
      </c>
      <c r="G744" t="s">
        <v>325</v>
      </c>
      <c r="H744" t="s">
        <v>37</v>
      </c>
      <c r="I744" t="s">
        <v>37</v>
      </c>
      <c r="J744">
        <v>6119</v>
      </c>
      <c r="K744">
        <v>6.34</v>
      </c>
      <c r="L744">
        <v>12.96</v>
      </c>
      <c r="M744">
        <v>9.4</v>
      </c>
      <c r="N744" t="s">
        <v>7958</v>
      </c>
      <c r="O744" t="s">
        <v>7958</v>
      </c>
      <c r="P744">
        <v>1</v>
      </c>
      <c r="Q744">
        <v>3</v>
      </c>
      <c r="R744">
        <v>5</v>
      </c>
    </row>
    <row r="745" spans="1:18" x14ac:dyDescent="0.3">
      <c r="A745" s="3">
        <v>13</v>
      </c>
      <c r="B745" t="s">
        <v>770</v>
      </c>
      <c r="C745">
        <v>14</v>
      </c>
      <c r="D745" t="s">
        <v>8420</v>
      </c>
      <c r="E745" t="s">
        <v>10</v>
      </c>
      <c r="F745" t="s">
        <v>1053</v>
      </c>
      <c r="G745" t="s">
        <v>1054</v>
      </c>
      <c r="H745" t="s">
        <v>17</v>
      </c>
      <c r="I745" t="s">
        <v>17</v>
      </c>
      <c r="J745">
        <v>4096</v>
      </c>
      <c r="K745">
        <v>4.24</v>
      </c>
      <c r="L745">
        <v>8.68</v>
      </c>
      <c r="M745">
        <v>21.75</v>
      </c>
      <c r="N745" t="s">
        <v>7958</v>
      </c>
      <c r="O745" t="s">
        <v>7955</v>
      </c>
      <c r="P745">
        <v>1</v>
      </c>
      <c r="Q745">
        <v>5</v>
      </c>
      <c r="R745">
        <v>2</v>
      </c>
    </row>
    <row r="746" spans="1:18" x14ac:dyDescent="0.3">
      <c r="A746" s="3">
        <v>13</v>
      </c>
      <c r="B746" t="s">
        <v>770</v>
      </c>
      <c r="C746">
        <v>14</v>
      </c>
      <c r="D746" t="s">
        <v>8420</v>
      </c>
      <c r="E746" t="s">
        <v>10</v>
      </c>
      <c r="F746" t="s">
        <v>1049</v>
      </c>
      <c r="G746" t="s">
        <v>1050</v>
      </c>
      <c r="H746" t="s">
        <v>28</v>
      </c>
      <c r="I746" t="s">
        <v>28</v>
      </c>
      <c r="J746">
        <v>408</v>
      </c>
      <c r="K746">
        <v>0.42</v>
      </c>
      <c r="L746">
        <v>0.86</v>
      </c>
      <c r="M746">
        <v>0.83</v>
      </c>
      <c r="N746" t="s">
        <v>7958</v>
      </c>
      <c r="O746" t="s">
        <v>7958</v>
      </c>
      <c r="P746">
        <v>1</v>
      </c>
      <c r="Q746">
        <v>11</v>
      </c>
      <c r="R746">
        <v>15</v>
      </c>
    </row>
    <row r="747" spans="1:18" x14ac:dyDescent="0.3">
      <c r="A747" s="3">
        <v>13</v>
      </c>
      <c r="B747" t="s">
        <v>770</v>
      </c>
      <c r="C747">
        <v>14</v>
      </c>
      <c r="D747" t="s">
        <v>8420</v>
      </c>
      <c r="E747" t="s">
        <v>10</v>
      </c>
      <c r="F747" t="s">
        <v>1067</v>
      </c>
      <c r="G747" t="s">
        <v>1068</v>
      </c>
      <c r="H747" t="s">
        <v>28</v>
      </c>
      <c r="I747" t="s">
        <v>28</v>
      </c>
      <c r="J747">
        <v>36</v>
      </c>
      <c r="K747">
        <v>0.04</v>
      </c>
      <c r="L747">
        <v>0.08</v>
      </c>
      <c r="M747">
        <v>0.83</v>
      </c>
      <c r="N747" t="s">
        <v>7958</v>
      </c>
      <c r="O747" t="s">
        <v>7958</v>
      </c>
      <c r="P747">
        <v>1</v>
      </c>
      <c r="Q747">
        <v>19</v>
      </c>
      <c r="R747">
        <v>16</v>
      </c>
    </row>
    <row r="748" spans="1:18" x14ac:dyDescent="0.3">
      <c r="A748" s="3">
        <v>13</v>
      </c>
      <c r="B748" t="s">
        <v>770</v>
      </c>
      <c r="C748">
        <v>14</v>
      </c>
      <c r="D748" t="s">
        <v>8420</v>
      </c>
      <c r="E748" t="s">
        <v>14</v>
      </c>
      <c r="F748" t="s">
        <v>1062</v>
      </c>
      <c r="G748" t="s">
        <v>1063</v>
      </c>
      <c r="H748" t="s">
        <v>34</v>
      </c>
      <c r="I748" t="s">
        <v>34</v>
      </c>
      <c r="J748">
        <v>1081</v>
      </c>
      <c r="K748">
        <v>1.1200000000000001</v>
      </c>
      <c r="L748">
        <v>2.29</v>
      </c>
      <c r="M748">
        <v>1.82</v>
      </c>
      <c r="N748" t="s">
        <v>7958</v>
      </c>
      <c r="O748" t="s">
        <v>7958</v>
      </c>
      <c r="P748">
        <v>1</v>
      </c>
      <c r="Q748">
        <v>6</v>
      </c>
      <c r="R748">
        <v>7</v>
      </c>
    </row>
    <row r="749" spans="1:18" x14ac:dyDescent="0.3">
      <c r="A749" s="3">
        <v>13</v>
      </c>
      <c r="B749" t="s">
        <v>770</v>
      </c>
      <c r="C749">
        <v>14</v>
      </c>
      <c r="D749" t="s">
        <v>8420</v>
      </c>
      <c r="E749" t="s">
        <v>10</v>
      </c>
      <c r="F749" t="s">
        <v>1071</v>
      </c>
      <c r="G749" t="s">
        <v>78</v>
      </c>
      <c r="H749" t="s">
        <v>28</v>
      </c>
      <c r="I749" t="s">
        <v>28</v>
      </c>
      <c r="J749">
        <v>444</v>
      </c>
      <c r="K749">
        <v>0.46</v>
      </c>
      <c r="L749">
        <v>0.94</v>
      </c>
      <c r="M749">
        <v>0.83</v>
      </c>
      <c r="N749" t="s">
        <v>7958</v>
      </c>
      <c r="O749" t="s">
        <v>7958</v>
      </c>
      <c r="P749">
        <v>1</v>
      </c>
      <c r="Q749">
        <v>10</v>
      </c>
      <c r="R749">
        <v>17</v>
      </c>
    </row>
    <row r="750" spans="1:18" x14ac:dyDescent="0.3">
      <c r="A750" s="3">
        <v>13</v>
      </c>
      <c r="B750" t="s">
        <v>770</v>
      </c>
      <c r="C750">
        <v>14</v>
      </c>
      <c r="D750" t="s">
        <v>8420</v>
      </c>
      <c r="E750" t="s">
        <v>14</v>
      </c>
      <c r="F750" t="s">
        <v>1057</v>
      </c>
      <c r="G750" t="s">
        <v>107</v>
      </c>
      <c r="H750" t="s">
        <v>31</v>
      </c>
      <c r="I750" t="s">
        <v>31</v>
      </c>
      <c r="J750">
        <v>59</v>
      </c>
      <c r="K750">
        <v>0.06</v>
      </c>
      <c r="L750">
        <v>0.12</v>
      </c>
      <c r="M750">
        <v>1.1299999999999999</v>
      </c>
      <c r="N750" t="s">
        <v>7958</v>
      </c>
      <c r="O750" t="s">
        <v>7958</v>
      </c>
      <c r="P750">
        <v>1</v>
      </c>
      <c r="Q750">
        <v>17</v>
      </c>
      <c r="R750">
        <v>13</v>
      </c>
    </row>
    <row r="751" spans="1:18" x14ac:dyDescent="0.3">
      <c r="A751" s="3">
        <v>13</v>
      </c>
      <c r="B751" t="s">
        <v>770</v>
      </c>
      <c r="C751">
        <v>14</v>
      </c>
      <c r="D751" t="s">
        <v>8420</v>
      </c>
      <c r="E751" t="s">
        <v>10</v>
      </c>
      <c r="F751" t="s">
        <v>1051</v>
      </c>
      <c r="G751" t="s">
        <v>119</v>
      </c>
      <c r="H751" t="s">
        <v>28</v>
      </c>
      <c r="I751" t="s">
        <v>28</v>
      </c>
      <c r="J751">
        <v>247</v>
      </c>
      <c r="K751">
        <v>0.26</v>
      </c>
      <c r="L751">
        <v>0.52</v>
      </c>
      <c r="M751">
        <v>0.83</v>
      </c>
      <c r="N751" t="s">
        <v>7958</v>
      </c>
      <c r="O751" t="s">
        <v>7958</v>
      </c>
      <c r="P751">
        <v>1</v>
      </c>
      <c r="Q751">
        <v>15</v>
      </c>
      <c r="R751">
        <v>18</v>
      </c>
    </row>
    <row r="752" spans="1:18" x14ac:dyDescent="0.3">
      <c r="A752" s="3">
        <v>13</v>
      </c>
      <c r="B752" t="s">
        <v>770</v>
      </c>
      <c r="C752">
        <v>14</v>
      </c>
      <c r="D752" t="s">
        <v>8420</v>
      </c>
      <c r="E752" t="s">
        <v>14</v>
      </c>
      <c r="F752" t="s">
        <v>1072</v>
      </c>
      <c r="G752" t="s">
        <v>129</v>
      </c>
      <c r="H752" t="s">
        <v>22</v>
      </c>
      <c r="I752" t="s">
        <v>22</v>
      </c>
      <c r="J752">
        <v>6024</v>
      </c>
      <c r="K752">
        <v>6.24</v>
      </c>
      <c r="L752">
        <v>12.76</v>
      </c>
      <c r="M752">
        <v>11.03</v>
      </c>
      <c r="N752" t="s">
        <v>7958</v>
      </c>
      <c r="O752" t="s">
        <v>7958</v>
      </c>
      <c r="P752">
        <v>1</v>
      </c>
      <c r="Q752">
        <v>4</v>
      </c>
      <c r="R752">
        <v>4</v>
      </c>
    </row>
    <row r="753" spans="1:18" x14ac:dyDescent="0.3">
      <c r="A753" s="3">
        <v>13</v>
      </c>
      <c r="B753" t="s">
        <v>770</v>
      </c>
      <c r="C753">
        <v>14</v>
      </c>
      <c r="D753" t="s">
        <v>8420</v>
      </c>
      <c r="E753" t="s">
        <v>14</v>
      </c>
      <c r="F753" t="s">
        <v>1073</v>
      </c>
      <c r="G753" t="s">
        <v>1074</v>
      </c>
      <c r="H753" t="s">
        <v>215</v>
      </c>
      <c r="I753" t="s">
        <v>215</v>
      </c>
      <c r="J753">
        <v>781</v>
      </c>
      <c r="K753">
        <v>0.81</v>
      </c>
      <c r="L753">
        <v>1.65</v>
      </c>
      <c r="M753">
        <v>1.77</v>
      </c>
      <c r="N753" t="s">
        <v>7958</v>
      </c>
      <c r="O753" t="s">
        <v>7958</v>
      </c>
      <c r="P753">
        <v>1</v>
      </c>
      <c r="Q753">
        <v>7</v>
      </c>
      <c r="R753">
        <v>9</v>
      </c>
    </row>
    <row r="754" spans="1:18" x14ac:dyDescent="0.3">
      <c r="A754" s="3">
        <v>13</v>
      </c>
      <c r="B754" t="s">
        <v>770</v>
      </c>
      <c r="C754">
        <v>14</v>
      </c>
      <c r="D754" t="s">
        <v>8420</v>
      </c>
      <c r="E754" t="s">
        <v>10</v>
      </c>
      <c r="F754" t="s">
        <v>1066</v>
      </c>
      <c r="G754" t="s">
        <v>89</v>
      </c>
      <c r="H754" t="s">
        <v>25</v>
      </c>
      <c r="I754" t="s">
        <v>25</v>
      </c>
      <c r="J754">
        <v>7937</v>
      </c>
      <c r="K754">
        <v>8.2200000000000006</v>
      </c>
      <c r="L754">
        <v>16.809999999999999</v>
      </c>
      <c r="M754">
        <v>16.670000000000002</v>
      </c>
      <c r="N754" t="s">
        <v>7955</v>
      </c>
      <c r="O754" t="s">
        <v>7958</v>
      </c>
      <c r="P754">
        <v>1</v>
      </c>
      <c r="Q754">
        <v>2</v>
      </c>
      <c r="R754">
        <v>3</v>
      </c>
    </row>
    <row r="755" spans="1:18" x14ac:dyDescent="0.3">
      <c r="A755" s="3">
        <v>13</v>
      </c>
      <c r="B755" t="s">
        <v>770</v>
      </c>
      <c r="C755">
        <v>14</v>
      </c>
      <c r="D755" t="s">
        <v>8420</v>
      </c>
      <c r="E755" t="s">
        <v>14</v>
      </c>
      <c r="F755" t="s">
        <v>1064</v>
      </c>
      <c r="G755" t="s">
        <v>1065</v>
      </c>
      <c r="H755" t="s">
        <v>84</v>
      </c>
      <c r="I755" t="s">
        <v>84</v>
      </c>
      <c r="J755">
        <v>597</v>
      </c>
      <c r="K755">
        <v>0.62</v>
      </c>
      <c r="L755">
        <v>1.26</v>
      </c>
      <c r="M755">
        <v>1.1299999999999999</v>
      </c>
      <c r="N755" t="s">
        <v>7958</v>
      </c>
      <c r="O755" t="s">
        <v>7958</v>
      </c>
      <c r="P755">
        <v>1</v>
      </c>
      <c r="Q755">
        <v>8</v>
      </c>
      <c r="R755">
        <v>14</v>
      </c>
    </row>
    <row r="756" spans="1:18" x14ac:dyDescent="0.3">
      <c r="A756" s="3">
        <v>13</v>
      </c>
      <c r="B756" t="s">
        <v>770</v>
      </c>
      <c r="C756">
        <v>14</v>
      </c>
      <c r="D756" t="s">
        <v>8420</v>
      </c>
      <c r="E756" t="s">
        <v>14</v>
      </c>
      <c r="F756" t="s">
        <v>1055</v>
      </c>
      <c r="G756" t="s">
        <v>1056</v>
      </c>
      <c r="H756" t="s">
        <v>68</v>
      </c>
      <c r="I756" t="s">
        <v>68</v>
      </c>
      <c r="J756">
        <v>17552</v>
      </c>
      <c r="K756">
        <v>18.18</v>
      </c>
      <c r="L756">
        <v>37.18</v>
      </c>
      <c r="M756">
        <v>22.94</v>
      </c>
      <c r="N756" t="s">
        <v>7955</v>
      </c>
      <c r="O756" t="s">
        <v>7955</v>
      </c>
      <c r="P756">
        <v>1</v>
      </c>
      <c r="Q756">
        <v>1</v>
      </c>
      <c r="R756">
        <v>1</v>
      </c>
    </row>
    <row r="757" spans="1:18" x14ac:dyDescent="0.3">
      <c r="A757" s="3">
        <v>13</v>
      </c>
      <c r="B757" t="s">
        <v>770</v>
      </c>
      <c r="C757">
        <v>14</v>
      </c>
      <c r="D757" t="s">
        <v>8420</v>
      </c>
      <c r="E757" t="s">
        <v>10</v>
      </c>
      <c r="F757" t="s">
        <v>1075</v>
      </c>
      <c r="G757" t="s">
        <v>1076</v>
      </c>
      <c r="H757" t="s">
        <v>28</v>
      </c>
      <c r="I757" t="s">
        <v>28</v>
      </c>
      <c r="J757">
        <v>43</v>
      </c>
      <c r="K757">
        <v>0.04</v>
      </c>
      <c r="L757">
        <v>0.09</v>
      </c>
      <c r="M757">
        <v>0.83</v>
      </c>
      <c r="N757" t="s">
        <v>7958</v>
      </c>
      <c r="O757" t="s">
        <v>7958</v>
      </c>
      <c r="P757">
        <v>1</v>
      </c>
      <c r="Q757">
        <v>18</v>
      </c>
      <c r="R757">
        <v>19</v>
      </c>
    </row>
    <row r="758" spans="1:18" x14ac:dyDescent="0.3">
      <c r="A758" s="3">
        <v>13</v>
      </c>
      <c r="B758" t="s">
        <v>770</v>
      </c>
      <c r="C758">
        <v>14</v>
      </c>
      <c r="D758" t="s">
        <v>8420</v>
      </c>
      <c r="E758" t="s">
        <v>10</v>
      </c>
      <c r="F758" t="s">
        <v>1052</v>
      </c>
      <c r="G758" t="s">
        <v>182</v>
      </c>
      <c r="H758" t="s">
        <v>215</v>
      </c>
      <c r="I758" t="s">
        <v>215</v>
      </c>
      <c r="J758">
        <v>357</v>
      </c>
      <c r="K758">
        <v>0.37</v>
      </c>
      <c r="L758">
        <v>0.76</v>
      </c>
      <c r="M758">
        <v>2.0099999999999998</v>
      </c>
      <c r="N758" t="s">
        <v>7958</v>
      </c>
      <c r="O758" t="s">
        <v>7958</v>
      </c>
      <c r="P758">
        <v>1</v>
      </c>
      <c r="Q758">
        <v>12</v>
      </c>
      <c r="R758">
        <v>6</v>
      </c>
    </row>
    <row r="759" spans="1:18" x14ac:dyDescent="0.3">
      <c r="A759" s="3">
        <v>13</v>
      </c>
      <c r="B759" t="s">
        <v>770</v>
      </c>
      <c r="C759">
        <v>14</v>
      </c>
      <c r="D759" t="s">
        <v>8420</v>
      </c>
      <c r="E759" t="s">
        <v>14</v>
      </c>
      <c r="F759" t="s">
        <v>262</v>
      </c>
      <c r="G759" t="s">
        <v>41</v>
      </c>
      <c r="H759" t="s">
        <v>19</v>
      </c>
      <c r="I759" t="s">
        <v>19</v>
      </c>
      <c r="J759">
        <v>226</v>
      </c>
      <c r="K759">
        <v>0.23</v>
      </c>
      <c r="L759">
        <v>0.48</v>
      </c>
      <c r="M759">
        <v>1.46</v>
      </c>
      <c r="N759" t="s">
        <v>7958</v>
      </c>
      <c r="O759" t="s">
        <v>7958</v>
      </c>
      <c r="P759">
        <v>1</v>
      </c>
      <c r="Q759">
        <v>16</v>
      </c>
      <c r="R759">
        <v>11</v>
      </c>
    </row>
    <row r="760" spans="1:18" x14ac:dyDescent="0.3">
      <c r="A760" s="3">
        <v>13</v>
      </c>
      <c r="B760" t="s">
        <v>770</v>
      </c>
      <c r="C760">
        <v>14</v>
      </c>
      <c r="D760" t="s">
        <v>8420</v>
      </c>
      <c r="E760" t="s">
        <v>14</v>
      </c>
      <c r="F760" t="s">
        <v>1069</v>
      </c>
      <c r="G760" t="s">
        <v>1070</v>
      </c>
      <c r="H760" t="s">
        <v>203</v>
      </c>
      <c r="I760" t="s">
        <v>203</v>
      </c>
      <c r="J760">
        <v>308</v>
      </c>
      <c r="K760">
        <v>0.32</v>
      </c>
      <c r="L760">
        <v>0.65</v>
      </c>
      <c r="M760">
        <v>1.69</v>
      </c>
      <c r="N760" t="s">
        <v>7958</v>
      </c>
      <c r="O760" t="s">
        <v>7958</v>
      </c>
      <c r="P760">
        <v>1</v>
      </c>
      <c r="Q760">
        <v>14</v>
      </c>
      <c r="R760">
        <v>10</v>
      </c>
    </row>
    <row r="761" spans="1:18" x14ac:dyDescent="0.3">
      <c r="A761" s="3">
        <v>13</v>
      </c>
      <c r="B761" t="s">
        <v>770</v>
      </c>
      <c r="C761">
        <v>15</v>
      </c>
      <c r="D761" t="s">
        <v>8421</v>
      </c>
      <c r="E761" t="s">
        <v>14</v>
      </c>
      <c r="F761" t="s">
        <v>874</v>
      </c>
      <c r="G761" t="s">
        <v>16</v>
      </c>
      <c r="H761" t="s">
        <v>34</v>
      </c>
      <c r="I761" t="s">
        <v>34</v>
      </c>
      <c r="J761">
        <v>944</v>
      </c>
      <c r="K761">
        <v>0.9</v>
      </c>
      <c r="L761">
        <v>1.82</v>
      </c>
      <c r="M761">
        <v>3.92</v>
      </c>
      <c r="N761" t="s">
        <v>7958</v>
      </c>
      <c r="O761" t="s">
        <v>7958</v>
      </c>
      <c r="P761">
        <v>2</v>
      </c>
      <c r="Q761">
        <v>7</v>
      </c>
      <c r="R761">
        <v>5</v>
      </c>
    </row>
    <row r="762" spans="1:18" x14ac:dyDescent="0.3">
      <c r="A762" s="3">
        <v>13</v>
      </c>
      <c r="B762" t="s">
        <v>770</v>
      </c>
      <c r="C762">
        <v>15</v>
      </c>
      <c r="D762" t="s">
        <v>8421</v>
      </c>
      <c r="E762" t="s">
        <v>14</v>
      </c>
      <c r="F762" t="s">
        <v>1077</v>
      </c>
      <c r="G762" t="s">
        <v>325</v>
      </c>
      <c r="H762" t="s">
        <v>68</v>
      </c>
      <c r="I762" t="s">
        <v>68</v>
      </c>
      <c r="J762">
        <v>15941</v>
      </c>
      <c r="K762">
        <v>15.21</v>
      </c>
      <c r="L762">
        <v>30.75</v>
      </c>
      <c r="M762">
        <v>22.41</v>
      </c>
      <c r="N762" t="s">
        <v>7955</v>
      </c>
      <c r="O762" t="s">
        <v>7955</v>
      </c>
      <c r="P762">
        <v>2</v>
      </c>
      <c r="Q762">
        <v>1</v>
      </c>
      <c r="R762">
        <v>2</v>
      </c>
    </row>
    <row r="763" spans="1:18" x14ac:dyDescent="0.3">
      <c r="A763" s="3">
        <v>13</v>
      </c>
      <c r="B763" t="s">
        <v>770</v>
      </c>
      <c r="C763">
        <v>15</v>
      </c>
      <c r="D763" t="s">
        <v>8421</v>
      </c>
      <c r="E763" t="s">
        <v>10</v>
      </c>
      <c r="F763" t="s">
        <v>7990</v>
      </c>
      <c r="G763" t="s">
        <v>147</v>
      </c>
      <c r="H763" t="s">
        <v>28</v>
      </c>
      <c r="I763" t="s">
        <v>28</v>
      </c>
      <c r="J763">
        <v>618</v>
      </c>
      <c r="K763">
        <v>0.59</v>
      </c>
      <c r="L763">
        <v>1.19</v>
      </c>
      <c r="M763">
        <v>1.58</v>
      </c>
      <c r="N763" t="s">
        <v>7958</v>
      </c>
      <c r="O763" t="s">
        <v>7958</v>
      </c>
      <c r="P763">
        <v>2</v>
      </c>
      <c r="Q763">
        <v>9</v>
      </c>
      <c r="R763">
        <v>8</v>
      </c>
    </row>
    <row r="764" spans="1:18" x14ac:dyDescent="0.3">
      <c r="A764" s="3">
        <v>13</v>
      </c>
      <c r="B764" t="s">
        <v>770</v>
      </c>
      <c r="C764">
        <v>15</v>
      </c>
      <c r="D764" t="s">
        <v>8421</v>
      </c>
      <c r="E764" t="s">
        <v>10</v>
      </c>
      <c r="F764" t="s">
        <v>1080</v>
      </c>
      <c r="G764" t="s">
        <v>1068</v>
      </c>
      <c r="H764" t="s">
        <v>46</v>
      </c>
      <c r="I764" t="s">
        <v>46</v>
      </c>
      <c r="J764">
        <v>838</v>
      </c>
      <c r="K764">
        <v>0.8</v>
      </c>
      <c r="L764">
        <v>1.62</v>
      </c>
      <c r="M764">
        <v>3.38</v>
      </c>
      <c r="N764" t="s">
        <v>7958</v>
      </c>
      <c r="O764" t="s">
        <v>7958</v>
      </c>
      <c r="P764">
        <v>2</v>
      </c>
      <c r="Q764">
        <v>8</v>
      </c>
      <c r="R764">
        <v>6</v>
      </c>
    </row>
    <row r="765" spans="1:18" x14ac:dyDescent="0.3">
      <c r="A765" s="3">
        <v>13</v>
      </c>
      <c r="B765" t="s">
        <v>770</v>
      </c>
      <c r="C765">
        <v>15</v>
      </c>
      <c r="D765" t="s">
        <v>8421</v>
      </c>
      <c r="E765" t="s">
        <v>14</v>
      </c>
      <c r="F765" t="s">
        <v>1084</v>
      </c>
      <c r="G765" t="s">
        <v>129</v>
      </c>
      <c r="H765" t="s">
        <v>31</v>
      </c>
      <c r="I765" t="s">
        <v>31</v>
      </c>
      <c r="J765">
        <v>1711</v>
      </c>
      <c r="K765">
        <v>1.63</v>
      </c>
      <c r="L765">
        <v>3.3</v>
      </c>
      <c r="M765">
        <v>1.41</v>
      </c>
      <c r="N765" t="s">
        <v>7958</v>
      </c>
      <c r="O765" t="s">
        <v>7958</v>
      </c>
      <c r="P765">
        <v>2</v>
      </c>
      <c r="Q765">
        <v>5</v>
      </c>
      <c r="R765">
        <v>9</v>
      </c>
    </row>
    <row r="766" spans="1:18" x14ac:dyDescent="0.3">
      <c r="A766" s="3">
        <v>13</v>
      </c>
      <c r="B766" t="s">
        <v>770</v>
      </c>
      <c r="C766">
        <v>15</v>
      </c>
      <c r="D766" t="s">
        <v>8421</v>
      </c>
      <c r="E766" t="s">
        <v>14</v>
      </c>
      <c r="F766" t="s">
        <v>1078</v>
      </c>
      <c r="G766" t="s">
        <v>240</v>
      </c>
      <c r="H766" t="s">
        <v>22</v>
      </c>
      <c r="I766" t="s">
        <v>22</v>
      </c>
      <c r="J766">
        <v>5448</v>
      </c>
      <c r="K766">
        <v>5.2</v>
      </c>
      <c r="L766">
        <v>10.51</v>
      </c>
      <c r="M766">
        <v>12.36</v>
      </c>
      <c r="N766" t="s">
        <v>7958</v>
      </c>
      <c r="O766" t="s">
        <v>7958</v>
      </c>
      <c r="P766">
        <v>2</v>
      </c>
      <c r="Q766">
        <v>4</v>
      </c>
      <c r="R766">
        <v>4</v>
      </c>
    </row>
    <row r="767" spans="1:18" x14ac:dyDescent="0.3">
      <c r="A767" s="3">
        <v>13</v>
      </c>
      <c r="B767" t="s">
        <v>770</v>
      </c>
      <c r="C767">
        <v>15</v>
      </c>
      <c r="D767" t="s">
        <v>8421</v>
      </c>
      <c r="E767" t="s">
        <v>14</v>
      </c>
      <c r="F767" t="s">
        <v>1085</v>
      </c>
      <c r="G767" t="s">
        <v>1086</v>
      </c>
      <c r="H767" t="s">
        <v>19</v>
      </c>
      <c r="I767" t="s">
        <v>19</v>
      </c>
      <c r="J767">
        <v>245</v>
      </c>
      <c r="K767">
        <v>0.23</v>
      </c>
      <c r="L767">
        <v>0.47</v>
      </c>
      <c r="M767">
        <v>1.73</v>
      </c>
      <c r="N767" t="s">
        <v>7958</v>
      </c>
      <c r="O767" t="s">
        <v>7958</v>
      </c>
      <c r="P767">
        <v>2</v>
      </c>
      <c r="Q767">
        <v>11</v>
      </c>
      <c r="R767">
        <v>7</v>
      </c>
    </row>
    <row r="768" spans="1:18" x14ac:dyDescent="0.3">
      <c r="A768" s="3">
        <v>13</v>
      </c>
      <c r="B768" t="s">
        <v>770</v>
      </c>
      <c r="C768">
        <v>15</v>
      </c>
      <c r="D768" t="s">
        <v>8421</v>
      </c>
      <c r="E768" t="s">
        <v>14</v>
      </c>
      <c r="F768" t="s">
        <v>1079</v>
      </c>
      <c r="G768" t="s">
        <v>483</v>
      </c>
      <c r="H768" t="s">
        <v>31</v>
      </c>
      <c r="I768" t="s">
        <v>31</v>
      </c>
      <c r="J768">
        <v>1277</v>
      </c>
      <c r="K768">
        <v>1.22</v>
      </c>
      <c r="L768">
        <v>2.46</v>
      </c>
      <c r="M768">
        <v>1.41</v>
      </c>
      <c r="N768" t="s">
        <v>7958</v>
      </c>
      <c r="O768" t="s">
        <v>7958</v>
      </c>
      <c r="P768">
        <v>2</v>
      </c>
      <c r="Q768">
        <v>6</v>
      </c>
      <c r="R768">
        <v>10</v>
      </c>
    </row>
    <row r="769" spans="1:18" x14ac:dyDescent="0.3">
      <c r="A769" s="3">
        <v>13</v>
      </c>
      <c r="B769" t="s">
        <v>770</v>
      </c>
      <c r="C769">
        <v>15</v>
      </c>
      <c r="D769" t="s">
        <v>8421</v>
      </c>
      <c r="E769" t="s">
        <v>10</v>
      </c>
      <c r="F769" t="s">
        <v>1081</v>
      </c>
      <c r="G769" t="s">
        <v>1082</v>
      </c>
      <c r="H769" t="s">
        <v>37</v>
      </c>
      <c r="I769" t="s">
        <v>37</v>
      </c>
      <c r="J769">
        <v>11068</v>
      </c>
      <c r="K769">
        <v>10.56</v>
      </c>
      <c r="L769">
        <v>21.35</v>
      </c>
      <c r="M769">
        <v>20.88</v>
      </c>
      <c r="N769" t="s">
        <v>7958</v>
      </c>
      <c r="O769" t="s">
        <v>7955</v>
      </c>
      <c r="P769">
        <v>2</v>
      </c>
      <c r="Q769">
        <v>3</v>
      </c>
      <c r="R769">
        <v>3</v>
      </c>
    </row>
    <row r="770" spans="1:18" x14ac:dyDescent="0.3">
      <c r="A770" s="3">
        <v>13</v>
      </c>
      <c r="B770" t="s">
        <v>770</v>
      </c>
      <c r="C770">
        <v>15</v>
      </c>
      <c r="D770" t="s">
        <v>8421</v>
      </c>
      <c r="E770" t="s">
        <v>10</v>
      </c>
      <c r="F770" t="s">
        <v>8227</v>
      </c>
      <c r="G770" t="s">
        <v>272</v>
      </c>
      <c r="H770" t="s">
        <v>25</v>
      </c>
      <c r="I770" t="s">
        <v>25</v>
      </c>
      <c r="J770">
        <v>13488</v>
      </c>
      <c r="K770">
        <v>12.87</v>
      </c>
      <c r="L770">
        <v>26.02</v>
      </c>
      <c r="M770">
        <v>29.65</v>
      </c>
      <c r="N770" t="s">
        <v>7955</v>
      </c>
      <c r="O770" t="s">
        <v>7955</v>
      </c>
      <c r="P770">
        <v>2</v>
      </c>
      <c r="Q770">
        <v>2</v>
      </c>
      <c r="R770">
        <v>1</v>
      </c>
    </row>
    <row r="771" spans="1:18" x14ac:dyDescent="0.3">
      <c r="A771" s="3">
        <v>13</v>
      </c>
      <c r="B771" t="s">
        <v>770</v>
      </c>
      <c r="C771">
        <v>15</v>
      </c>
      <c r="D771" t="s">
        <v>8421</v>
      </c>
      <c r="E771" t="s">
        <v>14</v>
      </c>
      <c r="F771" t="s">
        <v>1083</v>
      </c>
      <c r="G771" t="s">
        <v>507</v>
      </c>
      <c r="H771" t="s">
        <v>28</v>
      </c>
      <c r="I771" t="s">
        <v>28</v>
      </c>
      <c r="J771">
        <v>259</v>
      </c>
      <c r="K771">
        <v>0.25</v>
      </c>
      <c r="L771">
        <v>0.5</v>
      </c>
      <c r="M771">
        <v>1.27</v>
      </c>
      <c r="N771" t="s">
        <v>7958</v>
      </c>
      <c r="O771" t="s">
        <v>7958</v>
      </c>
      <c r="P771">
        <v>2</v>
      </c>
      <c r="Q771">
        <v>10</v>
      </c>
      <c r="R771">
        <v>11</v>
      </c>
    </row>
    <row r="772" spans="1:18" x14ac:dyDescent="0.3">
      <c r="A772" s="3">
        <v>13</v>
      </c>
      <c r="B772" t="s">
        <v>770</v>
      </c>
      <c r="C772">
        <v>16</v>
      </c>
      <c r="D772" t="s">
        <v>8422</v>
      </c>
      <c r="E772" t="s">
        <v>14</v>
      </c>
      <c r="F772" t="s">
        <v>1104</v>
      </c>
      <c r="G772" t="s">
        <v>1105</v>
      </c>
      <c r="H772" t="s">
        <v>25</v>
      </c>
      <c r="I772" t="s">
        <v>25</v>
      </c>
      <c r="J772">
        <v>5734</v>
      </c>
      <c r="K772">
        <v>6.33</v>
      </c>
      <c r="L772">
        <v>13.64</v>
      </c>
      <c r="M772">
        <v>12.6</v>
      </c>
      <c r="N772" t="s">
        <v>7958</v>
      </c>
      <c r="O772" t="s">
        <v>7958</v>
      </c>
      <c r="P772">
        <v>2</v>
      </c>
      <c r="Q772">
        <v>4</v>
      </c>
      <c r="R772">
        <v>4</v>
      </c>
    </row>
    <row r="773" spans="1:18" x14ac:dyDescent="0.3">
      <c r="A773" s="3">
        <v>13</v>
      </c>
      <c r="B773" t="s">
        <v>770</v>
      </c>
      <c r="C773">
        <v>16</v>
      </c>
      <c r="D773" t="s">
        <v>8422</v>
      </c>
      <c r="E773" t="s">
        <v>10</v>
      </c>
      <c r="F773" t="s">
        <v>1090</v>
      </c>
      <c r="G773" t="s">
        <v>50</v>
      </c>
      <c r="H773" t="s">
        <v>19</v>
      </c>
      <c r="I773" t="s">
        <v>19</v>
      </c>
      <c r="J773">
        <v>435</v>
      </c>
      <c r="K773">
        <v>0.48</v>
      </c>
      <c r="L773">
        <v>1.03</v>
      </c>
      <c r="M773">
        <v>2.21</v>
      </c>
      <c r="N773" t="s">
        <v>7958</v>
      </c>
      <c r="O773" t="s">
        <v>7958</v>
      </c>
      <c r="P773">
        <v>2</v>
      </c>
      <c r="Q773">
        <v>9</v>
      </c>
      <c r="R773">
        <v>7</v>
      </c>
    </row>
    <row r="774" spans="1:18" x14ac:dyDescent="0.3">
      <c r="A774" s="3">
        <v>13</v>
      </c>
      <c r="B774" t="s">
        <v>770</v>
      </c>
      <c r="C774">
        <v>16</v>
      </c>
      <c r="D774" t="s">
        <v>8422</v>
      </c>
      <c r="E774" t="s">
        <v>10</v>
      </c>
      <c r="F774" t="s">
        <v>1103</v>
      </c>
      <c r="G774" t="s">
        <v>292</v>
      </c>
      <c r="H774" t="s">
        <v>22</v>
      </c>
      <c r="I774" t="s">
        <v>22</v>
      </c>
      <c r="J774">
        <v>6662</v>
      </c>
      <c r="K774">
        <v>7.35</v>
      </c>
      <c r="L774">
        <v>15.85</v>
      </c>
      <c r="M774">
        <v>19.2</v>
      </c>
      <c r="N774" t="s">
        <v>7958</v>
      </c>
      <c r="O774" t="s">
        <v>7958</v>
      </c>
      <c r="P774">
        <v>2</v>
      </c>
      <c r="Q774">
        <v>3</v>
      </c>
      <c r="R774">
        <v>3</v>
      </c>
    </row>
    <row r="775" spans="1:18" x14ac:dyDescent="0.3">
      <c r="A775" s="3">
        <v>13</v>
      </c>
      <c r="B775" t="s">
        <v>770</v>
      </c>
      <c r="C775">
        <v>16</v>
      </c>
      <c r="D775" t="s">
        <v>8422</v>
      </c>
      <c r="E775" t="s">
        <v>14</v>
      </c>
      <c r="F775" t="s">
        <v>1087</v>
      </c>
      <c r="G775" t="s">
        <v>1088</v>
      </c>
      <c r="H775" t="s">
        <v>31</v>
      </c>
      <c r="I775" t="s">
        <v>31</v>
      </c>
      <c r="J775">
        <v>961</v>
      </c>
      <c r="K775">
        <v>1.06</v>
      </c>
      <c r="L775">
        <v>2.29</v>
      </c>
      <c r="M775">
        <v>1.17</v>
      </c>
      <c r="N775" t="s">
        <v>7958</v>
      </c>
      <c r="O775" t="s">
        <v>7958</v>
      </c>
      <c r="P775">
        <v>2</v>
      </c>
      <c r="Q775">
        <v>7</v>
      </c>
      <c r="R775">
        <v>12</v>
      </c>
    </row>
    <row r="776" spans="1:18" x14ac:dyDescent="0.3">
      <c r="A776" s="3">
        <v>13</v>
      </c>
      <c r="B776" t="s">
        <v>770</v>
      </c>
      <c r="C776">
        <v>16</v>
      </c>
      <c r="D776" t="s">
        <v>8422</v>
      </c>
      <c r="E776" t="s">
        <v>10</v>
      </c>
      <c r="F776" t="s">
        <v>1092</v>
      </c>
      <c r="G776" t="s">
        <v>1093</v>
      </c>
      <c r="H776" t="s">
        <v>28</v>
      </c>
      <c r="I776" t="s">
        <v>28</v>
      </c>
      <c r="J776">
        <v>71</v>
      </c>
      <c r="K776">
        <v>0.08</v>
      </c>
      <c r="L776">
        <v>0.17</v>
      </c>
      <c r="M776">
        <v>1.38</v>
      </c>
      <c r="N776" t="s">
        <v>7958</v>
      </c>
      <c r="O776" t="s">
        <v>7958</v>
      </c>
      <c r="P776">
        <v>2</v>
      </c>
      <c r="Q776">
        <v>13</v>
      </c>
      <c r="R776">
        <v>8</v>
      </c>
    </row>
    <row r="777" spans="1:18" x14ac:dyDescent="0.3">
      <c r="A777" s="3">
        <v>13</v>
      </c>
      <c r="B777" t="s">
        <v>770</v>
      </c>
      <c r="C777">
        <v>16</v>
      </c>
      <c r="D777" t="s">
        <v>8422</v>
      </c>
      <c r="E777" t="s">
        <v>14</v>
      </c>
      <c r="F777" t="s">
        <v>1091</v>
      </c>
      <c r="G777" t="s">
        <v>470</v>
      </c>
      <c r="H777" t="s">
        <v>37</v>
      </c>
      <c r="I777" t="s">
        <v>37</v>
      </c>
      <c r="J777">
        <v>11951</v>
      </c>
      <c r="K777">
        <v>13.19</v>
      </c>
      <c r="L777">
        <v>28.43</v>
      </c>
      <c r="M777">
        <v>25.05</v>
      </c>
      <c r="N777" t="s">
        <v>7955</v>
      </c>
      <c r="O777" t="s">
        <v>7955</v>
      </c>
      <c r="P777">
        <v>2</v>
      </c>
      <c r="Q777">
        <v>1</v>
      </c>
      <c r="R777">
        <v>1</v>
      </c>
    </row>
    <row r="778" spans="1:18" x14ac:dyDescent="0.3">
      <c r="A778" s="3">
        <v>13</v>
      </c>
      <c r="B778" t="s">
        <v>770</v>
      </c>
      <c r="C778">
        <v>16</v>
      </c>
      <c r="D778" t="s">
        <v>8422</v>
      </c>
      <c r="E778" t="s">
        <v>14</v>
      </c>
      <c r="F778" t="s">
        <v>1106</v>
      </c>
      <c r="G778" t="s">
        <v>159</v>
      </c>
      <c r="H778" t="s">
        <v>17</v>
      </c>
      <c r="I778" t="s">
        <v>17</v>
      </c>
      <c r="J778">
        <v>2447</v>
      </c>
      <c r="K778">
        <v>2.7</v>
      </c>
      <c r="L778">
        <v>5.82</v>
      </c>
      <c r="M778">
        <v>7.05</v>
      </c>
      <c r="N778" t="s">
        <v>7958</v>
      </c>
      <c r="O778" t="s">
        <v>7958</v>
      </c>
      <c r="P778">
        <v>2</v>
      </c>
      <c r="Q778">
        <v>5</v>
      </c>
      <c r="R778">
        <v>5</v>
      </c>
    </row>
    <row r="779" spans="1:18" x14ac:dyDescent="0.3">
      <c r="A779" s="3">
        <v>13</v>
      </c>
      <c r="B779" t="s">
        <v>770</v>
      </c>
      <c r="C779">
        <v>16</v>
      </c>
      <c r="D779" t="s">
        <v>8422</v>
      </c>
      <c r="E779" t="s">
        <v>14</v>
      </c>
      <c r="F779" t="s">
        <v>1101</v>
      </c>
      <c r="G779" t="s">
        <v>1102</v>
      </c>
      <c r="H779" t="s">
        <v>68</v>
      </c>
      <c r="I779" t="s">
        <v>68</v>
      </c>
      <c r="J779">
        <v>11351</v>
      </c>
      <c r="K779">
        <v>12.53</v>
      </c>
      <c r="L779">
        <v>27</v>
      </c>
      <c r="M779">
        <v>23.67</v>
      </c>
      <c r="N779" t="s">
        <v>7955</v>
      </c>
      <c r="O779" t="s">
        <v>7955</v>
      </c>
      <c r="P779">
        <v>2</v>
      </c>
      <c r="Q779">
        <v>2</v>
      </c>
      <c r="R779">
        <v>2</v>
      </c>
    </row>
    <row r="780" spans="1:18" x14ac:dyDescent="0.3">
      <c r="A780" s="3">
        <v>13</v>
      </c>
      <c r="B780" t="s">
        <v>770</v>
      </c>
      <c r="C780">
        <v>16</v>
      </c>
      <c r="D780" t="s">
        <v>8422</v>
      </c>
      <c r="E780" t="s">
        <v>10</v>
      </c>
      <c r="F780" t="s">
        <v>1095</v>
      </c>
      <c r="G780" t="s">
        <v>1096</v>
      </c>
      <c r="H780" t="s">
        <v>31</v>
      </c>
      <c r="I780" t="s">
        <v>31</v>
      </c>
      <c r="J780">
        <v>120</v>
      </c>
      <c r="K780">
        <v>0.13</v>
      </c>
      <c r="L780">
        <v>0.28999999999999998</v>
      </c>
      <c r="M780">
        <v>1.33</v>
      </c>
      <c r="N780" t="s">
        <v>7958</v>
      </c>
      <c r="O780" t="s">
        <v>7958</v>
      </c>
      <c r="P780">
        <v>2</v>
      </c>
      <c r="Q780">
        <v>12</v>
      </c>
      <c r="R780">
        <v>11</v>
      </c>
    </row>
    <row r="781" spans="1:18" x14ac:dyDescent="0.3">
      <c r="A781" s="3">
        <v>13</v>
      </c>
      <c r="B781" t="s">
        <v>770</v>
      </c>
      <c r="C781">
        <v>16</v>
      </c>
      <c r="D781" t="s">
        <v>8422</v>
      </c>
      <c r="E781" t="s">
        <v>10</v>
      </c>
      <c r="F781" t="s">
        <v>1099</v>
      </c>
      <c r="G781" t="s">
        <v>1100</v>
      </c>
      <c r="H781" t="s">
        <v>28</v>
      </c>
      <c r="I781" t="s">
        <v>28</v>
      </c>
      <c r="J781">
        <v>209</v>
      </c>
      <c r="K781">
        <v>0.23</v>
      </c>
      <c r="L781">
        <v>0.5</v>
      </c>
      <c r="M781">
        <v>1.38</v>
      </c>
      <c r="N781" t="s">
        <v>7958</v>
      </c>
      <c r="O781" t="s">
        <v>7958</v>
      </c>
      <c r="P781">
        <v>2</v>
      </c>
      <c r="Q781">
        <v>11</v>
      </c>
      <c r="R781">
        <v>9</v>
      </c>
    </row>
    <row r="782" spans="1:18" x14ac:dyDescent="0.3">
      <c r="A782" s="3">
        <v>13</v>
      </c>
      <c r="B782" t="s">
        <v>770</v>
      </c>
      <c r="C782">
        <v>16</v>
      </c>
      <c r="D782" t="s">
        <v>8422</v>
      </c>
      <c r="E782" t="s">
        <v>14</v>
      </c>
      <c r="F782" t="s">
        <v>1094</v>
      </c>
      <c r="G782" t="s">
        <v>103</v>
      </c>
      <c r="H782" t="s">
        <v>28</v>
      </c>
      <c r="I782" t="s">
        <v>28</v>
      </c>
      <c r="J782">
        <v>310</v>
      </c>
      <c r="K782">
        <v>0.34</v>
      </c>
      <c r="L782">
        <v>0.74</v>
      </c>
      <c r="M782">
        <v>1.1399999999999999</v>
      </c>
      <c r="N782" t="s">
        <v>7958</v>
      </c>
      <c r="O782" t="s">
        <v>7958</v>
      </c>
      <c r="P782">
        <v>2</v>
      </c>
      <c r="Q782">
        <v>10</v>
      </c>
      <c r="R782">
        <v>13</v>
      </c>
    </row>
    <row r="783" spans="1:18" x14ac:dyDescent="0.3">
      <c r="A783" s="3">
        <v>13</v>
      </c>
      <c r="B783" t="s">
        <v>770</v>
      </c>
      <c r="C783">
        <v>16</v>
      </c>
      <c r="D783" t="s">
        <v>8422</v>
      </c>
      <c r="E783" t="s">
        <v>14</v>
      </c>
      <c r="F783" t="s">
        <v>1097</v>
      </c>
      <c r="G783" t="s">
        <v>1098</v>
      </c>
      <c r="H783" t="s">
        <v>46</v>
      </c>
      <c r="I783" t="s">
        <v>46</v>
      </c>
      <c r="J783">
        <v>646</v>
      </c>
      <c r="K783">
        <v>0.71</v>
      </c>
      <c r="L783">
        <v>1.54</v>
      </c>
      <c r="M783">
        <v>2.4500000000000002</v>
      </c>
      <c r="N783" t="s">
        <v>7958</v>
      </c>
      <c r="O783" t="s">
        <v>7958</v>
      </c>
      <c r="P783">
        <v>2</v>
      </c>
      <c r="Q783">
        <v>8</v>
      </c>
      <c r="R783">
        <v>6</v>
      </c>
    </row>
    <row r="784" spans="1:18" x14ac:dyDescent="0.3">
      <c r="A784" s="3">
        <v>13</v>
      </c>
      <c r="B784" t="s">
        <v>770</v>
      </c>
      <c r="C784">
        <v>16</v>
      </c>
      <c r="D784" t="s">
        <v>8422</v>
      </c>
      <c r="E784" t="s">
        <v>10</v>
      </c>
      <c r="F784" t="s">
        <v>1089</v>
      </c>
      <c r="G784" t="s">
        <v>219</v>
      </c>
      <c r="H784" t="s">
        <v>28</v>
      </c>
      <c r="I784" t="s">
        <v>28</v>
      </c>
      <c r="J784">
        <v>1142</v>
      </c>
      <c r="K784">
        <v>1.26</v>
      </c>
      <c r="L784">
        <v>2.72</v>
      </c>
      <c r="M784">
        <v>1.38</v>
      </c>
      <c r="N784" t="s">
        <v>7958</v>
      </c>
      <c r="O784" t="s">
        <v>7958</v>
      </c>
      <c r="P784">
        <v>2</v>
      </c>
      <c r="Q784">
        <v>6</v>
      </c>
      <c r="R784">
        <v>10</v>
      </c>
    </row>
    <row r="785" spans="1:18" x14ac:dyDescent="0.3">
      <c r="A785" s="3">
        <v>14</v>
      </c>
      <c r="B785" t="s">
        <v>1107</v>
      </c>
      <c r="C785">
        <v>1</v>
      </c>
      <c r="D785" t="s">
        <v>8423</v>
      </c>
      <c r="E785" t="s">
        <v>10</v>
      </c>
      <c r="F785" t="s">
        <v>1123</v>
      </c>
      <c r="G785" t="s">
        <v>1124</v>
      </c>
      <c r="H785" t="s">
        <v>215</v>
      </c>
      <c r="I785" t="s">
        <v>215</v>
      </c>
      <c r="J785">
        <v>147</v>
      </c>
      <c r="K785">
        <v>0.21</v>
      </c>
      <c r="L785">
        <v>0.4</v>
      </c>
      <c r="M785">
        <v>2.33</v>
      </c>
      <c r="N785" t="s">
        <v>7958</v>
      </c>
      <c r="O785" t="s">
        <v>7958</v>
      </c>
      <c r="P785">
        <v>1</v>
      </c>
      <c r="Q785">
        <v>14</v>
      </c>
      <c r="R785">
        <v>6</v>
      </c>
    </row>
    <row r="786" spans="1:18" x14ac:dyDescent="0.3">
      <c r="A786" s="3">
        <v>14</v>
      </c>
      <c r="B786" t="s">
        <v>1107</v>
      </c>
      <c r="C786">
        <v>1</v>
      </c>
      <c r="D786" t="s">
        <v>8423</v>
      </c>
      <c r="E786" t="s">
        <v>10</v>
      </c>
      <c r="F786" t="s">
        <v>1111</v>
      </c>
      <c r="G786" t="s">
        <v>346</v>
      </c>
      <c r="H786" t="s">
        <v>19</v>
      </c>
      <c r="I786" t="s">
        <v>19</v>
      </c>
      <c r="J786">
        <v>238</v>
      </c>
      <c r="K786">
        <v>0.34</v>
      </c>
      <c r="L786">
        <v>0.65</v>
      </c>
      <c r="M786">
        <v>2.0099999999999998</v>
      </c>
      <c r="N786" t="s">
        <v>7958</v>
      </c>
      <c r="O786" t="s">
        <v>7958</v>
      </c>
      <c r="P786">
        <v>1</v>
      </c>
      <c r="Q786">
        <v>12</v>
      </c>
      <c r="R786">
        <v>8</v>
      </c>
    </row>
    <row r="787" spans="1:18" x14ac:dyDescent="0.3">
      <c r="A787" s="3">
        <v>14</v>
      </c>
      <c r="B787" t="s">
        <v>1107</v>
      </c>
      <c r="C787">
        <v>1</v>
      </c>
      <c r="D787" t="s">
        <v>8423</v>
      </c>
      <c r="E787" t="s">
        <v>14</v>
      </c>
      <c r="F787" t="s">
        <v>1116</v>
      </c>
      <c r="G787" t="s">
        <v>129</v>
      </c>
      <c r="H787" t="s">
        <v>81</v>
      </c>
      <c r="I787" t="s">
        <v>81</v>
      </c>
      <c r="J787">
        <v>25</v>
      </c>
      <c r="K787">
        <v>0.04</v>
      </c>
      <c r="L787">
        <v>7.0000000000000007E-2</v>
      </c>
      <c r="M787">
        <v>1.52</v>
      </c>
      <c r="N787" t="s">
        <v>7958</v>
      </c>
      <c r="O787" t="s">
        <v>7958</v>
      </c>
      <c r="P787">
        <v>1</v>
      </c>
      <c r="Q787">
        <v>17</v>
      </c>
      <c r="R787">
        <v>15</v>
      </c>
    </row>
    <row r="788" spans="1:18" x14ac:dyDescent="0.3">
      <c r="A788" s="3">
        <v>14</v>
      </c>
      <c r="B788" t="s">
        <v>1107</v>
      </c>
      <c r="C788">
        <v>1</v>
      </c>
      <c r="D788" t="s">
        <v>8423</v>
      </c>
      <c r="E788" t="s">
        <v>14</v>
      </c>
      <c r="F788" t="s">
        <v>8297</v>
      </c>
      <c r="G788" t="s">
        <v>381</v>
      </c>
      <c r="H788" t="s">
        <v>101</v>
      </c>
      <c r="I788" t="s">
        <v>101</v>
      </c>
      <c r="J788">
        <v>6163</v>
      </c>
      <c r="K788">
        <v>8.7899999999999991</v>
      </c>
      <c r="L788">
        <v>16.760000000000002</v>
      </c>
      <c r="M788">
        <v>15.64</v>
      </c>
      <c r="N788" t="s">
        <v>7955</v>
      </c>
      <c r="O788" t="s">
        <v>7958</v>
      </c>
      <c r="P788">
        <v>1</v>
      </c>
      <c r="Q788">
        <v>2</v>
      </c>
      <c r="R788">
        <v>3</v>
      </c>
    </row>
    <row r="789" spans="1:18" x14ac:dyDescent="0.3">
      <c r="A789" s="3">
        <v>14</v>
      </c>
      <c r="B789" t="s">
        <v>1107</v>
      </c>
      <c r="C789">
        <v>1</v>
      </c>
      <c r="D789" t="s">
        <v>8423</v>
      </c>
      <c r="E789" t="s">
        <v>14</v>
      </c>
      <c r="F789" t="s">
        <v>1122</v>
      </c>
      <c r="G789" t="s">
        <v>453</v>
      </c>
      <c r="H789" t="s">
        <v>28</v>
      </c>
      <c r="I789" t="s">
        <v>28</v>
      </c>
      <c r="J789">
        <v>164</v>
      </c>
      <c r="K789">
        <v>0.23</v>
      </c>
      <c r="L789">
        <v>0.45</v>
      </c>
      <c r="M789">
        <v>1.27</v>
      </c>
      <c r="N789" t="s">
        <v>7958</v>
      </c>
      <c r="O789" t="s">
        <v>7958</v>
      </c>
      <c r="P789">
        <v>1</v>
      </c>
      <c r="Q789">
        <v>13</v>
      </c>
      <c r="R789">
        <v>17</v>
      </c>
    </row>
    <row r="790" spans="1:18" x14ac:dyDescent="0.3">
      <c r="A790" s="3">
        <v>14</v>
      </c>
      <c r="B790" t="s">
        <v>1107</v>
      </c>
      <c r="C790">
        <v>1</v>
      </c>
      <c r="D790" t="s">
        <v>8423</v>
      </c>
      <c r="E790" t="s">
        <v>14</v>
      </c>
      <c r="F790" t="s">
        <v>1117</v>
      </c>
      <c r="G790" t="s">
        <v>235</v>
      </c>
      <c r="H790" t="s">
        <v>81</v>
      </c>
      <c r="I790" t="s">
        <v>81</v>
      </c>
      <c r="J790">
        <v>44</v>
      </c>
      <c r="K790">
        <v>0.06</v>
      </c>
      <c r="L790">
        <v>0.12</v>
      </c>
      <c r="M790">
        <v>1.52</v>
      </c>
      <c r="N790" t="s">
        <v>7958</v>
      </c>
      <c r="O790" t="s">
        <v>7958</v>
      </c>
      <c r="P790">
        <v>1</v>
      </c>
      <c r="Q790">
        <v>16</v>
      </c>
      <c r="R790">
        <v>16</v>
      </c>
    </row>
    <row r="791" spans="1:18" x14ac:dyDescent="0.3">
      <c r="A791" s="3">
        <v>14</v>
      </c>
      <c r="B791" t="s">
        <v>1107</v>
      </c>
      <c r="C791">
        <v>1</v>
      </c>
      <c r="D791" t="s">
        <v>8423</v>
      </c>
      <c r="E791" t="s">
        <v>14</v>
      </c>
      <c r="F791" t="s">
        <v>1118</v>
      </c>
      <c r="G791" t="s">
        <v>1119</v>
      </c>
      <c r="H791" t="s">
        <v>34</v>
      </c>
      <c r="I791" t="s">
        <v>34</v>
      </c>
      <c r="J791">
        <v>949</v>
      </c>
      <c r="K791">
        <v>1.35</v>
      </c>
      <c r="L791">
        <v>2.58</v>
      </c>
      <c r="M791">
        <v>1.95</v>
      </c>
      <c r="N791" t="s">
        <v>7958</v>
      </c>
      <c r="O791" t="s">
        <v>7958</v>
      </c>
      <c r="P791">
        <v>1</v>
      </c>
      <c r="Q791">
        <v>8</v>
      </c>
      <c r="R791">
        <v>9</v>
      </c>
    </row>
    <row r="792" spans="1:18" x14ac:dyDescent="0.3">
      <c r="A792" s="3">
        <v>14</v>
      </c>
      <c r="B792" t="s">
        <v>1107</v>
      </c>
      <c r="C792">
        <v>1</v>
      </c>
      <c r="D792" t="s">
        <v>8423</v>
      </c>
      <c r="E792" t="s">
        <v>14</v>
      </c>
      <c r="F792" t="s">
        <v>1120</v>
      </c>
      <c r="G792" t="s">
        <v>1121</v>
      </c>
      <c r="H792" t="s">
        <v>22</v>
      </c>
      <c r="I792" t="s">
        <v>22</v>
      </c>
      <c r="J792">
        <v>4467</v>
      </c>
      <c r="K792">
        <v>6.37</v>
      </c>
      <c r="L792">
        <v>12.15</v>
      </c>
      <c r="M792">
        <v>16.96</v>
      </c>
      <c r="N792" t="s">
        <v>7958</v>
      </c>
      <c r="O792" t="s">
        <v>7955</v>
      </c>
      <c r="P792">
        <v>1</v>
      </c>
      <c r="Q792">
        <v>3</v>
      </c>
      <c r="R792">
        <v>2</v>
      </c>
    </row>
    <row r="793" spans="1:18" x14ac:dyDescent="0.3">
      <c r="A793" s="3">
        <v>14</v>
      </c>
      <c r="B793" t="s">
        <v>1107</v>
      </c>
      <c r="C793">
        <v>1</v>
      </c>
      <c r="D793" t="s">
        <v>8423</v>
      </c>
      <c r="E793" t="s">
        <v>14</v>
      </c>
      <c r="F793" t="s">
        <v>1115</v>
      </c>
      <c r="G793" t="s">
        <v>330</v>
      </c>
      <c r="H793" t="s">
        <v>37</v>
      </c>
      <c r="I793" t="s">
        <v>37</v>
      </c>
      <c r="J793">
        <v>2752</v>
      </c>
      <c r="K793">
        <v>3.93</v>
      </c>
      <c r="L793">
        <v>7.48</v>
      </c>
      <c r="M793">
        <v>4.99</v>
      </c>
      <c r="N793" t="s">
        <v>7958</v>
      </c>
      <c r="O793" t="s">
        <v>7958</v>
      </c>
      <c r="P793">
        <v>1</v>
      </c>
      <c r="Q793">
        <v>5</v>
      </c>
      <c r="R793">
        <v>5</v>
      </c>
    </row>
    <row r="794" spans="1:18" x14ac:dyDescent="0.3">
      <c r="A794" s="3">
        <v>14</v>
      </c>
      <c r="B794" t="s">
        <v>1107</v>
      </c>
      <c r="C794">
        <v>1</v>
      </c>
      <c r="D794" t="s">
        <v>8423</v>
      </c>
      <c r="E794" t="s">
        <v>10</v>
      </c>
      <c r="F794" t="s">
        <v>1114</v>
      </c>
      <c r="G794" t="s">
        <v>80</v>
      </c>
      <c r="H794" t="s">
        <v>68</v>
      </c>
      <c r="I794" t="s">
        <v>68</v>
      </c>
      <c r="J794">
        <v>14196</v>
      </c>
      <c r="K794">
        <v>20.25</v>
      </c>
      <c r="L794">
        <v>38.61</v>
      </c>
      <c r="M794">
        <v>33.090000000000003</v>
      </c>
      <c r="N794" t="s">
        <v>7955</v>
      </c>
      <c r="O794" t="s">
        <v>7955</v>
      </c>
      <c r="P794">
        <v>1</v>
      </c>
      <c r="Q794">
        <v>1</v>
      </c>
      <c r="R794">
        <v>1</v>
      </c>
    </row>
    <row r="795" spans="1:18" x14ac:dyDescent="0.3">
      <c r="A795" s="3">
        <v>14</v>
      </c>
      <c r="B795" t="s">
        <v>1107</v>
      </c>
      <c r="C795">
        <v>1</v>
      </c>
      <c r="D795" t="s">
        <v>8423</v>
      </c>
      <c r="E795" t="s">
        <v>10</v>
      </c>
      <c r="F795" t="s">
        <v>1110</v>
      </c>
      <c r="G795" t="s">
        <v>205</v>
      </c>
      <c r="H795" t="s">
        <v>81</v>
      </c>
      <c r="I795" t="s">
        <v>81</v>
      </c>
      <c r="J795">
        <v>1246</v>
      </c>
      <c r="K795">
        <v>1.78</v>
      </c>
      <c r="L795">
        <v>3.39</v>
      </c>
      <c r="M795">
        <v>1.79</v>
      </c>
      <c r="N795" t="s">
        <v>7958</v>
      </c>
      <c r="O795" t="s">
        <v>7958</v>
      </c>
      <c r="P795">
        <v>1</v>
      </c>
      <c r="Q795">
        <v>7</v>
      </c>
      <c r="R795">
        <v>11</v>
      </c>
    </row>
    <row r="796" spans="1:18" x14ac:dyDescent="0.3">
      <c r="A796" s="3">
        <v>14</v>
      </c>
      <c r="B796" t="s">
        <v>1107</v>
      </c>
      <c r="C796">
        <v>1</v>
      </c>
      <c r="D796" t="s">
        <v>8423</v>
      </c>
      <c r="E796" t="s">
        <v>10</v>
      </c>
      <c r="F796" t="s">
        <v>1125</v>
      </c>
      <c r="G796" t="s">
        <v>168</v>
      </c>
      <c r="H796" t="s">
        <v>81</v>
      </c>
      <c r="I796" t="s">
        <v>81</v>
      </c>
      <c r="J796">
        <v>63</v>
      </c>
      <c r="K796">
        <v>0.09</v>
      </c>
      <c r="L796">
        <v>0.17</v>
      </c>
      <c r="M796">
        <v>1.79</v>
      </c>
      <c r="N796" t="s">
        <v>7958</v>
      </c>
      <c r="O796" t="s">
        <v>7958</v>
      </c>
      <c r="P796">
        <v>1</v>
      </c>
      <c r="Q796">
        <v>15</v>
      </c>
      <c r="R796">
        <v>12</v>
      </c>
    </row>
    <row r="797" spans="1:18" x14ac:dyDescent="0.3">
      <c r="A797" s="3">
        <v>14</v>
      </c>
      <c r="B797" t="s">
        <v>1107</v>
      </c>
      <c r="C797">
        <v>1</v>
      </c>
      <c r="D797" t="s">
        <v>8423</v>
      </c>
      <c r="E797" t="s">
        <v>10</v>
      </c>
      <c r="F797" t="s">
        <v>1112</v>
      </c>
      <c r="G797" t="s">
        <v>406</v>
      </c>
      <c r="H797" t="s">
        <v>31</v>
      </c>
      <c r="I797" t="s">
        <v>31</v>
      </c>
      <c r="J797">
        <v>2203</v>
      </c>
      <c r="K797">
        <v>3.14</v>
      </c>
      <c r="L797">
        <v>5.99</v>
      </c>
      <c r="M797">
        <v>1.79</v>
      </c>
      <c r="N797" t="s">
        <v>7958</v>
      </c>
      <c r="O797" t="s">
        <v>7958</v>
      </c>
      <c r="P797">
        <v>1</v>
      </c>
      <c r="Q797">
        <v>6</v>
      </c>
      <c r="R797">
        <v>13</v>
      </c>
    </row>
    <row r="798" spans="1:18" x14ac:dyDescent="0.3">
      <c r="A798" s="3">
        <v>14</v>
      </c>
      <c r="B798" t="s">
        <v>1107</v>
      </c>
      <c r="C798">
        <v>1</v>
      </c>
      <c r="D798" t="s">
        <v>8423</v>
      </c>
      <c r="E798" t="s">
        <v>14</v>
      </c>
      <c r="F798" t="s">
        <v>1113</v>
      </c>
      <c r="G798" t="s">
        <v>268</v>
      </c>
      <c r="H798" t="s">
        <v>46</v>
      </c>
      <c r="I798" t="s">
        <v>46</v>
      </c>
      <c r="J798">
        <v>384</v>
      </c>
      <c r="K798">
        <v>0.55000000000000004</v>
      </c>
      <c r="L798">
        <v>1.04</v>
      </c>
      <c r="M798">
        <v>2.2200000000000002</v>
      </c>
      <c r="N798" t="s">
        <v>7958</v>
      </c>
      <c r="O798" t="s">
        <v>7958</v>
      </c>
      <c r="P798">
        <v>1</v>
      </c>
      <c r="Q798">
        <v>9</v>
      </c>
      <c r="R798">
        <v>7</v>
      </c>
    </row>
    <row r="799" spans="1:18" x14ac:dyDescent="0.3">
      <c r="A799" s="3">
        <v>14</v>
      </c>
      <c r="B799" t="s">
        <v>1107</v>
      </c>
      <c r="C799">
        <v>1</v>
      </c>
      <c r="D799" t="s">
        <v>8423</v>
      </c>
      <c r="E799" t="s">
        <v>10</v>
      </c>
      <c r="F799" t="s">
        <v>1109</v>
      </c>
      <c r="G799" t="s">
        <v>108</v>
      </c>
      <c r="H799" t="s">
        <v>31</v>
      </c>
      <c r="I799" t="s">
        <v>31</v>
      </c>
      <c r="J799">
        <v>308</v>
      </c>
      <c r="K799">
        <v>0.44</v>
      </c>
      <c r="L799">
        <v>0.84</v>
      </c>
      <c r="M799">
        <v>1.79</v>
      </c>
      <c r="N799" t="s">
        <v>7958</v>
      </c>
      <c r="O799" t="s">
        <v>7958</v>
      </c>
      <c r="P799">
        <v>1</v>
      </c>
      <c r="Q799">
        <v>10</v>
      </c>
      <c r="R799">
        <v>14</v>
      </c>
    </row>
    <row r="800" spans="1:18" x14ac:dyDescent="0.3">
      <c r="A800" s="3">
        <v>14</v>
      </c>
      <c r="B800" t="s">
        <v>1107</v>
      </c>
      <c r="C800">
        <v>1</v>
      </c>
      <c r="D800" t="s">
        <v>8423</v>
      </c>
      <c r="E800" t="s">
        <v>10</v>
      </c>
      <c r="F800" t="s">
        <v>1108</v>
      </c>
      <c r="G800" t="s">
        <v>245</v>
      </c>
      <c r="H800" t="s">
        <v>19</v>
      </c>
      <c r="I800" t="s">
        <v>19</v>
      </c>
      <c r="J800">
        <v>281</v>
      </c>
      <c r="K800">
        <v>0.4</v>
      </c>
      <c r="L800">
        <v>0.76</v>
      </c>
      <c r="M800">
        <v>1.9</v>
      </c>
      <c r="N800" t="s">
        <v>7958</v>
      </c>
      <c r="O800" t="s">
        <v>7958</v>
      </c>
      <c r="P800">
        <v>1</v>
      </c>
      <c r="Q800">
        <v>11</v>
      </c>
      <c r="R800">
        <v>10</v>
      </c>
    </row>
    <row r="801" spans="1:18" x14ac:dyDescent="0.3">
      <c r="A801" s="3">
        <v>14</v>
      </c>
      <c r="B801" t="s">
        <v>1107</v>
      </c>
      <c r="C801">
        <v>1</v>
      </c>
      <c r="D801" t="s">
        <v>8423</v>
      </c>
      <c r="E801" t="s">
        <v>10</v>
      </c>
      <c r="F801" t="s">
        <v>8228</v>
      </c>
      <c r="G801" t="s">
        <v>141</v>
      </c>
      <c r="H801" t="s">
        <v>17</v>
      </c>
      <c r="I801" t="s">
        <v>17</v>
      </c>
      <c r="J801">
        <v>3140</v>
      </c>
      <c r="K801">
        <v>4.4800000000000004</v>
      </c>
      <c r="L801">
        <v>8.5399999999999991</v>
      </c>
      <c r="M801">
        <v>7.46</v>
      </c>
      <c r="N801" t="s">
        <v>7958</v>
      </c>
      <c r="O801" t="s">
        <v>7958</v>
      </c>
      <c r="P801">
        <v>1</v>
      </c>
      <c r="Q801">
        <v>4</v>
      </c>
      <c r="R801">
        <v>4</v>
      </c>
    </row>
    <row r="802" spans="1:18" x14ac:dyDescent="0.3">
      <c r="A802" s="3">
        <v>14</v>
      </c>
      <c r="B802" t="s">
        <v>1107</v>
      </c>
      <c r="C802">
        <v>2</v>
      </c>
      <c r="D802" t="s">
        <v>8424</v>
      </c>
      <c r="E802" t="s">
        <v>10</v>
      </c>
      <c r="F802" t="s">
        <v>1144</v>
      </c>
      <c r="G802" t="s">
        <v>404</v>
      </c>
      <c r="H802" t="s">
        <v>19</v>
      </c>
      <c r="I802" t="s">
        <v>19</v>
      </c>
      <c r="J802">
        <v>81</v>
      </c>
      <c r="K802">
        <v>0.12</v>
      </c>
      <c r="L802">
        <v>0.24</v>
      </c>
      <c r="M802">
        <v>1.76</v>
      </c>
      <c r="N802" t="s">
        <v>7958</v>
      </c>
      <c r="O802" t="s">
        <v>7958</v>
      </c>
      <c r="P802">
        <v>1</v>
      </c>
      <c r="Q802">
        <v>14</v>
      </c>
      <c r="R802">
        <v>7</v>
      </c>
    </row>
    <row r="803" spans="1:18" x14ac:dyDescent="0.3">
      <c r="A803" s="3">
        <v>14</v>
      </c>
      <c r="B803" t="s">
        <v>1107</v>
      </c>
      <c r="C803">
        <v>2</v>
      </c>
      <c r="D803" t="s">
        <v>8424</v>
      </c>
      <c r="E803" t="s">
        <v>14</v>
      </c>
      <c r="F803" t="s">
        <v>1136</v>
      </c>
      <c r="G803" t="s">
        <v>320</v>
      </c>
      <c r="H803" t="s">
        <v>46</v>
      </c>
      <c r="I803" t="s">
        <v>46</v>
      </c>
      <c r="J803">
        <v>386</v>
      </c>
      <c r="K803">
        <v>0.56999999999999995</v>
      </c>
      <c r="L803">
        <v>1.1499999999999999</v>
      </c>
      <c r="M803">
        <v>1.63</v>
      </c>
      <c r="N803" t="s">
        <v>7958</v>
      </c>
      <c r="O803" t="s">
        <v>7958</v>
      </c>
      <c r="P803">
        <v>1</v>
      </c>
      <c r="Q803">
        <v>9</v>
      </c>
      <c r="R803">
        <v>9</v>
      </c>
    </row>
    <row r="804" spans="1:18" x14ac:dyDescent="0.3">
      <c r="A804" s="3">
        <v>14</v>
      </c>
      <c r="B804" t="s">
        <v>1107</v>
      </c>
      <c r="C804">
        <v>2</v>
      </c>
      <c r="D804" t="s">
        <v>8424</v>
      </c>
      <c r="E804" t="s">
        <v>10</v>
      </c>
      <c r="F804" t="s">
        <v>1138</v>
      </c>
      <c r="G804" t="s">
        <v>819</v>
      </c>
      <c r="H804" t="s">
        <v>28</v>
      </c>
      <c r="I804" t="s">
        <v>28</v>
      </c>
      <c r="J804">
        <v>141</v>
      </c>
      <c r="K804">
        <v>0.21</v>
      </c>
      <c r="L804">
        <v>0.42</v>
      </c>
      <c r="M804">
        <v>0.99</v>
      </c>
      <c r="N804" t="s">
        <v>7958</v>
      </c>
      <c r="O804" t="s">
        <v>7958</v>
      </c>
      <c r="P804">
        <v>1</v>
      </c>
      <c r="Q804">
        <v>12</v>
      </c>
      <c r="R804">
        <v>13</v>
      </c>
    </row>
    <row r="805" spans="1:18" x14ac:dyDescent="0.3">
      <c r="A805" s="3">
        <v>14</v>
      </c>
      <c r="B805" t="s">
        <v>1107</v>
      </c>
      <c r="C805">
        <v>2</v>
      </c>
      <c r="D805" t="s">
        <v>8424</v>
      </c>
      <c r="E805" t="s">
        <v>10</v>
      </c>
      <c r="F805" t="s">
        <v>1142</v>
      </c>
      <c r="G805" t="s">
        <v>1143</v>
      </c>
      <c r="H805" t="s">
        <v>22</v>
      </c>
      <c r="I805" t="s">
        <v>22</v>
      </c>
      <c r="J805">
        <v>4069</v>
      </c>
      <c r="K805">
        <v>6.02</v>
      </c>
      <c r="L805">
        <v>12.12</v>
      </c>
      <c r="M805">
        <v>17.440000000000001</v>
      </c>
      <c r="N805" t="s">
        <v>7958</v>
      </c>
      <c r="O805" t="s">
        <v>7958</v>
      </c>
      <c r="P805">
        <v>1</v>
      </c>
      <c r="Q805">
        <v>3</v>
      </c>
      <c r="R805">
        <v>3</v>
      </c>
    </row>
    <row r="806" spans="1:18" x14ac:dyDescent="0.3">
      <c r="A806" s="3">
        <v>14</v>
      </c>
      <c r="B806" t="s">
        <v>1107</v>
      </c>
      <c r="C806">
        <v>2</v>
      </c>
      <c r="D806" t="s">
        <v>8424</v>
      </c>
      <c r="E806" t="s">
        <v>10</v>
      </c>
      <c r="F806" t="s">
        <v>1133</v>
      </c>
      <c r="G806" t="s">
        <v>439</v>
      </c>
      <c r="H806" t="s">
        <v>28</v>
      </c>
      <c r="I806" t="s">
        <v>28</v>
      </c>
      <c r="J806">
        <v>77</v>
      </c>
      <c r="K806">
        <v>0.11</v>
      </c>
      <c r="L806">
        <v>0.23</v>
      </c>
      <c r="M806">
        <v>0.99</v>
      </c>
      <c r="N806" t="s">
        <v>7958</v>
      </c>
      <c r="O806" t="s">
        <v>7958</v>
      </c>
      <c r="P806">
        <v>1</v>
      </c>
      <c r="Q806">
        <v>15</v>
      </c>
      <c r="R806">
        <v>14</v>
      </c>
    </row>
    <row r="807" spans="1:18" x14ac:dyDescent="0.3">
      <c r="A807" s="3">
        <v>14</v>
      </c>
      <c r="B807" t="s">
        <v>1107</v>
      </c>
      <c r="C807">
        <v>2</v>
      </c>
      <c r="D807" t="s">
        <v>8424</v>
      </c>
      <c r="E807" t="s">
        <v>14</v>
      </c>
      <c r="F807" t="s">
        <v>588</v>
      </c>
      <c r="G807" t="s">
        <v>261</v>
      </c>
      <c r="H807" t="s">
        <v>17</v>
      </c>
      <c r="I807" t="s">
        <v>17</v>
      </c>
      <c r="J807">
        <v>6842</v>
      </c>
      <c r="K807">
        <v>10.119999999999999</v>
      </c>
      <c r="L807">
        <v>20.37</v>
      </c>
      <c r="M807">
        <v>26.36</v>
      </c>
      <c r="N807" t="s">
        <v>7955</v>
      </c>
      <c r="O807" t="s">
        <v>7955</v>
      </c>
      <c r="P807">
        <v>1</v>
      </c>
      <c r="Q807">
        <v>2</v>
      </c>
      <c r="R807">
        <v>2</v>
      </c>
    </row>
    <row r="808" spans="1:18" x14ac:dyDescent="0.3">
      <c r="A808" s="3">
        <v>14</v>
      </c>
      <c r="B808" t="s">
        <v>1107</v>
      </c>
      <c r="C808">
        <v>2</v>
      </c>
      <c r="D808" t="s">
        <v>8424</v>
      </c>
      <c r="E808" t="s">
        <v>10</v>
      </c>
      <c r="F808" t="s">
        <v>1126</v>
      </c>
      <c r="G808" t="s">
        <v>1127</v>
      </c>
      <c r="H808" t="s">
        <v>81</v>
      </c>
      <c r="I808" t="s">
        <v>81</v>
      </c>
      <c r="J808">
        <v>85</v>
      </c>
      <c r="K808">
        <v>0.13</v>
      </c>
      <c r="L808">
        <v>0.25</v>
      </c>
      <c r="M808">
        <v>1.18</v>
      </c>
      <c r="N808" t="s">
        <v>7958</v>
      </c>
      <c r="O808" t="s">
        <v>7958</v>
      </c>
      <c r="P808">
        <v>1</v>
      </c>
      <c r="Q808">
        <v>13</v>
      </c>
      <c r="R808">
        <v>10</v>
      </c>
    </row>
    <row r="809" spans="1:18" x14ac:dyDescent="0.3">
      <c r="A809" s="3">
        <v>14</v>
      </c>
      <c r="B809" t="s">
        <v>1107</v>
      </c>
      <c r="C809">
        <v>2</v>
      </c>
      <c r="D809" t="s">
        <v>8424</v>
      </c>
      <c r="E809" t="s">
        <v>10</v>
      </c>
      <c r="F809" t="s">
        <v>1137</v>
      </c>
      <c r="G809" t="s">
        <v>134</v>
      </c>
      <c r="H809" t="s">
        <v>19</v>
      </c>
      <c r="I809" t="s">
        <v>19</v>
      </c>
      <c r="J809">
        <v>253</v>
      </c>
      <c r="K809">
        <v>0.37</v>
      </c>
      <c r="L809">
        <v>0.75</v>
      </c>
      <c r="M809">
        <v>1.76</v>
      </c>
      <c r="N809" t="s">
        <v>7958</v>
      </c>
      <c r="O809" t="s">
        <v>7958</v>
      </c>
      <c r="P809">
        <v>1</v>
      </c>
      <c r="Q809">
        <v>10</v>
      </c>
      <c r="R809">
        <v>8</v>
      </c>
    </row>
    <row r="810" spans="1:18" x14ac:dyDescent="0.3">
      <c r="A810" s="3">
        <v>14</v>
      </c>
      <c r="B810" t="s">
        <v>1107</v>
      </c>
      <c r="C810">
        <v>2</v>
      </c>
      <c r="D810" t="s">
        <v>8424</v>
      </c>
      <c r="E810" t="s">
        <v>10</v>
      </c>
      <c r="F810" t="s">
        <v>1141</v>
      </c>
      <c r="G810" t="s">
        <v>141</v>
      </c>
      <c r="H810" t="s">
        <v>68</v>
      </c>
      <c r="I810" t="s">
        <v>68</v>
      </c>
      <c r="J810">
        <v>11522</v>
      </c>
      <c r="K810">
        <v>17.05</v>
      </c>
      <c r="L810">
        <v>34.31</v>
      </c>
      <c r="M810">
        <v>26.79</v>
      </c>
      <c r="N810" t="s">
        <v>7955</v>
      </c>
      <c r="O810" t="s">
        <v>7955</v>
      </c>
      <c r="P810">
        <v>1</v>
      </c>
      <c r="Q810">
        <v>1</v>
      </c>
      <c r="R810">
        <v>1</v>
      </c>
    </row>
    <row r="811" spans="1:18" x14ac:dyDescent="0.3">
      <c r="A811" s="3">
        <v>14</v>
      </c>
      <c r="B811" t="s">
        <v>1107</v>
      </c>
      <c r="C811">
        <v>2</v>
      </c>
      <c r="D811" t="s">
        <v>8424</v>
      </c>
      <c r="E811" t="s">
        <v>10</v>
      </c>
      <c r="F811" t="s">
        <v>1132</v>
      </c>
      <c r="G811" t="s">
        <v>36</v>
      </c>
      <c r="H811" t="s">
        <v>31</v>
      </c>
      <c r="I811" t="s">
        <v>31</v>
      </c>
      <c r="J811">
        <v>632</v>
      </c>
      <c r="K811">
        <v>0.94</v>
      </c>
      <c r="L811">
        <v>1.88</v>
      </c>
      <c r="M811">
        <v>1.18</v>
      </c>
      <c r="N811" t="s">
        <v>7958</v>
      </c>
      <c r="O811" t="s">
        <v>7958</v>
      </c>
      <c r="P811">
        <v>1</v>
      </c>
      <c r="Q811">
        <v>8</v>
      </c>
      <c r="R811">
        <v>11</v>
      </c>
    </row>
    <row r="812" spans="1:18" x14ac:dyDescent="0.3">
      <c r="A812" s="3">
        <v>14</v>
      </c>
      <c r="B812" t="s">
        <v>1107</v>
      </c>
      <c r="C812">
        <v>2</v>
      </c>
      <c r="D812" t="s">
        <v>8424</v>
      </c>
      <c r="E812" t="s">
        <v>14</v>
      </c>
      <c r="F812" t="s">
        <v>1145</v>
      </c>
      <c r="G812" t="s">
        <v>833</v>
      </c>
      <c r="H812" t="s">
        <v>37</v>
      </c>
      <c r="I812" t="s">
        <v>37</v>
      </c>
      <c r="J812">
        <v>3351</v>
      </c>
      <c r="K812">
        <v>4.96</v>
      </c>
      <c r="L812">
        <v>9.98</v>
      </c>
      <c r="M812">
        <v>7.51</v>
      </c>
      <c r="N812" t="s">
        <v>7958</v>
      </c>
      <c r="O812" t="s">
        <v>7958</v>
      </c>
      <c r="P812">
        <v>1</v>
      </c>
      <c r="Q812">
        <v>4</v>
      </c>
      <c r="R812">
        <v>4</v>
      </c>
    </row>
    <row r="813" spans="1:18" x14ac:dyDescent="0.3">
      <c r="A813" s="3">
        <v>14</v>
      </c>
      <c r="B813" t="s">
        <v>1107</v>
      </c>
      <c r="C813">
        <v>2</v>
      </c>
      <c r="D813" t="s">
        <v>8424</v>
      </c>
      <c r="E813" t="s">
        <v>14</v>
      </c>
      <c r="F813" t="s">
        <v>1128</v>
      </c>
      <c r="G813" t="s">
        <v>1086</v>
      </c>
      <c r="H813" t="s">
        <v>31</v>
      </c>
      <c r="I813" t="s">
        <v>31</v>
      </c>
      <c r="J813">
        <v>1269</v>
      </c>
      <c r="K813">
        <v>1.88</v>
      </c>
      <c r="L813">
        <v>3.78</v>
      </c>
      <c r="M813">
        <v>0.94</v>
      </c>
      <c r="N813" t="s">
        <v>7958</v>
      </c>
      <c r="O813" t="s">
        <v>7958</v>
      </c>
      <c r="P813">
        <v>1</v>
      </c>
      <c r="Q813">
        <v>6</v>
      </c>
      <c r="R813">
        <v>17</v>
      </c>
    </row>
    <row r="814" spans="1:18" x14ac:dyDescent="0.3">
      <c r="A814" s="3">
        <v>14</v>
      </c>
      <c r="B814" t="s">
        <v>1107</v>
      </c>
      <c r="C814">
        <v>2</v>
      </c>
      <c r="D814" t="s">
        <v>8424</v>
      </c>
      <c r="E814" t="s">
        <v>10</v>
      </c>
      <c r="F814" t="s">
        <v>1131</v>
      </c>
      <c r="G814" t="s">
        <v>292</v>
      </c>
      <c r="H814" t="s">
        <v>34</v>
      </c>
      <c r="I814" t="s">
        <v>34</v>
      </c>
      <c r="J814">
        <v>1261</v>
      </c>
      <c r="K814">
        <v>1.87</v>
      </c>
      <c r="L814">
        <v>3.75</v>
      </c>
      <c r="M814">
        <v>1.99</v>
      </c>
      <c r="N814" t="s">
        <v>7958</v>
      </c>
      <c r="O814" t="s">
        <v>7958</v>
      </c>
      <c r="P814">
        <v>1</v>
      </c>
      <c r="Q814">
        <v>7</v>
      </c>
      <c r="R814">
        <v>6</v>
      </c>
    </row>
    <row r="815" spans="1:18" x14ac:dyDescent="0.3">
      <c r="A815" s="3">
        <v>14</v>
      </c>
      <c r="B815" t="s">
        <v>1107</v>
      </c>
      <c r="C815">
        <v>2</v>
      </c>
      <c r="D815" t="s">
        <v>8424</v>
      </c>
      <c r="E815" t="s">
        <v>10</v>
      </c>
      <c r="F815" t="s">
        <v>1129</v>
      </c>
      <c r="G815" t="s">
        <v>1130</v>
      </c>
      <c r="H815" t="s">
        <v>28</v>
      </c>
      <c r="I815" t="s">
        <v>28</v>
      </c>
      <c r="J815">
        <v>173</v>
      </c>
      <c r="K815">
        <v>0.26</v>
      </c>
      <c r="L815">
        <v>0.52</v>
      </c>
      <c r="M815">
        <v>0.99</v>
      </c>
      <c r="N815" t="s">
        <v>7958</v>
      </c>
      <c r="O815" t="s">
        <v>7958</v>
      </c>
      <c r="P815">
        <v>1</v>
      </c>
      <c r="Q815">
        <v>11</v>
      </c>
      <c r="R815">
        <v>15</v>
      </c>
    </row>
    <row r="816" spans="1:18" x14ac:dyDescent="0.3">
      <c r="A816" s="3">
        <v>14</v>
      </c>
      <c r="B816" t="s">
        <v>1107</v>
      </c>
      <c r="C816">
        <v>2</v>
      </c>
      <c r="D816" t="s">
        <v>8424</v>
      </c>
      <c r="E816" t="s">
        <v>14</v>
      </c>
      <c r="F816" t="s">
        <v>1134</v>
      </c>
      <c r="G816" t="s">
        <v>1135</v>
      </c>
      <c r="H816" t="s">
        <v>25</v>
      </c>
      <c r="I816" t="s">
        <v>25</v>
      </c>
      <c r="J816">
        <v>3335</v>
      </c>
      <c r="K816">
        <v>4.93</v>
      </c>
      <c r="L816">
        <v>9.93</v>
      </c>
      <c r="M816">
        <v>6.3</v>
      </c>
      <c r="N816" t="s">
        <v>7958</v>
      </c>
      <c r="O816" t="s">
        <v>7958</v>
      </c>
      <c r="P816">
        <v>1</v>
      </c>
      <c r="Q816">
        <v>5</v>
      </c>
      <c r="R816">
        <v>5</v>
      </c>
    </row>
    <row r="817" spans="1:18" x14ac:dyDescent="0.3">
      <c r="A817" s="3">
        <v>14</v>
      </c>
      <c r="B817" t="s">
        <v>1107</v>
      </c>
      <c r="C817">
        <v>2</v>
      </c>
      <c r="D817" t="s">
        <v>8424</v>
      </c>
      <c r="E817" t="s">
        <v>10</v>
      </c>
      <c r="F817" t="s">
        <v>1146</v>
      </c>
      <c r="G817" t="s">
        <v>448</v>
      </c>
      <c r="H817" t="s">
        <v>81</v>
      </c>
      <c r="I817" t="s">
        <v>81</v>
      </c>
      <c r="J817">
        <v>46</v>
      </c>
      <c r="K817">
        <v>7.0000000000000007E-2</v>
      </c>
      <c r="L817">
        <v>0.14000000000000001</v>
      </c>
      <c r="M817">
        <v>1.18</v>
      </c>
      <c r="N817" t="s">
        <v>7958</v>
      </c>
      <c r="O817" t="s">
        <v>7958</v>
      </c>
      <c r="P817">
        <v>1</v>
      </c>
      <c r="Q817">
        <v>17</v>
      </c>
      <c r="R817">
        <v>12</v>
      </c>
    </row>
    <row r="818" spans="1:18" x14ac:dyDescent="0.3">
      <c r="A818" s="3">
        <v>14</v>
      </c>
      <c r="B818" t="s">
        <v>1107</v>
      </c>
      <c r="C818">
        <v>2</v>
      </c>
      <c r="D818" t="s">
        <v>8424</v>
      </c>
      <c r="E818" t="s">
        <v>10</v>
      </c>
      <c r="F818" t="s">
        <v>1139</v>
      </c>
      <c r="G818" t="s">
        <v>1140</v>
      </c>
      <c r="H818" t="s">
        <v>28</v>
      </c>
      <c r="I818" t="s">
        <v>28</v>
      </c>
      <c r="J818">
        <v>62</v>
      </c>
      <c r="K818">
        <v>0.09</v>
      </c>
      <c r="L818">
        <v>0.18</v>
      </c>
      <c r="M818">
        <v>0.99</v>
      </c>
      <c r="N818" t="s">
        <v>7958</v>
      </c>
      <c r="O818" t="s">
        <v>7958</v>
      </c>
      <c r="P818">
        <v>1</v>
      </c>
      <c r="Q818">
        <v>16</v>
      </c>
      <c r="R818">
        <v>16</v>
      </c>
    </row>
    <row r="819" spans="1:18" x14ac:dyDescent="0.3">
      <c r="A819" s="3">
        <v>14</v>
      </c>
      <c r="B819" t="s">
        <v>1107</v>
      </c>
      <c r="C819">
        <v>3</v>
      </c>
      <c r="D819" t="s">
        <v>8425</v>
      </c>
      <c r="E819" t="s">
        <v>10</v>
      </c>
      <c r="F819" t="s">
        <v>1148</v>
      </c>
      <c r="G819" t="s">
        <v>33</v>
      </c>
      <c r="H819" t="s">
        <v>31</v>
      </c>
      <c r="I819" t="s">
        <v>31</v>
      </c>
      <c r="J819">
        <v>794</v>
      </c>
      <c r="K819">
        <v>1.01</v>
      </c>
      <c r="L819">
        <v>2.0299999999999998</v>
      </c>
      <c r="M819">
        <v>1.45</v>
      </c>
      <c r="N819" t="s">
        <v>7958</v>
      </c>
      <c r="O819" t="s">
        <v>7958</v>
      </c>
      <c r="P819">
        <v>1</v>
      </c>
      <c r="Q819">
        <v>6</v>
      </c>
      <c r="R819">
        <v>9</v>
      </c>
    </row>
    <row r="820" spans="1:18" x14ac:dyDescent="0.3">
      <c r="A820" s="3">
        <v>14</v>
      </c>
      <c r="B820" t="s">
        <v>1107</v>
      </c>
      <c r="C820">
        <v>3</v>
      </c>
      <c r="D820" t="s">
        <v>8425</v>
      </c>
      <c r="E820" t="s">
        <v>10</v>
      </c>
      <c r="F820" t="s">
        <v>1152</v>
      </c>
      <c r="G820" t="s">
        <v>404</v>
      </c>
      <c r="H820" t="s">
        <v>22</v>
      </c>
      <c r="I820" t="s">
        <v>22</v>
      </c>
      <c r="J820">
        <v>3370</v>
      </c>
      <c r="K820">
        <v>4.2699999999999996</v>
      </c>
      <c r="L820">
        <v>8.6300000000000008</v>
      </c>
      <c r="M820">
        <v>10.36</v>
      </c>
      <c r="N820" t="s">
        <v>7958</v>
      </c>
      <c r="O820" t="s">
        <v>7958</v>
      </c>
      <c r="P820">
        <v>1</v>
      </c>
      <c r="Q820">
        <v>5</v>
      </c>
      <c r="R820">
        <v>5</v>
      </c>
    </row>
    <row r="821" spans="1:18" x14ac:dyDescent="0.3">
      <c r="A821" s="3">
        <v>14</v>
      </c>
      <c r="B821" t="s">
        <v>1107</v>
      </c>
      <c r="C821">
        <v>3</v>
      </c>
      <c r="D821" t="s">
        <v>8425</v>
      </c>
      <c r="E821" t="s">
        <v>10</v>
      </c>
      <c r="F821" t="s">
        <v>1158</v>
      </c>
      <c r="G821" t="s">
        <v>168</v>
      </c>
      <c r="H821" t="s">
        <v>19</v>
      </c>
      <c r="I821" t="s">
        <v>19</v>
      </c>
      <c r="J821">
        <v>490</v>
      </c>
      <c r="K821">
        <v>0.62</v>
      </c>
      <c r="L821">
        <v>1.25</v>
      </c>
      <c r="M821">
        <v>1.71</v>
      </c>
      <c r="N821" t="s">
        <v>7958</v>
      </c>
      <c r="O821" t="s">
        <v>7958</v>
      </c>
      <c r="P821">
        <v>1</v>
      </c>
      <c r="Q821">
        <v>9</v>
      </c>
      <c r="R821">
        <v>8</v>
      </c>
    </row>
    <row r="822" spans="1:18" x14ac:dyDescent="0.3">
      <c r="A822" s="3">
        <v>14</v>
      </c>
      <c r="B822" t="s">
        <v>1107</v>
      </c>
      <c r="C822">
        <v>3</v>
      </c>
      <c r="D822" t="s">
        <v>8425</v>
      </c>
      <c r="E822" t="s">
        <v>14</v>
      </c>
      <c r="F822" t="s">
        <v>1160</v>
      </c>
      <c r="G822" t="s">
        <v>607</v>
      </c>
      <c r="H822" t="s">
        <v>37</v>
      </c>
      <c r="I822" t="s">
        <v>37</v>
      </c>
      <c r="J822">
        <v>6702</v>
      </c>
      <c r="K822">
        <v>8.49</v>
      </c>
      <c r="L822">
        <v>17.16</v>
      </c>
      <c r="M822">
        <v>14.84</v>
      </c>
      <c r="N822" t="s">
        <v>7958</v>
      </c>
      <c r="O822" t="s">
        <v>7958</v>
      </c>
      <c r="P822">
        <v>1</v>
      </c>
      <c r="Q822">
        <v>3</v>
      </c>
      <c r="R822">
        <v>3</v>
      </c>
    </row>
    <row r="823" spans="1:18" x14ac:dyDescent="0.3">
      <c r="A823" s="3">
        <v>14</v>
      </c>
      <c r="B823" t="s">
        <v>1107</v>
      </c>
      <c r="C823">
        <v>3</v>
      </c>
      <c r="D823" t="s">
        <v>8425</v>
      </c>
      <c r="E823" t="s">
        <v>10</v>
      </c>
      <c r="F823" t="s">
        <v>222</v>
      </c>
      <c r="G823" t="s">
        <v>214</v>
      </c>
      <c r="H823" t="s">
        <v>25</v>
      </c>
      <c r="I823" t="s">
        <v>25</v>
      </c>
      <c r="J823">
        <v>8123</v>
      </c>
      <c r="K823">
        <v>10.29</v>
      </c>
      <c r="L823">
        <v>20.79</v>
      </c>
      <c r="M823">
        <v>14.1</v>
      </c>
      <c r="N823" t="s">
        <v>7955</v>
      </c>
      <c r="O823" t="s">
        <v>7958</v>
      </c>
      <c r="P823">
        <v>1</v>
      </c>
      <c r="Q823">
        <v>2</v>
      </c>
      <c r="R823">
        <v>4</v>
      </c>
    </row>
    <row r="824" spans="1:18" x14ac:dyDescent="0.3">
      <c r="A824" s="3">
        <v>14</v>
      </c>
      <c r="B824" t="s">
        <v>1107</v>
      </c>
      <c r="C824">
        <v>3</v>
      </c>
      <c r="D824" t="s">
        <v>8425</v>
      </c>
      <c r="E824" t="s">
        <v>10</v>
      </c>
      <c r="F824" t="s">
        <v>1161</v>
      </c>
      <c r="G824" t="s">
        <v>1162</v>
      </c>
      <c r="H824" t="s">
        <v>81</v>
      </c>
      <c r="I824" t="s">
        <v>81</v>
      </c>
      <c r="J824">
        <v>88</v>
      </c>
      <c r="K824">
        <v>0.11</v>
      </c>
      <c r="L824">
        <v>0.23</v>
      </c>
      <c r="M824">
        <v>1.45</v>
      </c>
      <c r="N824" t="s">
        <v>7958</v>
      </c>
      <c r="O824" t="s">
        <v>7958</v>
      </c>
      <c r="P824">
        <v>1</v>
      </c>
      <c r="Q824">
        <v>11</v>
      </c>
      <c r="R824">
        <v>10</v>
      </c>
    </row>
    <row r="825" spans="1:18" x14ac:dyDescent="0.3">
      <c r="A825" s="3">
        <v>14</v>
      </c>
      <c r="B825" t="s">
        <v>1107</v>
      </c>
      <c r="C825">
        <v>3</v>
      </c>
      <c r="D825" t="s">
        <v>8425</v>
      </c>
      <c r="E825" t="s">
        <v>14</v>
      </c>
      <c r="F825" t="s">
        <v>1159</v>
      </c>
      <c r="G825" t="s">
        <v>16</v>
      </c>
      <c r="H825" t="s">
        <v>13</v>
      </c>
      <c r="I825" t="s">
        <v>13</v>
      </c>
      <c r="J825">
        <v>11602</v>
      </c>
      <c r="K825">
        <v>14.7</v>
      </c>
      <c r="L825">
        <v>29.7</v>
      </c>
      <c r="M825">
        <v>20.84</v>
      </c>
      <c r="N825" t="s">
        <v>7955</v>
      </c>
      <c r="O825" t="s">
        <v>7955</v>
      </c>
      <c r="P825">
        <v>1</v>
      </c>
      <c r="Q825">
        <v>1</v>
      </c>
      <c r="R825">
        <v>2</v>
      </c>
    </row>
    <row r="826" spans="1:18" x14ac:dyDescent="0.3">
      <c r="A826" s="3">
        <v>14</v>
      </c>
      <c r="B826" t="s">
        <v>1107</v>
      </c>
      <c r="C826">
        <v>3</v>
      </c>
      <c r="D826" t="s">
        <v>8425</v>
      </c>
      <c r="E826" t="s">
        <v>10</v>
      </c>
      <c r="F826" t="s">
        <v>1147</v>
      </c>
      <c r="G826" t="s">
        <v>984</v>
      </c>
      <c r="H826" t="s">
        <v>34</v>
      </c>
      <c r="I826" t="s">
        <v>34</v>
      </c>
      <c r="J826">
        <v>676</v>
      </c>
      <c r="K826">
        <v>0.86</v>
      </c>
      <c r="L826">
        <v>1.73</v>
      </c>
      <c r="M826">
        <v>1.95</v>
      </c>
      <c r="N826" t="s">
        <v>7958</v>
      </c>
      <c r="O826" t="s">
        <v>7958</v>
      </c>
      <c r="P826">
        <v>1</v>
      </c>
      <c r="Q826">
        <v>7</v>
      </c>
      <c r="R826">
        <v>7</v>
      </c>
    </row>
    <row r="827" spans="1:18" x14ac:dyDescent="0.3">
      <c r="A827" s="3">
        <v>14</v>
      </c>
      <c r="B827" t="s">
        <v>1107</v>
      </c>
      <c r="C827">
        <v>3</v>
      </c>
      <c r="D827" t="s">
        <v>8425</v>
      </c>
      <c r="E827" t="s">
        <v>10</v>
      </c>
      <c r="F827" t="s">
        <v>1153</v>
      </c>
      <c r="G827" t="s">
        <v>1154</v>
      </c>
      <c r="H827" t="s">
        <v>46</v>
      </c>
      <c r="I827" t="s">
        <v>46</v>
      </c>
      <c r="J827">
        <v>621</v>
      </c>
      <c r="K827">
        <v>0.79</v>
      </c>
      <c r="L827">
        <v>1.59</v>
      </c>
      <c r="M827">
        <v>2.39</v>
      </c>
      <c r="N827" t="s">
        <v>7958</v>
      </c>
      <c r="O827" t="s">
        <v>7958</v>
      </c>
      <c r="P827">
        <v>1</v>
      </c>
      <c r="Q827">
        <v>8</v>
      </c>
      <c r="R827">
        <v>6</v>
      </c>
    </row>
    <row r="828" spans="1:18" x14ac:dyDescent="0.3">
      <c r="A828" s="3">
        <v>14</v>
      </c>
      <c r="B828" t="s">
        <v>1107</v>
      </c>
      <c r="C828">
        <v>3</v>
      </c>
      <c r="D828" t="s">
        <v>8425</v>
      </c>
      <c r="E828" t="s">
        <v>10</v>
      </c>
      <c r="F828" t="s">
        <v>1157</v>
      </c>
      <c r="G828" t="s">
        <v>309</v>
      </c>
      <c r="H828" t="s">
        <v>81</v>
      </c>
      <c r="I828" t="s">
        <v>81</v>
      </c>
      <c r="J828">
        <v>62</v>
      </c>
      <c r="K828">
        <v>0.08</v>
      </c>
      <c r="L828">
        <v>0.16</v>
      </c>
      <c r="M828">
        <v>1.45</v>
      </c>
      <c r="N828" t="s">
        <v>7958</v>
      </c>
      <c r="O828" t="s">
        <v>7958</v>
      </c>
      <c r="P828">
        <v>1</v>
      </c>
      <c r="Q828">
        <v>12</v>
      </c>
      <c r="R828">
        <v>11</v>
      </c>
    </row>
    <row r="829" spans="1:18" x14ac:dyDescent="0.3">
      <c r="A829" s="3">
        <v>14</v>
      </c>
      <c r="B829" t="s">
        <v>1107</v>
      </c>
      <c r="C829">
        <v>3</v>
      </c>
      <c r="D829" t="s">
        <v>8425</v>
      </c>
      <c r="E829" t="s">
        <v>14</v>
      </c>
      <c r="F829" t="s">
        <v>1149</v>
      </c>
      <c r="G829" t="s">
        <v>341</v>
      </c>
      <c r="H829" t="s">
        <v>28</v>
      </c>
      <c r="I829" t="s">
        <v>28</v>
      </c>
      <c r="J829">
        <v>269</v>
      </c>
      <c r="K829">
        <v>0.34</v>
      </c>
      <c r="L829">
        <v>0.69</v>
      </c>
      <c r="M829">
        <v>1.1100000000000001</v>
      </c>
      <c r="N829" t="s">
        <v>7958</v>
      </c>
      <c r="O829" t="s">
        <v>7958</v>
      </c>
      <c r="P829">
        <v>1</v>
      </c>
      <c r="Q829">
        <v>10</v>
      </c>
      <c r="R829">
        <v>13</v>
      </c>
    </row>
    <row r="830" spans="1:18" x14ac:dyDescent="0.3">
      <c r="A830" s="3">
        <v>14</v>
      </c>
      <c r="B830" t="s">
        <v>1107</v>
      </c>
      <c r="C830">
        <v>3</v>
      </c>
      <c r="D830" t="s">
        <v>8425</v>
      </c>
      <c r="E830" t="s">
        <v>14</v>
      </c>
      <c r="F830" t="s">
        <v>1150</v>
      </c>
      <c r="G830" t="s">
        <v>1151</v>
      </c>
      <c r="H830" t="s">
        <v>17</v>
      </c>
      <c r="I830" t="s">
        <v>17</v>
      </c>
      <c r="J830">
        <v>6251</v>
      </c>
      <c r="K830">
        <v>7.92</v>
      </c>
      <c r="L830">
        <v>16</v>
      </c>
      <c r="M830">
        <v>26.91</v>
      </c>
      <c r="N830" t="s">
        <v>7958</v>
      </c>
      <c r="O830" t="s">
        <v>7955</v>
      </c>
      <c r="P830">
        <v>1</v>
      </c>
      <c r="Q830">
        <v>4</v>
      </c>
      <c r="R830">
        <v>1</v>
      </c>
    </row>
    <row r="831" spans="1:18" x14ac:dyDescent="0.3">
      <c r="A831" s="3">
        <v>14</v>
      </c>
      <c r="B831" t="s">
        <v>1107</v>
      </c>
      <c r="C831">
        <v>3</v>
      </c>
      <c r="D831" t="s">
        <v>8425</v>
      </c>
      <c r="E831" t="s">
        <v>10</v>
      </c>
      <c r="F831" t="s">
        <v>1155</v>
      </c>
      <c r="G831" t="s">
        <v>1156</v>
      </c>
      <c r="H831" t="s">
        <v>81</v>
      </c>
      <c r="I831" t="s">
        <v>81</v>
      </c>
      <c r="J831">
        <v>17</v>
      </c>
      <c r="K831">
        <v>0.02</v>
      </c>
      <c r="L831">
        <v>0.04</v>
      </c>
      <c r="M831">
        <v>1.45</v>
      </c>
      <c r="N831" t="s">
        <v>7958</v>
      </c>
      <c r="O831" t="s">
        <v>7958</v>
      </c>
      <c r="P831">
        <v>1</v>
      </c>
      <c r="Q831">
        <v>13</v>
      </c>
      <c r="R831">
        <v>12</v>
      </c>
    </row>
    <row r="832" spans="1:18" x14ac:dyDescent="0.3">
      <c r="A832" s="3">
        <v>14</v>
      </c>
      <c r="B832" t="s">
        <v>1107</v>
      </c>
      <c r="C832">
        <v>4</v>
      </c>
      <c r="D832" t="s">
        <v>8426</v>
      </c>
      <c r="E832" t="s">
        <v>14</v>
      </c>
      <c r="F832" t="s">
        <v>7991</v>
      </c>
      <c r="G832" t="s">
        <v>369</v>
      </c>
      <c r="H832" t="s">
        <v>203</v>
      </c>
      <c r="I832" t="s">
        <v>203</v>
      </c>
      <c r="J832">
        <v>165</v>
      </c>
      <c r="K832">
        <v>0.16</v>
      </c>
      <c r="L832">
        <v>0.32</v>
      </c>
      <c r="M832">
        <v>2.2599999999999998</v>
      </c>
      <c r="N832" t="s">
        <v>7958</v>
      </c>
      <c r="O832" t="s">
        <v>7958</v>
      </c>
      <c r="P832">
        <v>1</v>
      </c>
      <c r="Q832">
        <v>11</v>
      </c>
      <c r="R832">
        <v>6</v>
      </c>
    </row>
    <row r="833" spans="1:18" x14ac:dyDescent="0.3">
      <c r="A833" s="3">
        <v>14</v>
      </c>
      <c r="B833" t="s">
        <v>1107</v>
      </c>
      <c r="C833">
        <v>4</v>
      </c>
      <c r="D833" t="s">
        <v>8426</v>
      </c>
      <c r="E833" t="s">
        <v>14</v>
      </c>
      <c r="F833" t="s">
        <v>1163</v>
      </c>
      <c r="G833" t="s">
        <v>697</v>
      </c>
      <c r="H833" t="s">
        <v>25</v>
      </c>
      <c r="I833" t="s">
        <v>25</v>
      </c>
      <c r="J833">
        <v>12186</v>
      </c>
      <c r="K833">
        <v>12.07</v>
      </c>
      <c r="L833">
        <v>23.8</v>
      </c>
      <c r="M833">
        <v>34.68</v>
      </c>
      <c r="N833" t="s">
        <v>7955</v>
      </c>
      <c r="O833" t="s">
        <v>7955</v>
      </c>
      <c r="P833">
        <v>1</v>
      </c>
      <c r="Q833">
        <v>2</v>
      </c>
      <c r="R833">
        <v>1</v>
      </c>
    </row>
    <row r="834" spans="1:18" x14ac:dyDescent="0.3">
      <c r="A834" s="3">
        <v>14</v>
      </c>
      <c r="B834" t="s">
        <v>1107</v>
      </c>
      <c r="C834">
        <v>4</v>
      </c>
      <c r="D834" t="s">
        <v>8426</v>
      </c>
      <c r="E834" t="s">
        <v>10</v>
      </c>
      <c r="F834" t="s">
        <v>1165</v>
      </c>
      <c r="G834" t="s">
        <v>179</v>
      </c>
      <c r="H834" t="s">
        <v>46</v>
      </c>
      <c r="I834" t="s">
        <v>46</v>
      </c>
      <c r="J834">
        <v>960</v>
      </c>
      <c r="K834">
        <v>0.95</v>
      </c>
      <c r="L834">
        <v>1.87</v>
      </c>
      <c r="M834">
        <v>3.22</v>
      </c>
      <c r="N834" t="s">
        <v>7958</v>
      </c>
      <c r="O834" t="s">
        <v>7958</v>
      </c>
      <c r="P834">
        <v>1</v>
      </c>
      <c r="Q834">
        <v>8</v>
      </c>
      <c r="R834">
        <v>5</v>
      </c>
    </row>
    <row r="835" spans="1:18" x14ac:dyDescent="0.3">
      <c r="A835" s="3">
        <v>14</v>
      </c>
      <c r="B835" t="s">
        <v>1107</v>
      </c>
      <c r="C835">
        <v>4</v>
      </c>
      <c r="D835" t="s">
        <v>8426</v>
      </c>
      <c r="E835" t="s">
        <v>10</v>
      </c>
      <c r="F835" t="s">
        <v>1172</v>
      </c>
      <c r="G835" t="s">
        <v>134</v>
      </c>
      <c r="H835" t="s">
        <v>68</v>
      </c>
      <c r="I835" t="s">
        <v>68</v>
      </c>
      <c r="J835">
        <v>20338</v>
      </c>
      <c r="K835">
        <v>20.14</v>
      </c>
      <c r="L835">
        <v>39.72</v>
      </c>
      <c r="M835">
        <v>27.24</v>
      </c>
      <c r="N835" t="s">
        <v>7955</v>
      </c>
      <c r="O835" t="s">
        <v>7955</v>
      </c>
      <c r="P835">
        <v>1</v>
      </c>
      <c r="Q835">
        <v>1</v>
      </c>
      <c r="R835">
        <v>2</v>
      </c>
    </row>
    <row r="836" spans="1:18" x14ac:dyDescent="0.3">
      <c r="A836" s="3">
        <v>14</v>
      </c>
      <c r="B836" t="s">
        <v>1107</v>
      </c>
      <c r="C836">
        <v>4</v>
      </c>
      <c r="D836" t="s">
        <v>8426</v>
      </c>
      <c r="E836" t="s">
        <v>14</v>
      </c>
      <c r="F836" t="s">
        <v>8299</v>
      </c>
      <c r="G836" t="s">
        <v>369</v>
      </c>
      <c r="H836" t="s">
        <v>31</v>
      </c>
      <c r="I836" t="s">
        <v>31</v>
      </c>
      <c r="J836">
        <v>2113</v>
      </c>
      <c r="K836">
        <v>2.09</v>
      </c>
      <c r="L836">
        <v>4.13</v>
      </c>
      <c r="M836">
        <v>1</v>
      </c>
      <c r="N836" t="s">
        <v>7958</v>
      </c>
      <c r="O836" t="s">
        <v>7958</v>
      </c>
      <c r="P836">
        <v>1</v>
      </c>
      <c r="Q836">
        <v>7</v>
      </c>
      <c r="R836">
        <v>11</v>
      </c>
    </row>
    <row r="837" spans="1:18" x14ac:dyDescent="0.3">
      <c r="A837" s="3">
        <v>14</v>
      </c>
      <c r="B837" t="s">
        <v>1107</v>
      </c>
      <c r="C837">
        <v>4</v>
      </c>
      <c r="D837" t="s">
        <v>8426</v>
      </c>
      <c r="E837" t="s">
        <v>14</v>
      </c>
      <c r="F837" t="s">
        <v>344</v>
      </c>
      <c r="G837" t="s">
        <v>1166</v>
      </c>
      <c r="H837" t="s">
        <v>81</v>
      </c>
      <c r="I837" t="s">
        <v>81</v>
      </c>
      <c r="J837">
        <v>102</v>
      </c>
      <c r="K837">
        <v>0.1</v>
      </c>
      <c r="L837">
        <v>0.2</v>
      </c>
      <c r="M837">
        <v>1</v>
      </c>
      <c r="N837" t="s">
        <v>7958</v>
      </c>
      <c r="O837" t="s">
        <v>7958</v>
      </c>
      <c r="P837">
        <v>1</v>
      </c>
      <c r="Q837">
        <v>13</v>
      </c>
      <c r="R837">
        <v>12</v>
      </c>
    </row>
    <row r="838" spans="1:18" x14ac:dyDescent="0.3">
      <c r="A838" s="3">
        <v>14</v>
      </c>
      <c r="B838" t="s">
        <v>1107</v>
      </c>
      <c r="C838">
        <v>4</v>
      </c>
      <c r="D838" t="s">
        <v>8426</v>
      </c>
      <c r="E838" t="s">
        <v>14</v>
      </c>
      <c r="F838" t="s">
        <v>1168</v>
      </c>
      <c r="G838" t="s">
        <v>202</v>
      </c>
      <c r="H838" t="s">
        <v>19</v>
      </c>
      <c r="I838" t="s">
        <v>19</v>
      </c>
      <c r="J838">
        <v>393</v>
      </c>
      <c r="K838">
        <v>0.39</v>
      </c>
      <c r="L838">
        <v>0.77</v>
      </c>
      <c r="M838">
        <v>1.48</v>
      </c>
      <c r="N838" t="s">
        <v>7958</v>
      </c>
      <c r="O838" t="s">
        <v>7958</v>
      </c>
      <c r="P838">
        <v>1</v>
      </c>
      <c r="Q838">
        <v>9</v>
      </c>
      <c r="R838">
        <v>9</v>
      </c>
    </row>
    <row r="839" spans="1:18" x14ac:dyDescent="0.3">
      <c r="A839" s="3">
        <v>14</v>
      </c>
      <c r="B839" t="s">
        <v>1107</v>
      </c>
      <c r="C839">
        <v>4</v>
      </c>
      <c r="D839" t="s">
        <v>8426</v>
      </c>
      <c r="E839" t="s">
        <v>10</v>
      </c>
      <c r="F839" t="s">
        <v>7992</v>
      </c>
      <c r="G839" t="s">
        <v>182</v>
      </c>
      <c r="H839" t="s">
        <v>37</v>
      </c>
      <c r="I839" t="s">
        <v>37</v>
      </c>
      <c r="J839">
        <v>5883</v>
      </c>
      <c r="K839">
        <v>5.83</v>
      </c>
      <c r="L839">
        <v>11.49</v>
      </c>
      <c r="M839">
        <v>11.95</v>
      </c>
      <c r="N839" t="s">
        <v>7958</v>
      </c>
      <c r="O839" t="s">
        <v>7958</v>
      </c>
      <c r="P839">
        <v>1</v>
      </c>
      <c r="Q839">
        <v>3</v>
      </c>
      <c r="R839">
        <v>3</v>
      </c>
    </row>
    <row r="840" spans="1:18" x14ac:dyDescent="0.3">
      <c r="A840" s="3">
        <v>14</v>
      </c>
      <c r="B840" t="s">
        <v>1107</v>
      </c>
      <c r="C840">
        <v>4</v>
      </c>
      <c r="D840" t="s">
        <v>8426</v>
      </c>
      <c r="E840" t="s">
        <v>14</v>
      </c>
      <c r="F840" t="s">
        <v>1167</v>
      </c>
      <c r="G840" t="s">
        <v>45</v>
      </c>
      <c r="H840" t="s">
        <v>28</v>
      </c>
      <c r="I840" t="s">
        <v>28</v>
      </c>
      <c r="J840">
        <v>105</v>
      </c>
      <c r="K840">
        <v>0.1</v>
      </c>
      <c r="L840">
        <v>0.21</v>
      </c>
      <c r="M840">
        <v>0.99</v>
      </c>
      <c r="N840" t="s">
        <v>7958</v>
      </c>
      <c r="O840" t="s">
        <v>7958</v>
      </c>
      <c r="P840">
        <v>1</v>
      </c>
      <c r="Q840">
        <v>12</v>
      </c>
      <c r="R840">
        <v>14</v>
      </c>
    </row>
    <row r="841" spans="1:18" x14ac:dyDescent="0.3">
      <c r="A841" s="3">
        <v>14</v>
      </c>
      <c r="B841" t="s">
        <v>1107</v>
      </c>
      <c r="C841">
        <v>4</v>
      </c>
      <c r="D841" t="s">
        <v>8426</v>
      </c>
      <c r="E841" t="s">
        <v>10</v>
      </c>
      <c r="F841" t="s">
        <v>1164</v>
      </c>
      <c r="G841" t="s">
        <v>530</v>
      </c>
      <c r="H841" t="s">
        <v>28</v>
      </c>
      <c r="I841" t="s">
        <v>28</v>
      </c>
      <c r="J841">
        <v>333</v>
      </c>
      <c r="K841">
        <v>0.33</v>
      </c>
      <c r="L841">
        <v>0.65</v>
      </c>
      <c r="M841">
        <v>1.27</v>
      </c>
      <c r="N841" t="s">
        <v>7958</v>
      </c>
      <c r="O841" t="s">
        <v>7958</v>
      </c>
      <c r="P841">
        <v>1</v>
      </c>
      <c r="Q841">
        <v>10</v>
      </c>
      <c r="R841">
        <v>10</v>
      </c>
    </row>
    <row r="842" spans="1:18" x14ac:dyDescent="0.3">
      <c r="A842" s="3">
        <v>14</v>
      </c>
      <c r="B842" t="s">
        <v>1107</v>
      </c>
      <c r="C842">
        <v>4</v>
      </c>
      <c r="D842" t="s">
        <v>8426</v>
      </c>
      <c r="E842" t="s">
        <v>10</v>
      </c>
      <c r="F842" t="s">
        <v>1171</v>
      </c>
      <c r="G842" t="s">
        <v>24</v>
      </c>
      <c r="H842" t="s">
        <v>17</v>
      </c>
      <c r="I842" t="s">
        <v>17</v>
      </c>
      <c r="J842">
        <v>2927</v>
      </c>
      <c r="K842">
        <v>2.9</v>
      </c>
      <c r="L842">
        <v>5.72</v>
      </c>
      <c r="M842">
        <v>1.58</v>
      </c>
      <c r="N842" t="s">
        <v>7958</v>
      </c>
      <c r="O842" t="s">
        <v>7958</v>
      </c>
      <c r="P842">
        <v>1</v>
      </c>
      <c r="Q842">
        <v>4</v>
      </c>
      <c r="R842">
        <v>8</v>
      </c>
    </row>
    <row r="843" spans="1:18" x14ac:dyDescent="0.3">
      <c r="A843" s="3">
        <v>14</v>
      </c>
      <c r="B843" t="s">
        <v>1107</v>
      </c>
      <c r="C843">
        <v>4</v>
      </c>
      <c r="D843" t="s">
        <v>8426</v>
      </c>
      <c r="E843" t="s">
        <v>10</v>
      </c>
      <c r="F843" t="s">
        <v>1170</v>
      </c>
      <c r="G843" t="s">
        <v>346</v>
      </c>
      <c r="H843" t="s">
        <v>34</v>
      </c>
      <c r="I843" t="s">
        <v>34</v>
      </c>
      <c r="J843">
        <v>2814</v>
      </c>
      <c r="K843">
        <v>2.79</v>
      </c>
      <c r="L843">
        <v>5.5</v>
      </c>
      <c r="M843">
        <v>1.98</v>
      </c>
      <c r="N843" t="s">
        <v>7958</v>
      </c>
      <c r="O843" t="s">
        <v>7958</v>
      </c>
      <c r="P843">
        <v>1</v>
      </c>
      <c r="Q843">
        <v>6</v>
      </c>
      <c r="R843">
        <v>7</v>
      </c>
    </row>
    <row r="844" spans="1:18" x14ac:dyDescent="0.3">
      <c r="A844" s="3">
        <v>14</v>
      </c>
      <c r="B844" t="s">
        <v>1107</v>
      </c>
      <c r="C844">
        <v>4</v>
      </c>
      <c r="D844" t="s">
        <v>8426</v>
      </c>
      <c r="E844" t="s">
        <v>10</v>
      </c>
      <c r="F844" t="s">
        <v>1169</v>
      </c>
      <c r="G844" t="s">
        <v>89</v>
      </c>
      <c r="H844" t="s">
        <v>22</v>
      </c>
      <c r="I844" t="s">
        <v>22</v>
      </c>
      <c r="J844">
        <v>2837</v>
      </c>
      <c r="K844">
        <v>2.81</v>
      </c>
      <c r="L844">
        <v>5.54</v>
      </c>
      <c r="M844">
        <v>10.35</v>
      </c>
      <c r="N844" t="s">
        <v>7958</v>
      </c>
      <c r="O844" t="s">
        <v>7958</v>
      </c>
      <c r="P844">
        <v>1</v>
      </c>
      <c r="Q844">
        <v>5</v>
      </c>
      <c r="R844">
        <v>4</v>
      </c>
    </row>
    <row r="845" spans="1:18" x14ac:dyDescent="0.3">
      <c r="A845" s="3">
        <v>14</v>
      </c>
      <c r="B845" t="s">
        <v>1107</v>
      </c>
      <c r="C845">
        <v>4</v>
      </c>
      <c r="D845" t="s">
        <v>8426</v>
      </c>
      <c r="E845" t="s">
        <v>14</v>
      </c>
      <c r="F845" t="s">
        <v>7993</v>
      </c>
      <c r="G845" t="s">
        <v>359</v>
      </c>
      <c r="H845" t="s">
        <v>81</v>
      </c>
      <c r="I845" t="s">
        <v>81</v>
      </c>
      <c r="J845">
        <v>50</v>
      </c>
      <c r="K845">
        <v>0.05</v>
      </c>
      <c r="L845">
        <v>0.1</v>
      </c>
      <c r="M845">
        <v>1</v>
      </c>
      <c r="N845" t="s">
        <v>7958</v>
      </c>
      <c r="O845" t="s">
        <v>7958</v>
      </c>
      <c r="P845">
        <v>1</v>
      </c>
      <c r="Q845">
        <v>14</v>
      </c>
      <c r="R845">
        <v>13</v>
      </c>
    </row>
    <row r="846" spans="1:18" x14ac:dyDescent="0.3">
      <c r="A846" s="3">
        <v>14</v>
      </c>
      <c r="B846" t="s">
        <v>1107</v>
      </c>
      <c r="C846">
        <v>5</v>
      </c>
      <c r="D846" t="s">
        <v>8427</v>
      </c>
      <c r="E846" t="s">
        <v>14</v>
      </c>
      <c r="F846" t="s">
        <v>1179</v>
      </c>
      <c r="G846" t="s">
        <v>206</v>
      </c>
      <c r="H846" t="s">
        <v>81</v>
      </c>
      <c r="I846" t="s">
        <v>81</v>
      </c>
      <c r="J846">
        <v>8593</v>
      </c>
      <c r="K846">
        <v>9.5500000000000007</v>
      </c>
      <c r="L846">
        <v>18.2</v>
      </c>
      <c r="M846">
        <v>23.71</v>
      </c>
      <c r="N846" t="s">
        <v>7958</v>
      </c>
      <c r="O846" t="s">
        <v>7955</v>
      </c>
      <c r="P846">
        <v>1</v>
      </c>
      <c r="Q846">
        <v>3</v>
      </c>
      <c r="R846">
        <v>2</v>
      </c>
    </row>
    <row r="847" spans="1:18" x14ac:dyDescent="0.3">
      <c r="A847" s="3">
        <v>14</v>
      </c>
      <c r="B847" t="s">
        <v>1107</v>
      </c>
      <c r="C847">
        <v>5</v>
      </c>
      <c r="D847" t="s">
        <v>8427</v>
      </c>
      <c r="E847" t="s">
        <v>10</v>
      </c>
      <c r="F847" t="s">
        <v>987</v>
      </c>
      <c r="G847" t="s">
        <v>141</v>
      </c>
      <c r="H847" t="s">
        <v>46</v>
      </c>
      <c r="I847" t="s">
        <v>46</v>
      </c>
      <c r="J847">
        <v>664</v>
      </c>
      <c r="K847">
        <v>0.74</v>
      </c>
      <c r="L847">
        <v>1.41</v>
      </c>
      <c r="M847">
        <v>3.6</v>
      </c>
      <c r="N847" t="s">
        <v>7958</v>
      </c>
      <c r="O847" t="s">
        <v>7958</v>
      </c>
      <c r="P847">
        <v>1</v>
      </c>
      <c r="Q847">
        <v>7</v>
      </c>
      <c r="R847">
        <v>6</v>
      </c>
    </row>
    <row r="848" spans="1:18" x14ac:dyDescent="0.3">
      <c r="A848" s="3">
        <v>14</v>
      </c>
      <c r="B848" t="s">
        <v>1107</v>
      </c>
      <c r="C848">
        <v>5</v>
      </c>
      <c r="D848" t="s">
        <v>8427</v>
      </c>
      <c r="E848" t="s">
        <v>14</v>
      </c>
      <c r="F848" t="s">
        <v>1176</v>
      </c>
      <c r="G848" t="s">
        <v>320</v>
      </c>
      <c r="H848" t="s">
        <v>37</v>
      </c>
      <c r="I848" t="s">
        <v>37</v>
      </c>
      <c r="J848">
        <v>5990</v>
      </c>
      <c r="K848">
        <v>6.66</v>
      </c>
      <c r="L848">
        <v>12.69</v>
      </c>
      <c r="M848">
        <v>11.36</v>
      </c>
      <c r="N848" t="s">
        <v>7958</v>
      </c>
      <c r="O848" t="s">
        <v>7958</v>
      </c>
      <c r="P848">
        <v>1</v>
      </c>
      <c r="Q848">
        <v>4</v>
      </c>
      <c r="R848">
        <v>4</v>
      </c>
    </row>
    <row r="849" spans="1:18" x14ac:dyDescent="0.3">
      <c r="A849" s="3">
        <v>14</v>
      </c>
      <c r="B849" t="s">
        <v>1107</v>
      </c>
      <c r="C849">
        <v>5</v>
      </c>
      <c r="D849" t="s">
        <v>8427</v>
      </c>
      <c r="E849" t="s">
        <v>10</v>
      </c>
      <c r="F849" t="s">
        <v>1175</v>
      </c>
      <c r="G849" t="s">
        <v>119</v>
      </c>
      <c r="H849" t="s">
        <v>68</v>
      </c>
      <c r="I849" t="s">
        <v>68</v>
      </c>
      <c r="J849">
        <v>18388</v>
      </c>
      <c r="K849">
        <v>20.440000000000001</v>
      </c>
      <c r="L849">
        <v>38.96</v>
      </c>
      <c r="M849">
        <v>27.47</v>
      </c>
      <c r="N849" t="s">
        <v>7955</v>
      </c>
      <c r="O849" t="s">
        <v>7955</v>
      </c>
      <c r="P849">
        <v>1</v>
      </c>
      <c r="Q849">
        <v>1</v>
      </c>
      <c r="R849">
        <v>1</v>
      </c>
    </row>
    <row r="850" spans="1:18" x14ac:dyDescent="0.3">
      <c r="A850" s="3">
        <v>14</v>
      </c>
      <c r="B850" t="s">
        <v>1107</v>
      </c>
      <c r="C850">
        <v>5</v>
      </c>
      <c r="D850" t="s">
        <v>8427</v>
      </c>
      <c r="E850" t="s">
        <v>10</v>
      </c>
      <c r="F850" t="s">
        <v>1177</v>
      </c>
      <c r="G850" t="s">
        <v>1178</v>
      </c>
      <c r="H850" t="s">
        <v>28</v>
      </c>
      <c r="I850" t="s">
        <v>28</v>
      </c>
      <c r="J850">
        <v>253</v>
      </c>
      <c r="K850">
        <v>0.28000000000000003</v>
      </c>
      <c r="L850">
        <v>0.54</v>
      </c>
      <c r="M850">
        <v>1.97</v>
      </c>
      <c r="N850" t="s">
        <v>7958</v>
      </c>
      <c r="O850" t="s">
        <v>7958</v>
      </c>
      <c r="P850">
        <v>1</v>
      </c>
      <c r="Q850">
        <v>8</v>
      </c>
      <c r="R850">
        <v>9</v>
      </c>
    </row>
    <row r="851" spans="1:18" x14ac:dyDescent="0.3">
      <c r="A851" s="3">
        <v>14</v>
      </c>
      <c r="B851" t="s">
        <v>1107</v>
      </c>
      <c r="C851">
        <v>5</v>
      </c>
      <c r="D851" t="s">
        <v>8427</v>
      </c>
      <c r="E851" t="s">
        <v>10</v>
      </c>
      <c r="F851" t="s">
        <v>1174</v>
      </c>
      <c r="G851" t="s">
        <v>393</v>
      </c>
      <c r="H851" t="s">
        <v>25</v>
      </c>
      <c r="I851" t="s">
        <v>25</v>
      </c>
      <c r="J851">
        <v>10926</v>
      </c>
      <c r="K851">
        <v>12.14</v>
      </c>
      <c r="L851">
        <v>23.15</v>
      </c>
      <c r="M851">
        <v>19.809999999999999</v>
      </c>
      <c r="N851" t="s">
        <v>7955</v>
      </c>
      <c r="O851" t="s">
        <v>7958</v>
      </c>
      <c r="P851">
        <v>1</v>
      </c>
      <c r="Q851">
        <v>2</v>
      </c>
      <c r="R851">
        <v>3</v>
      </c>
    </row>
    <row r="852" spans="1:18" x14ac:dyDescent="0.3">
      <c r="A852" s="3">
        <v>14</v>
      </c>
      <c r="B852" t="s">
        <v>1107</v>
      </c>
      <c r="C852">
        <v>5</v>
      </c>
      <c r="D852" t="s">
        <v>8427</v>
      </c>
      <c r="E852" t="s">
        <v>14</v>
      </c>
      <c r="F852" t="s">
        <v>1173</v>
      </c>
      <c r="G852" t="s">
        <v>206</v>
      </c>
      <c r="H852" t="s">
        <v>19</v>
      </c>
      <c r="I852" t="s">
        <v>19</v>
      </c>
      <c r="J852">
        <v>830</v>
      </c>
      <c r="K852">
        <v>0.92</v>
      </c>
      <c r="L852">
        <v>1.76</v>
      </c>
      <c r="M852">
        <v>3.42</v>
      </c>
      <c r="N852" t="s">
        <v>7958</v>
      </c>
      <c r="O852" t="s">
        <v>7958</v>
      </c>
      <c r="P852">
        <v>1</v>
      </c>
      <c r="Q852">
        <v>6</v>
      </c>
      <c r="R852">
        <v>7</v>
      </c>
    </row>
    <row r="853" spans="1:18" x14ac:dyDescent="0.3">
      <c r="A853" s="3">
        <v>14</v>
      </c>
      <c r="B853" t="s">
        <v>1107</v>
      </c>
      <c r="C853">
        <v>5</v>
      </c>
      <c r="D853" t="s">
        <v>8427</v>
      </c>
      <c r="E853" t="s">
        <v>10</v>
      </c>
      <c r="F853" t="s">
        <v>7993</v>
      </c>
      <c r="G853" t="s">
        <v>92</v>
      </c>
      <c r="H853" t="s">
        <v>81</v>
      </c>
      <c r="I853" t="s">
        <v>81</v>
      </c>
      <c r="J853">
        <v>255</v>
      </c>
      <c r="K853">
        <v>0.28000000000000003</v>
      </c>
      <c r="L853">
        <v>0.54</v>
      </c>
      <c r="M853">
        <v>2.89</v>
      </c>
      <c r="N853" t="s">
        <v>7958</v>
      </c>
      <c r="O853" t="s">
        <v>7958</v>
      </c>
      <c r="P853">
        <v>1</v>
      </c>
      <c r="Q853">
        <v>8</v>
      </c>
      <c r="R853">
        <v>8</v>
      </c>
    </row>
    <row r="854" spans="1:18" x14ac:dyDescent="0.3">
      <c r="A854" s="3">
        <v>14</v>
      </c>
      <c r="B854" t="s">
        <v>1107</v>
      </c>
      <c r="C854">
        <v>5</v>
      </c>
      <c r="D854" t="s">
        <v>8427</v>
      </c>
      <c r="E854" t="s">
        <v>10</v>
      </c>
      <c r="F854" t="s">
        <v>1109</v>
      </c>
      <c r="G854" t="s">
        <v>134</v>
      </c>
      <c r="H854" t="s">
        <v>31</v>
      </c>
      <c r="I854" t="s">
        <v>31</v>
      </c>
      <c r="J854">
        <v>1304</v>
      </c>
      <c r="K854">
        <v>1.45</v>
      </c>
      <c r="L854">
        <v>2.76</v>
      </c>
      <c r="M854">
        <v>5.79</v>
      </c>
      <c r="N854" t="s">
        <v>7958</v>
      </c>
      <c r="O854" t="s">
        <v>7958</v>
      </c>
      <c r="P854">
        <v>1</v>
      </c>
      <c r="Q854">
        <v>5</v>
      </c>
      <c r="R854">
        <v>5</v>
      </c>
    </row>
    <row r="855" spans="1:18" x14ac:dyDescent="0.3">
      <c r="A855" s="3">
        <v>14</v>
      </c>
      <c r="B855" t="s">
        <v>1107</v>
      </c>
      <c r="C855">
        <v>6</v>
      </c>
      <c r="D855" t="s">
        <v>8428</v>
      </c>
      <c r="E855" t="s">
        <v>14</v>
      </c>
      <c r="F855" t="s">
        <v>987</v>
      </c>
      <c r="G855" t="s">
        <v>330</v>
      </c>
      <c r="H855" t="s">
        <v>84</v>
      </c>
      <c r="I855" t="s">
        <v>84</v>
      </c>
      <c r="J855">
        <v>1676</v>
      </c>
      <c r="K855">
        <v>1.8</v>
      </c>
      <c r="L855">
        <v>3.63</v>
      </c>
      <c r="M855">
        <v>1.51</v>
      </c>
      <c r="N855" t="s">
        <v>7958</v>
      </c>
      <c r="O855" t="s">
        <v>7958</v>
      </c>
      <c r="P855">
        <v>1</v>
      </c>
      <c r="Q855">
        <v>8</v>
      </c>
      <c r="R855">
        <v>11</v>
      </c>
    </row>
    <row r="856" spans="1:18" x14ac:dyDescent="0.3">
      <c r="A856" s="3">
        <v>14</v>
      </c>
      <c r="B856" t="s">
        <v>1107</v>
      </c>
      <c r="C856">
        <v>6</v>
      </c>
      <c r="D856" t="s">
        <v>8428</v>
      </c>
      <c r="E856" t="s">
        <v>14</v>
      </c>
      <c r="F856" t="s">
        <v>1183</v>
      </c>
      <c r="G856" t="s">
        <v>1184</v>
      </c>
      <c r="H856" t="s">
        <v>31</v>
      </c>
      <c r="I856" t="s">
        <v>31</v>
      </c>
      <c r="J856">
        <v>2341</v>
      </c>
      <c r="K856">
        <v>2.5099999999999998</v>
      </c>
      <c r="L856">
        <v>5.0599999999999996</v>
      </c>
      <c r="M856">
        <v>1.06</v>
      </c>
      <c r="N856" t="s">
        <v>7958</v>
      </c>
      <c r="O856" t="s">
        <v>7958</v>
      </c>
      <c r="P856">
        <v>1</v>
      </c>
      <c r="Q856">
        <v>6</v>
      </c>
      <c r="R856">
        <v>15</v>
      </c>
    </row>
    <row r="857" spans="1:18" x14ac:dyDescent="0.3">
      <c r="A857" s="3">
        <v>14</v>
      </c>
      <c r="B857" t="s">
        <v>1107</v>
      </c>
      <c r="C857">
        <v>6</v>
      </c>
      <c r="D857" t="s">
        <v>8428</v>
      </c>
      <c r="E857" t="s">
        <v>10</v>
      </c>
      <c r="F857" t="s">
        <v>1191</v>
      </c>
      <c r="G857" t="s">
        <v>170</v>
      </c>
      <c r="H857" t="s">
        <v>22</v>
      </c>
      <c r="I857" t="s">
        <v>22</v>
      </c>
      <c r="J857">
        <v>4767</v>
      </c>
      <c r="K857">
        <v>5.1100000000000003</v>
      </c>
      <c r="L857">
        <v>10.31</v>
      </c>
      <c r="M857">
        <v>11.7</v>
      </c>
      <c r="N857" t="s">
        <v>7958</v>
      </c>
      <c r="O857" t="s">
        <v>7958</v>
      </c>
      <c r="P857">
        <v>1</v>
      </c>
      <c r="Q857">
        <v>4</v>
      </c>
      <c r="R857">
        <v>4</v>
      </c>
    </row>
    <row r="858" spans="1:18" x14ac:dyDescent="0.3">
      <c r="A858" s="3">
        <v>14</v>
      </c>
      <c r="B858" t="s">
        <v>1107</v>
      </c>
      <c r="C858">
        <v>6</v>
      </c>
      <c r="D858" t="s">
        <v>8428</v>
      </c>
      <c r="E858" t="s">
        <v>10</v>
      </c>
      <c r="F858" t="s">
        <v>1194</v>
      </c>
      <c r="G858" t="s">
        <v>367</v>
      </c>
      <c r="H858" t="s">
        <v>46</v>
      </c>
      <c r="I858" t="s">
        <v>46</v>
      </c>
      <c r="J858">
        <v>746</v>
      </c>
      <c r="K858">
        <v>0.8</v>
      </c>
      <c r="L858">
        <v>1.61</v>
      </c>
      <c r="M858">
        <v>2.2799999999999998</v>
      </c>
      <c r="N858" t="s">
        <v>7958</v>
      </c>
      <c r="O858" t="s">
        <v>7958</v>
      </c>
      <c r="P858">
        <v>1</v>
      </c>
      <c r="Q858">
        <v>9</v>
      </c>
      <c r="R858">
        <v>6</v>
      </c>
    </row>
    <row r="859" spans="1:18" x14ac:dyDescent="0.3">
      <c r="A859" s="3">
        <v>14</v>
      </c>
      <c r="B859" t="s">
        <v>1107</v>
      </c>
      <c r="C859">
        <v>6</v>
      </c>
      <c r="D859" t="s">
        <v>8428</v>
      </c>
      <c r="E859" t="s">
        <v>14</v>
      </c>
      <c r="F859" t="s">
        <v>1182</v>
      </c>
      <c r="G859" t="s">
        <v>45</v>
      </c>
      <c r="H859" t="s">
        <v>19</v>
      </c>
      <c r="I859" t="s">
        <v>19</v>
      </c>
      <c r="J859">
        <v>385</v>
      </c>
      <c r="K859">
        <v>0.41</v>
      </c>
      <c r="L859">
        <v>0.83</v>
      </c>
      <c r="M859">
        <v>1.83</v>
      </c>
      <c r="N859" t="s">
        <v>7958</v>
      </c>
      <c r="O859" t="s">
        <v>7958</v>
      </c>
      <c r="P859">
        <v>1</v>
      </c>
      <c r="Q859">
        <v>11</v>
      </c>
      <c r="R859">
        <v>9</v>
      </c>
    </row>
    <row r="860" spans="1:18" x14ac:dyDescent="0.3">
      <c r="A860" s="3">
        <v>14</v>
      </c>
      <c r="B860" t="s">
        <v>1107</v>
      </c>
      <c r="C860">
        <v>6</v>
      </c>
      <c r="D860" t="s">
        <v>8428</v>
      </c>
      <c r="E860" t="s">
        <v>10</v>
      </c>
      <c r="F860" t="s">
        <v>1193</v>
      </c>
      <c r="G860" t="s">
        <v>288</v>
      </c>
      <c r="H860" t="s">
        <v>203</v>
      </c>
      <c r="I860" t="s">
        <v>203</v>
      </c>
      <c r="J860">
        <v>230</v>
      </c>
      <c r="K860">
        <v>0.25</v>
      </c>
      <c r="L860">
        <v>0.5</v>
      </c>
      <c r="M860">
        <v>2.2599999999999998</v>
      </c>
      <c r="N860" t="s">
        <v>7958</v>
      </c>
      <c r="O860" t="s">
        <v>7958</v>
      </c>
      <c r="P860">
        <v>1</v>
      </c>
      <c r="Q860">
        <v>13</v>
      </c>
      <c r="R860">
        <v>7</v>
      </c>
    </row>
    <row r="861" spans="1:18" x14ac:dyDescent="0.3">
      <c r="A861" s="3">
        <v>14</v>
      </c>
      <c r="B861" t="s">
        <v>1107</v>
      </c>
      <c r="C861">
        <v>6</v>
      </c>
      <c r="D861" t="s">
        <v>8428</v>
      </c>
      <c r="E861" t="s">
        <v>10</v>
      </c>
      <c r="F861" t="s">
        <v>8229</v>
      </c>
      <c r="G861" t="s">
        <v>984</v>
      </c>
      <c r="H861" t="s">
        <v>81</v>
      </c>
      <c r="I861" t="s">
        <v>81</v>
      </c>
      <c r="J861">
        <v>324</v>
      </c>
      <c r="K861">
        <v>0.35</v>
      </c>
      <c r="L861">
        <v>0.7</v>
      </c>
      <c r="M861">
        <v>1.34</v>
      </c>
      <c r="N861" t="s">
        <v>7958</v>
      </c>
      <c r="O861" t="s">
        <v>7958</v>
      </c>
      <c r="P861">
        <v>1</v>
      </c>
      <c r="Q861">
        <v>12</v>
      </c>
      <c r="R861">
        <v>12</v>
      </c>
    </row>
    <row r="862" spans="1:18" x14ac:dyDescent="0.3">
      <c r="A862" s="3">
        <v>14</v>
      </c>
      <c r="B862" t="s">
        <v>1107</v>
      </c>
      <c r="C862">
        <v>6</v>
      </c>
      <c r="D862" t="s">
        <v>8428</v>
      </c>
      <c r="E862" t="s">
        <v>14</v>
      </c>
      <c r="F862" t="s">
        <v>1186</v>
      </c>
      <c r="G862" t="s">
        <v>815</v>
      </c>
      <c r="H862" t="s">
        <v>28</v>
      </c>
      <c r="I862" t="s">
        <v>28</v>
      </c>
      <c r="J862">
        <v>203</v>
      </c>
      <c r="K862">
        <v>0.22</v>
      </c>
      <c r="L862">
        <v>0.44</v>
      </c>
      <c r="M862">
        <v>1.18</v>
      </c>
      <c r="N862" t="s">
        <v>7958</v>
      </c>
      <c r="O862" t="s">
        <v>7958</v>
      </c>
      <c r="P862">
        <v>1</v>
      </c>
      <c r="Q862">
        <v>14</v>
      </c>
      <c r="R862">
        <v>14</v>
      </c>
    </row>
    <row r="863" spans="1:18" x14ac:dyDescent="0.3">
      <c r="A863" s="3">
        <v>14</v>
      </c>
      <c r="B863" t="s">
        <v>1107</v>
      </c>
      <c r="C863">
        <v>6</v>
      </c>
      <c r="D863" t="s">
        <v>8428</v>
      </c>
      <c r="E863" t="s">
        <v>10</v>
      </c>
      <c r="F863" t="s">
        <v>727</v>
      </c>
      <c r="G863" t="s">
        <v>274</v>
      </c>
      <c r="H863" t="s">
        <v>215</v>
      </c>
      <c r="I863" t="s">
        <v>215</v>
      </c>
      <c r="J863">
        <v>4035</v>
      </c>
      <c r="K863">
        <v>4.32</v>
      </c>
      <c r="L863">
        <v>8.73</v>
      </c>
      <c r="M863">
        <v>7.04</v>
      </c>
      <c r="N863" t="s">
        <v>7958</v>
      </c>
      <c r="O863" t="s">
        <v>7958</v>
      </c>
      <c r="P863">
        <v>1</v>
      </c>
      <c r="Q863">
        <v>5</v>
      </c>
      <c r="R863">
        <v>5</v>
      </c>
    </row>
    <row r="864" spans="1:18" x14ac:dyDescent="0.3">
      <c r="A864" s="3">
        <v>14</v>
      </c>
      <c r="B864" t="s">
        <v>1107</v>
      </c>
      <c r="C864">
        <v>6</v>
      </c>
      <c r="D864" t="s">
        <v>8428</v>
      </c>
      <c r="E864" t="s">
        <v>10</v>
      </c>
      <c r="F864" t="s">
        <v>257</v>
      </c>
      <c r="G864" t="s">
        <v>1192</v>
      </c>
      <c r="H864" t="s">
        <v>101</v>
      </c>
      <c r="I864" t="s">
        <v>101</v>
      </c>
      <c r="J864">
        <v>5627</v>
      </c>
      <c r="K864">
        <v>6.03</v>
      </c>
      <c r="L864">
        <v>12.17</v>
      </c>
      <c r="M864">
        <v>15.6</v>
      </c>
      <c r="N864" t="s">
        <v>7958</v>
      </c>
      <c r="O864" t="s">
        <v>7955</v>
      </c>
      <c r="P864">
        <v>1</v>
      </c>
      <c r="Q864">
        <v>3</v>
      </c>
      <c r="R864">
        <v>2</v>
      </c>
    </row>
    <row r="865" spans="1:18" x14ac:dyDescent="0.3">
      <c r="A865" s="3">
        <v>14</v>
      </c>
      <c r="B865" t="s">
        <v>1107</v>
      </c>
      <c r="C865">
        <v>6</v>
      </c>
      <c r="D865" t="s">
        <v>8428</v>
      </c>
      <c r="E865" t="s">
        <v>14</v>
      </c>
      <c r="F865" t="s">
        <v>1187</v>
      </c>
      <c r="G865" t="s">
        <v>486</v>
      </c>
      <c r="H865" t="s">
        <v>34</v>
      </c>
      <c r="I865" t="s">
        <v>34</v>
      </c>
      <c r="J865">
        <v>622</v>
      </c>
      <c r="K865">
        <v>0.67</v>
      </c>
      <c r="L865">
        <v>1.35</v>
      </c>
      <c r="M865">
        <v>1.87</v>
      </c>
      <c r="N865" t="s">
        <v>7958</v>
      </c>
      <c r="O865" t="s">
        <v>7958</v>
      </c>
      <c r="P865">
        <v>1</v>
      </c>
      <c r="Q865">
        <v>10</v>
      </c>
      <c r="R865">
        <v>8</v>
      </c>
    </row>
    <row r="866" spans="1:18" x14ac:dyDescent="0.3">
      <c r="A866" s="3">
        <v>14</v>
      </c>
      <c r="B866" t="s">
        <v>1107</v>
      </c>
      <c r="C866">
        <v>6</v>
      </c>
      <c r="D866" t="s">
        <v>8428</v>
      </c>
      <c r="E866" t="s">
        <v>10</v>
      </c>
      <c r="F866" t="s">
        <v>1190</v>
      </c>
      <c r="G866" t="s">
        <v>121</v>
      </c>
      <c r="H866" t="s">
        <v>37</v>
      </c>
      <c r="I866" t="s">
        <v>37</v>
      </c>
      <c r="J866">
        <v>6262</v>
      </c>
      <c r="K866">
        <v>6.71</v>
      </c>
      <c r="L866">
        <v>13.55</v>
      </c>
      <c r="M866">
        <v>13.2</v>
      </c>
      <c r="N866" t="s">
        <v>7955</v>
      </c>
      <c r="O866" t="s">
        <v>7958</v>
      </c>
      <c r="P866">
        <v>1</v>
      </c>
      <c r="Q866">
        <v>2</v>
      </c>
      <c r="R866">
        <v>3</v>
      </c>
    </row>
    <row r="867" spans="1:18" x14ac:dyDescent="0.3">
      <c r="A867" s="3">
        <v>14</v>
      </c>
      <c r="B867" t="s">
        <v>1107</v>
      </c>
      <c r="C867">
        <v>6</v>
      </c>
      <c r="D867" t="s">
        <v>8428</v>
      </c>
      <c r="E867" t="s">
        <v>14</v>
      </c>
      <c r="F867" t="s">
        <v>1180</v>
      </c>
      <c r="G867" t="s">
        <v>1181</v>
      </c>
      <c r="H867" t="s">
        <v>215</v>
      </c>
      <c r="I867" t="s">
        <v>215</v>
      </c>
      <c r="J867">
        <v>1804</v>
      </c>
      <c r="K867">
        <v>1.93</v>
      </c>
      <c r="L867">
        <v>3.9</v>
      </c>
      <c r="M867">
        <v>1.81</v>
      </c>
      <c r="N867" t="s">
        <v>7958</v>
      </c>
      <c r="O867" t="s">
        <v>7958</v>
      </c>
      <c r="P867">
        <v>1</v>
      </c>
      <c r="Q867">
        <v>7</v>
      </c>
      <c r="R867">
        <v>10</v>
      </c>
    </row>
    <row r="868" spans="1:18" x14ac:dyDescent="0.3">
      <c r="A868" s="3">
        <v>14</v>
      </c>
      <c r="B868" t="s">
        <v>1107</v>
      </c>
      <c r="C868">
        <v>6</v>
      </c>
      <c r="D868" t="s">
        <v>8428</v>
      </c>
      <c r="E868" t="s">
        <v>10</v>
      </c>
      <c r="F868" t="s">
        <v>1185</v>
      </c>
      <c r="G868" t="s">
        <v>179</v>
      </c>
      <c r="H868" t="s">
        <v>68</v>
      </c>
      <c r="I868" t="s">
        <v>68</v>
      </c>
      <c r="J868">
        <v>17108</v>
      </c>
      <c r="K868">
        <v>18.329999999999998</v>
      </c>
      <c r="L868">
        <v>37.01</v>
      </c>
      <c r="M868">
        <v>36</v>
      </c>
      <c r="N868" t="s">
        <v>7955</v>
      </c>
      <c r="O868" t="s">
        <v>7955</v>
      </c>
      <c r="P868">
        <v>1</v>
      </c>
      <c r="Q868">
        <v>1</v>
      </c>
      <c r="R868">
        <v>1</v>
      </c>
    </row>
    <row r="869" spans="1:18" x14ac:dyDescent="0.3">
      <c r="A869" s="3">
        <v>14</v>
      </c>
      <c r="B869" t="s">
        <v>1107</v>
      </c>
      <c r="C869">
        <v>6</v>
      </c>
      <c r="D869" t="s">
        <v>8428</v>
      </c>
      <c r="E869" t="s">
        <v>10</v>
      </c>
      <c r="F869" t="s">
        <v>1188</v>
      </c>
      <c r="G869" t="s">
        <v>1189</v>
      </c>
      <c r="H869" t="s">
        <v>81</v>
      </c>
      <c r="I869" t="s">
        <v>81</v>
      </c>
      <c r="J869">
        <v>93</v>
      </c>
      <c r="K869">
        <v>0.1</v>
      </c>
      <c r="L869">
        <v>0.2</v>
      </c>
      <c r="M869">
        <v>1.34</v>
      </c>
      <c r="N869" t="s">
        <v>7958</v>
      </c>
      <c r="O869" t="s">
        <v>7958</v>
      </c>
      <c r="P869">
        <v>1</v>
      </c>
      <c r="Q869">
        <v>15</v>
      </c>
      <c r="R869">
        <v>13</v>
      </c>
    </row>
    <row r="870" spans="1:18" x14ac:dyDescent="0.3">
      <c r="A870" s="3">
        <v>15</v>
      </c>
      <c r="B870" t="s">
        <v>1195</v>
      </c>
      <c r="C870">
        <v>1</v>
      </c>
      <c r="D870" t="s">
        <v>8429</v>
      </c>
      <c r="E870" t="s">
        <v>10</v>
      </c>
      <c r="F870" t="s">
        <v>1198</v>
      </c>
      <c r="G870" t="s">
        <v>467</v>
      </c>
      <c r="H870" t="s">
        <v>34</v>
      </c>
      <c r="I870" t="s">
        <v>34</v>
      </c>
      <c r="J870">
        <v>873</v>
      </c>
      <c r="K870">
        <v>1.39</v>
      </c>
      <c r="L870">
        <v>2.58</v>
      </c>
      <c r="M870">
        <v>3.82</v>
      </c>
      <c r="N870" t="s">
        <v>7958</v>
      </c>
      <c r="O870" t="s">
        <v>7958</v>
      </c>
      <c r="P870">
        <v>2</v>
      </c>
      <c r="Q870">
        <v>7</v>
      </c>
      <c r="R870">
        <v>6</v>
      </c>
    </row>
    <row r="871" spans="1:18" x14ac:dyDescent="0.3">
      <c r="A871" s="3">
        <v>15</v>
      </c>
      <c r="B871" t="s">
        <v>1195</v>
      </c>
      <c r="C871">
        <v>1</v>
      </c>
      <c r="D871" t="s">
        <v>8429</v>
      </c>
      <c r="E871" t="s">
        <v>10</v>
      </c>
      <c r="F871" t="s">
        <v>1197</v>
      </c>
      <c r="G871" t="s">
        <v>61</v>
      </c>
      <c r="H871" t="s">
        <v>22</v>
      </c>
      <c r="I871" t="s">
        <v>22</v>
      </c>
      <c r="J871">
        <v>3407</v>
      </c>
      <c r="K871">
        <v>5.41</v>
      </c>
      <c r="L871">
        <v>10.06</v>
      </c>
      <c r="M871">
        <v>9.2899999999999991</v>
      </c>
      <c r="N871" t="s">
        <v>7958</v>
      </c>
      <c r="O871" t="s">
        <v>7958</v>
      </c>
      <c r="P871">
        <v>2</v>
      </c>
      <c r="Q871">
        <v>3</v>
      </c>
      <c r="R871">
        <v>4</v>
      </c>
    </row>
    <row r="872" spans="1:18" x14ac:dyDescent="0.3">
      <c r="A872" s="3">
        <v>15</v>
      </c>
      <c r="B872" t="s">
        <v>1195</v>
      </c>
      <c r="C872">
        <v>1</v>
      </c>
      <c r="D872" t="s">
        <v>8429</v>
      </c>
      <c r="E872" t="s">
        <v>10</v>
      </c>
      <c r="F872" t="s">
        <v>1203</v>
      </c>
      <c r="G872" t="s">
        <v>219</v>
      </c>
      <c r="H872" t="s">
        <v>68</v>
      </c>
      <c r="I872" t="s">
        <v>68</v>
      </c>
      <c r="J872">
        <v>12411</v>
      </c>
      <c r="K872">
        <v>19.7</v>
      </c>
      <c r="L872">
        <v>36.65</v>
      </c>
      <c r="M872">
        <v>35.06</v>
      </c>
      <c r="N872" t="s">
        <v>7955</v>
      </c>
      <c r="O872" t="s">
        <v>7955</v>
      </c>
      <c r="P872">
        <v>2</v>
      </c>
      <c r="Q872">
        <v>1</v>
      </c>
      <c r="R872">
        <v>1</v>
      </c>
    </row>
    <row r="873" spans="1:18" x14ac:dyDescent="0.3">
      <c r="A873" s="3">
        <v>15</v>
      </c>
      <c r="B873" t="s">
        <v>1195</v>
      </c>
      <c r="C873">
        <v>1</v>
      </c>
      <c r="D873" t="s">
        <v>8429</v>
      </c>
      <c r="E873" t="s">
        <v>10</v>
      </c>
      <c r="F873" t="s">
        <v>1196</v>
      </c>
      <c r="G873" t="s">
        <v>949</v>
      </c>
      <c r="H873" t="s">
        <v>19</v>
      </c>
      <c r="I873" t="s">
        <v>19</v>
      </c>
      <c r="J873">
        <v>198</v>
      </c>
      <c r="K873">
        <v>0.31</v>
      </c>
      <c r="L873">
        <v>0.57999999999999996</v>
      </c>
      <c r="M873">
        <v>2.31</v>
      </c>
      <c r="N873" t="s">
        <v>7958</v>
      </c>
      <c r="O873" t="s">
        <v>7958</v>
      </c>
      <c r="P873">
        <v>2</v>
      </c>
      <c r="Q873">
        <v>9</v>
      </c>
      <c r="R873">
        <v>10</v>
      </c>
    </row>
    <row r="874" spans="1:18" x14ac:dyDescent="0.3">
      <c r="A874" s="3">
        <v>15</v>
      </c>
      <c r="B874" t="s">
        <v>1195</v>
      </c>
      <c r="C874">
        <v>1</v>
      </c>
      <c r="D874" t="s">
        <v>8429</v>
      </c>
      <c r="E874" t="s">
        <v>10</v>
      </c>
      <c r="F874" t="s">
        <v>1204</v>
      </c>
      <c r="G874" t="s">
        <v>54</v>
      </c>
      <c r="H874" t="s">
        <v>25</v>
      </c>
      <c r="I874" t="s">
        <v>25</v>
      </c>
      <c r="J874">
        <v>11165</v>
      </c>
      <c r="K874">
        <v>17.72</v>
      </c>
      <c r="L874">
        <v>32.97</v>
      </c>
      <c r="M874">
        <v>25.71</v>
      </c>
      <c r="N874" t="s">
        <v>7955</v>
      </c>
      <c r="O874" t="s">
        <v>7955</v>
      </c>
      <c r="P874">
        <v>2</v>
      </c>
      <c r="Q874">
        <v>2</v>
      </c>
      <c r="R874">
        <v>2</v>
      </c>
    </row>
    <row r="875" spans="1:18" x14ac:dyDescent="0.3">
      <c r="A875" s="3">
        <v>15</v>
      </c>
      <c r="B875" t="s">
        <v>1195</v>
      </c>
      <c r="C875">
        <v>1</v>
      </c>
      <c r="D875" t="s">
        <v>8429</v>
      </c>
      <c r="E875" t="s">
        <v>10</v>
      </c>
      <c r="F875" t="s">
        <v>690</v>
      </c>
      <c r="G875" t="s">
        <v>168</v>
      </c>
      <c r="H875" t="s">
        <v>31</v>
      </c>
      <c r="I875" t="s">
        <v>31</v>
      </c>
      <c r="J875">
        <v>474</v>
      </c>
      <c r="K875">
        <v>0.75</v>
      </c>
      <c r="L875">
        <v>1.4</v>
      </c>
      <c r="M875">
        <v>3.53</v>
      </c>
      <c r="N875" t="s">
        <v>7958</v>
      </c>
      <c r="O875" t="s">
        <v>7958</v>
      </c>
      <c r="P875">
        <v>2</v>
      </c>
      <c r="Q875">
        <v>8</v>
      </c>
      <c r="R875">
        <v>7</v>
      </c>
    </row>
    <row r="876" spans="1:18" x14ac:dyDescent="0.3">
      <c r="A876" s="3">
        <v>15</v>
      </c>
      <c r="B876" t="s">
        <v>1195</v>
      </c>
      <c r="C876">
        <v>1</v>
      </c>
      <c r="D876" t="s">
        <v>8429</v>
      </c>
      <c r="E876" t="s">
        <v>10</v>
      </c>
      <c r="F876" t="s">
        <v>7994</v>
      </c>
      <c r="G876" t="s">
        <v>89</v>
      </c>
      <c r="H876" t="s">
        <v>31</v>
      </c>
      <c r="I876" t="s">
        <v>31</v>
      </c>
      <c r="J876">
        <v>1574</v>
      </c>
      <c r="K876">
        <v>2.5</v>
      </c>
      <c r="L876">
        <v>4.6500000000000004</v>
      </c>
      <c r="M876">
        <v>3.53</v>
      </c>
      <c r="N876" t="s">
        <v>7958</v>
      </c>
      <c r="O876" t="s">
        <v>7958</v>
      </c>
      <c r="P876">
        <v>2</v>
      </c>
      <c r="Q876">
        <v>5</v>
      </c>
      <c r="R876">
        <v>8</v>
      </c>
    </row>
    <row r="877" spans="1:18" x14ac:dyDescent="0.3">
      <c r="A877" s="3">
        <v>15</v>
      </c>
      <c r="B877" t="s">
        <v>1195</v>
      </c>
      <c r="C877">
        <v>1</v>
      </c>
      <c r="D877" t="s">
        <v>8429</v>
      </c>
      <c r="E877" t="s">
        <v>14</v>
      </c>
      <c r="F877" t="s">
        <v>1201</v>
      </c>
      <c r="G877" t="s">
        <v>1202</v>
      </c>
      <c r="H877" t="s">
        <v>37</v>
      </c>
      <c r="I877" t="s">
        <v>37</v>
      </c>
      <c r="J877">
        <v>2191</v>
      </c>
      <c r="K877">
        <v>3.48</v>
      </c>
      <c r="L877">
        <v>6.47</v>
      </c>
      <c r="M877">
        <v>9.36</v>
      </c>
      <c r="N877" t="s">
        <v>7958</v>
      </c>
      <c r="O877" t="s">
        <v>7958</v>
      </c>
      <c r="P877">
        <v>2</v>
      </c>
      <c r="Q877">
        <v>4</v>
      </c>
      <c r="R877">
        <v>3</v>
      </c>
    </row>
    <row r="878" spans="1:18" x14ac:dyDescent="0.3">
      <c r="A878" s="3">
        <v>15</v>
      </c>
      <c r="B878" t="s">
        <v>1195</v>
      </c>
      <c r="C878">
        <v>1</v>
      </c>
      <c r="D878" t="s">
        <v>8429</v>
      </c>
      <c r="E878" t="s">
        <v>10</v>
      </c>
      <c r="F878" t="s">
        <v>1199</v>
      </c>
      <c r="G878" t="s">
        <v>649</v>
      </c>
      <c r="H878" t="s">
        <v>28</v>
      </c>
      <c r="I878" t="s">
        <v>28</v>
      </c>
      <c r="J878">
        <v>143</v>
      </c>
      <c r="K878">
        <v>0.23</v>
      </c>
      <c r="L878">
        <v>0.42</v>
      </c>
      <c r="M878">
        <v>3.34</v>
      </c>
      <c r="N878" t="s">
        <v>7958</v>
      </c>
      <c r="O878" t="s">
        <v>7958</v>
      </c>
      <c r="P878">
        <v>2</v>
      </c>
      <c r="Q878">
        <v>10</v>
      </c>
      <c r="R878">
        <v>9</v>
      </c>
    </row>
    <row r="879" spans="1:18" x14ac:dyDescent="0.3">
      <c r="A879" s="3">
        <v>15</v>
      </c>
      <c r="B879" t="s">
        <v>1195</v>
      </c>
      <c r="C879">
        <v>1</v>
      </c>
      <c r="D879" t="s">
        <v>8429</v>
      </c>
      <c r="E879" t="s">
        <v>10</v>
      </c>
      <c r="F879" t="s">
        <v>1200</v>
      </c>
      <c r="G879" t="s">
        <v>219</v>
      </c>
      <c r="H879" t="s">
        <v>215</v>
      </c>
      <c r="I879" t="s">
        <v>215</v>
      </c>
      <c r="J879">
        <v>1430</v>
      </c>
      <c r="K879">
        <v>2.27</v>
      </c>
      <c r="L879">
        <v>4.22</v>
      </c>
      <c r="M879">
        <v>4.0599999999999996</v>
      </c>
      <c r="N879" t="s">
        <v>7958</v>
      </c>
      <c r="O879" t="s">
        <v>7958</v>
      </c>
      <c r="P879">
        <v>2</v>
      </c>
      <c r="Q879">
        <v>6</v>
      </c>
      <c r="R879">
        <v>5</v>
      </c>
    </row>
    <row r="880" spans="1:18" x14ac:dyDescent="0.3">
      <c r="A880" s="3">
        <v>15</v>
      </c>
      <c r="B880" t="s">
        <v>1195</v>
      </c>
      <c r="C880">
        <v>2</v>
      </c>
      <c r="D880" t="s">
        <v>8430</v>
      </c>
      <c r="E880" t="s">
        <v>10</v>
      </c>
      <c r="F880" t="s">
        <v>1214</v>
      </c>
      <c r="G880" t="s">
        <v>219</v>
      </c>
      <c r="H880" t="s">
        <v>34</v>
      </c>
      <c r="I880" t="s">
        <v>34</v>
      </c>
      <c r="J880">
        <v>1998</v>
      </c>
      <c r="K880">
        <v>3.68</v>
      </c>
      <c r="L880">
        <v>6.8</v>
      </c>
      <c r="M880">
        <v>2.93</v>
      </c>
      <c r="N880" t="s">
        <v>7958</v>
      </c>
      <c r="O880" t="s">
        <v>7958</v>
      </c>
      <c r="P880">
        <v>2</v>
      </c>
      <c r="Q880">
        <v>4</v>
      </c>
      <c r="R880">
        <v>11</v>
      </c>
    </row>
    <row r="881" spans="1:18" x14ac:dyDescent="0.3">
      <c r="A881" s="3">
        <v>15</v>
      </c>
      <c r="B881" t="s">
        <v>1195</v>
      </c>
      <c r="C881">
        <v>2</v>
      </c>
      <c r="D881" t="s">
        <v>8430</v>
      </c>
      <c r="E881" t="s">
        <v>10</v>
      </c>
      <c r="F881" t="s">
        <v>1209</v>
      </c>
      <c r="G881" t="s">
        <v>1024</v>
      </c>
      <c r="H881" t="s">
        <v>25</v>
      </c>
      <c r="I881" t="s">
        <v>25</v>
      </c>
      <c r="J881">
        <v>9381</v>
      </c>
      <c r="K881">
        <v>17.28</v>
      </c>
      <c r="L881">
        <v>31.95</v>
      </c>
      <c r="M881">
        <v>30.06</v>
      </c>
      <c r="N881" t="s">
        <v>7955</v>
      </c>
      <c r="O881" t="s">
        <v>7955</v>
      </c>
      <c r="P881">
        <v>2</v>
      </c>
      <c r="Q881">
        <v>1</v>
      </c>
      <c r="R881">
        <v>2</v>
      </c>
    </row>
    <row r="882" spans="1:18" x14ac:dyDescent="0.3">
      <c r="A882" s="3">
        <v>15</v>
      </c>
      <c r="B882" t="s">
        <v>1195</v>
      </c>
      <c r="C882">
        <v>2</v>
      </c>
      <c r="D882" t="s">
        <v>8430</v>
      </c>
      <c r="E882" t="s">
        <v>14</v>
      </c>
      <c r="F882" t="s">
        <v>1212</v>
      </c>
      <c r="G882" t="s">
        <v>667</v>
      </c>
      <c r="H882" t="s">
        <v>31</v>
      </c>
      <c r="I882" t="s">
        <v>31</v>
      </c>
      <c r="J882">
        <v>818</v>
      </c>
      <c r="K882">
        <v>1.51</v>
      </c>
      <c r="L882">
        <v>2.79</v>
      </c>
      <c r="M882">
        <v>3.11</v>
      </c>
      <c r="N882" t="s">
        <v>7958</v>
      </c>
      <c r="O882" t="s">
        <v>7958</v>
      </c>
      <c r="P882">
        <v>2</v>
      </c>
      <c r="Q882">
        <v>7</v>
      </c>
      <c r="R882">
        <v>10</v>
      </c>
    </row>
    <row r="883" spans="1:18" x14ac:dyDescent="0.3">
      <c r="A883" s="3">
        <v>15</v>
      </c>
      <c r="B883" t="s">
        <v>1195</v>
      </c>
      <c r="C883">
        <v>2</v>
      </c>
      <c r="D883" t="s">
        <v>8430</v>
      </c>
      <c r="E883" t="s">
        <v>14</v>
      </c>
      <c r="F883" t="s">
        <v>1210</v>
      </c>
      <c r="G883" t="s">
        <v>41</v>
      </c>
      <c r="H883" t="s">
        <v>19</v>
      </c>
      <c r="I883" t="s">
        <v>19</v>
      </c>
      <c r="J883">
        <v>164</v>
      </c>
      <c r="K883">
        <v>0.3</v>
      </c>
      <c r="L883">
        <v>0.56000000000000005</v>
      </c>
      <c r="M883">
        <v>1.98</v>
      </c>
      <c r="N883" t="s">
        <v>7958</v>
      </c>
      <c r="O883" t="s">
        <v>7958</v>
      </c>
      <c r="P883">
        <v>2</v>
      </c>
      <c r="Q883">
        <v>10</v>
      </c>
      <c r="R883">
        <v>12</v>
      </c>
    </row>
    <row r="884" spans="1:18" x14ac:dyDescent="0.3">
      <c r="A884" s="3">
        <v>15</v>
      </c>
      <c r="B884" t="s">
        <v>1195</v>
      </c>
      <c r="C884">
        <v>2</v>
      </c>
      <c r="D884" t="s">
        <v>8430</v>
      </c>
      <c r="E884" t="s">
        <v>10</v>
      </c>
      <c r="F884" t="s">
        <v>482</v>
      </c>
      <c r="G884" t="s">
        <v>36</v>
      </c>
      <c r="H884" t="s">
        <v>46</v>
      </c>
      <c r="I884" t="s">
        <v>46</v>
      </c>
      <c r="J884">
        <v>351</v>
      </c>
      <c r="K884">
        <v>0.65</v>
      </c>
      <c r="L884">
        <v>1.2</v>
      </c>
      <c r="M884">
        <v>4.08</v>
      </c>
      <c r="N884" t="s">
        <v>7958</v>
      </c>
      <c r="O884" t="s">
        <v>7958</v>
      </c>
      <c r="P884">
        <v>2</v>
      </c>
      <c r="Q884">
        <v>8</v>
      </c>
      <c r="R884">
        <v>4</v>
      </c>
    </row>
    <row r="885" spans="1:18" x14ac:dyDescent="0.3">
      <c r="A885" s="3">
        <v>15</v>
      </c>
      <c r="B885" t="s">
        <v>1195</v>
      </c>
      <c r="C885">
        <v>2</v>
      </c>
      <c r="D885" t="s">
        <v>8430</v>
      </c>
      <c r="E885" t="s">
        <v>10</v>
      </c>
      <c r="F885" t="s">
        <v>1215</v>
      </c>
      <c r="G885" t="s">
        <v>346</v>
      </c>
      <c r="H885" t="s">
        <v>215</v>
      </c>
      <c r="I885" t="s">
        <v>215</v>
      </c>
      <c r="J885">
        <v>6190</v>
      </c>
      <c r="K885">
        <v>11.4</v>
      </c>
      <c r="L885">
        <v>21.08</v>
      </c>
      <c r="M885">
        <v>3.6</v>
      </c>
      <c r="N885" t="s">
        <v>7958</v>
      </c>
      <c r="O885" t="s">
        <v>7958</v>
      </c>
      <c r="P885">
        <v>2</v>
      </c>
      <c r="Q885">
        <v>3</v>
      </c>
      <c r="R885">
        <v>6</v>
      </c>
    </row>
    <row r="886" spans="1:18" x14ac:dyDescent="0.3">
      <c r="A886" s="3">
        <v>15</v>
      </c>
      <c r="B886" t="s">
        <v>1195</v>
      </c>
      <c r="C886">
        <v>2</v>
      </c>
      <c r="D886" t="s">
        <v>8430</v>
      </c>
      <c r="E886" t="s">
        <v>10</v>
      </c>
      <c r="F886" t="s">
        <v>1208</v>
      </c>
      <c r="G886" t="s">
        <v>263</v>
      </c>
      <c r="H886" t="s">
        <v>37</v>
      </c>
      <c r="I886" t="s">
        <v>37</v>
      </c>
      <c r="J886">
        <v>1766</v>
      </c>
      <c r="K886">
        <v>3.25</v>
      </c>
      <c r="L886">
        <v>6.01</v>
      </c>
      <c r="M886">
        <v>10.08</v>
      </c>
      <c r="N886" t="s">
        <v>7958</v>
      </c>
      <c r="O886" t="s">
        <v>7958</v>
      </c>
      <c r="P886">
        <v>2</v>
      </c>
      <c r="Q886">
        <v>5</v>
      </c>
      <c r="R886">
        <v>3</v>
      </c>
    </row>
    <row r="887" spans="1:18" x14ac:dyDescent="0.3">
      <c r="A887" s="3">
        <v>15</v>
      </c>
      <c r="B887" t="s">
        <v>1195</v>
      </c>
      <c r="C887">
        <v>2</v>
      </c>
      <c r="D887" t="s">
        <v>8430</v>
      </c>
      <c r="E887" t="s">
        <v>10</v>
      </c>
      <c r="F887" t="s">
        <v>1205</v>
      </c>
      <c r="G887" t="s">
        <v>652</v>
      </c>
      <c r="H887" t="s">
        <v>28</v>
      </c>
      <c r="I887" t="s">
        <v>28</v>
      </c>
      <c r="J887">
        <v>322</v>
      </c>
      <c r="K887">
        <v>0.59</v>
      </c>
      <c r="L887">
        <v>1.1000000000000001</v>
      </c>
      <c r="M887">
        <v>3.5</v>
      </c>
      <c r="N887" t="s">
        <v>7958</v>
      </c>
      <c r="O887" t="s">
        <v>7958</v>
      </c>
      <c r="P887">
        <v>2</v>
      </c>
      <c r="Q887">
        <v>9</v>
      </c>
      <c r="R887">
        <v>7</v>
      </c>
    </row>
    <row r="888" spans="1:18" x14ac:dyDescent="0.3">
      <c r="A888" s="3">
        <v>15</v>
      </c>
      <c r="B888" t="s">
        <v>1195</v>
      </c>
      <c r="C888">
        <v>2</v>
      </c>
      <c r="D888" t="s">
        <v>8430</v>
      </c>
      <c r="E888" t="s">
        <v>10</v>
      </c>
      <c r="F888" t="s">
        <v>1211</v>
      </c>
      <c r="G888" t="s">
        <v>205</v>
      </c>
      <c r="H888" t="s">
        <v>17</v>
      </c>
      <c r="I888" t="s">
        <v>17</v>
      </c>
      <c r="J888">
        <v>1258</v>
      </c>
      <c r="K888">
        <v>2.3199999999999998</v>
      </c>
      <c r="L888">
        <v>4.28</v>
      </c>
      <c r="M888">
        <v>3.6</v>
      </c>
      <c r="N888" t="s">
        <v>7958</v>
      </c>
      <c r="O888" t="s">
        <v>7958</v>
      </c>
      <c r="P888">
        <v>2</v>
      </c>
      <c r="Q888">
        <v>6</v>
      </c>
      <c r="R888">
        <v>5</v>
      </c>
    </row>
    <row r="889" spans="1:18" x14ac:dyDescent="0.3">
      <c r="A889" s="3">
        <v>15</v>
      </c>
      <c r="B889" t="s">
        <v>1195</v>
      </c>
      <c r="C889">
        <v>2</v>
      </c>
      <c r="D889" t="s">
        <v>8430</v>
      </c>
      <c r="E889" t="s">
        <v>14</v>
      </c>
      <c r="F889" t="s">
        <v>1206</v>
      </c>
      <c r="G889" t="s">
        <v>644</v>
      </c>
      <c r="H889" t="s">
        <v>28</v>
      </c>
      <c r="I889" t="s">
        <v>28</v>
      </c>
      <c r="J889">
        <v>87</v>
      </c>
      <c r="K889">
        <v>0.16</v>
      </c>
      <c r="L889">
        <v>0.3</v>
      </c>
      <c r="M889">
        <v>3.24</v>
      </c>
      <c r="N889" t="s">
        <v>7958</v>
      </c>
      <c r="O889" t="s">
        <v>7958</v>
      </c>
      <c r="P889">
        <v>2</v>
      </c>
      <c r="Q889">
        <v>12</v>
      </c>
      <c r="R889">
        <v>9</v>
      </c>
    </row>
    <row r="890" spans="1:18" x14ac:dyDescent="0.3">
      <c r="A890" s="3">
        <v>15</v>
      </c>
      <c r="B890" t="s">
        <v>1195</v>
      </c>
      <c r="C890">
        <v>2</v>
      </c>
      <c r="D890" t="s">
        <v>8430</v>
      </c>
      <c r="E890" t="s">
        <v>14</v>
      </c>
      <c r="F890" t="s">
        <v>1213</v>
      </c>
      <c r="G890" t="s">
        <v>453</v>
      </c>
      <c r="H890" t="s">
        <v>68</v>
      </c>
      <c r="I890" t="s">
        <v>68</v>
      </c>
      <c r="J890">
        <v>6929</v>
      </c>
      <c r="K890">
        <v>12.76</v>
      </c>
      <c r="L890">
        <v>23.6</v>
      </c>
      <c r="M890">
        <v>30.35</v>
      </c>
      <c r="N890" t="s">
        <v>7955</v>
      </c>
      <c r="O890" t="s">
        <v>7955</v>
      </c>
      <c r="P890">
        <v>2</v>
      </c>
      <c r="Q890">
        <v>2</v>
      </c>
      <c r="R890">
        <v>1</v>
      </c>
    </row>
    <row r="891" spans="1:18" x14ac:dyDescent="0.3">
      <c r="A891" s="3">
        <v>15</v>
      </c>
      <c r="B891" t="s">
        <v>1195</v>
      </c>
      <c r="C891">
        <v>2</v>
      </c>
      <c r="D891" t="s">
        <v>8430</v>
      </c>
      <c r="E891" t="s">
        <v>10</v>
      </c>
      <c r="F891" t="s">
        <v>1207</v>
      </c>
      <c r="G891" t="s">
        <v>182</v>
      </c>
      <c r="H891" t="s">
        <v>203</v>
      </c>
      <c r="I891" t="s">
        <v>203</v>
      </c>
      <c r="J891">
        <v>100</v>
      </c>
      <c r="K891">
        <v>0.18</v>
      </c>
      <c r="L891">
        <v>0.34</v>
      </c>
      <c r="M891">
        <v>3.47</v>
      </c>
      <c r="N891" t="s">
        <v>7958</v>
      </c>
      <c r="O891" t="s">
        <v>7958</v>
      </c>
      <c r="P891">
        <v>2</v>
      </c>
      <c r="Q891">
        <v>11</v>
      </c>
      <c r="R891">
        <v>8</v>
      </c>
    </row>
    <row r="892" spans="1:18" x14ac:dyDescent="0.3">
      <c r="A892" s="3">
        <v>16</v>
      </c>
      <c r="B892" t="s">
        <v>1216</v>
      </c>
      <c r="C892">
        <v>1</v>
      </c>
      <c r="D892" t="s">
        <v>8431</v>
      </c>
      <c r="E892" t="s">
        <v>14</v>
      </c>
      <c r="F892" t="s">
        <v>1230</v>
      </c>
      <c r="G892" t="s">
        <v>306</v>
      </c>
      <c r="H892" t="s">
        <v>31</v>
      </c>
      <c r="I892" t="s">
        <v>31</v>
      </c>
      <c r="J892">
        <v>1605</v>
      </c>
      <c r="K892">
        <v>1.89</v>
      </c>
      <c r="L892">
        <v>4</v>
      </c>
      <c r="M892">
        <v>1.37</v>
      </c>
      <c r="N892" t="s">
        <v>7958</v>
      </c>
      <c r="O892" t="s">
        <v>7958</v>
      </c>
      <c r="P892">
        <v>1</v>
      </c>
      <c r="Q892">
        <v>7</v>
      </c>
      <c r="R892">
        <v>13</v>
      </c>
    </row>
    <row r="893" spans="1:18" x14ac:dyDescent="0.3">
      <c r="A893" s="3">
        <v>16</v>
      </c>
      <c r="B893" t="s">
        <v>1216</v>
      </c>
      <c r="C893">
        <v>1</v>
      </c>
      <c r="D893" t="s">
        <v>8431</v>
      </c>
      <c r="E893" t="s">
        <v>14</v>
      </c>
      <c r="F893" t="s">
        <v>1226</v>
      </c>
      <c r="G893" t="s">
        <v>1227</v>
      </c>
      <c r="H893" t="s">
        <v>81</v>
      </c>
      <c r="I893" t="s">
        <v>81</v>
      </c>
      <c r="J893">
        <v>229</v>
      </c>
      <c r="K893">
        <v>0.27</v>
      </c>
      <c r="L893">
        <v>0.56999999999999995</v>
      </c>
      <c r="M893">
        <v>1.37</v>
      </c>
      <c r="N893" t="s">
        <v>7958</v>
      </c>
      <c r="O893" t="s">
        <v>7958</v>
      </c>
      <c r="P893">
        <v>1</v>
      </c>
      <c r="Q893">
        <v>12</v>
      </c>
      <c r="R893">
        <v>14</v>
      </c>
    </row>
    <row r="894" spans="1:18" x14ac:dyDescent="0.3">
      <c r="A894" s="3">
        <v>16</v>
      </c>
      <c r="B894" t="s">
        <v>1216</v>
      </c>
      <c r="C894">
        <v>1</v>
      </c>
      <c r="D894" t="s">
        <v>8431</v>
      </c>
      <c r="E894" t="s">
        <v>14</v>
      </c>
      <c r="F894" t="s">
        <v>1223</v>
      </c>
      <c r="G894" t="s">
        <v>629</v>
      </c>
      <c r="H894" t="s">
        <v>22</v>
      </c>
      <c r="I894" t="s">
        <v>22</v>
      </c>
      <c r="J894">
        <v>5331</v>
      </c>
      <c r="K894">
        <v>6.27</v>
      </c>
      <c r="L894">
        <v>13.3</v>
      </c>
      <c r="M894">
        <v>12.21</v>
      </c>
      <c r="N894" t="s">
        <v>7955</v>
      </c>
      <c r="O894" t="s">
        <v>7958</v>
      </c>
      <c r="P894">
        <v>1</v>
      </c>
      <c r="Q894">
        <v>2</v>
      </c>
      <c r="R894">
        <v>3</v>
      </c>
    </row>
    <row r="895" spans="1:18" x14ac:dyDescent="0.3">
      <c r="A895" s="3">
        <v>16</v>
      </c>
      <c r="B895" t="s">
        <v>1216</v>
      </c>
      <c r="C895">
        <v>1</v>
      </c>
      <c r="D895" t="s">
        <v>8431</v>
      </c>
      <c r="E895" t="s">
        <v>10</v>
      </c>
      <c r="F895" t="s">
        <v>691</v>
      </c>
      <c r="G895" t="s">
        <v>208</v>
      </c>
      <c r="H895" t="s">
        <v>28</v>
      </c>
      <c r="I895" t="s">
        <v>28</v>
      </c>
      <c r="J895">
        <v>206</v>
      </c>
      <c r="K895">
        <v>0.24</v>
      </c>
      <c r="L895">
        <v>0.51</v>
      </c>
      <c r="M895">
        <v>1.1000000000000001</v>
      </c>
      <c r="N895" t="s">
        <v>7958</v>
      </c>
      <c r="O895" t="s">
        <v>7958</v>
      </c>
      <c r="P895">
        <v>1</v>
      </c>
      <c r="Q895">
        <v>13</v>
      </c>
      <c r="R895">
        <v>15</v>
      </c>
    </row>
    <row r="896" spans="1:18" x14ac:dyDescent="0.3">
      <c r="A896" s="3">
        <v>16</v>
      </c>
      <c r="B896" t="s">
        <v>1216</v>
      </c>
      <c r="C896">
        <v>1</v>
      </c>
      <c r="D896" t="s">
        <v>8431</v>
      </c>
      <c r="E896" t="s">
        <v>10</v>
      </c>
      <c r="F896" t="s">
        <v>608</v>
      </c>
      <c r="G896" t="s">
        <v>437</v>
      </c>
      <c r="H896" t="s">
        <v>203</v>
      </c>
      <c r="I896" t="s">
        <v>203</v>
      </c>
      <c r="J896">
        <v>396</v>
      </c>
      <c r="K896">
        <v>0.47</v>
      </c>
      <c r="L896">
        <v>0.99</v>
      </c>
      <c r="M896">
        <v>1.43</v>
      </c>
      <c r="N896" t="s">
        <v>7958</v>
      </c>
      <c r="O896" t="s">
        <v>7958</v>
      </c>
      <c r="P896">
        <v>1</v>
      </c>
      <c r="Q896">
        <v>9</v>
      </c>
      <c r="R896">
        <v>12</v>
      </c>
    </row>
    <row r="897" spans="1:18" x14ac:dyDescent="0.3">
      <c r="A897" s="3">
        <v>16</v>
      </c>
      <c r="B897" t="s">
        <v>1216</v>
      </c>
      <c r="C897">
        <v>1</v>
      </c>
      <c r="D897" t="s">
        <v>8431</v>
      </c>
      <c r="E897" t="s">
        <v>10</v>
      </c>
      <c r="F897" t="s">
        <v>7995</v>
      </c>
      <c r="G897" t="s">
        <v>1228</v>
      </c>
      <c r="H897" t="s">
        <v>37</v>
      </c>
      <c r="I897" t="s">
        <v>37</v>
      </c>
      <c r="J897">
        <v>3756</v>
      </c>
      <c r="K897">
        <v>4.42</v>
      </c>
      <c r="L897">
        <v>9.3699999999999992</v>
      </c>
      <c r="M897">
        <v>8.4499999999999993</v>
      </c>
      <c r="N897" t="s">
        <v>7958</v>
      </c>
      <c r="O897" t="s">
        <v>7958</v>
      </c>
      <c r="P897">
        <v>1</v>
      </c>
      <c r="Q897">
        <v>5</v>
      </c>
      <c r="R897">
        <v>4</v>
      </c>
    </row>
    <row r="898" spans="1:18" x14ac:dyDescent="0.3">
      <c r="A898" s="3">
        <v>16</v>
      </c>
      <c r="B898" t="s">
        <v>1216</v>
      </c>
      <c r="C898">
        <v>1</v>
      </c>
      <c r="D898" t="s">
        <v>8431</v>
      </c>
      <c r="E898" t="s">
        <v>10</v>
      </c>
      <c r="F898" t="s">
        <v>1219</v>
      </c>
      <c r="G898" t="s">
        <v>1220</v>
      </c>
      <c r="H898" t="s">
        <v>34</v>
      </c>
      <c r="I898" t="s">
        <v>34</v>
      </c>
      <c r="J898">
        <v>1822</v>
      </c>
      <c r="K898">
        <v>2.14</v>
      </c>
      <c r="L898">
        <v>4.55</v>
      </c>
      <c r="M898">
        <v>2.08</v>
      </c>
      <c r="N898" t="s">
        <v>7958</v>
      </c>
      <c r="O898" t="s">
        <v>7958</v>
      </c>
      <c r="P898">
        <v>1</v>
      </c>
      <c r="Q898">
        <v>6</v>
      </c>
      <c r="R898">
        <v>7</v>
      </c>
    </row>
    <row r="899" spans="1:18" x14ac:dyDescent="0.3">
      <c r="A899" s="3">
        <v>16</v>
      </c>
      <c r="B899" t="s">
        <v>1216</v>
      </c>
      <c r="C899">
        <v>1</v>
      </c>
      <c r="D899" t="s">
        <v>8431</v>
      </c>
      <c r="E899" t="s">
        <v>10</v>
      </c>
      <c r="F899" t="s">
        <v>1222</v>
      </c>
      <c r="G899" t="s">
        <v>367</v>
      </c>
      <c r="H899" t="s">
        <v>68</v>
      </c>
      <c r="I899" t="s">
        <v>68</v>
      </c>
      <c r="J899">
        <v>15228</v>
      </c>
      <c r="K899">
        <v>17.920000000000002</v>
      </c>
      <c r="L899">
        <v>38</v>
      </c>
      <c r="M899">
        <v>27.42</v>
      </c>
      <c r="N899" t="s">
        <v>7955</v>
      </c>
      <c r="O899" t="s">
        <v>7955</v>
      </c>
      <c r="P899">
        <v>1</v>
      </c>
      <c r="Q899">
        <v>1</v>
      </c>
      <c r="R899">
        <v>1</v>
      </c>
    </row>
    <row r="900" spans="1:18" x14ac:dyDescent="0.3">
      <c r="A900" s="3">
        <v>16</v>
      </c>
      <c r="B900" t="s">
        <v>1216</v>
      </c>
      <c r="C900">
        <v>1</v>
      </c>
      <c r="D900" t="s">
        <v>8431</v>
      </c>
      <c r="E900" t="s">
        <v>10</v>
      </c>
      <c r="F900" t="s">
        <v>1218</v>
      </c>
      <c r="G900" t="s">
        <v>437</v>
      </c>
      <c r="H900" t="s">
        <v>19</v>
      </c>
      <c r="I900" t="s">
        <v>19</v>
      </c>
      <c r="J900">
        <v>347</v>
      </c>
      <c r="K900">
        <v>0.41</v>
      </c>
      <c r="L900">
        <v>0.87</v>
      </c>
      <c r="M900">
        <v>1.85</v>
      </c>
      <c r="N900" t="s">
        <v>7958</v>
      </c>
      <c r="O900" t="s">
        <v>7958</v>
      </c>
      <c r="P900">
        <v>1</v>
      </c>
      <c r="Q900">
        <v>10</v>
      </c>
      <c r="R900">
        <v>10</v>
      </c>
    </row>
    <row r="901" spans="1:18" x14ac:dyDescent="0.3">
      <c r="A901" s="3">
        <v>16</v>
      </c>
      <c r="B901" t="s">
        <v>1216</v>
      </c>
      <c r="C901">
        <v>1</v>
      </c>
      <c r="D901" t="s">
        <v>8431</v>
      </c>
      <c r="E901" t="s">
        <v>10</v>
      </c>
      <c r="F901" t="s">
        <v>1224</v>
      </c>
      <c r="G901" t="s">
        <v>1225</v>
      </c>
      <c r="H901" t="s">
        <v>215</v>
      </c>
      <c r="I901" t="s">
        <v>215</v>
      </c>
      <c r="J901">
        <v>3</v>
      </c>
      <c r="K901">
        <v>0</v>
      </c>
      <c r="L901">
        <v>0.01</v>
      </c>
      <c r="M901">
        <v>1.93</v>
      </c>
      <c r="N901" t="s">
        <v>7958</v>
      </c>
      <c r="O901" t="s">
        <v>7958</v>
      </c>
      <c r="P901">
        <v>1</v>
      </c>
      <c r="Q901">
        <v>15</v>
      </c>
      <c r="R901">
        <v>8</v>
      </c>
    </row>
    <row r="902" spans="1:18" x14ac:dyDescent="0.3">
      <c r="A902" s="3">
        <v>16</v>
      </c>
      <c r="B902" t="s">
        <v>1216</v>
      </c>
      <c r="C902">
        <v>1</v>
      </c>
      <c r="D902" t="s">
        <v>8431</v>
      </c>
      <c r="E902" t="s">
        <v>14</v>
      </c>
      <c r="F902" t="s">
        <v>1221</v>
      </c>
      <c r="G902" t="s">
        <v>629</v>
      </c>
      <c r="H902" t="s">
        <v>17</v>
      </c>
      <c r="I902" t="s">
        <v>17</v>
      </c>
      <c r="J902">
        <v>4642</v>
      </c>
      <c r="K902">
        <v>5.46</v>
      </c>
      <c r="L902">
        <v>11.58</v>
      </c>
      <c r="M902">
        <v>26.76</v>
      </c>
      <c r="N902" t="s">
        <v>7958</v>
      </c>
      <c r="O902" t="s">
        <v>7955</v>
      </c>
      <c r="P902">
        <v>1</v>
      </c>
      <c r="Q902">
        <v>3</v>
      </c>
      <c r="R902">
        <v>2</v>
      </c>
    </row>
    <row r="903" spans="1:18" x14ac:dyDescent="0.3">
      <c r="A903" s="3">
        <v>16</v>
      </c>
      <c r="B903" t="s">
        <v>1216</v>
      </c>
      <c r="C903">
        <v>1</v>
      </c>
      <c r="D903" t="s">
        <v>8431</v>
      </c>
      <c r="E903" t="s">
        <v>10</v>
      </c>
      <c r="F903" t="s">
        <v>7996</v>
      </c>
      <c r="G903" t="s">
        <v>913</v>
      </c>
      <c r="H903" t="s">
        <v>81</v>
      </c>
      <c r="I903" t="s">
        <v>81</v>
      </c>
      <c r="J903">
        <v>71</v>
      </c>
      <c r="K903">
        <v>0.08</v>
      </c>
      <c r="L903">
        <v>0.18</v>
      </c>
      <c r="M903">
        <v>1.55</v>
      </c>
      <c r="N903" t="s">
        <v>7958</v>
      </c>
      <c r="O903" t="s">
        <v>7958</v>
      </c>
      <c r="P903">
        <v>1</v>
      </c>
      <c r="Q903">
        <v>14</v>
      </c>
      <c r="R903">
        <v>11</v>
      </c>
    </row>
    <row r="904" spans="1:18" x14ac:dyDescent="0.3">
      <c r="A904" s="3">
        <v>16</v>
      </c>
      <c r="B904" t="s">
        <v>1216</v>
      </c>
      <c r="C904">
        <v>1</v>
      </c>
      <c r="D904" t="s">
        <v>8431</v>
      </c>
      <c r="E904" t="s">
        <v>10</v>
      </c>
      <c r="F904" t="s">
        <v>1217</v>
      </c>
      <c r="G904" t="s">
        <v>285</v>
      </c>
      <c r="H904" t="s">
        <v>28</v>
      </c>
      <c r="I904" t="s">
        <v>28</v>
      </c>
      <c r="J904">
        <v>258</v>
      </c>
      <c r="K904">
        <v>0.3</v>
      </c>
      <c r="L904">
        <v>0.64</v>
      </c>
      <c r="M904">
        <v>2.13</v>
      </c>
      <c r="N904" t="s">
        <v>7958</v>
      </c>
      <c r="O904" t="s">
        <v>7958</v>
      </c>
      <c r="P904">
        <v>1</v>
      </c>
      <c r="Q904">
        <v>11</v>
      </c>
      <c r="R904">
        <v>6</v>
      </c>
    </row>
    <row r="905" spans="1:18" x14ac:dyDescent="0.3">
      <c r="A905" s="3">
        <v>16</v>
      </c>
      <c r="B905" t="s">
        <v>1216</v>
      </c>
      <c r="C905">
        <v>1</v>
      </c>
      <c r="D905" t="s">
        <v>8431</v>
      </c>
      <c r="E905" t="s">
        <v>14</v>
      </c>
      <c r="F905" t="s">
        <v>1229</v>
      </c>
      <c r="G905" t="s">
        <v>667</v>
      </c>
      <c r="H905" t="s">
        <v>25</v>
      </c>
      <c r="I905" t="s">
        <v>25</v>
      </c>
      <c r="J905">
        <v>4586</v>
      </c>
      <c r="K905">
        <v>5.4</v>
      </c>
      <c r="L905">
        <v>11.44</v>
      </c>
      <c r="M905">
        <v>8.43</v>
      </c>
      <c r="N905" t="s">
        <v>7958</v>
      </c>
      <c r="O905" t="s">
        <v>7958</v>
      </c>
      <c r="P905">
        <v>1</v>
      </c>
      <c r="Q905">
        <v>4</v>
      </c>
      <c r="R905">
        <v>5</v>
      </c>
    </row>
    <row r="906" spans="1:18" x14ac:dyDescent="0.3">
      <c r="A906" s="3">
        <v>16</v>
      </c>
      <c r="B906" t="s">
        <v>1216</v>
      </c>
      <c r="C906">
        <v>1</v>
      </c>
      <c r="D906" t="s">
        <v>8431</v>
      </c>
      <c r="E906" t="s">
        <v>10</v>
      </c>
      <c r="F906" t="s">
        <v>1231</v>
      </c>
      <c r="G906" t="s">
        <v>54</v>
      </c>
      <c r="H906" t="s">
        <v>215</v>
      </c>
      <c r="I906" t="s">
        <v>215</v>
      </c>
      <c r="J906">
        <v>1595</v>
      </c>
      <c r="K906">
        <v>1.88</v>
      </c>
      <c r="L906">
        <v>3.98</v>
      </c>
      <c r="M906">
        <v>1.93</v>
      </c>
      <c r="N906" t="s">
        <v>7958</v>
      </c>
      <c r="O906" t="s">
        <v>7958</v>
      </c>
      <c r="P906">
        <v>1</v>
      </c>
      <c r="Q906">
        <v>8</v>
      </c>
      <c r="R906">
        <v>9</v>
      </c>
    </row>
    <row r="907" spans="1:18" x14ac:dyDescent="0.3">
      <c r="A907" s="3">
        <v>16</v>
      </c>
      <c r="B907" t="s">
        <v>1216</v>
      </c>
      <c r="C907">
        <v>2</v>
      </c>
      <c r="D907" t="s">
        <v>8432</v>
      </c>
      <c r="E907" t="s">
        <v>14</v>
      </c>
      <c r="F907" t="s">
        <v>1242</v>
      </c>
      <c r="G907" t="s">
        <v>486</v>
      </c>
      <c r="H907" t="s">
        <v>28</v>
      </c>
      <c r="I907" t="s">
        <v>28</v>
      </c>
      <c r="J907">
        <v>231</v>
      </c>
      <c r="K907">
        <v>0.28000000000000003</v>
      </c>
      <c r="L907">
        <v>0.56000000000000005</v>
      </c>
      <c r="M907">
        <v>1.34</v>
      </c>
      <c r="N907" t="s">
        <v>7958</v>
      </c>
      <c r="O907" t="s">
        <v>7958</v>
      </c>
      <c r="P907">
        <v>1</v>
      </c>
      <c r="Q907">
        <v>11</v>
      </c>
      <c r="R907">
        <v>12</v>
      </c>
    </row>
    <row r="908" spans="1:18" x14ac:dyDescent="0.3">
      <c r="A908" s="3">
        <v>16</v>
      </c>
      <c r="B908" t="s">
        <v>1216</v>
      </c>
      <c r="C908">
        <v>2</v>
      </c>
      <c r="D908" t="s">
        <v>8432</v>
      </c>
      <c r="E908" t="s">
        <v>14</v>
      </c>
      <c r="F908" t="s">
        <v>1232</v>
      </c>
      <c r="G908" t="s">
        <v>1233</v>
      </c>
      <c r="H908" t="s">
        <v>101</v>
      </c>
      <c r="I908" t="s">
        <v>101</v>
      </c>
      <c r="J908">
        <v>694</v>
      </c>
      <c r="K908">
        <v>0.83</v>
      </c>
      <c r="L908">
        <v>1.7</v>
      </c>
      <c r="M908">
        <v>2.11</v>
      </c>
      <c r="N908" t="s">
        <v>7958</v>
      </c>
      <c r="O908" t="s">
        <v>7958</v>
      </c>
      <c r="P908">
        <v>1</v>
      </c>
      <c r="Q908">
        <v>8</v>
      </c>
      <c r="R908">
        <v>7</v>
      </c>
    </row>
    <row r="909" spans="1:18" x14ac:dyDescent="0.3">
      <c r="A909" s="3">
        <v>16</v>
      </c>
      <c r="B909" t="s">
        <v>1216</v>
      </c>
      <c r="C909">
        <v>2</v>
      </c>
      <c r="D909" t="s">
        <v>8432</v>
      </c>
      <c r="E909" t="s">
        <v>14</v>
      </c>
      <c r="F909" t="s">
        <v>1245</v>
      </c>
      <c r="G909" t="s">
        <v>325</v>
      </c>
      <c r="H909" t="s">
        <v>22</v>
      </c>
      <c r="I909" t="s">
        <v>22</v>
      </c>
      <c r="J909">
        <v>4840</v>
      </c>
      <c r="K909">
        <v>5.76</v>
      </c>
      <c r="L909">
        <v>11.82</v>
      </c>
      <c r="M909">
        <v>12.59</v>
      </c>
      <c r="N909" t="s">
        <v>7958</v>
      </c>
      <c r="O909" t="s">
        <v>7958</v>
      </c>
      <c r="P909">
        <v>1</v>
      </c>
      <c r="Q909">
        <v>4</v>
      </c>
      <c r="R909">
        <v>4</v>
      </c>
    </row>
    <row r="910" spans="1:18" x14ac:dyDescent="0.3">
      <c r="A910" s="3">
        <v>16</v>
      </c>
      <c r="B910" t="s">
        <v>1216</v>
      </c>
      <c r="C910">
        <v>2</v>
      </c>
      <c r="D910" t="s">
        <v>8432</v>
      </c>
      <c r="E910" t="s">
        <v>14</v>
      </c>
      <c r="F910" t="s">
        <v>1236</v>
      </c>
      <c r="G910" t="s">
        <v>45</v>
      </c>
      <c r="H910" t="s">
        <v>31</v>
      </c>
      <c r="I910" t="s">
        <v>31</v>
      </c>
      <c r="J910">
        <v>1404</v>
      </c>
      <c r="K910">
        <v>1.67</v>
      </c>
      <c r="L910">
        <v>3.43</v>
      </c>
      <c r="M910">
        <v>1.87</v>
      </c>
      <c r="N910" t="s">
        <v>7958</v>
      </c>
      <c r="O910" t="s">
        <v>7958</v>
      </c>
      <c r="P910">
        <v>1</v>
      </c>
      <c r="Q910">
        <v>7</v>
      </c>
      <c r="R910">
        <v>8</v>
      </c>
    </row>
    <row r="911" spans="1:18" x14ac:dyDescent="0.3">
      <c r="A911" s="3">
        <v>16</v>
      </c>
      <c r="B911" t="s">
        <v>1216</v>
      </c>
      <c r="C911">
        <v>2</v>
      </c>
      <c r="D911" t="s">
        <v>8432</v>
      </c>
      <c r="E911" t="s">
        <v>14</v>
      </c>
      <c r="F911" t="s">
        <v>1243</v>
      </c>
      <c r="G911" t="s">
        <v>206</v>
      </c>
      <c r="H911" t="s">
        <v>37</v>
      </c>
      <c r="I911" t="s">
        <v>37</v>
      </c>
      <c r="J911">
        <v>5833</v>
      </c>
      <c r="K911">
        <v>6.95</v>
      </c>
      <c r="L911">
        <v>14.25</v>
      </c>
      <c r="M911">
        <v>14.76</v>
      </c>
      <c r="N911" t="s">
        <v>7958</v>
      </c>
      <c r="O911" t="s">
        <v>7958</v>
      </c>
      <c r="P911">
        <v>1</v>
      </c>
      <c r="Q911">
        <v>3</v>
      </c>
      <c r="R911">
        <v>3</v>
      </c>
    </row>
    <row r="912" spans="1:18" x14ac:dyDescent="0.3">
      <c r="A912" s="3">
        <v>16</v>
      </c>
      <c r="B912" t="s">
        <v>1216</v>
      </c>
      <c r="C912">
        <v>2</v>
      </c>
      <c r="D912" t="s">
        <v>8432</v>
      </c>
      <c r="E912" t="s">
        <v>10</v>
      </c>
      <c r="F912" t="s">
        <v>1235</v>
      </c>
      <c r="G912" t="s">
        <v>179</v>
      </c>
      <c r="H912" t="s">
        <v>19</v>
      </c>
      <c r="I912" t="s">
        <v>19</v>
      </c>
      <c r="J912">
        <v>395</v>
      </c>
      <c r="K912">
        <v>0.47</v>
      </c>
      <c r="L912">
        <v>0.97</v>
      </c>
      <c r="M912">
        <v>2.3199999999999998</v>
      </c>
      <c r="N912" t="s">
        <v>7958</v>
      </c>
      <c r="O912" t="s">
        <v>7958</v>
      </c>
      <c r="P912">
        <v>1</v>
      </c>
      <c r="Q912">
        <v>10</v>
      </c>
      <c r="R912">
        <v>6</v>
      </c>
    </row>
    <row r="913" spans="1:18" x14ac:dyDescent="0.3">
      <c r="A913" s="3">
        <v>16</v>
      </c>
      <c r="B913" t="s">
        <v>1216</v>
      </c>
      <c r="C913">
        <v>2</v>
      </c>
      <c r="D913" t="s">
        <v>8432</v>
      </c>
      <c r="E913" t="s">
        <v>14</v>
      </c>
      <c r="F913" t="s">
        <v>1244</v>
      </c>
      <c r="G913" t="s">
        <v>945</v>
      </c>
      <c r="H913" t="s">
        <v>68</v>
      </c>
      <c r="I913" t="s">
        <v>68</v>
      </c>
      <c r="J913">
        <v>14773</v>
      </c>
      <c r="K913">
        <v>17.59</v>
      </c>
      <c r="L913">
        <v>36.090000000000003</v>
      </c>
      <c r="M913">
        <v>30.53</v>
      </c>
      <c r="N913" t="s">
        <v>7955</v>
      </c>
      <c r="O913" t="s">
        <v>7955</v>
      </c>
      <c r="P913">
        <v>1</v>
      </c>
      <c r="Q913">
        <v>1</v>
      </c>
      <c r="R913">
        <v>1</v>
      </c>
    </row>
    <row r="914" spans="1:18" x14ac:dyDescent="0.3">
      <c r="A914" s="3">
        <v>16</v>
      </c>
      <c r="B914" t="s">
        <v>1216</v>
      </c>
      <c r="C914">
        <v>2</v>
      </c>
      <c r="D914" t="s">
        <v>8432</v>
      </c>
      <c r="E914" t="s">
        <v>14</v>
      </c>
      <c r="F914" t="s">
        <v>1239</v>
      </c>
      <c r="G914" t="s">
        <v>323</v>
      </c>
      <c r="H914" t="s">
        <v>34</v>
      </c>
      <c r="I914" t="s">
        <v>34</v>
      </c>
      <c r="J914">
        <v>549</v>
      </c>
      <c r="K914">
        <v>0.65</v>
      </c>
      <c r="L914">
        <v>1.34</v>
      </c>
      <c r="M914">
        <v>1.85</v>
      </c>
      <c r="N914" t="s">
        <v>7958</v>
      </c>
      <c r="O914" t="s">
        <v>7958</v>
      </c>
      <c r="P914">
        <v>1</v>
      </c>
      <c r="Q914">
        <v>9</v>
      </c>
      <c r="R914">
        <v>10</v>
      </c>
    </row>
    <row r="915" spans="1:18" x14ac:dyDescent="0.3">
      <c r="A915" s="3">
        <v>16</v>
      </c>
      <c r="B915" t="s">
        <v>1216</v>
      </c>
      <c r="C915">
        <v>2</v>
      </c>
      <c r="D915" t="s">
        <v>8432</v>
      </c>
      <c r="E915" t="s">
        <v>14</v>
      </c>
      <c r="F915" t="s">
        <v>1237</v>
      </c>
      <c r="G915" t="s">
        <v>1238</v>
      </c>
      <c r="H915" t="s">
        <v>17</v>
      </c>
      <c r="I915" t="s">
        <v>17</v>
      </c>
      <c r="J915">
        <v>4048</v>
      </c>
      <c r="K915">
        <v>4.82</v>
      </c>
      <c r="L915">
        <v>9.89</v>
      </c>
      <c r="M915">
        <v>8.85</v>
      </c>
      <c r="N915" t="s">
        <v>7958</v>
      </c>
      <c r="O915" t="s">
        <v>7958</v>
      </c>
      <c r="P915">
        <v>1</v>
      </c>
      <c r="Q915">
        <v>5</v>
      </c>
      <c r="R915">
        <v>5</v>
      </c>
    </row>
    <row r="916" spans="1:18" x14ac:dyDescent="0.3">
      <c r="A916" s="3">
        <v>16</v>
      </c>
      <c r="B916" t="s">
        <v>1216</v>
      </c>
      <c r="C916">
        <v>2</v>
      </c>
      <c r="D916" t="s">
        <v>8432</v>
      </c>
      <c r="E916" t="s">
        <v>10</v>
      </c>
      <c r="F916" t="s">
        <v>1240</v>
      </c>
      <c r="G916" t="s">
        <v>246</v>
      </c>
      <c r="H916" t="s">
        <v>25</v>
      </c>
      <c r="I916" t="s">
        <v>25</v>
      </c>
      <c r="J916">
        <v>6637</v>
      </c>
      <c r="K916">
        <v>7.9</v>
      </c>
      <c r="L916">
        <v>16.21</v>
      </c>
      <c r="M916">
        <v>20.07</v>
      </c>
      <c r="N916" t="s">
        <v>7955</v>
      </c>
      <c r="O916" t="s">
        <v>7955</v>
      </c>
      <c r="P916">
        <v>1</v>
      </c>
      <c r="Q916">
        <v>2</v>
      </c>
      <c r="R916">
        <v>2</v>
      </c>
    </row>
    <row r="917" spans="1:18" x14ac:dyDescent="0.3">
      <c r="A917" s="3">
        <v>16</v>
      </c>
      <c r="B917" t="s">
        <v>1216</v>
      </c>
      <c r="C917">
        <v>2</v>
      </c>
      <c r="D917" t="s">
        <v>8432</v>
      </c>
      <c r="E917" t="s">
        <v>10</v>
      </c>
      <c r="F917" t="s">
        <v>1234</v>
      </c>
      <c r="G917" t="s">
        <v>404</v>
      </c>
      <c r="H917" t="s">
        <v>28</v>
      </c>
      <c r="I917" t="s">
        <v>28</v>
      </c>
      <c r="J917">
        <v>1499</v>
      </c>
      <c r="K917">
        <v>1.79</v>
      </c>
      <c r="L917">
        <v>3.66</v>
      </c>
      <c r="M917">
        <v>1.84</v>
      </c>
      <c r="N917" t="s">
        <v>7958</v>
      </c>
      <c r="O917" t="s">
        <v>7958</v>
      </c>
      <c r="P917">
        <v>1</v>
      </c>
      <c r="Q917">
        <v>6</v>
      </c>
      <c r="R917">
        <v>11</v>
      </c>
    </row>
    <row r="918" spans="1:18" x14ac:dyDescent="0.3">
      <c r="A918" s="3">
        <v>16</v>
      </c>
      <c r="B918" t="s">
        <v>1216</v>
      </c>
      <c r="C918">
        <v>2</v>
      </c>
      <c r="D918" t="s">
        <v>8432</v>
      </c>
      <c r="E918" t="s">
        <v>14</v>
      </c>
      <c r="F918" t="s">
        <v>1241</v>
      </c>
      <c r="G918" t="s">
        <v>103</v>
      </c>
      <c r="H918" t="s">
        <v>81</v>
      </c>
      <c r="I918" t="s">
        <v>81</v>
      </c>
      <c r="J918">
        <v>29</v>
      </c>
      <c r="K918">
        <v>0.03</v>
      </c>
      <c r="L918">
        <v>7.0000000000000007E-2</v>
      </c>
      <c r="M918">
        <v>1.87</v>
      </c>
      <c r="N918" t="s">
        <v>7958</v>
      </c>
      <c r="O918" t="s">
        <v>7958</v>
      </c>
      <c r="P918">
        <v>1</v>
      </c>
      <c r="Q918">
        <v>12</v>
      </c>
      <c r="R918">
        <v>9</v>
      </c>
    </row>
    <row r="919" spans="1:18" x14ac:dyDescent="0.3">
      <c r="A919" s="3">
        <v>16</v>
      </c>
      <c r="B919" t="s">
        <v>1216</v>
      </c>
      <c r="C919">
        <v>3</v>
      </c>
      <c r="D919" t="s">
        <v>8433</v>
      </c>
      <c r="E919" t="s">
        <v>14</v>
      </c>
      <c r="F919" t="s">
        <v>1255</v>
      </c>
      <c r="G919" t="s">
        <v>268</v>
      </c>
      <c r="H919" t="s">
        <v>46</v>
      </c>
      <c r="I919" t="s">
        <v>46</v>
      </c>
      <c r="J919">
        <v>711</v>
      </c>
      <c r="K919">
        <v>0.78</v>
      </c>
      <c r="L919">
        <v>1.53</v>
      </c>
      <c r="M919">
        <v>2.21</v>
      </c>
      <c r="N919" t="s">
        <v>7958</v>
      </c>
      <c r="O919" t="s">
        <v>7958</v>
      </c>
      <c r="P919">
        <v>1</v>
      </c>
      <c r="Q919">
        <v>8</v>
      </c>
      <c r="R919">
        <v>6</v>
      </c>
    </row>
    <row r="920" spans="1:18" x14ac:dyDescent="0.3">
      <c r="A920" s="3">
        <v>16</v>
      </c>
      <c r="B920" t="s">
        <v>1216</v>
      </c>
      <c r="C920">
        <v>3</v>
      </c>
      <c r="D920" t="s">
        <v>8433</v>
      </c>
      <c r="E920" t="s">
        <v>14</v>
      </c>
      <c r="F920" t="s">
        <v>1253</v>
      </c>
      <c r="G920" t="s">
        <v>1254</v>
      </c>
      <c r="H920" t="s">
        <v>37</v>
      </c>
      <c r="I920" t="s">
        <v>37</v>
      </c>
      <c r="J920">
        <v>6058</v>
      </c>
      <c r="K920">
        <v>6.66</v>
      </c>
      <c r="L920">
        <v>13.05</v>
      </c>
      <c r="M920">
        <v>12.19</v>
      </c>
      <c r="N920" t="s">
        <v>7958</v>
      </c>
      <c r="O920" t="s">
        <v>7958</v>
      </c>
      <c r="P920">
        <v>1</v>
      </c>
      <c r="Q920">
        <v>4</v>
      </c>
      <c r="R920">
        <v>5</v>
      </c>
    </row>
    <row r="921" spans="1:18" x14ac:dyDescent="0.3">
      <c r="A921" s="3">
        <v>16</v>
      </c>
      <c r="B921" t="s">
        <v>1216</v>
      </c>
      <c r="C921">
        <v>3</v>
      </c>
      <c r="D921" t="s">
        <v>8433</v>
      </c>
      <c r="E921" t="s">
        <v>14</v>
      </c>
      <c r="F921" t="s">
        <v>1247</v>
      </c>
      <c r="G921" t="s">
        <v>369</v>
      </c>
      <c r="H921" t="s">
        <v>28</v>
      </c>
      <c r="I921" t="s">
        <v>28</v>
      </c>
      <c r="J921">
        <v>233</v>
      </c>
      <c r="K921">
        <v>0.26</v>
      </c>
      <c r="L921">
        <v>0.5</v>
      </c>
      <c r="M921">
        <v>1.35</v>
      </c>
      <c r="N921" t="s">
        <v>7958</v>
      </c>
      <c r="O921" t="s">
        <v>7958</v>
      </c>
      <c r="P921">
        <v>1</v>
      </c>
      <c r="Q921">
        <v>11</v>
      </c>
      <c r="R921">
        <v>12</v>
      </c>
    </row>
    <row r="922" spans="1:18" x14ac:dyDescent="0.3">
      <c r="A922" s="3">
        <v>16</v>
      </c>
      <c r="B922" t="s">
        <v>1216</v>
      </c>
      <c r="C922">
        <v>3</v>
      </c>
      <c r="D922" t="s">
        <v>8433</v>
      </c>
      <c r="E922" t="s">
        <v>14</v>
      </c>
      <c r="F922" t="s">
        <v>1250</v>
      </c>
      <c r="G922" t="s">
        <v>1251</v>
      </c>
      <c r="H922" t="s">
        <v>81</v>
      </c>
      <c r="I922" t="s">
        <v>81</v>
      </c>
      <c r="J922">
        <v>21</v>
      </c>
      <c r="K922">
        <v>0.02</v>
      </c>
      <c r="L922">
        <v>0.05</v>
      </c>
      <c r="M922">
        <v>1.37</v>
      </c>
      <c r="N922" t="s">
        <v>7958</v>
      </c>
      <c r="O922" t="s">
        <v>7958</v>
      </c>
      <c r="P922">
        <v>1</v>
      </c>
      <c r="Q922">
        <v>12</v>
      </c>
      <c r="R922">
        <v>10</v>
      </c>
    </row>
    <row r="923" spans="1:18" x14ac:dyDescent="0.3">
      <c r="A923" s="3">
        <v>16</v>
      </c>
      <c r="B923" t="s">
        <v>1216</v>
      </c>
      <c r="C923">
        <v>3</v>
      </c>
      <c r="D923" t="s">
        <v>8433</v>
      </c>
      <c r="E923" t="s">
        <v>14</v>
      </c>
      <c r="F923" t="s">
        <v>7997</v>
      </c>
      <c r="G923" t="s">
        <v>135</v>
      </c>
      <c r="H923" t="s">
        <v>101</v>
      </c>
      <c r="I923" t="s">
        <v>101</v>
      </c>
      <c r="J923">
        <v>7319</v>
      </c>
      <c r="K923">
        <v>8.0500000000000007</v>
      </c>
      <c r="L923">
        <v>15.77</v>
      </c>
      <c r="M923">
        <v>12.52</v>
      </c>
      <c r="N923" t="s">
        <v>7958</v>
      </c>
      <c r="O923" t="s">
        <v>7958</v>
      </c>
      <c r="P923">
        <v>1</v>
      </c>
      <c r="Q923">
        <v>3</v>
      </c>
      <c r="R923">
        <v>4</v>
      </c>
    </row>
    <row r="924" spans="1:18" x14ac:dyDescent="0.3">
      <c r="A924" s="3">
        <v>16</v>
      </c>
      <c r="B924" t="s">
        <v>1216</v>
      </c>
      <c r="C924">
        <v>3</v>
      </c>
      <c r="D924" t="s">
        <v>8433</v>
      </c>
      <c r="E924" t="s">
        <v>14</v>
      </c>
      <c r="F924" t="s">
        <v>7998</v>
      </c>
      <c r="G924" t="s">
        <v>359</v>
      </c>
      <c r="H924" t="s">
        <v>22</v>
      </c>
      <c r="I924" t="s">
        <v>22</v>
      </c>
      <c r="J924">
        <v>4557</v>
      </c>
      <c r="K924">
        <v>5.01</v>
      </c>
      <c r="L924">
        <v>9.82</v>
      </c>
      <c r="M924">
        <v>13.23</v>
      </c>
      <c r="N924" t="s">
        <v>7958</v>
      </c>
      <c r="O924" t="s">
        <v>7958</v>
      </c>
      <c r="P924">
        <v>1</v>
      </c>
      <c r="Q924">
        <v>5</v>
      </c>
      <c r="R924">
        <v>3</v>
      </c>
    </row>
    <row r="925" spans="1:18" x14ac:dyDescent="0.3">
      <c r="A925" s="3">
        <v>16</v>
      </c>
      <c r="B925" t="s">
        <v>1216</v>
      </c>
      <c r="C925">
        <v>3</v>
      </c>
      <c r="D925" t="s">
        <v>8433</v>
      </c>
      <c r="E925" t="s">
        <v>10</v>
      </c>
      <c r="F925" t="s">
        <v>985</v>
      </c>
      <c r="G925" t="s">
        <v>36</v>
      </c>
      <c r="H925" t="s">
        <v>17</v>
      </c>
      <c r="I925" t="s">
        <v>17</v>
      </c>
      <c r="J925">
        <v>9844</v>
      </c>
      <c r="K925">
        <v>10.83</v>
      </c>
      <c r="L925">
        <v>21.21</v>
      </c>
      <c r="M925">
        <v>25.75</v>
      </c>
      <c r="N925" t="s">
        <v>7955</v>
      </c>
      <c r="O925" t="s">
        <v>7955</v>
      </c>
      <c r="P925">
        <v>1</v>
      </c>
      <c r="Q925">
        <v>2</v>
      </c>
      <c r="R925">
        <v>1</v>
      </c>
    </row>
    <row r="926" spans="1:18" x14ac:dyDescent="0.3">
      <c r="A926" s="3">
        <v>16</v>
      </c>
      <c r="B926" t="s">
        <v>1216</v>
      </c>
      <c r="C926">
        <v>3</v>
      </c>
      <c r="D926" t="s">
        <v>8433</v>
      </c>
      <c r="E926" t="s">
        <v>14</v>
      </c>
      <c r="F926" t="s">
        <v>1256</v>
      </c>
      <c r="G926" t="s">
        <v>41</v>
      </c>
      <c r="H926" t="s">
        <v>19</v>
      </c>
      <c r="I926" t="s">
        <v>19</v>
      </c>
      <c r="J926">
        <v>538</v>
      </c>
      <c r="K926">
        <v>0.59</v>
      </c>
      <c r="L926">
        <v>1.1599999999999999</v>
      </c>
      <c r="M926">
        <v>1.71</v>
      </c>
      <c r="N926" t="s">
        <v>7958</v>
      </c>
      <c r="O926" t="s">
        <v>7958</v>
      </c>
      <c r="P926">
        <v>1</v>
      </c>
      <c r="Q926">
        <v>9</v>
      </c>
      <c r="R926">
        <v>8</v>
      </c>
    </row>
    <row r="927" spans="1:18" x14ac:dyDescent="0.3">
      <c r="A927" s="3">
        <v>16</v>
      </c>
      <c r="B927" t="s">
        <v>1216</v>
      </c>
      <c r="C927">
        <v>3</v>
      </c>
      <c r="D927" t="s">
        <v>8433</v>
      </c>
      <c r="E927" t="s">
        <v>10</v>
      </c>
      <c r="F927" t="s">
        <v>1252</v>
      </c>
      <c r="G927" t="s">
        <v>134</v>
      </c>
      <c r="H927" t="s">
        <v>34</v>
      </c>
      <c r="I927" t="s">
        <v>34</v>
      </c>
      <c r="J927">
        <v>2065</v>
      </c>
      <c r="K927">
        <v>2.27</v>
      </c>
      <c r="L927">
        <v>4.45</v>
      </c>
      <c r="M927">
        <v>2.1800000000000002</v>
      </c>
      <c r="N927" t="s">
        <v>7958</v>
      </c>
      <c r="O927" t="s">
        <v>7958</v>
      </c>
      <c r="P927">
        <v>1</v>
      </c>
      <c r="Q927">
        <v>6</v>
      </c>
      <c r="R927">
        <v>7</v>
      </c>
    </row>
    <row r="928" spans="1:18" x14ac:dyDescent="0.3">
      <c r="A928" s="3">
        <v>16</v>
      </c>
      <c r="B928" t="s">
        <v>1216</v>
      </c>
      <c r="C928">
        <v>3</v>
      </c>
      <c r="D928" t="s">
        <v>8433</v>
      </c>
      <c r="E928" t="s">
        <v>10</v>
      </c>
      <c r="F928" t="s">
        <v>1246</v>
      </c>
      <c r="G928" t="s">
        <v>219</v>
      </c>
      <c r="H928" t="s">
        <v>31</v>
      </c>
      <c r="I928" t="s">
        <v>31</v>
      </c>
      <c r="J928">
        <v>450</v>
      </c>
      <c r="K928">
        <v>0.5</v>
      </c>
      <c r="L928">
        <v>0.97</v>
      </c>
      <c r="M928">
        <v>1.58</v>
      </c>
      <c r="N928" t="s">
        <v>7958</v>
      </c>
      <c r="O928" t="s">
        <v>7958</v>
      </c>
      <c r="P928">
        <v>1</v>
      </c>
      <c r="Q928">
        <v>10</v>
      </c>
      <c r="R928">
        <v>9</v>
      </c>
    </row>
    <row r="929" spans="1:18" x14ac:dyDescent="0.3">
      <c r="A929" s="3">
        <v>16</v>
      </c>
      <c r="B929" t="s">
        <v>1216</v>
      </c>
      <c r="C929">
        <v>3</v>
      </c>
      <c r="D929" t="s">
        <v>8433</v>
      </c>
      <c r="E929" t="s">
        <v>14</v>
      </c>
      <c r="F929" t="s">
        <v>1248</v>
      </c>
      <c r="G929" t="s">
        <v>1249</v>
      </c>
      <c r="H929" t="s">
        <v>68</v>
      </c>
      <c r="I929" t="s">
        <v>68</v>
      </c>
      <c r="J929">
        <v>13247</v>
      </c>
      <c r="K929">
        <v>14.57</v>
      </c>
      <c r="L929">
        <v>28.54</v>
      </c>
      <c r="M929">
        <v>24.55</v>
      </c>
      <c r="N929" t="s">
        <v>7955</v>
      </c>
      <c r="O929" t="s">
        <v>7955</v>
      </c>
      <c r="P929">
        <v>1</v>
      </c>
      <c r="Q929">
        <v>1</v>
      </c>
      <c r="R929">
        <v>2</v>
      </c>
    </row>
    <row r="930" spans="1:18" x14ac:dyDescent="0.3">
      <c r="A930" s="3">
        <v>16</v>
      </c>
      <c r="B930" t="s">
        <v>1216</v>
      </c>
      <c r="C930">
        <v>3</v>
      </c>
      <c r="D930" t="s">
        <v>8433</v>
      </c>
      <c r="E930" t="s">
        <v>14</v>
      </c>
      <c r="F930" t="s">
        <v>1257</v>
      </c>
      <c r="G930" t="s">
        <v>1258</v>
      </c>
      <c r="H930" t="s">
        <v>31</v>
      </c>
      <c r="I930" t="s">
        <v>31</v>
      </c>
      <c r="J930">
        <v>1371</v>
      </c>
      <c r="K930">
        <v>1.51</v>
      </c>
      <c r="L930">
        <v>2.95</v>
      </c>
      <c r="M930">
        <v>1.37</v>
      </c>
      <c r="N930" t="s">
        <v>7958</v>
      </c>
      <c r="O930" t="s">
        <v>7958</v>
      </c>
      <c r="P930">
        <v>1</v>
      </c>
      <c r="Q930">
        <v>7</v>
      </c>
      <c r="R930">
        <v>11</v>
      </c>
    </row>
    <row r="931" spans="1:18" x14ac:dyDescent="0.3">
      <c r="A931" s="3">
        <v>17</v>
      </c>
      <c r="B931" t="s">
        <v>1259</v>
      </c>
      <c r="C931">
        <v>1</v>
      </c>
      <c r="D931" t="s">
        <v>8434</v>
      </c>
      <c r="E931" t="s">
        <v>10</v>
      </c>
      <c r="F931" t="s">
        <v>42</v>
      </c>
      <c r="G931" t="s">
        <v>149</v>
      </c>
      <c r="H931" t="s">
        <v>19</v>
      </c>
      <c r="I931" t="s">
        <v>19</v>
      </c>
      <c r="J931">
        <v>290</v>
      </c>
      <c r="K931">
        <v>0.28000000000000003</v>
      </c>
      <c r="L931">
        <v>0.56000000000000005</v>
      </c>
      <c r="M931">
        <v>2.4500000000000002</v>
      </c>
      <c r="N931" t="s">
        <v>7958</v>
      </c>
      <c r="O931" t="s">
        <v>7958</v>
      </c>
      <c r="P931">
        <v>2</v>
      </c>
      <c r="Q931">
        <v>10</v>
      </c>
      <c r="R931">
        <v>6</v>
      </c>
    </row>
    <row r="932" spans="1:18" x14ac:dyDescent="0.3">
      <c r="A932" s="3">
        <v>17</v>
      </c>
      <c r="B932" t="s">
        <v>1259</v>
      </c>
      <c r="C932">
        <v>1</v>
      </c>
      <c r="D932" t="s">
        <v>8434</v>
      </c>
      <c r="E932" t="s">
        <v>10</v>
      </c>
      <c r="F932" t="s">
        <v>1262</v>
      </c>
      <c r="G932" t="s">
        <v>1263</v>
      </c>
      <c r="H932" t="s">
        <v>37</v>
      </c>
      <c r="I932" t="s">
        <v>37</v>
      </c>
      <c r="J932">
        <v>3671</v>
      </c>
      <c r="K932">
        <v>3.56</v>
      </c>
      <c r="L932">
        <v>7.03</v>
      </c>
      <c r="M932">
        <v>4.78</v>
      </c>
      <c r="N932" t="s">
        <v>7958</v>
      </c>
      <c r="O932" t="s">
        <v>7958</v>
      </c>
      <c r="P932">
        <v>2</v>
      </c>
      <c r="Q932">
        <v>5</v>
      </c>
      <c r="R932">
        <v>5</v>
      </c>
    </row>
    <row r="933" spans="1:18" x14ac:dyDescent="0.3">
      <c r="A933" s="3">
        <v>17</v>
      </c>
      <c r="B933" t="s">
        <v>1259</v>
      </c>
      <c r="C933">
        <v>1</v>
      </c>
      <c r="D933" t="s">
        <v>8434</v>
      </c>
      <c r="E933" t="s">
        <v>10</v>
      </c>
      <c r="F933" t="s">
        <v>1275</v>
      </c>
      <c r="G933" t="s">
        <v>200</v>
      </c>
      <c r="H933" t="s">
        <v>28</v>
      </c>
      <c r="I933" t="s">
        <v>28</v>
      </c>
      <c r="J933">
        <v>221</v>
      </c>
      <c r="K933">
        <v>0.21</v>
      </c>
      <c r="L933">
        <v>0.42</v>
      </c>
      <c r="M933">
        <v>1.61</v>
      </c>
      <c r="N933" t="s">
        <v>7958</v>
      </c>
      <c r="O933" t="s">
        <v>7958</v>
      </c>
      <c r="P933">
        <v>2</v>
      </c>
      <c r="Q933">
        <v>11</v>
      </c>
      <c r="R933">
        <v>10</v>
      </c>
    </row>
    <row r="934" spans="1:18" x14ac:dyDescent="0.3">
      <c r="A934" s="3">
        <v>17</v>
      </c>
      <c r="B934" t="s">
        <v>1259</v>
      </c>
      <c r="C934">
        <v>1</v>
      </c>
      <c r="D934" t="s">
        <v>8434</v>
      </c>
      <c r="E934" t="s">
        <v>10</v>
      </c>
      <c r="F934" t="s">
        <v>1261</v>
      </c>
      <c r="G934" t="s">
        <v>437</v>
      </c>
      <c r="H934" t="s">
        <v>81</v>
      </c>
      <c r="I934" t="s">
        <v>81</v>
      </c>
      <c r="J934">
        <v>19086</v>
      </c>
      <c r="K934">
        <v>18.489999999999998</v>
      </c>
      <c r="L934">
        <v>36.54</v>
      </c>
      <c r="M934">
        <v>25.79</v>
      </c>
      <c r="N934" t="s">
        <v>7955</v>
      </c>
      <c r="O934" t="s">
        <v>7955</v>
      </c>
      <c r="P934">
        <v>2</v>
      </c>
      <c r="Q934">
        <v>1</v>
      </c>
      <c r="R934">
        <v>2</v>
      </c>
    </row>
    <row r="935" spans="1:18" x14ac:dyDescent="0.3">
      <c r="A935" s="3">
        <v>17</v>
      </c>
      <c r="B935" t="s">
        <v>1259</v>
      </c>
      <c r="C935">
        <v>1</v>
      </c>
      <c r="D935" t="s">
        <v>8434</v>
      </c>
      <c r="E935" t="s">
        <v>14</v>
      </c>
      <c r="F935" t="s">
        <v>1273</v>
      </c>
      <c r="G935" t="s">
        <v>1274</v>
      </c>
      <c r="H935" t="s">
        <v>13</v>
      </c>
      <c r="I935" t="s">
        <v>13</v>
      </c>
      <c r="J935">
        <v>14095</v>
      </c>
      <c r="K935">
        <v>13.66</v>
      </c>
      <c r="L935">
        <v>26.99</v>
      </c>
      <c r="M935">
        <v>28.32</v>
      </c>
      <c r="N935" t="s">
        <v>7955</v>
      </c>
      <c r="O935" t="s">
        <v>7955</v>
      </c>
      <c r="P935">
        <v>2</v>
      </c>
      <c r="Q935">
        <v>2</v>
      </c>
      <c r="R935">
        <v>1</v>
      </c>
    </row>
    <row r="936" spans="1:18" x14ac:dyDescent="0.3">
      <c r="A936" s="3">
        <v>17</v>
      </c>
      <c r="B936" t="s">
        <v>1259</v>
      </c>
      <c r="C936">
        <v>1</v>
      </c>
      <c r="D936" t="s">
        <v>8434</v>
      </c>
      <c r="E936" t="s">
        <v>10</v>
      </c>
      <c r="F936" t="s">
        <v>1264</v>
      </c>
      <c r="G936" t="s">
        <v>1265</v>
      </c>
      <c r="H936" t="s">
        <v>28</v>
      </c>
      <c r="I936" t="s">
        <v>28</v>
      </c>
      <c r="J936">
        <v>215</v>
      </c>
      <c r="K936">
        <v>0.21</v>
      </c>
      <c r="L936">
        <v>0.41</v>
      </c>
      <c r="M936">
        <v>1.61</v>
      </c>
      <c r="N936" t="s">
        <v>7958</v>
      </c>
      <c r="O936" t="s">
        <v>7958</v>
      </c>
      <c r="P936">
        <v>2</v>
      </c>
      <c r="Q936">
        <v>12</v>
      </c>
      <c r="R936">
        <v>11</v>
      </c>
    </row>
    <row r="937" spans="1:18" x14ac:dyDescent="0.3">
      <c r="A937" s="3">
        <v>17</v>
      </c>
      <c r="B937" t="s">
        <v>1259</v>
      </c>
      <c r="C937">
        <v>1</v>
      </c>
      <c r="D937" t="s">
        <v>8434</v>
      </c>
      <c r="E937" t="s">
        <v>10</v>
      </c>
      <c r="F937" t="s">
        <v>1269</v>
      </c>
      <c r="G937" t="s">
        <v>1270</v>
      </c>
      <c r="H937" t="s">
        <v>34</v>
      </c>
      <c r="I937" t="s">
        <v>34</v>
      </c>
      <c r="J937">
        <v>712</v>
      </c>
      <c r="K937">
        <v>0.69</v>
      </c>
      <c r="L937">
        <v>1.36</v>
      </c>
      <c r="M937">
        <v>2.34</v>
      </c>
      <c r="N937" t="s">
        <v>7958</v>
      </c>
      <c r="O937" t="s">
        <v>7958</v>
      </c>
      <c r="P937">
        <v>2</v>
      </c>
      <c r="Q937">
        <v>7</v>
      </c>
      <c r="R937">
        <v>7</v>
      </c>
    </row>
    <row r="938" spans="1:18" x14ac:dyDescent="0.3">
      <c r="A938" s="3">
        <v>17</v>
      </c>
      <c r="B938" t="s">
        <v>1259</v>
      </c>
      <c r="C938">
        <v>1</v>
      </c>
      <c r="D938" t="s">
        <v>8434</v>
      </c>
      <c r="E938" t="s">
        <v>10</v>
      </c>
      <c r="F938" t="s">
        <v>1272</v>
      </c>
      <c r="G938" t="s">
        <v>288</v>
      </c>
      <c r="H938" t="s">
        <v>25</v>
      </c>
      <c r="I938" t="s">
        <v>25</v>
      </c>
      <c r="J938">
        <v>5134</v>
      </c>
      <c r="K938">
        <v>4.97</v>
      </c>
      <c r="L938">
        <v>9.83</v>
      </c>
      <c r="M938">
        <v>15.03</v>
      </c>
      <c r="N938" t="s">
        <v>7958</v>
      </c>
      <c r="O938" t="s">
        <v>7958</v>
      </c>
      <c r="P938">
        <v>2</v>
      </c>
      <c r="Q938">
        <v>4</v>
      </c>
      <c r="R938">
        <v>3</v>
      </c>
    </row>
    <row r="939" spans="1:18" x14ac:dyDescent="0.3">
      <c r="A939" s="3">
        <v>17</v>
      </c>
      <c r="B939" t="s">
        <v>1259</v>
      </c>
      <c r="C939">
        <v>1</v>
      </c>
      <c r="D939" t="s">
        <v>8434</v>
      </c>
      <c r="E939" t="s">
        <v>14</v>
      </c>
      <c r="F939" t="s">
        <v>1267</v>
      </c>
      <c r="G939" t="s">
        <v>1268</v>
      </c>
      <c r="H939" t="s">
        <v>28</v>
      </c>
      <c r="I939" t="s">
        <v>28</v>
      </c>
      <c r="J939">
        <v>540</v>
      </c>
      <c r="K939">
        <v>0.52</v>
      </c>
      <c r="L939">
        <v>1.03</v>
      </c>
      <c r="M939">
        <v>1.04</v>
      </c>
      <c r="N939" t="s">
        <v>7958</v>
      </c>
      <c r="O939" t="s">
        <v>7958</v>
      </c>
      <c r="P939">
        <v>2</v>
      </c>
      <c r="Q939">
        <v>8</v>
      </c>
      <c r="R939">
        <v>12</v>
      </c>
    </row>
    <row r="940" spans="1:18" x14ac:dyDescent="0.3">
      <c r="A940" s="3">
        <v>17</v>
      </c>
      <c r="B940" t="s">
        <v>1259</v>
      </c>
      <c r="C940">
        <v>1</v>
      </c>
      <c r="D940" t="s">
        <v>8434</v>
      </c>
      <c r="E940" t="s">
        <v>10</v>
      </c>
      <c r="F940" t="s">
        <v>1266</v>
      </c>
      <c r="G940" t="s">
        <v>1127</v>
      </c>
      <c r="H940" t="s">
        <v>22</v>
      </c>
      <c r="I940" t="s">
        <v>22</v>
      </c>
      <c r="J940">
        <v>5703</v>
      </c>
      <c r="K940">
        <v>5.53</v>
      </c>
      <c r="L940">
        <v>10.92</v>
      </c>
      <c r="M940">
        <v>13.59</v>
      </c>
      <c r="N940" t="s">
        <v>7958</v>
      </c>
      <c r="O940" t="s">
        <v>7958</v>
      </c>
      <c r="P940">
        <v>2</v>
      </c>
      <c r="Q940">
        <v>3</v>
      </c>
      <c r="R940">
        <v>4</v>
      </c>
    </row>
    <row r="941" spans="1:18" x14ac:dyDescent="0.3">
      <c r="A941" s="3">
        <v>17</v>
      </c>
      <c r="B941" t="s">
        <v>1259</v>
      </c>
      <c r="C941">
        <v>1</v>
      </c>
      <c r="D941" t="s">
        <v>8434</v>
      </c>
      <c r="E941" t="s">
        <v>10</v>
      </c>
      <c r="F941" t="s">
        <v>1260</v>
      </c>
      <c r="G941" t="s">
        <v>147</v>
      </c>
      <c r="H941" t="s">
        <v>31</v>
      </c>
      <c r="I941" t="s">
        <v>31</v>
      </c>
      <c r="J941">
        <v>2040</v>
      </c>
      <c r="K941">
        <v>1.98</v>
      </c>
      <c r="L941">
        <v>3.91</v>
      </c>
      <c r="M941">
        <v>1.8</v>
      </c>
      <c r="N941" t="s">
        <v>7958</v>
      </c>
      <c r="O941" t="s">
        <v>7958</v>
      </c>
      <c r="P941">
        <v>2</v>
      </c>
      <c r="Q941">
        <v>6</v>
      </c>
      <c r="R941">
        <v>8</v>
      </c>
    </row>
    <row r="942" spans="1:18" x14ac:dyDescent="0.3">
      <c r="A942" s="3">
        <v>17</v>
      </c>
      <c r="B942" t="s">
        <v>1259</v>
      </c>
      <c r="C942">
        <v>1</v>
      </c>
      <c r="D942" t="s">
        <v>8434</v>
      </c>
      <c r="E942" t="s">
        <v>10</v>
      </c>
      <c r="F942" t="s">
        <v>1271</v>
      </c>
      <c r="G942" t="s">
        <v>335</v>
      </c>
      <c r="H942" t="s">
        <v>31</v>
      </c>
      <c r="I942" t="s">
        <v>31</v>
      </c>
      <c r="J942">
        <v>523</v>
      </c>
      <c r="K942">
        <v>0.51</v>
      </c>
      <c r="L942">
        <v>1</v>
      </c>
      <c r="M942">
        <v>1.64</v>
      </c>
      <c r="N942" t="s">
        <v>7958</v>
      </c>
      <c r="O942" t="s">
        <v>7958</v>
      </c>
      <c r="P942">
        <v>2</v>
      </c>
      <c r="Q942">
        <v>9</v>
      </c>
      <c r="R942">
        <v>9</v>
      </c>
    </row>
    <row r="943" spans="1:18" x14ac:dyDescent="0.3">
      <c r="A943" s="3">
        <v>17</v>
      </c>
      <c r="B943" t="s">
        <v>1259</v>
      </c>
      <c r="C943">
        <v>2</v>
      </c>
      <c r="D943" t="s">
        <v>8435</v>
      </c>
      <c r="E943" t="s">
        <v>14</v>
      </c>
      <c r="F943" t="s">
        <v>1277</v>
      </c>
      <c r="G943" t="s">
        <v>1278</v>
      </c>
      <c r="H943" t="s">
        <v>22</v>
      </c>
      <c r="I943" t="s">
        <v>22</v>
      </c>
      <c r="J943">
        <v>7915</v>
      </c>
      <c r="K943">
        <v>7.59</v>
      </c>
      <c r="L943">
        <v>15.53</v>
      </c>
      <c r="M943">
        <v>18.05</v>
      </c>
      <c r="N943" t="s">
        <v>7958</v>
      </c>
      <c r="O943" t="s">
        <v>7955</v>
      </c>
      <c r="P943">
        <v>1</v>
      </c>
      <c r="Q943">
        <v>3</v>
      </c>
      <c r="R943">
        <v>2</v>
      </c>
    </row>
    <row r="944" spans="1:18" x14ac:dyDescent="0.3">
      <c r="A944" s="3">
        <v>17</v>
      </c>
      <c r="B944" t="s">
        <v>1259</v>
      </c>
      <c r="C944">
        <v>2</v>
      </c>
      <c r="D944" t="s">
        <v>8435</v>
      </c>
      <c r="E944" t="s">
        <v>10</v>
      </c>
      <c r="F944" t="s">
        <v>1285</v>
      </c>
      <c r="G944" t="s">
        <v>50</v>
      </c>
      <c r="H944" t="s">
        <v>28</v>
      </c>
      <c r="I944" t="s">
        <v>28</v>
      </c>
      <c r="J944">
        <v>320</v>
      </c>
      <c r="K944">
        <v>0.31</v>
      </c>
      <c r="L944">
        <v>0.63</v>
      </c>
      <c r="M944">
        <v>1.76</v>
      </c>
      <c r="N944" t="s">
        <v>7958</v>
      </c>
      <c r="O944" t="s">
        <v>7958</v>
      </c>
      <c r="P944">
        <v>1</v>
      </c>
      <c r="Q944">
        <v>12</v>
      </c>
      <c r="R944">
        <v>9</v>
      </c>
    </row>
    <row r="945" spans="1:18" x14ac:dyDescent="0.3">
      <c r="A945" s="3">
        <v>17</v>
      </c>
      <c r="B945" t="s">
        <v>1259</v>
      </c>
      <c r="C945">
        <v>2</v>
      </c>
      <c r="D945" t="s">
        <v>8435</v>
      </c>
      <c r="E945" t="s">
        <v>10</v>
      </c>
      <c r="F945" t="s">
        <v>1287</v>
      </c>
      <c r="G945" t="s">
        <v>1288</v>
      </c>
      <c r="H945" t="s">
        <v>19</v>
      </c>
      <c r="I945" t="s">
        <v>19</v>
      </c>
      <c r="J945">
        <v>373</v>
      </c>
      <c r="K945">
        <v>0.36</v>
      </c>
      <c r="L945">
        <v>0.73</v>
      </c>
      <c r="M945">
        <v>2.71</v>
      </c>
      <c r="N945" t="s">
        <v>7958</v>
      </c>
      <c r="O945" t="s">
        <v>7958</v>
      </c>
      <c r="P945">
        <v>1</v>
      </c>
      <c r="Q945">
        <v>10</v>
      </c>
      <c r="R945">
        <v>6</v>
      </c>
    </row>
    <row r="946" spans="1:18" x14ac:dyDescent="0.3">
      <c r="A946" s="3">
        <v>17</v>
      </c>
      <c r="B946" t="s">
        <v>1259</v>
      </c>
      <c r="C946">
        <v>2</v>
      </c>
      <c r="D946" t="s">
        <v>8435</v>
      </c>
      <c r="E946" t="s">
        <v>14</v>
      </c>
      <c r="F946" t="s">
        <v>1280</v>
      </c>
      <c r="G946" t="s">
        <v>103</v>
      </c>
      <c r="H946" t="s">
        <v>28</v>
      </c>
      <c r="I946" t="s">
        <v>28</v>
      </c>
      <c r="J946">
        <v>576</v>
      </c>
      <c r="K946">
        <v>0.55000000000000004</v>
      </c>
      <c r="L946">
        <v>1.1299999999999999</v>
      </c>
      <c r="M946">
        <v>1.28</v>
      </c>
      <c r="N946" t="s">
        <v>7958</v>
      </c>
      <c r="O946" t="s">
        <v>7958</v>
      </c>
      <c r="P946">
        <v>1</v>
      </c>
      <c r="Q946">
        <v>9</v>
      </c>
      <c r="R946">
        <v>12</v>
      </c>
    </row>
    <row r="947" spans="1:18" x14ac:dyDescent="0.3">
      <c r="A947" s="3">
        <v>17</v>
      </c>
      <c r="B947" t="s">
        <v>1259</v>
      </c>
      <c r="C947">
        <v>2</v>
      </c>
      <c r="D947" t="s">
        <v>8435</v>
      </c>
      <c r="E947" t="s">
        <v>14</v>
      </c>
      <c r="F947" t="s">
        <v>1286</v>
      </c>
      <c r="G947" t="s">
        <v>135</v>
      </c>
      <c r="H947" t="s">
        <v>31</v>
      </c>
      <c r="I947" t="s">
        <v>31</v>
      </c>
      <c r="J947">
        <v>3369</v>
      </c>
      <c r="K947">
        <v>3.23</v>
      </c>
      <c r="L947">
        <v>6.61</v>
      </c>
      <c r="M947">
        <v>1.44</v>
      </c>
      <c r="N947" t="s">
        <v>7958</v>
      </c>
      <c r="O947" t="s">
        <v>7958</v>
      </c>
      <c r="P947">
        <v>1</v>
      </c>
      <c r="Q947">
        <v>5</v>
      </c>
      <c r="R947">
        <v>11</v>
      </c>
    </row>
    <row r="948" spans="1:18" x14ac:dyDescent="0.3">
      <c r="A948" s="3">
        <v>17</v>
      </c>
      <c r="B948" t="s">
        <v>1259</v>
      </c>
      <c r="C948">
        <v>2</v>
      </c>
      <c r="D948" t="s">
        <v>8435</v>
      </c>
      <c r="E948" t="s">
        <v>14</v>
      </c>
      <c r="F948" t="s">
        <v>1284</v>
      </c>
      <c r="G948" t="s">
        <v>208</v>
      </c>
      <c r="H948" t="s">
        <v>46</v>
      </c>
      <c r="I948" t="s">
        <v>46</v>
      </c>
      <c r="J948">
        <v>736</v>
      </c>
      <c r="K948">
        <v>0.71</v>
      </c>
      <c r="L948">
        <v>1.44</v>
      </c>
      <c r="M948">
        <v>3.27</v>
      </c>
      <c r="N948" t="s">
        <v>7958</v>
      </c>
      <c r="O948" t="s">
        <v>7958</v>
      </c>
      <c r="P948">
        <v>1</v>
      </c>
      <c r="Q948">
        <v>7</v>
      </c>
      <c r="R948">
        <v>5</v>
      </c>
    </row>
    <row r="949" spans="1:18" x14ac:dyDescent="0.3">
      <c r="A949" s="3">
        <v>17</v>
      </c>
      <c r="B949" t="s">
        <v>1259</v>
      </c>
      <c r="C949">
        <v>2</v>
      </c>
      <c r="D949" t="s">
        <v>8435</v>
      </c>
      <c r="E949" t="s">
        <v>14</v>
      </c>
      <c r="F949" t="s">
        <v>1290</v>
      </c>
      <c r="G949" t="s">
        <v>1291</v>
      </c>
      <c r="H949" t="s">
        <v>34</v>
      </c>
      <c r="I949" t="s">
        <v>34</v>
      </c>
      <c r="J949">
        <v>828</v>
      </c>
      <c r="K949">
        <v>0.79</v>
      </c>
      <c r="L949">
        <v>1.62</v>
      </c>
      <c r="M949">
        <v>2.25</v>
      </c>
      <c r="N949" t="s">
        <v>7958</v>
      </c>
      <c r="O949" t="s">
        <v>7958</v>
      </c>
      <c r="P949">
        <v>1</v>
      </c>
      <c r="Q949">
        <v>6</v>
      </c>
      <c r="R949">
        <v>7</v>
      </c>
    </row>
    <row r="950" spans="1:18" x14ac:dyDescent="0.3">
      <c r="A950" s="3">
        <v>17</v>
      </c>
      <c r="B950" t="s">
        <v>1259</v>
      </c>
      <c r="C950">
        <v>2</v>
      </c>
      <c r="D950" t="s">
        <v>8435</v>
      </c>
      <c r="E950" t="s">
        <v>10</v>
      </c>
      <c r="F950" t="s">
        <v>1276</v>
      </c>
      <c r="G950" t="s">
        <v>177</v>
      </c>
      <c r="H950" t="s">
        <v>37</v>
      </c>
      <c r="I950" t="s">
        <v>37</v>
      </c>
      <c r="J950">
        <v>6292</v>
      </c>
      <c r="K950">
        <v>6.03</v>
      </c>
      <c r="L950">
        <v>12.34</v>
      </c>
      <c r="M950">
        <v>14.66</v>
      </c>
      <c r="N950" t="s">
        <v>7958</v>
      </c>
      <c r="O950" t="s">
        <v>7958</v>
      </c>
      <c r="P950">
        <v>1</v>
      </c>
      <c r="Q950">
        <v>4</v>
      </c>
      <c r="R950">
        <v>4</v>
      </c>
    </row>
    <row r="951" spans="1:18" x14ac:dyDescent="0.3">
      <c r="A951" s="3">
        <v>17</v>
      </c>
      <c r="B951" t="s">
        <v>1259</v>
      </c>
      <c r="C951">
        <v>2</v>
      </c>
      <c r="D951" t="s">
        <v>8435</v>
      </c>
      <c r="E951" t="s">
        <v>14</v>
      </c>
      <c r="F951" t="s">
        <v>1279</v>
      </c>
      <c r="G951" t="s">
        <v>161</v>
      </c>
      <c r="H951" t="s">
        <v>25</v>
      </c>
      <c r="I951" t="s">
        <v>25</v>
      </c>
      <c r="J951">
        <v>9878</v>
      </c>
      <c r="K951">
        <v>9.4700000000000006</v>
      </c>
      <c r="L951">
        <v>19.38</v>
      </c>
      <c r="M951">
        <v>15.59</v>
      </c>
      <c r="N951" t="s">
        <v>7955</v>
      </c>
      <c r="O951" t="s">
        <v>7958</v>
      </c>
      <c r="P951">
        <v>1</v>
      </c>
      <c r="Q951">
        <v>2</v>
      </c>
      <c r="R951">
        <v>3</v>
      </c>
    </row>
    <row r="952" spans="1:18" x14ac:dyDescent="0.3">
      <c r="A952" s="3">
        <v>17</v>
      </c>
      <c r="B952" t="s">
        <v>1259</v>
      </c>
      <c r="C952">
        <v>2</v>
      </c>
      <c r="D952" t="s">
        <v>8435</v>
      </c>
      <c r="E952" t="s">
        <v>14</v>
      </c>
      <c r="F952" t="s">
        <v>1289</v>
      </c>
      <c r="G952" t="s">
        <v>208</v>
      </c>
      <c r="H952" t="s">
        <v>28</v>
      </c>
      <c r="I952" t="s">
        <v>28</v>
      </c>
      <c r="J952">
        <v>365</v>
      </c>
      <c r="K952">
        <v>0.35</v>
      </c>
      <c r="L952">
        <v>0.72</v>
      </c>
      <c r="M952">
        <v>1.28</v>
      </c>
      <c r="N952" t="s">
        <v>7958</v>
      </c>
      <c r="O952" t="s">
        <v>7958</v>
      </c>
      <c r="P952">
        <v>1</v>
      </c>
      <c r="Q952">
        <v>11</v>
      </c>
      <c r="R952">
        <v>13</v>
      </c>
    </row>
    <row r="953" spans="1:18" x14ac:dyDescent="0.3">
      <c r="A953" s="3">
        <v>17</v>
      </c>
      <c r="B953" t="s">
        <v>1259</v>
      </c>
      <c r="C953">
        <v>2</v>
      </c>
      <c r="D953" t="s">
        <v>8435</v>
      </c>
      <c r="E953" t="s">
        <v>10</v>
      </c>
      <c r="F953" t="s">
        <v>7999</v>
      </c>
      <c r="G953" t="s">
        <v>182</v>
      </c>
      <c r="H953" t="s">
        <v>81</v>
      </c>
      <c r="I953" t="s">
        <v>81</v>
      </c>
      <c r="J953">
        <v>52</v>
      </c>
      <c r="K953">
        <v>0.05</v>
      </c>
      <c r="L953">
        <v>0.1</v>
      </c>
      <c r="M953">
        <v>1.77</v>
      </c>
      <c r="N953" t="s">
        <v>7958</v>
      </c>
      <c r="O953" t="s">
        <v>7958</v>
      </c>
      <c r="P953">
        <v>1</v>
      </c>
      <c r="Q953">
        <v>13</v>
      </c>
      <c r="R953">
        <v>8</v>
      </c>
    </row>
    <row r="954" spans="1:18" x14ac:dyDescent="0.3">
      <c r="A954" s="3">
        <v>17</v>
      </c>
      <c r="B954" t="s">
        <v>1259</v>
      </c>
      <c r="C954">
        <v>2</v>
      </c>
      <c r="D954" t="s">
        <v>8435</v>
      </c>
      <c r="E954" t="s">
        <v>14</v>
      </c>
      <c r="F954" t="s">
        <v>1281</v>
      </c>
      <c r="G954" t="s">
        <v>1282</v>
      </c>
      <c r="H954" t="s">
        <v>68</v>
      </c>
      <c r="I954" t="s">
        <v>68</v>
      </c>
      <c r="J954">
        <v>19612</v>
      </c>
      <c r="K954">
        <v>18.8</v>
      </c>
      <c r="L954">
        <v>38.479999999999997</v>
      </c>
      <c r="M954">
        <v>34.19</v>
      </c>
      <c r="N954" t="s">
        <v>7955</v>
      </c>
      <c r="O954" t="s">
        <v>7955</v>
      </c>
      <c r="P954">
        <v>1</v>
      </c>
      <c r="Q954">
        <v>1</v>
      </c>
      <c r="R954">
        <v>1</v>
      </c>
    </row>
    <row r="955" spans="1:18" x14ac:dyDescent="0.3">
      <c r="A955" s="3">
        <v>17</v>
      </c>
      <c r="B955" t="s">
        <v>1259</v>
      </c>
      <c r="C955">
        <v>2</v>
      </c>
      <c r="D955" t="s">
        <v>8435</v>
      </c>
      <c r="E955" t="s">
        <v>10</v>
      </c>
      <c r="F955" t="s">
        <v>1283</v>
      </c>
      <c r="G955" t="s">
        <v>311</v>
      </c>
      <c r="H955" t="s">
        <v>28</v>
      </c>
      <c r="I955" t="s">
        <v>28</v>
      </c>
      <c r="J955">
        <v>655</v>
      </c>
      <c r="K955">
        <v>0.63</v>
      </c>
      <c r="L955">
        <v>1.29</v>
      </c>
      <c r="M955">
        <v>1.76</v>
      </c>
      <c r="N955" t="s">
        <v>7958</v>
      </c>
      <c r="O955" t="s">
        <v>7958</v>
      </c>
      <c r="P955">
        <v>1</v>
      </c>
      <c r="Q955">
        <v>8</v>
      </c>
      <c r="R955">
        <v>10</v>
      </c>
    </row>
    <row r="956" spans="1:18" x14ac:dyDescent="0.3">
      <c r="A956" s="3">
        <v>17</v>
      </c>
      <c r="B956" t="s">
        <v>1259</v>
      </c>
      <c r="C956">
        <v>3</v>
      </c>
      <c r="D956" t="s">
        <v>8436</v>
      </c>
      <c r="E956" t="s">
        <v>10</v>
      </c>
      <c r="F956" t="s">
        <v>1302</v>
      </c>
      <c r="G956" t="s">
        <v>121</v>
      </c>
      <c r="H956" t="s">
        <v>68</v>
      </c>
      <c r="I956" t="s">
        <v>68</v>
      </c>
      <c r="J956">
        <v>11543</v>
      </c>
      <c r="K956">
        <v>14.04</v>
      </c>
      <c r="L956">
        <v>28.77</v>
      </c>
      <c r="M956">
        <v>27.72</v>
      </c>
      <c r="N956" t="s">
        <v>7955</v>
      </c>
      <c r="O956" t="s">
        <v>7955</v>
      </c>
      <c r="P956">
        <v>1</v>
      </c>
      <c r="Q956">
        <v>1</v>
      </c>
      <c r="R956">
        <v>1</v>
      </c>
    </row>
    <row r="957" spans="1:18" x14ac:dyDescent="0.3">
      <c r="A957" s="3">
        <v>17</v>
      </c>
      <c r="B957" t="s">
        <v>1259</v>
      </c>
      <c r="C957">
        <v>3</v>
      </c>
      <c r="D957" t="s">
        <v>8436</v>
      </c>
      <c r="E957" t="s">
        <v>10</v>
      </c>
      <c r="F957" t="s">
        <v>1300</v>
      </c>
      <c r="G957" t="s">
        <v>1301</v>
      </c>
      <c r="H957" t="s">
        <v>215</v>
      </c>
      <c r="I957" t="s">
        <v>215</v>
      </c>
      <c r="J957">
        <v>183</v>
      </c>
      <c r="K957">
        <v>0.22</v>
      </c>
      <c r="L957">
        <v>0.46</v>
      </c>
      <c r="M957">
        <v>2.3199999999999998</v>
      </c>
      <c r="N957" t="s">
        <v>7958</v>
      </c>
      <c r="O957" t="s">
        <v>7958</v>
      </c>
      <c r="P957">
        <v>1</v>
      </c>
      <c r="Q957">
        <v>16</v>
      </c>
      <c r="R957">
        <v>7</v>
      </c>
    </row>
    <row r="958" spans="1:18" x14ac:dyDescent="0.3">
      <c r="A958" s="3">
        <v>17</v>
      </c>
      <c r="B958" t="s">
        <v>1259</v>
      </c>
      <c r="C958">
        <v>3</v>
      </c>
      <c r="D958" t="s">
        <v>8436</v>
      </c>
      <c r="E958" t="s">
        <v>10</v>
      </c>
      <c r="F958" t="s">
        <v>1312</v>
      </c>
      <c r="G958" t="s">
        <v>141</v>
      </c>
      <c r="H958" t="s">
        <v>203</v>
      </c>
      <c r="I958" t="s">
        <v>203</v>
      </c>
      <c r="J958">
        <v>216</v>
      </c>
      <c r="K958">
        <v>0.26</v>
      </c>
      <c r="L958">
        <v>0.54</v>
      </c>
      <c r="M958">
        <v>2.39</v>
      </c>
      <c r="N958" t="s">
        <v>7958</v>
      </c>
      <c r="O958" t="s">
        <v>7958</v>
      </c>
      <c r="P958">
        <v>1</v>
      </c>
      <c r="Q958">
        <v>15</v>
      </c>
      <c r="R958">
        <v>6</v>
      </c>
    </row>
    <row r="959" spans="1:18" x14ac:dyDescent="0.3">
      <c r="A959" s="3">
        <v>17</v>
      </c>
      <c r="B959" t="s">
        <v>1259</v>
      </c>
      <c r="C959">
        <v>3</v>
      </c>
      <c r="D959" t="s">
        <v>8436</v>
      </c>
      <c r="E959" t="s">
        <v>14</v>
      </c>
      <c r="F959" t="s">
        <v>1310</v>
      </c>
      <c r="G959" t="s">
        <v>1311</v>
      </c>
      <c r="H959" t="s">
        <v>84</v>
      </c>
      <c r="I959" t="s">
        <v>84</v>
      </c>
      <c r="J959">
        <v>344</v>
      </c>
      <c r="K959">
        <v>0.42</v>
      </c>
      <c r="L959">
        <v>0.86</v>
      </c>
      <c r="M959">
        <v>1.22</v>
      </c>
      <c r="N959" t="s">
        <v>7958</v>
      </c>
      <c r="O959" t="s">
        <v>7958</v>
      </c>
      <c r="P959">
        <v>1</v>
      </c>
      <c r="Q959">
        <v>11</v>
      </c>
      <c r="R959">
        <v>16</v>
      </c>
    </row>
    <row r="960" spans="1:18" x14ac:dyDescent="0.3">
      <c r="A960" s="3">
        <v>17</v>
      </c>
      <c r="B960" t="s">
        <v>1259</v>
      </c>
      <c r="C960">
        <v>3</v>
      </c>
      <c r="D960" t="s">
        <v>8436</v>
      </c>
      <c r="E960" t="s">
        <v>10</v>
      </c>
      <c r="F960" t="s">
        <v>1292</v>
      </c>
      <c r="G960" t="s">
        <v>1293</v>
      </c>
      <c r="H960" t="s">
        <v>22</v>
      </c>
      <c r="I960" t="s">
        <v>22</v>
      </c>
      <c r="J960">
        <v>5450</v>
      </c>
      <c r="K960">
        <v>6.63</v>
      </c>
      <c r="L960">
        <v>13.58</v>
      </c>
      <c r="M960">
        <v>12.4</v>
      </c>
      <c r="N960" t="s">
        <v>7958</v>
      </c>
      <c r="O960" t="s">
        <v>7958</v>
      </c>
      <c r="P960">
        <v>1</v>
      </c>
      <c r="Q960">
        <v>4</v>
      </c>
      <c r="R960">
        <v>4</v>
      </c>
    </row>
    <row r="961" spans="1:18" x14ac:dyDescent="0.3">
      <c r="A961" s="3">
        <v>17</v>
      </c>
      <c r="B961" t="s">
        <v>1259</v>
      </c>
      <c r="C961">
        <v>3</v>
      </c>
      <c r="D961" t="s">
        <v>8436</v>
      </c>
      <c r="E961" t="s">
        <v>10</v>
      </c>
      <c r="F961" t="s">
        <v>1307</v>
      </c>
      <c r="G961" t="s">
        <v>335</v>
      </c>
      <c r="H961" t="s">
        <v>215</v>
      </c>
      <c r="I961" t="s">
        <v>215</v>
      </c>
      <c r="J961">
        <v>222</v>
      </c>
      <c r="K961">
        <v>0.27</v>
      </c>
      <c r="L961">
        <v>0.55000000000000004</v>
      </c>
      <c r="M961">
        <v>2.3199999999999998</v>
      </c>
      <c r="N961" t="s">
        <v>7958</v>
      </c>
      <c r="O961" t="s">
        <v>7958</v>
      </c>
      <c r="P961">
        <v>1</v>
      </c>
      <c r="Q961">
        <v>13</v>
      </c>
      <c r="R961">
        <v>8</v>
      </c>
    </row>
    <row r="962" spans="1:18" x14ac:dyDescent="0.3">
      <c r="A962" s="3">
        <v>17</v>
      </c>
      <c r="B962" t="s">
        <v>1259</v>
      </c>
      <c r="C962">
        <v>3</v>
      </c>
      <c r="D962" t="s">
        <v>8436</v>
      </c>
      <c r="E962" t="s">
        <v>10</v>
      </c>
      <c r="F962" t="s">
        <v>1298</v>
      </c>
      <c r="G962" t="s">
        <v>272</v>
      </c>
      <c r="H962" t="s">
        <v>81</v>
      </c>
      <c r="I962" t="s">
        <v>81</v>
      </c>
      <c r="J962">
        <v>40</v>
      </c>
      <c r="K962">
        <v>0.05</v>
      </c>
      <c r="L962">
        <v>0.1</v>
      </c>
      <c r="M962">
        <v>1.58</v>
      </c>
      <c r="N962" t="s">
        <v>7958</v>
      </c>
      <c r="O962" t="s">
        <v>7958</v>
      </c>
      <c r="P962">
        <v>1</v>
      </c>
      <c r="Q962">
        <v>18</v>
      </c>
      <c r="R962">
        <v>12</v>
      </c>
    </row>
    <row r="963" spans="1:18" x14ac:dyDescent="0.3">
      <c r="A963" s="3">
        <v>17</v>
      </c>
      <c r="B963" t="s">
        <v>1259</v>
      </c>
      <c r="C963">
        <v>3</v>
      </c>
      <c r="D963" t="s">
        <v>8436</v>
      </c>
      <c r="E963" t="s">
        <v>14</v>
      </c>
      <c r="F963" t="s">
        <v>1313</v>
      </c>
      <c r="G963" t="s">
        <v>1314</v>
      </c>
      <c r="H963" t="s">
        <v>37</v>
      </c>
      <c r="I963" t="s">
        <v>37</v>
      </c>
      <c r="J963">
        <v>5717</v>
      </c>
      <c r="K963">
        <v>6.96</v>
      </c>
      <c r="L963">
        <v>14.25</v>
      </c>
      <c r="M963">
        <v>12.46</v>
      </c>
      <c r="N963" t="s">
        <v>7958</v>
      </c>
      <c r="O963" t="s">
        <v>7958</v>
      </c>
      <c r="P963">
        <v>1</v>
      </c>
      <c r="Q963">
        <v>3</v>
      </c>
      <c r="R963">
        <v>3</v>
      </c>
    </row>
    <row r="964" spans="1:18" x14ac:dyDescent="0.3">
      <c r="A964" s="3">
        <v>17</v>
      </c>
      <c r="B964" t="s">
        <v>1259</v>
      </c>
      <c r="C964">
        <v>3</v>
      </c>
      <c r="D964" t="s">
        <v>8436</v>
      </c>
      <c r="E964" t="s">
        <v>14</v>
      </c>
      <c r="F964" t="s">
        <v>1305</v>
      </c>
      <c r="G964" t="s">
        <v>1306</v>
      </c>
      <c r="H964" t="s">
        <v>31</v>
      </c>
      <c r="I964" t="s">
        <v>31</v>
      </c>
      <c r="J964">
        <v>372</v>
      </c>
      <c r="K964">
        <v>0.45</v>
      </c>
      <c r="L964">
        <v>0.93</v>
      </c>
      <c r="M964">
        <v>1.22</v>
      </c>
      <c r="N964" t="s">
        <v>7958</v>
      </c>
      <c r="O964" t="s">
        <v>7958</v>
      </c>
      <c r="P964">
        <v>1</v>
      </c>
      <c r="Q964">
        <v>10</v>
      </c>
      <c r="R964">
        <v>17</v>
      </c>
    </row>
    <row r="965" spans="1:18" x14ac:dyDescent="0.3">
      <c r="A965" s="3">
        <v>17</v>
      </c>
      <c r="B965" t="s">
        <v>1259</v>
      </c>
      <c r="C965">
        <v>3</v>
      </c>
      <c r="D965" t="s">
        <v>8436</v>
      </c>
      <c r="E965" t="s">
        <v>14</v>
      </c>
      <c r="F965" t="s">
        <v>1294</v>
      </c>
      <c r="G965" t="s">
        <v>1295</v>
      </c>
      <c r="H965" t="s">
        <v>101</v>
      </c>
      <c r="I965" t="s">
        <v>101</v>
      </c>
      <c r="J965">
        <v>876</v>
      </c>
      <c r="K965">
        <v>1.07</v>
      </c>
      <c r="L965">
        <v>2.1800000000000002</v>
      </c>
      <c r="M965">
        <v>1.92</v>
      </c>
      <c r="N965" t="s">
        <v>7958</v>
      </c>
      <c r="O965" t="s">
        <v>7958</v>
      </c>
      <c r="P965">
        <v>1</v>
      </c>
      <c r="Q965">
        <v>7</v>
      </c>
      <c r="R965">
        <v>10</v>
      </c>
    </row>
    <row r="966" spans="1:18" x14ac:dyDescent="0.3">
      <c r="A966" s="3">
        <v>17</v>
      </c>
      <c r="B966" t="s">
        <v>1259</v>
      </c>
      <c r="C966">
        <v>3</v>
      </c>
      <c r="D966" t="s">
        <v>8436</v>
      </c>
      <c r="E966" t="s">
        <v>10</v>
      </c>
      <c r="F966" t="s">
        <v>1297</v>
      </c>
      <c r="G966" t="s">
        <v>179</v>
      </c>
      <c r="H966" t="s">
        <v>28</v>
      </c>
      <c r="I966" t="s">
        <v>28</v>
      </c>
      <c r="J966">
        <v>583</v>
      </c>
      <c r="K966">
        <v>0.71</v>
      </c>
      <c r="L966">
        <v>1.45</v>
      </c>
      <c r="M966">
        <v>1.35</v>
      </c>
      <c r="N966" t="s">
        <v>7958</v>
      </c>
      <c r="O966" t="s">
        <v>7958</v>
      </c>
      <c r="P966">
        <v>1</v>
      </c>
      <c r="Q966">
        <v>8</v>
      </c>
      <c r="R966">
        <v>15</v>
      </c>
    </row>
    <row r="967" spans="1:18" x14ac:dyDescent="0.3">
      <c r="A967" s="3">
        <v>17</v>
      </c>
      <c r="B967" t="s">
        <v>1259</v>
      </c>
      <c r="C967">
        <v>3</v>
      </c>
      <c r="D967" t="s">
        <v>8436</v>
      </c>
      <c r="E967" t="s">
        <v>10</v>
      </c>
      <c r="F967" t="s">
        <v>1296</v>
      </c>
      <c r="G967" t="s">
        <v>177</v>
      </c>
      <c r="H967" t="s">
        <v>19</v>
      </c>
      <c r="I967" t="s">
        <v>19</v>
      </c>
      <c r="J967">
        <v>267</v>
      </c>
      <c r="K967">
        <v>0.32</v>
      </c>
      <c r="L967">
        <v>0.67</v>
      </c>
      <c r="M967">
        <v>1.98</v>
      </c>
      <c r="N967" t="s">
        <v>7958</v>
      </c>
      <c r="O967" t="s">
        <v>7958</v>
      </c>
      <c r="P967">
        <v>1</v>
      </c>
      <c r="Q967">
        <v>12</v>
      </c>
      <c r="R967">
        <v>9</v>
      </c>
    </row>
    <row r="968" spans="1:18" x14ac:dyDescent="0.3">
      <c r="A968" s="3">
        <v>17</v>
      </c>
      <c r="B968" t="s">
        <v>1259</v>
      </c>
      <c r="C968">
        <v>3</v>
      </c>
      <c r="D968" t="s">
        <v>8436</v>
      </c>
      <c r="E968" t="s">
        <v>14</v>
      </c>
      <c r="F968" t="s">
        <v>1316</v>
      </c>
      <c r="G968" t="s">
        <v>1251</v>
      </c>
      <c r="H968" t="s">
        <v>17</v>
      </c>
      <c r="I968" t="s">
        <v>17</v>
      </c>
      <c r="J968">
        <v>4084</v>
      </c>
      <c r="K968">
        <v>4.97</v>
      </c>
      <c r="L968">
        <v>10.18</v>
      </c>
      <c r="M968">
        <v>7.13</v>
      </c>
      <c r="N968" t="s">
        <v>7958</v>
      </c>
      <c r="O968" t="s">
        <v>7958</v>
      </c>
      <c r="P968">
        <v>1</v>
      </c>
      <c r="Q968">
        <v>5</v>
      </c>
      <c r="R968">
        <v>5</v>
      </c>
    </row>
    <row r="969" spans="1:18" x14ac:dyDescent="0.3">
      <c r="A969" s="3">
        <v>17</v>
      </c>
      <c r="B969" t="s">
        <v>1259</v>
      </c>
      <c r="C969">
        <v>3</v>
      </c>
      <c r="D969" t="s">
        <v>8436</v>
      </c>
      <c r="E969" t="s">
        <v>14</v>
      </c>
      <c r="F969" t="s">
        <v>1308</v>
      </c>
      <c r="G969" t="s">
        <v>1309</v>
      </c>
      <c r="H969" t="s">
        <v>34</v>
      </c>
      <c r="I969" t="s">
        <v>34</v>
      </c>
      <c r="J969">
        <v>541</v>
      </c>
      <c r="K969">
        <v>0.66</v>
      </c>
      <c r="L969">
        <v>1.35</v>
      </c>
      <c r="M969">
        <v>1.87</v>
      </c>
      <c r="N969" t="s">
        <v>7958</v>
      </c>
      <c r="O969" t="s">
        <v>7958</v>
      </c>
      <c r="P969">
        <v>1</v>
      </c>
      <c r="Q969">
        <v>9</v>
      </c>
      <c r="R969">
        <v>11</v>
      </c>
    </row>
    <row r="970" spans="1:18" x14ac:dyDescent="0.3">
      <c r="A970" s="3">
        <v>17</v>
      </c>
      <c r="B970" t="s">
        <v>1259</v>
      </c>
      <c r="C970">
        <v>3</v>
      </c>
      <c r="D970" t="s">
        <v>8436</v>
      </c>
      <c r="E970" t="s">
        <v>10</v>
      </c>
      <c r="F970" t="s">
        <v>1299</v>
      </c>
      <c r="G970" t="s">
        <v>1288</v>
      </c>
      <c r="H970" t="s">
        <v>25</v>
      </c>
      <c r="I970" t="s">
        <v>25</v>
      </c>
      <c r="J970">
        <v>5979</v>
      </c>
      <c r="K970">
        <v>7.27</v>
      </c>
      <c r="L970">
        <v>14.9</v>
      </c>
      <c r="M970">
        <v>17.79</v>
      </c>
      <c r="N970" t="s">
        <v>7955</v>
      </c>
      <c r="O970" t="s">
        <v>7955</v>
      </c>
      <c r="P970">
        <v>1</v>
      </c>
      <c r="Q970">
        <v>2</v>
      </c>
      <c r="R970">
        <v>2</v>
      </c>
    </row>
    <row r="971" spans="1:18" x14ac:dyDescent="0.3">
      <c r="A971" s="3">
        <v>17</v>
      </c>
      <c r="B971" t="s">
        <v>1259</v>
      </c>
      <c r="C971">
        <v>3</v>
      </c>
      <c r="D971" t="s">
        <v>8436</v>
      </c>
      <c r="E971" t="s">
        <v>14</v>
      </c>
      <c r="F971" t="s">
        <v>1304</v>
      </c>
      <c r="G971" t="s">
        <v>206</v>
      </c>
      <c r="H971" t="s">
        <v>28</v>
      </c>
      <c r="I971" t="s">
        <v>28</v>
      </c>
      <c r="J971">
        <v>178</v>
      </c>
      <c r="K971">
        <v>0.22</v>
      </c>
      <c r="L971">
        <v>0.44</v>
      </c>
      <c r="M971">
        <v>1.1599999999999999</v>
      </c>
      <c r="N971" t="s">
        <v>7958</v>
      </c>
      <c r="O971" t="s">
        <v>7958</v>
      </c>
      <c r="P971">
        <v>1</v>
      </c>
      <c r="Q971">
        <v>17</v>
      </c>
      <c r="R971">
        <v>18</v>
      </c>
    </row>
    <row r="972" spans="1:18" x14ac:dyDescent="0.3">
      <c r="A972" s="3">
        <v>17</v>
      </c>
      <c r="B972" t="s">
        <v>1259</v>
      </c>
      <c r="C972">
        <v>3</v>
      </c>
      <c r="D972" t="s">
        <v>8436</v>
      </c>
      <c r="E972" t="s">
        <v>10</v>
      </c>
      <c r="F972" t="s">
        <v>1315</v>
      </c>
      <c r="G972" t="s">
        <v>151</v>
      </c>
      <c r="H972" t="s">
        <v>81</v>
      </c>
      <c r="I972" t="s">
        <v>81</v>
      </c>
      <c r="J972">
        <v>3307</v>
      </c>
      <c r="K972">
        <v>4.0199999999999996</v>
      </c>
      <c r="L972">
        <v>8.24</v>
      </c>
      <c r="M972">
        <v>1.58</v>
      </c>
      <c r="N972" t="s">
        <v>7958</v>
      </c>
      <c r="O972" t="s">
        <v>7958</v>
      </c>
      <c r="P972">
        <v>1</v>
      </c>
      <c r="Q972">
        <v>6</v>
      </c>
      <c r="R972">
        <v>13</v>
      </c>
    </row>
    <row r="973" spans="1:18" x14ac:dyDescent="0.3">
      <c r="A973" s="3">
        <v>17</v>
      </c>
      <c r="B973" t="s">
        <v>1259</v>
      </c>
      <c r="C973">
        <v>3</v>
      </c>
      <c r="D973" t="s">
        <v>8436</v>
      </c>
      <c r="E973" t="s">
        <v>10</v>
      </c>
      <c r="F973" t="s">
        <v>1303</v>
      </c>
      <c r="G973" t="s">
        <v>1288</v>
      </c>
      <c r="H973" t="s">
        <v>81</v>
      </c>
      <c r="I973" t="s">
        <v>81</v>
      </c>
      <c r="J973">
        <v>219</v>
      </c>
      <c r="K973">
        <v>0.27</v>
      </c>
      <c r="L973">
        <v>0.55000000000000004</v>
      </c>
      <c r="M973">
        <v>1.58</v>
      </c>
      <c r="N973" t="s">
        <v>7958</v>
      </c>
      <c r="O973" t="s">
        <v>7958</v>
      </c>
      <c r="P973">
        <v>1</v>
      </c>
      <c r="Q973">
        <v>13</v>
      </c>
      <c r="R973">
        <v>14</v>
      </c>
    </row>
    <row r="974" spans="1:18" x14ac:dyDescent="0.3">
      <c r="A974" s="3">
        <v>17</v>
      </c>
      <c r="B974" t="s">
        <v>1259</v>
      </c>
      <c r="C974">
        <v>4</v>
      </c>
      <c r="D974" t="s">
        <v>8437</v>
      </c>
      <c r="E974" t="s">
        <v>14</v>
      </c>
      <c r="F974" t="s">
        <v>1323</v>
      </c>
      <c r="G974" t="s">
        <v>1324</v>
      </c>
      <c r="H974" t="s">
        <v>19</v>
      </c>
      <c r="I974" t="s">
        <v>19</v>
      </c>
      <c r="J974">
        <v>379</v>
      </c>
      <c r="K974">
        <v>0.42</v>
      </c>
      <c r="L974">
        <v>0.85</v>
      </c>
      <c r="M974">
        <v>1.61</v>
      </c>
      <c r="N974" t="s">
        <v>7958</v>
      </c>
      <c r="O974" t="s">
        <v>7958</v>
      </c>
      <c r="P974">
        <v>1</v>
      </c>
      <c r="Q974">
        <v>10</v>
      </c>
      <c r="R974">
        <v>11</v>
      </c>
    </row>
    <row r="975" spans="1:18" x14ac:dyDescent="0.3">
      <c r="A975" s="3">
        <v>17</v>
      </c>
      <c r="B975" t="s">
        <v>1259</v>
      </c>
      <c r="C975">
        <v>4</v>
      </c>
      <c r="D975" t="s">
        <v>8437</v>
      </c>
      <c r="E975" t="s">
        <v>10</v>
      </c>
      <c r="F975" t="s">
        <v>1317</v>
      </c>
      <c r="G975" t="s">
        <v>1318</v>
      </c>
      <c r="H975" t="s">
        <v>84</v>
      </c>
      <c r="I975" t="s">
        <v>84</v>
      </c>
      <c r="J975">
        <v>824</v>
      </c>
      <c r="K975">
        <v>0.92</v>
      </c>
      <c r="L975">
        <v>1.85</v>
      </c>
      <c r="M975">
        <v>1.79</v>
      </c>
      <c r="N975" t="s">
        <v>7958</v>
      </c>
      <c r="O975" t="s">
        <v>7958</v>
      </c>
      <c r="P975">
        <v>1</v>
      </c>
      <c r="Q975">
        <v>7</v>
      </c>
      <c r="R975">
        <v>8</v>
      </c>
    </row>
    <row r="976" spans="1:18" x14ac:dyDescent="0.3">
      <c r="A976" s="3">
        <v>17</v>
      </c>
      <c r="B976" t="s">
        <v>1259</v>
      </c>
      <c r="C976">
        <v>4</v>
      </c>
      <c r="D976" t="s">
        <v>8437</v>
      </c>
      <c r="E976" t="s">
        <v>14</v>
      </c>
      <c r="F976" t="s">
        <v>1326</v>
      </c>
      <c r="G976" t="s">
        <v>1327</v>
      </c>
      <c r="H976" t="s">
        <v>28</v>
      </c>
      <c r="I976" t="s">
        <v>28</v>
      </c>
      <c r="J976">
        <v>298</v>
      </c>
      <c r="K976">
        <v>0.33</v>
      </c>
      <c r="L976">
        <v>0.67</v>
      </c>
      <c r="M976">
        <v>1.61</v>
      </c>
      <c r="N976" t="s">
        <v>7958</v>
      </c>
      <c r="O976" t="s">
        <v>7958</v>
      </c>
      <c r="P976">
        <v>1</v>
      </c>
      <c r="Q976">
        <v>11</v>
      </c>
      <c r="R976">
        <v>10</v>
      </c>
    </row>
    <row r="977" spans="1:18" x14ac:dyDescent="0.3">
      <c r="A977" s="3">
        <v>17</v>
      </c>
      <c r="B977" t="s">
        <v>1259</v>
      </c>
      <c r="C977">
        <v>4</v>
      </c>
      <c r="D977" t="s">
        <v>8437</v>
      </c>
      <c r="E977" t="s">
        <v>10</v>
      </c>
      <c r="F977" t="s">
        <v>1321</v>
      </c>
      <c r="G977" t="s">
        <v>182</v>
      </c>
      <c r="H977" t="s">
        <v>81</v>
      </c>
      <c r="I977" t="s">
        <v>81</v>
      </c>
      <c r="J977">
        <v>88</v>
      </c>
      <c r="K977">
        <v>0.1</v>
      </c>
      <c r="L977">
        <v>0.2</v>
      </c>
      <c r="M977">
        <v>1.79</v>
      </c>
      <c r="N977" t="s">
        <v>7958</v>
      </c>
      <c r="O977" t="s">
        <v>7958</v>
      </c>
      <c r="P977">
        <v>1</v>
      </c>
      <c r="Q977">
        <v>12</v>
      </c>
      <c r="R977">
        <v>9</v>
      </c>
    </row>
    <row r="978" spans="1:18" x14ac:dyDescent="0.3">
      <c r="A978" s="3">
        <v>17</v>
      </c>
      <c r="B978" t="s">
        <v>1259</v>
      </c>
      <c r="C978">
        <v>4</v>
      </c>
      <c r="D978" t="s">
        <v>8437</v>
      </c>
      <c r="E978" t="s">
        <v>10</v>
      </c>
      <c r="F978" t="s">
        <v>1328</v>
      </c>
      <c r="G978" t="s">
        <v>78</v>
      </c>
      <c r="H978" t="s">
        <v>46</v>
      </c>
      <c r="I978" t="s">
        <v>46</v>
      </c>
      <c r="J978">
        <v>782</v>
      </c>
      <c r="K978">
        <v>0.87</v>
      </c>
      <c r="L978">
        <v>1.76</v>
      </c>
      <c r="M978">
        <v>3.07</v>
      </c>
      <c r="N978" t="s">
        <v>7958</v>
      </c>
      <c r="O978" t="s">
        <v>7958</v>
      </c>
      <c r="P978">
        <v>1</v>
      </c>
      <c r="Q978">
        <v>8</v>
      </c>
      <c r="R978">
        <v>6</v>
      </c>
    </row>
    <row r="979" spans="1:18" x14ac:dyDescent="0.3">
      <c r="A979" s="3">
        <v>17</v>
      </c>
      <c r="B979" t="s">
        <v>1259</v>
      </c>
      <c r="C979">
        <v>4</v>
      </c>
      <c r="D979" t="s">
        <v>8437</v>
      </c>
      <c r="E979" t="s">
        <v>14</v>
      </c>
      <c r="F979" t="s">
        <v>1330</v>
      </c>
      <c r="G979" t="s">
        <v>233</v>
      </c>
      <c r="H979" t="s">
        <v>17</v>
      </c>
      <c r="I979" t="s">
        <v>17</v>
      </c>
      <c r="J979">
        <v>2536</v>
      </c>
      <c r="K979">
        <v>2.82</v>
      </c>
      <c r="L979">
        <v>5.7</v>
      </c>
      <c r="M979">
        <v>7.04</v>
      </c>
      <c r="N979" t="s">
        <v>7958</v>
      </c>
      <c r="O979" t="s">
        <v>7958</v>
      </c>
      <c r="P979">
        <v>1</v>
      </c>
      <c r="Q979">
        <v>5</v>
      </c>
      <c r="R979">
        <v>5</v>
      </c>
    </row>
    <row r="980" spans="1:18" x14ac:dyDescent="0.3">
      <c r="A980" s="3">
        <v>17</v>
      </c>
      <c r="B980" t="s">
        <v>1259</v>
      </c>
      <c r="C980">
        <v>4</v>
      </c>
      <c r="D980" t="s">
        <v>8437</v>
      </c>
      <c r="E980" t="s">
        <v>10</v>
      </c>
      <c r="F980" t="s">
        <v>4091</v>
      </c>
      <c r="G980" t="s">
        <v>416</v>
      </c>
      <c r="H980" t="s">
        <v>68</v>
      </c>
      <c r="I980" t="s">
        <v>68</v>
      </c>
      <c r="J980">
        <v>15055</v>
      </c>
      <c r="K980">
        <v>16.75</v>
      </c>
      <c r="L980">
        <v>33.85</v>
      </c>
      <c r="M980">
        <v>27.48</v>
      </c>
      <c r="N980" t="s">
        <v>7955</v>
      </c>
      <c r="O980" t="s">
        <v>7955</v>
      </c>
      <c r="P980">
        <v>1</v>
      </c>
      <c r="Q980">
        <v>1</v>
      </c>
      <c r="R980">
        <v>1</v>
      </c>
    </row>
    <row r="981" spans="1:18" x14ac:dyDescent="0.3">
      <c r="A981" s="3">
        <v>17</v>
      </c>
      <c r="B981" t="s">
        <v>1259</v>
      </c>
      <c r="C981">
        <v>4</v>
      </c>
      <c r="D981" t="s">
        <v>8437</v>
      </c>
      <c r="E981" t="s">
        <v>10</v>
      </c>
      <c r="F981" t="s">
        <v>318</v>
      </c>
      <c r="G981" t="s">
        <v>1329</v>
      </c>
      <c r="H981" t="s">
        <v>25</v>
      </c>
      <c r="I981" t="s">
        <v>25</v>
      </c>
      <c r="J981">
        <v>9872</v>
      </c>
      <c r="K981">
        <v>10.98</v>
      </c>
      <c r="L981">
        <v>22.2</v>
      </c>
      <c r="M981">
        <v>22.48</v>
      </c>
      <c r="N981" t="s">
        <v>7955</v>
      </c>
      <c r="O981" t="s">
        <v>7955</v>
      </c>
      <c r="P981">
        <v>1</v>
      </c>
      <c r="Q981">
        <v>2</v>
      </c>
      <c r="R981">
        <v>2</v>
      </c>
    </row>
    <row r="982" spans="1:18" x14ac:dyDescent="0.3">
      <c r="A982" s="3">
        <v>17</v>
      </c>
      <c r="B982" t="s">
        <v>1259</v>
      </c>
      <c r="C982">
        <v>4</v>
      </c>
      <c r="D982" t="s">
        <v>8437</v>
      </c>
      <c r="E982" t="s">
        <v>14</v>
      </c>
      <c r="F982" t="s">
        <v>1319</v>
      </c>
      <c r="G982" t="s">
        <v>975</v>
      </c>
      <c r="H982" t="s">
        <v>22</v>
      </c>
      <c r="I982" t="s">
        <v>22</v>
      </c>
      <c r="J982">
        <v>5324</v>
      </c>
      <c r="K982">
        <v>5.92</v>
      </c>
      <c r="L982">
        <v>11.97</v>
      </c>
      <c r="M982">
        <v>10.53</v>
      </c>
      <c r="N982" t="s">
        <v>7958</v>
      </c>
      <c r="O982" t="s">
        <v>7958</v>
      </c>
      <c r="P982">
        <v>1</v>
      </c>
      <c r="Q982">
        <v>4</v>
      </c>
      <c r="R982">
        <v>4</v>
      </c>
    </row>
    <row r="983" spans="1:18" x14ac:dyDescent="0.3">
      <c r="A983" s="3">
        <v>17</v>
      </c>
      <c r="B983" t="s">
        <v>1259</v>
      </c>
      <c r="C983">
        <v>4</v>
      </c>
      <c r="D983" t="s">
        <v>8437</v>
      </c>
      <c r="E983" t="s">
        <v>14</v>
      </c>
      <c r="F983" t="s">
        <v>1325</v>
      </c>
      <c r="G983" t="s">
        <v>261</v>
      </c>
      <c r="H983" t="s">
        <v>31</v>
      </c>
      <c r="I983" t="s">
        <v>31</v>
      </c>
      <c r="J983">
        <v>1194</v>
      </c>
      <c r="K983">
        <v>1.33</v>
      </c>
      <c r="L983">
        <v>2.68</v>
      </c>
      <c r="M983">
        <v>1.35</v>
      </c>
      <c r="N983" t="s">
        <v>7958</v>
      </c>
      <c r="O983" t="s">
        <v>7958</v>
      </c>
      <c r="P983">
        <v>1</v>
      </c>
      <c r="Q983">
        <v>6</v>
      </c>
      <c r="R983">
        <v>12</v>
      </c>
    </row>
    <row r="984" spans="1:18" x14ac:dyDescent="0.3">
      <c r="A984" s="3">
        <v>17</v>
      </c>
      <c r="B984" t="s">
        <v>1259</v>
      </c>
      <c r="C984">
        <v>4</v>
      </c>
      <c r="D984" t="s">
        <v>8437</v>
      </c>
      <c r="E984" t="s">
        <v>10</v>
      </c>
      <c r="F984" t="s">
        <v>1320</v>
      </c>
      <c r="G984" t="s">
        <v>274</v>
      </c>
      <c r="H984" t="s">
        <v>34</v>
      </c>
      <c r="I984" t="s">
        <v>34</v>
      </c>
      <c r="J984">
        <v>568</v>
      </c>
      <c r="K984">
        <v>0.63</v>
      </c>
      <c r="L984">
        <v>1.28</v>
      </c>
      <c r="M984">
        <v>2.12</v>
      </c>
      <c r="N984" t="s">
        <v>7958</v>
      </c>
      <c r="O984" t="s">
        <v>7958</v>
      </c>
      <c r="P984">
        <v>1</v>
      </c>
      <c r="Q984">
        <v>9</v>
      </c>
      <c r="R984">
        <v>7</v>
      </c>
    </row>
    <row r="985" spans="1:18" x14ac:dyDescent="0.3">
      <c r="A985" s="3">
        <v>17</v>
      </c>
      <c r="B985" t="s">
        <v>1259</v>
      </c>
      <c r="C985">
        <v>4</v>
      </c>
      <c r="D985" t="s">
        <v>8437</v>
      </c>
      <c r="E985" t="s">
        <v>14</v>
      </c>
      <c r="F985" t="s">
        <v>1322</v>
      </c>
      <c r="G985" t="s">
        <v>206</v>
      </c>
      <c r="H985" t="s">
        <v>37</v>
      </c>
      <c r="I985" t="s">
        <v>37</v>
      </c>
      <c r="J985">
        <v>7556</v>
      </c>
      <c r="K985">
        <v>8.41</v>
      </c>
      <c r="L985">
        <v>16.989999999999998</v>
      </c>
      <c r="M985">
        <v>19.13</v>
      </c>
      <c r="N985" t="s">
        <v>7958</v>
      </c>
      <c r="O985" t="s">
        <v>7958</v>
      </c>
      <c r="P985">
        <v>1</v>
      </c>
      <c r="Q985">
        <v>3</v>
      </c>
      <c r="R985">
        <v>3</v>
      </c>
    </row>
    <row r="986" spans="1:18" x14ac:dyDescent="0.3">
      <c r="A986" s="3">
        <v>17</v>
      </c>
      <c r="B986" t="s">
        <v>1259</v>
      </c>
      <c r="C986">
        <v>5</v>
      </c>
      <c r="D986" t="s">
        <v>8438</v>
      </c>
      <c r="E986" t="s">
        <v>10</v>
      </c>
      <c r="F986" t="s">
        <v>1355</v>
      </c>
      <c r="G986" t="s">
        <v>346</v>
      </c>
      <c r="H986" t="s">
        <v>28</v>
      </c>
      <c r="I986" t="s">
        <v>28</v>
      </c>
      <c r="J986">
        <v>214</v>
      </c>
      <c r="K986">
        <v>0.19</v>
      </c>
      <c r="L986">
        <v>0.39</v>
      </c>
      <c r="M986">
        <v>1.7</v>
      </c>
      <c r="N986" t="s">
        <v>7958</v>
      </c>
      <c r="O986" t="s">
        <v>7958</v>
      </c>
      <c r="P986">
        <v>0</v>
      </c>
      <c r="Q986">
        <v>15</v>
      </c>
      <c r="R986">
        <v>10</v>
      </c>
    </row>
    <row r="987" spans="1:18" x14ac:dyDescent="0.3">
      <c r="A987" s="3">
        <v>17</v>
      </c>
      <c r="B987" t="s">
        <v>1259</v>
      </c>
      <c r="C987">
        <v>5</v>
      </c>
      <c r="D987" t="s">
        <v>8438</v>
      </c>
      <c r="E987" t="s">
        <v>10</v>
      </c>
      <c r="F987" t="s">
        <v>1343</v>
      </c>
      <c r="G987" t="s">
        <v>263</v>
      </c>
      <c r="H987" t="s">
        <v>81</v>
      </c>
      <c r="I987" t="s">
        <v>81</v>
      </c>
      <c r="J987">
        <v>36</v>
      </c>
      <c r="K987">
        <v>0.03</v>
      </c>
      <c r="L987">
        <v>7.0000000000000007E-2</v>
      </c>
      <c r="M987">
        <v>1.9</v>
      </c>
      <c r="N987" t="s">
        <v>7958</v>
      </c>
      <c r="O987" t="s">
        <v>7958</v>
      </c>
      <c r="P987">
        <v>0</v>
      </c>
      <c r="Q987">
        <v>18</v>
      </c>
      <c r="R987">
        <v>7</v>
      </c>
    </row>
    <row r="988" spans="1:18" x14ac:dyDescent="0.3">
      <c r="A988" s="3">
        <v>17</v>
      </c>
      <c r="B988" t="s">
        <v>1259</v>
      </c>
      <c r="C988">
        <v>5</v>
      </c>
      <c r="D988" t="s">
        <v>8438</v>
      </c>
      <c r="E988" t="s">
        <v>10</v>
      </c>
      <c r="F988" t="s">
        <v>1341</v>
      </c>
      <c r="G988" t="s">
        <v>76</v>
      </c>
      <c r="H988" t="s">
        <v>28</v>
      </c>
      <c r="I988" t="s">
        <v>28</v>
      </c>
      <c r="J988">
        <v>3509</v>
      </c>
      <c r="K988">
        <v>3.15</v>
      </c>
      <c r="L988">
        <v>6.45</v>
      </c>
      <c r="M988">
        <v>1.7</v>
      </c>
      <c r="N988" t="s">
        <v>7958</v>
      </c>
      <c r="O988" t="s">
        <v>7958</v>
      </c>
      <c r="P988">
        <v>0</v>
      </c>
      <c r="Q988">
        <v>6</v>
      </c>
      <c r="R988">
        <v>11</v>
      </c>
    </row>
    <row r="989" spans="1:18" x14ac:dyDescent="0.3">
      <c r="A989" s="3">
        <v>17</v>
      </c>
      <c r="B989" t="s">
        <v>1259</v>
      </c>
      <c r="C989">
        <v>5</v>
      </c>
      <c r="D989" t="s">
        <v>8438</v>
      </c>
      <c r="E989" t="s">
        <v>10</v>
      </c>
      <c r="F989" t="s">
        <v>1354</v>
      </c>
      <c r="G989" t="s">
        <v>61</v>
      </c>
      <c r="H989" t="s">
        <v>28</v>
      </c>
      <c r="I989" t="s">
        <v>28</v>
      </c>
      <c r="J989">
        <v>1206</v>
      </c>
      <c r="K989">
        <v>1.08</v>
      </c>
      <c r="L989">
        <v>2.2200000000000002</v>
      </c>
      <c r="M989">
        <v>1.7</v>
      </c>
      <c r="N989" t="s">
        <v>7958</v>
      </c>
      <c r="O989" t="s">
        <v>7958</v>
      </c>
      <c r="P989">
        <v>0</v>
      </c>
      <c r="Q989">
        <v>8</v>
      </c>
      <c r="R989">
        <v>12</v>
      </c>
    </row>
    <row r="990" spans="1:18" x14ac:dyDescent="0.3">
      <c r="A990" s="3">
        <v>17</v>
      </c>
      <c r="B990" t="s">
        <v>1259</v>
      </c>
      <c r="C990">
        <v>5</v>
      </c>
      <c r="D990" t="s">
        <v>8438</v>
      </c>
      <c r="E990" t="s">
        <v>10</v>
      </c>
      <c r="F990" t="s">
        <v>1345</v>
      </c>
      <c r="G990" t="s">
        <v>33</v>
      </c>
      <c r="H990" t="s">
        <v>34</v>
      </c>
      <c r="I990" t="s">
        <v>34</v>
      </c>
      <c r="J990">
        <v>569</v>
      </c>
      <c r="K990">
        <v>0.51</v>
      </c>
      <c r="L990">
        <v>1.05</v>
      </c>
      <c r="M990">
        <v>2.41</v>
      </c>
      <c r="N990" t="s">
        <v>7958</v>
      </c>
      <c r="O990" t="s">
        <v>7958</v>
      </c>
      <c r="P990">
        <v>0</v>
      </c>
      <c r="Q990">
        <v>10</v>
      </c>
      <c r="R990">
        <v>5</v>
      </c>
    </row>
    <row r="991" spans="1:18" x14ac:dyDescent="0.3">
      <c r="A991" s="3">
        <v>17</v>
      </c>
      <c r="B991" t="s">
        <v>1259</v>
      </c>
      <c r="C991">
        <v>5</v>
      </c>
      <c r="D991" t="s">
        <v>8438</v>
      </c>
      <c r="E991" t="s">
        <v>10</v>
      </c>
      <c r="F991" t="s">
        <v>1344</v>
      </c>
      <c r="G991" t="s">
        <v>995</v>
      </c>
      <c r="H991" t="s">
        <v>28</v>
      </c>
      <c r="I991" t="s">
        <v>28</v>
      </c>
      <c r="J991">
        <v>67</v>
      </c>
      <c r="K991">
        <v>0.06</v>
      </c>
      <c r="L991">
        <v>0.12</v>
      </c>
      <c r="M991">
        <v>1.7</v>
      </c>
      <c r="N991" t="s">
        <v>7958</v>
      </c>
      <c r="O991" t="s">
        <v>7958</v>
      </c>
      <c r="P991">
        <v>0</v>
      </c>
      <c r="Q991">
        <v>17</v>
      </c>
      <c r="R991">
        <v>13</v>
      </c>
    </row>
    <row r="992" spans="1:18" x14ac:dyDescent="0.3">
      <c r="A992" s="3">
        <v>17</v>
      </c>
      <c r="B992" t="s">
        <v>1259</v>
      </c>
      <c r="C992">
        <v>5</v>
      </c>
      <c r="D992" t="s">
        <v>8438</v>
      </c>
      <c r="E992" t="s">
        <v>14</v>
      </c>
      <c r="F992" t="s">
        <v>1348</v>
      </c>
      <c r="G992" t="s">
        <v>815</v>
      </c>
      <c r="H992" t="s">
        <v>28</v>
      </c>
      <c r="I992" t="s">
        <v>28</v>
      </c>
      <c r="J992">
        <v>396</v>
      </c>
      <c r="K992">
        <v>0.36</v>
      </c>
      <c r="L992">
        <v>0.73</v>
      </c>
      <c r="M992">
        <v>1.23</v>
      </c>
      <c r="N992" t="s">
        <v>7958</v>
      </c>
      <c r="O992" t="s">
        <v>7958</v>
      </c>
      <c r="P992">
        <v>0</v>
      </c>
      <c r="Q992">
        <v>12</v>
      </c>
      <c r="R992">
        <v>18</v>
      </c>
    </row>
    <row r="993" spans="1:18" x14ac:dyDescent="0.3">
      <c r="A993" s="3">
        <v>17</v>
      </c>
      <c r="B993" t="s">
        <v>1259</v>
      </c>
      <c r="C993">
        <v>5</v>
      </c>
      <c r="D993" t="s">
        <v>8438</v>
      </c>
      <c r="E993" t="s">
        <v>10</v>
      </c>
      <c r="F993" t="s">
        <v>1346</v>
      </c>
      <c r="G993" t="s">
        <v>1347</v>
      </c>
      <c r="H993" t="s">
        <v>22</v>
      </c>
      <c r="I993" t="s">
        <v>22</v>
      </c>
      <c r="J993">
        <v>4936</v>
      </c>
      <c r="K993">
        <v>4.43</v>
      </c>
      <c r="L993">
        <v>9.08</v>
      </c>
      <c r="M993">
        <v>10.87</v>
      </c>
      <c r="N993" t="s">
        <v>7958</v>
      </c>
      <c r="O993" t="s">
        <v>7958</v>
      </c>
      <c r="P993">
        <v>0</v>
      </c>
      <c r="Q993">
        <v>5</v>
      </c>
      <c r="R993">
        <v>3</v>
      </c>
    </row>
    <row r="994" spans="1:18" x14ac:dyDescent="0.3">
      <c r="A994" s="3">
        <v>17</v>
      </c>
      <c r="B994" t="s">
        <v>1259</v>
      </c>
      <c r="C994">
        <v>5</v>
      </c>
      <c r="D994" t="s">
        <v>8438</v>
      </c>
      <c r="E994" t="s">
        <v>10</v>
      </c>
      <c r="F994" t="s">
        <v>449</v>
      </c>
      <c r="G994" t="s">
        <v>1349</v>
      </c>
      <c r="H994" t="s">
        <v>28</v>
      </c>
      <c r="I994" t="s">
        <v>28</v>
      </c>
      <c r="J994">
        <v>2</v>
      </c>
      <c r="K994">
        <v>0</v>
      </c>
      <c r="L994">
        <v>0</v>
      </c>
      <c r="M994">
        <v>1.7</v>
      </c>
      <c r="N994" t="s">
        <v>7958</v>
      </c>
      <c r="O994" t="s">
        <v>7958</v>
      </c>
      <c r="P994">
        <v>0</v>
      </c>
      <c r="Q994">
        <v>19</v>
      </c>
      <c r="R994">
        <v>14</v>
      </c>
    </row>
    <row r="995" spans="1:18" x14ac:dyDescent="0.3">
      <c r="A995" s="3">
        <v>17</v>
      </c>
      <c r="B995" t="s">
        <v>1259</v>
      </c>
      <c r="C995">
        <v>5</v>
      </c>
      <c r="D995" t="s">
        <v>8438</v>
      </c>
      <c r="E995" t="s">
        <v>14</v>
      </c>
      <c r="F995" t="s">
        <v>1335</v>
      </c>
      <c r="G995" t="s">
        <v>1336</v>
      </c>
      <c r="H995" t="s">
        <v>28</v>
      </c>
      <c r="I995" t="s">
        <v>28</v>
      </c>
      <c r="J995">
        <v>234</v>
      </c>
      <c r="K995">
        <v>0.21</v>
      </c>
      <c r="L995">
        <v>0.43</v>
      </c>
      <c r="M995">
        <v>1.23</v>
      </c>
      <c r="N995" t="s">
        <v>7958</v>
      </c>
      <c r="O995" t="s">
        <v>7958</v>
      </c>
      <c r="P995">
        <v>0</v>
      </c>
      <c r="Q995">
        <v>13</v>
      </c>
      <c r="R995">
        <v>19</v>
      </c>
    </row>
    <row r="996" spans="1:18" x14ac:dyDescent="0.3">
      <c r="A996" s="3">
        <v>17</v>
      </c>
      <c r="B996" t="s">
        <v>1259</v>
      </c>
      <c r="C996">
        <v>5</v>
      </c>
      <c r="D996" t="s">
        <v>8438</v>
      </c>
      <c r="E996" t="s">
        <v>10</v>
      </c>
      <c r="F996" t="s">
        <v>1340</v>
      </c>
      <c r="G996" t="s">
        <v>151</v>
      </c>
      <c r="H996" t="s">
        <v>28</v>
      </c>
      <c r="I996" t="s">
        <v>28</v>
      </c>
      <c r="J996">
        <v>208</v>
      </c>
      <c r="K996">
        <v>0.19</v>
      </c>
      <c r="L996">
        <v>0.38</v>
      </c>
      <c r="M996">
        <v>1.7</v>
      </c>
      <c r="N996" t="s">
        <v>7958</v>
      </c>
      <c r="O996" t="s">
        <v>7958</v>
      </c>
      <c r="P996">
        <v>0</v>
      </c>
      <c r="Q996">
        <v>16</v>
      </c>
      <c r="R996">
        <v>15</v>
      </c>
    </row>
    <row r="997" spans="1:18" x14ac:dyDescent="0.3">
      <c r="A997" s="3">
        <v>17</v>
      </c>
      <c r="B997" t="s">
        <v>1259</v>
      </c>
      <c r="C997">
        <v>5</v>
      </c>
      <c r="D997" t="s">
        <v>8438</v>
      </c>
      <c r="E997" t="s">
        <v>10</v>
      </c>
      <c r="F997" t="s">
        <v>1356</v>
      </c>
      <c r="G997" t="s">
        <v>489</v>
      </c>
      <c r="H997" t="s">
        <v>46</v>
      </c>
      <c r="I997" t="s">
        <v>46</v>
      </c>
      <c r="J997">
        <v>863</v>
      </c>
      <c r="K997">
        <v>0.77</v>
      </c>
      <c r="L997">
        <v>1.59</v>
      </c>
      <c r="M997">
        <v>3.23</v>
      </c>
      <c r="N997" t="s">
        <v>7958</v>
      </c>
      <c r="O997" t="s">
        <v>7958</v>
      </c>
      <c r="P997">
        <v>0</v>
      </c>
      <c r="Q997">
        <v>9</v>
      </c>
      <c r="R997">
        <v>4</v>
      </c>
    </row>
    <row r="998" spans="1:18" x14ac:dyDescent="0.3">
      <c r="A998" s="3">
        <v>17</v>
      </c>
      <c r="B998" t="s">
        <v>1259</v>
      </c>
      <c r="C998">
        <v>5</v>
      </c>
      <c r="D998" t="s">
        <v>8438</v>
      </c>
      <c r="E998" t="s">
        <v>14</v>
      </c>
      <c r="F998" t="s">
        <v>1350</v>
      </c>
      <c r="G998" t="s">
        <v>1351</v>
      </c>
      <c r="H998" t="s">
        <v>31</v>
      </c>
      <c r="I998" t="s">
        <v>31</v>
      </c>
      <c r="J998">
        <v>1327</v>
      </c>
      <c r="K998">
        <v>1.19</v>
      </c>
      <c r="L998">
        <v>2.44</v>
      </c>
      <c r="M998">
        <v>1.49</v>
      </c>
      <c r="N998" t="s">
        <v>7958</v>
      </c>
      <c r="O998" t="s">
        <v>7958</v>
      </c>
      <c r="P998">
        <v>0</v>
      </c>
      <c r="Q998">
        <v>7</v>
      </c>
      <c r="R998">
        <v>17</v>
      </c>
    </row>
    <row r="999" spans="1:18" x14ac:dyDescent="0.3">
      <c r="A999" s="3">
        <v>17</v>
      </c>
      <c r="B999" t="s">
        <v>1259</v>
      </c>
      <c r="C999">
        <v>5</v>
      </c>
      <c r="D999" t="s">
        <v>8438</v>
      </c>
      <c r="E999" t="s">
        <v>10</v>
      </c>
      <c r="F999" t="s">
        <v>1339</v>
      </c>
      <c r="G999" t="s">
        <v>292</v>
      </c>
      <c r="H999" t="s">
        <v>28</v>
      </c>
      <c r="I999" t="s">
        <v>28</v>
      </c>
      <c r="J999">
        <v>11415</v>
      </c>
      <c r="K999">
        <v>10.24</v>
      </c>
      <c r="L999">
        <v>20.99</v>
      </c>
      <c r="M999">
        <v>1.7</v>
      </c>
      <c r="N999" t="s">
        <v>7955</v>
      </c>
      <c r="O999" t="s">
        <v>7958</v>
      </c>
      <c r="P999">
        <v>0</v>
      </c>
      <c r="Q999">
        <v>2</v>
      </c>
      <c r="R999">
        <v>16</v>
      </c>
    </row>
    <row r="1000" spans="1:18" x14ac:dyDescent="0.3">
      <c r="A1000" s="3">
        <v>17</v>
      </c>
      <c r="B1000" t="s">
        <v>1259</v>
      </c>
      <c r="C1000">
        <v>5</v>
      </c>
      <c r="D1000" t="s">
        <v>8438</v>
      </c>
      <c r="E1000" t="s">
        <v>10</v>
      </c>
      <c r="F1000" t="s">
        <v>1342</v>
      </c>
      <c r="G1000" t="s">
        <v>404</v>
      </c>
      <c r="H1000" t="s">
        <v>25</v>
      </c>
      <c r="I1000" t="s">
        <v>25</v>
      </c>
      <c r="J1000">
        <v>12933</v>
      </c>
      <c r="K1000">
        <v>11.6</v>
      </c>
      <c r="L1000">
        <v>23.78</v>
      </c>
      <c r="M1000">
        <v>39.840000000000003</v>
      </c>
      <c r="N1000" t="s">
        <v>7955</v>
      </c>
      <c r="O1000" t="s">
        <v>7955</v>
      </c>
      <c r="P1000">
        <v>0</v>
      </c>
      <c r="Q1000">
        <v>1</v>
      </c>
      <c r="R1000">
        <v>1</v>
      </c>
    </row>
    <row r="1001" spans="1:18" x14ac:dyDescent="0.3">
      <c r="A1001" s="3">
        <v>17</v>
      </c>
      <c r="B1001" t="s">
        <v>1259</v>
      </c>
      <c r="C1001">
        <v>5</v>
      </c>
      <c r="D1001" t="s">
        <v>8438</v>
      </c>
      <c r="E1001" t="s">
        <v>14</v>
      </c>
      <c r="F1001" t="s">
        <v>1352</v>
      </c>
      <c r="G1001" t="s">
        <v>1353</v>
      </c>
      <c r="H1001" t="s">
        <v>19</v>
      </c>
      <c r="I1001" t="s">
        <v>19</v>
      </c>
      <c r="J1001">
        <v>229</v>
      </c>
      <c r="K1001">
        <v>0.21</v>
      </c>
      <c r="L1001">
        <v>0.42</v>
      </c>
      <c r="M1001">
        <v>1.78</v>
      </c>
      <c r="N1001" t="s">
        <v>7958</v>
      </c>
      <c r="O1001" t="s">
        <v>7958</v>
      </c>
      <c r="P1001">
        <v>0</v>
      </c>
      <c r="Q1001">
        <v>14</v>
      </c>
      <c r="R1001">
        <v>9</v>
      </c>
    </row>
    <row r="1002" spans="1:18" x14ac:dyDescent="0.3">
      <c r="A1002" s="3">
        <v>17</v>
      </c>
      <c r="B1002" t="s">
        <v>1259</v>
      </c>
      <c r="C1002">
        <v>5</v>
      </c>
      <c r="D1002" t="s">
        <v>8438</v>
      </c>
      <c r="E1002" t="s">
        <v>10</v>
      </c>
      <c r="F1002" t="s">
        <v>1331</v>
      </c>
      <c r="G1002" t="s">
        <v>1332</v>
      </c>
      <c r="H1002" t="s">
        <v>31</v>
      </c>
      <c r="I1002" t="s">
        <v>31</v>
      </c>
      <c r="J1002">
        <v>444</v>
      </c>
      <c r="K1002">
        <v>0.4</v>
      </c>
      <c r="L1002">
        <v>0.82</v>
      </c>
      <c r="M1002">
        <v>1.9</v>
      </c>
      <c r="N1002" t="s">
        <v>7958</v>
      </c>
      <c r="O1002" t="s">
        <v>7958</v>
      </c>
      <c r="P1002">
        <v>0</v>
      </c>
      <c r="Q1002">
        <v>11</v>
      </c>
      <c r="R1002">
        <v>8</v>
      </c>
    </row>
    <row r="1003" spans="1:18" x14ac:dyDescent="0.3">
      <c r="A1003" s="3">
        <v>17</v>
      </c>
      <c r="B1003" t="s">
        <v>1259</v>
      </c>
      <c r="C1003">
        <v>5</v>
      </c>
      <c r="D1003" t="s">
        <v>8438</v>
      </c>
      <c r="E1003" t="s">
        <v>10</v>
      </c>
      <c r="F1003" t="s">
        <v>1333</v>
      </c>
      <c r="G1003" t="s">
        <v>1334</v>
      </c>
      <c r="H1003" t="s">
        <v>17</v>
      </c>
      <c r="I1003" t="s">
        <v>17</v>
      </c>
      <c r="J1003">
        <v>7355</v>
      </c>
      <c r="K1003">
        <v>6.6</v>
      </c>
      <c r="L1003">
        <v>13.52</v>
      </c>
      <c r="M1003">
        <v>2</v>
      </c>
      <c r="N1003" t="s">
        <v>7958</v>
      </c>
      <c r="O1003" t="s">
        <v>7958</v>
      </c>
      <c r="P1003">
        <v>0</v>
      </c>
      <c r="Q1003">
        <v>4</v>
      </c>
      <c r="R1003">
        <v>6</v>
      </c>
    </row>
    <row r="1004" spans="1:18" x14ac:dyDescent="0.3">
      <c r="A1004" s="3">
        <v>17</v>
      </c>
      <c r="B1004" t="s">
        <v>1259</v>
      </c>
      <c r="C1004">
        <v>5</v>
      </c>
      <c r="D1004" t="s">
        <v>8438</v>
      </c>
      <c r="E1004" t="s">
        <v>14</v>
      </c>
      <c r="F1004" t="s">
        <v>1337</v>
      </c>
      <c r="G1004" t="s">
        <v>1338</v>
      </c>
      <c r="H1004" t="s">
        <v>37</v>
      </c>
      <c r="I1004" t="s">
        <v>37</v>
      </c>
      <c r="J1004">
        <v>8444</v>
      </c>
      <c r="K1004">
        <v>7.58</v>
      </c>
      <c r="L1004">
        <v>15.53</v>
      </c>
      <c r="M1004">
        <v>20.25</v>
      </c>
      <c r="N1004" t="s">
        <v>7958</v>
      </c>
      <c r="O1004" t="s">
        <v>7955</v>
      </c>
      <c r="P1004">
        <v>0</v>
      </c>
      <c r="Q1004">
        <v>3</v>
      </c>
      <c r="R1004">
        <v>2</v>
      </c>
    </row>
    <row r="1005" spans="1:18" x14ac:dyDescent="0.3">
      <c r="A1005" s="3">
        <v>18</v>
      </c>
      <c r="B1005" t="s">
        <v>1357</v>
      </c>
      <c r="C1005">
        <v>1</v>
      </c>
      <c r="D1005" t="s">
        <v>8439</v>
      </c>
      <c r="E1005" t="s">
        <v>14</v>
      </c>
      <c r="F1005" t="s">
        <v>1368</v>
      </c>
      <c r="G1005" t="s">
        <v>252</v>
      </c>
      <c r="H1005" t="s">
        <v>17</v>
      </c>
      <c r="I1005" t="s">
        <v>17</v>
      </c>
      <c r="J1005">
        <v>2501</v>
      </c>
      <c r="K1005">
        <v>3.45</v>
      </c>
      <c r="L1005">
        <v>7</v>
      </c>
      <c r="M1005">
        <v>8.07</v>
      </c>
      <c r="N1005" t="s">
        <v>7958</v>
      </c>
      <c r="O1005" t="s">
        <v>7958</v>
      </c>
      <c r="P1005">
        <v>1</v>
      </c>
      <c r="Q1005">
        <v>5</v>
      </c>
      <c r="R1005">
        <v>5</v>
      </c>
    </row>
    <row r="1006" spans="1:18" x14ac:dyDescent="0.3">
      <c r="A1006" s="3">
        <v>18</v>
      </c>
      <c r="B1006" t="s">
        <v>1357</v>
      </c>
      <c r="C1006">
        <v>1</v>
      </c>
      <c r="D1006" t="s">
        <v>8439</v>
      </c>
      <c r="E1006" t="s">
        <v>14</v>
      </c>
      <c r="F1006" t="s">
        <v>1365</v>
      </c>
      <c r="G1006" t="s">
        <v>161</v>
      </c>
      <c r="H1006" t="s">
        <v>19</v>
      </c>
      <c r="I1006" t="s">
        <v>19</v>
      </c>
      <c r="J1006">
        <v>463</v>
      </c>
      <c r="K1006">
        <v>0.64</v>
      </c>
      <c r="L1006">
        <v>1.29</v>
      </c>
      <c r="M1006">
        <v>2.4700000000000002</v>
      </c>
      <c r="N1006" t="s">
        <v>7958</v>
      </c>
      <c r="O1006" t="s">
        <v>7958</v>
      </c>
      <c r="P1006">
        <v>1</v>
      </c>
      <c r="Q1006">
        <v>8</v>
      </c>
      <c r="R1006">
        <v>7</v>
      </c>
    </row>
    <row r="1007" spans="1:18" x14ac:dyDescent="0.3">
      <c r="A1007" s="3">
        <v>18</v>
      </c>
      <c r="B1007" t="s">
        <v>1357</v>
      </c>
      <c r="C1007">
        <v>1</v>
      </c>
      <c r="D1007" t="s">
        <v>8439</v>
      </c>
      <c r="E1007" t="s">
        <v>10</v>
      </c>
      <c r="F1007" t="s">
        <v>1361</v>
      </c>
      <c r="G1007" t="s">
        <v>219</v>
      </c>
      <c r="H1007" t="s">
        <v>68</v>
      </c>
      <c r="I1007" t="s">
        <v>68</v>
      </c>
      <c r="J1007">
        <v>12977</v>
      </c>
      <c r="K1007">
        <v>17.89</v>
      </c>
      <c r="L1007">
        <v>36.299999999999997</v>
      </c>
      <c r="M1007">
        <v>28.72</v>
      </c>
      <c r="N1007" t="s">
        <v>7955</v>
      </c>
      <c r="O1007" t="s">
        <v>7955</v>
      </c>
      <c r="P1007">
        <v>1</v>
      </c>
      <c r="Q1007">
        <v>1</v>
      </c>
      <c r="R1007">
        <v>1</v>
      </c>
    </row>
    <row r="1008" spans="1:18" x14ac:dyDescent="0.3">
      <c r="A1008" s="3">
        <v>18</v>
      </c>
      <c r="B1008" t="s">
        <v>1357</v>
      </c>
      <c r="C1008">
        <v>1</v>
      </c>
      <c r="D1008" t="s">
        <v>8439</v>
      </c>
      <c r="E1008" t="s">
        <v>10</v>
      </c>
      <c r="F1008" t="s">
        <v>1366</v>
      </c>
      <c r="G1008" t="s">
        <v>1367</v>
      </c>
      <c r="H1008" t="s">
        <v>37</v>
      </c>
      <c r="I1008" t="s">
        <v>37</v>
      </c>
      <c r="J1008">
        <v>4981</v>
      </c>
      <c r="K1008">
        <v>6.87</v>
      </c>
      <c r="L1008">
        <v>13.93</v>
      </c>
      <c r="M1008">
        <v>13.9</v>
      </c>
      <c r="N1008" t="s">
        <v>7958</v>
      </c>
      <c r="O1008" t="s">
        <v>7958</v>
      </c>
      <c r="P1008">
        <v>1</v>
      </c>
      <c r="Q1008">
        <v>3</v>
      </c>
      <c r="R1008">
        <v>3</v>
      </c>
    </row>
    <row r="1009" spans="1:18" x14ac:dyDescent="0.3">
      <c r="A1009" s="3">
        <v>18</v>
      </c>
      <c r="B1009" t="s">
        <v>1357</v>
      </c>
      <c r="C1009">
        <v>1</v>
      </c>
      <c r="D1009" t="s">
        <v>8439</v>
      </c>
      <c r="E1009" t="s">
        <v>10</v>
      </c>
      <c r="F1009" t="s">
        <v>1363</v>
      </c>
      <c r="G1009" t="s">
        <v>1364</v>
      </c>
      <c r="H1009" t="s">
        <v>25</v>
      </c>
      <c r="I1009" t="s">
        <v>25</v>
      </c>
      <c r="J1009">
        <v>7393</v>
      </c>
      <c r="K1009">
        <v>10.19</v>
      </c>
      <c r="L1009">
        <v>20.68</v>
      </c>
      <c r="M1009">
        <v>21.8</v>
      </c>
      <c r="N1009" t="s">
        <v>7955</v>
      </c>
      <c r="O1009" t="s">
        <v>7955</v>
      </c>
      <c r="P1009">
        <v>1</v>
      </c>
      <c r="Q1009">
        <v>2</v>
      </c>
      <c r="R1009">
        <v>2</v>
      </c>
    </row>
    <row r="1010" spans="1:18" x14ac:dyDescent="0.3">
      <c r="A1010" s="3">
        <v>18</v>
      </c>
      <c r="B1010" t="s">
        <v>1357</v>
      </c>
      <c r="C1010">
        <v>1</v>
      </c>
      <c r="D1010" t="s">
        <v>8439</v>
      </c>
      <c r="E1010" t="s">
        <v>10</v>
      </c>
      <c r="F1010" t="s">
        <v>1358</v>
      </c>
      <c r="G1010" t="s">
        <v>439</v>
      </c>
      <c r="H1010" t="s">
        <v>28</v>
      </c>
      <c r="I1010" t="s">
        <v>28</v>
      </c>
      <c r="J1010">
        <v>369</v>
      </c>
      <c r="K1010">
        <v>0.51</v>
      </c>
      <c r="L1010">
        <v>1.03</v>
      </c>
      <c r="M1010">
        <v>2.4500000000000002</v>
      </c>
      <c r="N1010" t="s">
        <v>7958</v>
      </c>
      <c r="O1010" t="s">
        <v>7958</v>
      </c>
      <c r="P1010">
        <v>1</v>
      </c>
      <c r="Q1010">
        <v>9</v>
      </c>
      <c r="R1010">
        <v>8</v>
      </c>
    </row>
    <row r="1011" spans="1:18" x14ac:dyDescent="0.3">
      <c r="A1011" s="3">
        <v>18</v>
      </c>
      <c r="B1011" t="s">
        <v>1357</v>
      </c>
      <c r="C1011">
        <v>1</v>
      </c>
      <c r="D1011" t="s">
        <v>8439</v>
      </c>
      <c r="E1011" t="s">
        <v>14</v>
      </c>
      <c r="F1011" t="s">
        <v>1362</v>
      </c>
      <c r="G1011" t="s">
        <v>221</v>
      </c>
      <c r="H1011" t="s">
        <v>31</v>
      </c>
      <c r="I1011" t="s">
        <v>31</v>
      </c>
      <c r="J1011">
        <v>1181</v>
      </c>
      <c r="K1011">
        <v>1.63</v>
      </c>
      <c r="L1011">
        <v>3.3</v>
      </c>
      <c r="M1011">
        <v>2.1800000000000002</v>
      </c>
      <c r="N1011" t="s">
        <v>7958</v>
      </c>
      <c r="O1011" t="s">
        <v>7958</v>
      </c>
      <c r="P1011">
        <v>1</v>
      </c>
      <c r="Q1011">
        <v>6</v>
      </c>
      <c r="R1011">
        <v>9</v>
      </c>
    </row>
    <row r="1012" spans="1:18" x14ac:dyDescent="0.3">
      <c r="A1012" s="3">
        <v>18</v>
      </c>
      <c r="B1012" t="s">
        <v>1357</v>
      </c>
      <c r="C1012">
        <v>1</v>
      </c>
      <c r="D1012" t="s">
        <v>8439</v>
      </c>
      <c r="E1012" t="s">
        <v>10</v>
      </c>
      <c r="F1012" t="s">
        <v>1359</v>
      </c>
      <c r="G1012" t="s">
        <v>83</v>
      </c>
      <c r="H1012" t="s">
        <v>22</v>
      </c>
      <c r="I1012" t="s">
        <v>22</v>
      </c>
      <c r="J1012">
        <v>4793</v>
      </c>
      <c r="K1012">
        <v>6.61</v>
      </c>
      <c r="L1012">
        <v>13.41</v>
      </c>
      <c r="M1012">
        <v>13.59</v>
      </c>
      <c r="N1012" t="s">
        <v>7958</v>
      </c>
      <c r="O1012" t="s">
        <v>7958</v>
      </c>
      <c r="P1012">
        <v>1</v>
      </c>
      <c r="Q1012">
        <v>4</v>
      </c>
      <c r="R1012">
        <v>4</v>
      </c>
    </row>
    <row r="1013" spans="1:18" x14ac:dyDescent="0.3">
      <c r="A1013" s="3">
        <v>18</v>
      </c>
      <c r="B1013" t="s">
        <v>1357</v>
      </c>
      <c r="C1013">
        <v>1</v>
      </c>
      <c r="D1013" t="s">
        <v>8439</v>
      </c>
      <c r="E1013" t="s">
        <v>10</v>
      </c>
      <c r="F1013" t="s">
        <v>1360</v>
      </c>
      <c r="G1013" t="s">
        <v>12</v>
      </c>
      <c r="H1013" t="s">
        <v>101</v>
      </c>
      <c r="I1013" t="s">
        <v>101</v>
      </c>
      <c r="J1013">
        <v>1095</v>
      </c>
      <c r="K1013">
        <v>1.51</v>
      </c>
      <c r="L1013">
        <v>3.06</v>
      </c>
      <c r="M1013">
        <v>6.83</v>
      </c>
      <c r="N1013" t="s">
        <v>7958</v>
      </c>
      <c r="O1013" t="s">
        <v>7958</v>
      </c>
      <c r="P1013">
        <v>1</v>
      </c>
      <c r="Q1013">
        <v>7</v>
      </c>
      <c r="R1013">
        <v>6</v>
      </c>
    </row>
    <row r="1014" spans="1:18" x14ac:dyDescent="0.3">
      <c r="A1014" s="3">
        <v>18</v>
      </c>
      <c r="B1014" t="s">
        <v>1357</v>
      </c>
      <c r="C1014">
        <v>2</v>
      </c>
      <c r="D1014" t="s">
        <v>8440</v>
      </c>
      <c r="E1014" t="s">
        <v>14</v>
      </c>
      <c r="F1014" t="s">
        <v>1370</v>
      </c>
      <c r="G1014" t="s">
        <v>369</v>
      </c>
      <c r="H1014" t="s">
        <v>25</v>
      </c>
      <c r="I1014" t="s">
        <v>25</v>
      </c>
      <c r="J1014">
        <v>4471</v>
      </c>
      <c r="K1014">
        <v>6.38</v>
      </c>
      <c r="L1014">
        <v>13.78</v>
      </c>
      <c r="M1014">
        <v>12.1</v>
      </c>
      <c r="N1014" t="s">
        <v>7958</v>
      </c>
      <c r="O1014" t="s">
        <v>7958</v>
      </c>
      <c r="P1014">
        <v>1</v>
      </c>
      <c r="Q1014">
        <v>4</v>
      </c>
      <c r="R1014">
        <v>4</v>
      </c>
    </row>
    <row r="1015" spans="1:18" x14ac:dyDescent="0.3">
      <c r="A1015" s="3">
        <v>18</v>
      </c>
      <c r="B1015" t="s">
        <v>1357</v>
      </c>
      <c r="C1015">
        <v>2</v>
      </c>
      <c r="D1015" t="s">
        <v>8440</v>
      </c>
      <c r="E1015" t="s">
        <v>10</v>
      </c>
      <c r="F1015" t="s">
        <v>1369</v>
      </c>
      <c r="G1015" t="s">
        <v>443</v>
      </c>
      <c r="H1015" t="s">
        <v>28</v>
      </c>
      <c r="I1015" t="s">
        <v>28</v>
      </c>
      <c r="J1015">
        <v>625</v>
      </c>
      <c r="K1015">
        <v>0.89</v>
      </c>
      <c r="L1015">
        <v>1.93</v>
      </c>
      <c r="M1015">
        <v>1.87</v>
      </c>
      <c r="N1015" t="s">
        <v>7958</v>
      </c>
      <c r="O1015" t="s">
        <v>7958</v>
      </c>
      <c r="P1015">
        <v>1</v>
      </c>
      <c r="Q1015">
        <v>7</v>
      </c>
      <c r="R1015">
        <v>7</v>
      </c>
    </row>
    <row r="1016" spans="1:18" x14ac:dyDescent="0.3">
      <c r="A1016" s="3">
        <v>18</v>
      </c>
      <c r="B1016" t="s">
        <v>1357</v>
      </c>
      <c r="C1016">
        <v>2</v>
      </c>
      <c r="D1016" t="s">
        <v>8440</v>
      </c>
      <c r="E1016" t="s">
        <v>14</v>
      </c>
      <c r="F1016" t="s">
        <v>1378</v>
      </c>
      <c r="G1016" t="s">
        <v>566</v>
      </c>
      <c r="H1016" t="s">
        <v>13</v>
      </c>
      <c r="I1016" t="s">
        <v>13</v>
      </c>
      <c r="J1016">
        <v>10794</v>
      </c>
      <c r="K1016">
        <v>15.39</v>
      </c>
      <c r="L1016">
        <v>33.26</v>
      </c>
      <c r="M1016">
        <v>25.6</v>
      </c>
      <c r="N1016" t="s">
        <v>7955</v>
      </c>
      <c r="O1016" t="s">
        <v>7955</v>
      </c>
      <c r="P1016">
        <v>1</v>
      </c>
      <c r="Q1016">
        <v>1</v>
      </c>
      <c r="R1016">
        <v>2</v>
      </c>
    </row>
    <row r="1017" spans="1:18" x14ac:dyDescent="0.3">
      <c r="A1017" s="3">
        <v>18</v>
      </c>
      <c r="B1017" t="s">
        <v>1357</v>
      </c>
      <c r="C1017">
        <v>2</v>
      </c>
      <c r="D1017" t="s">
        <v>8440</v>
      </c>
      <c r="E1017" t="s">
        <v>10</v>
      </c>
      <c r="F1017" t="s">
        <v>1372</v>
      </c>
      <c r="G1017" t="s">
        <v>1373</v>
      </c>
      <c r="H1017" t="s">
        <v>28</v>
      </c>
      <c r="I1017" t="s">
        <v>28</v>
      </c>
      <c r="J1017">
        <v>374</v>
      </c>
      <c r="K1017">
        <v>0.53</v>
      </c>
      <c r="L1017">
        <v>1.1499999999999999</v>
      </c>
      <c r="M1017">
        <v>1.87</v>
      </c>
      <c r="N1017" t="s">
        <v>7958</v>
      </c>
      <c r="O1017" t="s">
        <v>7958</v>
      </c>
      <c r="P1017">
        <v>1</v>
      </c>
      <c r="Q1017">
        <v>9</v>
      </c>
      <c r="R1017">
        <v>8</v>
      </c>
    </row>
    <row r="1018" spans="1:18" x14ac:dyDescent="0.3">
      <c r="A1018" s="3">
        <v>18</v>
      </c>
      <c r="B1018" t="s">
        <v>1357</v>
      </c>
      <c r="C1018">
        <v>2</v>
      </c>
      <c r="D1018" t="s">
        <v>8440</v>
      </c>
      <c r="E1018" t="s">
        <v>14</v>
      </c>
      <c r="F1018" t="s">
        <v>1374</v>
      </c>
      <c r="G1018" t="s">
        <v>283</v>
      </c>
      <c r="H1018" t="s">
        <v>31</v>
      </c>
      <c r="I1018" t="s">
        <v>31</v>
      </c>
      <c r="J1018">
        <v>974</v>
      </c>
      <c r="K1018">
        <v>1.39</v>
      </c>
      <c r="L1018">
        <v>3</v>
      </c>
      <c r="M1018">
        <v>1.72</v>
      </c>
      <c r="N1018" t="s">
        <v>7958</v>
      </c>
      <c r="O1018" t="s">
        <v>7958</v>
      </c>
      <c r="P1018">
        <v>1</v>
      </c>
      <c r="Q1018">
        <v>6</v>
      </c>
      <c r="R1018">
        <v>9</v>
      </c>
    </row>
    <row r="1019" spans="1:18" x14ac:dyDescent="0.3">
      <c r="A1019" s="3">
        <v>18</v>
      </c>
      <c r="B1019" t="s">
        <v>1357</v>
      </c>
      <c r="C1019">
        <v>2</v>
      </c>
      <c r="D1019" t="s">
        <v>8440</v>
      </c>
      <c r="E1019" t="s">
        <v>14</v>
      </c>
      <c r="F1019" t="s">
        <v>1377</v>
      </c>
      <c r="G1019" t="s">
        <v>629</v>
      </c>
      <c r="H1019" t="s">
        <v>37</v>
      </c>
      <c r="I1019" t="s">
        <v>37</v>
      </c>
      <c r="J1019">
        <v>5328</v>
      </c>
      <c r="K1019">
        <v>7.6</v>
      </c>
      <c r="L1019">
        <v>16.420000000000002</v>
      </c>
      <c r="M1019">
        <v>15.84</v>
      </c>
      <c r="N1019" t="s">
        <v>7958</v>
      </c>
      <c r="O1019" t="s">
        <v>7958</v>
      </c>
      <c r="P1019">
        <v>1</v>
      </c>
      <c r="Q1019">
        <v>3</v>
      </c>
      <c r="R1019">
        <v>3</v>
      </c>
    </row>
    <row r="1020" spans="1:18" x14ac:dyDescent="0.3">
      <c r="A1020" s="3">
        <v>18</v>
      </c>
      <c r="B1020" t="s">
        <v>1357</v>
      </c>
      <c r="C1020">
        <v>2</v>
      </c>
      <c r="D1020" t="s">
        <v>8440</v>
      </c>
      <c r="E1020" t="s">
        <v>10</v>
      </c>
      <c r="F1020" t="s">
        <v>1375</v>
      </c>
      <c r="G1020" t="s">
        <v>1376</v>
      </c>
      <c r="H1020" t="s">
        <v>19</v>
      </c>
      <c r="I1020" t="s">
        <v>19</v>
      </c>
      <c r="J1020">
        <v>520</v>
      </c>
      <c r="K1020">
        <v>0.74</v>
      </c>
      <c r="L1020">
        <v>1.6</v>
      </c>
      <c r="M1020">
        <v>2.82</v>
      </c>
      <c r="N1020" t="s">
        <v>7958</v>
      </c>
      <c r="O1020" t="s">
        <v>7958</v>
      </c>
      <c r="P1020">
        <v>1</v>
      </c>
      <c r="Q1020">
        <v>8</v>
      </c>
      <c r="R1020">
        <v>6</v>
      </c>
    </row>
    <row r="1021" spans="1:18" x14ac:dyDescent="0.3">
      <c r="A1021" s="3">
        <v>18</v>
      </c>
      <c r="B1021" t="s">
        <v>1357</v>
      </c>
      <c r="C1021">
        <v>2</v>
      </c>
      <c r="D1021" t="s">
        <v>8440</v>
      </c>
      <c r="E1021" t="s">
        <v>10</v>
      </c>
      <c r="F1021" t="s">
        <v>1371</v>
      </c>
      <c r="G1021" t="s">
        <v>245</v>
      </c>
      <c r="H1021" t="s">
        <v>34</v>
      </c>
      <c r="I1021" t="s">
        <v>34</v>
      </c>
      <c r="J1021">
        <v>7919</v>
      </c>
      <c r="K1021">
        <v>11.29</v>
      </c>
      <c r="L1021">
        <v>24.4</v>
      </c>
      <c r="M1021">
        <v>29.58</v>
      </c>
      <c r="N1021" t="s">
        <v>7955</v>
      </c>
      <c r="O1021" t="s">
        <v>7955</v>
      </c>
      <c r="P1021">
        <v>1</v>
      </c>
      <c r="Q1021">
        <v>2</v>
      </c>
      <c r="R1021">
        <v>1</v>
      </c>
    </row>
    <row r="1022" spans="1:18" x14ac:dyDescent="0.3">
      <c r="A1022" s="3">
        <v>18</v>
      </c>
      <c r="B1022" t="s">
        <v>1357</v>
      </c>
      <c r="C1022">
        <v>2</v>
      </c>
      <c r="D1022" t="s">
        <v>8440</v>
      </c>
      <c r="E1022" t="s">
        <v>14</v>
      </c>
      <c r="F1022" t="s">
        <v>1380</v>
      </c>
      <c r="G1022" t="s">
        <v>127</v>
      </c>
      <c r="H1022" t="s">
        <v>28</v>
      </c>
      <c r="I1022" t="s">
        <v>28</v>
      </c>
      <c r="J1022">
        <v>234</v>
      </c>
      <c r="K1022">
        <v>0.33</v>
      </c>
      <c r="L1022">
        <v>0.72</v>
      </c>
      <c r="M1022">
        <v>1.26</v>
      </c>
      <c r="N1022" t="s">
        <v>7958</v>
      </c>
      <c r="O1022" t="s">
        <v>7958</v>
      </c>
      <c r="P1022">
        <v>1</v>
      </c>
      <c r="Q1022">
        <v>10</v>
      </c>
      <c r="R1022">
        <v>10</v>
      </c>
    </row>
    <row r="1023" spans="1:18" x14ac:dyDescent="0.3">
      <c r="A1023" s="3">
        <v>18</v>
      </c>
      <c r="B1023" t="s">
        <v>1357</v>
      </c>
      <c r="C1023">
        <v>2</v>
      </c>
      <c r="D1023" t="s">
        <v>8440</v>
      </c>
      <c r="E1023" t="s">
        <v>14</v>
      </c>
      <c r="F1023" t="s">
        <v>1379</v>
      </c>
      <c r="G1023" t="s">
        <v>354</v>
      </c>
      <c r="H1023" t="s">
        <v>17</v>
      </c>
      <c r="I1023" t="s">
        <v>17</v>
      </c>
      <c r="J1023">
        <v>1216</v>
      </c>
      <c r="K1023">
        <v>1.73</v>
      </c>
      <c r="L1023">
        <v>3.75</v>
      </c>
      <c r="M1023">
        <v>7.33</v>
      </c>
      <c r="N1023" t="s">
        <v>7958</v>
      </c>
      <c r="O1023" t="s">
        <v>7958</v>
      </c>
      <c r="P1023">
        <v>1</v>
      </c>
      <c r="Q1023">
        <v>5</v>
      </c>
      <c r="R1023">
        <v>5</v>
      </c>
    </row>
    <row r="1024" spans="1:18" x14ac:dyDescent="0.3">
      <c r="A1024" s="3">
        <v>18</v>
      </c>
      <c r="B1024" t="s">
        <v>1357</v>
      </c>
      <c r="C1024">
        <v>3</v>
      </c>
      <c r="D1024" t="s">
        <v>8441</v>
      </c>
      <c r="E1024" t="s">
        <v>10</v>
      </c>
      <c r="F1024" t="s">
        <v>1387</v>
      </c>
      <c r="G1024" t="s">
        <v>437</v>
      </c>
      <c r="H1024" t="s">
        <v>101</v>
      </c>
      <c r="I1024" t="s">
        <v>101</v>
      </c>
      <c r="J1024">
        <v>3504</v>
      </c>
      <c r="K1024">
        <v>4.07</v>
      </c>
      <c r="L1024">
        <v>8.3800000000000008</v>
      </c>
      <c r="M1024">
        <v>1.95</v>
      </c>
      <c r="N1024" t="s">
        <v>7958</v>
      </c>
      <c r="O1024" t="s">
        <v>7958</v>
      </c>
      <c r="P1024">
        <v>1</v>
      </c>
      <c r="Q1024">
        <v>5</v>
      </c>
      <c r="R1024">
        <v>7</v>
      </c>
    </row>
    <row r="1025" spans="1:18" x14ac:dyDescent="0.3">
      <c r="A1025" s="3">
        <v>18</v>
      </c>
      <c r="B1025" t="s">
        <v>1357</v>
      </c>
      <c r="C1025">
        <v>3</v>
      </c>
      <c r="D1025" t="s">
        <v>8441</v>
      </c>
      <c r="E1025" t="s">
        <v>10</v>
      </c>
      <c r="F1025" t="s">
        <v>1391</v>
      </c>
      <c r="G1025" t="s">
        <v>78</v>
      </c>
      <c r="H1025" t="s">
        <v>19</v>
      </c>
      <c r="I1025" t="s">
        <v>19</v>
      </c>
      <c r="J1025">
        <v>267</v>
      </c>
      <c r="K1025">
        <v>0.31</v>
      </c>
      <c r="L1025">
        <v>0.64</v>
      </c>
      <c r="M1025">
        <v>1.73</v>
      </c>
      <c r="N1025" t="s">
        <v>7958</v>
      </c>
      <c r="O1025" t="s">
        <v>7958</v>
      </c>
      <c r="P1025">
        <v>1</v>
      </c>
      <c r="Q1025">
        <v>11</v>
      </c>
      <c r="R1025">
        <v>8</v>
      </c>
    </row>
    <row r="1026" spans="1:18" x14ac:dyDescent="0.3">
      <c r="A1026" s="3">
        <v>18</v>
      </c>
      <c r="B1026" t="s">
        <v>1357</v>
      </c>
      <c r="C1026">
        <v>3</v>
      </c>
      <c r="D1026" t="s">
        <v>8441</v>
      </c>
      <c r="E1026" t="s">
        <v>14</v>
      </c>
      <c r="F1026" t="s">
        <v>1381</v>
      </c>
      <c r="G1026" t="s">
        <v>238</v>
      </c>
      <c r="H1026" t="s">
        <v>34</v>
      </c>
      <c r="I1026" t="s">
        <v>34</v>
      </c>
      <c r="J1026">
        <v>1392</v>
      </c>
      <c r="K1026">
        <v>1.62</v>
      </c>
      <c r="L1026">
        <v>3.33</v>
      </c>
      <c r="M1026">
        <v>1.48</v>
      </c>
      <c r="N1026" t="s">
        <v>7958</v>
      </c>
      <c r="O1026" t="s">
        <v>7958</v>
      </c>
      <c r="P1026">
        <v>1</v>
      </c>
      <c r="Q1026">
        <v>6</v>
      </c>
      <c r="R1026">
        <v>9</v>
      </c>
    </row>
    <row r="1027" spans="1:18" x14ac:dyDescent="0.3">
      <c r="A1027" s="3">
        <v>18</v>
      </c>
      <c r="B1027" t="s">
        <v>1357</v>
      </c>
      <c r="C1027">
        <v>3</v>
      </c>
      <c r="D1027" t="s">
        <v>8441</v>
      </c>
      <c r="E1027" t="s">
        <v>10</v>
      </c>
      <c r="F1027" t="s">
        <v>1390</v>
      </c>
      <c r="G1027" t="s">
        <v>530</v>
      </c>
      <c r="H1027" t="s">
        <v>25</v>
      </c>
      <c r="I1027" t="s">
        <v>25</v>
      </c>
      <c r="J1027">
        <v>168</v>
      </c>
      <c r="K1027">
        <v>0.19</v>
      </c>
      <c r="L1027">
        <v>0.4</v>
      </c>
      <c r="M1027">
        <v>19.28</v>
      </c>
      <c r="N1027" t="s">
        <v>7958</v>
      </c>
      <c r="O1027" t="s">
        <v>7958</v>
      </c>
      <c r="P1027">
        <v>1</v>
      </c>
      <c r="Q1027">
        <v>12</v>
      </c>
      <c r="R1027">
        <v>3</v>
      </c>
    </row>
    <row r="1028" spans="1:18" x14ac:dyDescent="0.3">
      <c r="A1028" s="3">
        <v>18</v>
      </c>
      <c r="B1028" t="s">
        <v>1357</v>
      </c>
      <c r="C1028">
        <v>3</v>
      </c>
      <c r="D1028" t="s">
        <v>8441</v>
      </c>
      <c r="E1028" t="s">
        <v>10</v>
      </c>
      <c r="F1028" t="s">
        <v>1386</v>
      </c>
      <c r="G1028" t="s">
        <v>350</v>
      </c>
      <c r="H1028" t="s">
        <v>17</v>
      </c>
      <c r="I1028" t="s">
        <v>17</v>
      </c>
      <c r="J1028">
        <v>8120</v>
      </c>
      <c r="K1028">
        <v>9.42</v>
      </c>
      <c r="L1028">
        <v>19.41</v>
      </c>
      <c r="M1028">
        <v>24.92</v>
      </c>
      <c r="N1028" t="s">
        <v>7955</v>
      </c>
      <c r="O1028" t="s">
        <v>7955</v>
      </c>
      <c r="P1028">
        <v>1</v>
      </c>
      <c r="Q1028">
        <v>2</v>
      </c>
      <c r="R1028">
        <v>1</v>
      </c>
    </row>
    <row r="1029" spans="1:18" x14ac:dyDescent="0.3">
      <c r="A1029" s="3">
        <v>18</v>
      </c>
      <c r="B1029" t="s">
        <v>1357</v>
      </c>
      <c r="C1029">
        <v>3</v>
      </c>
      <c r="D1029" t="s">
        <v>8441</v>
      </c>
      <c r="E1029" t="s">
        <v>10</v>
      </c>
      <c r="F1029" t="s">
        <v>1383</v>
      </c>
      <c r="G1029" t="s">
        <v>1384</v>
      </c>
      <c r="H1029" t="s">
        <v>68</v>
      </c>
      <c r="I1029" t="s">
        <v>68</v>
      </c>
      <c r="J1029">
        <v>13703</v>
      </c>
      <c r="K1029">
        <v>15.9</v>
      </c>
      <c r="L1029">
        <v>32.76</v>
      </c>
      <c r="M1029">
        <v>21.16</v>
      </c>
      <c r="N1029" t="s">
        <v>7955</v>
      </c>
      <c r="O1029" t="s">
        <v>7955</v>
      </c>
      <c r="P1029">
        <v>1</v>
      </c>
      <c r="Q1029">
        <v>1</v>
      </c>
      <c r="R1029">
        <v>2</v>
      </c>
    </row>
    <row r="1030" spans="1:18" x14ac:dyDescent="0.3">
      <c r="A1030" s="3">
        <v>18</v>
      </c>
      <c r="B1030" t="s">
        <v>1357</v>
      </c>
      <c r="C1030">
        <v>3</v>
      </c>
      <c r="D1030" t="s">
        <v>8441</v>
      </c>
      <c r="E1030" t="s">
        <v>10</v>
      </c>
      <c r="F1030" t="s">
        <v>8305</v>
      </c>
      <c r="G1030" t="s">
        <v>721</v>
      </c>
      <c r="H1030" t="s">
        <v>37</v>
      </c>
      <c r="I1030" t="s">
        <v>37</v>
      </c>
      <c r="J1030">
        <v>6534</v>
      </c>
      <c r="K1030">
        <v>7.58</v>
      </c>
      <c r="L1030">
        <v>15.62</v>
      </c>
      <c r="M1030">
        <v>13.36</v>
      </c>
      <c r="N1030" t="s">
        <v>7958</v>
      </c>
      <c r="O1030" t="s">
        <v>7958</v>
      </c>
      <c r="P1030">
        <v>1</v>
      </c>
      <c r="Q1030">
        <v>3</v>
      </c>
      <c r="R1030">
        <v>4</v>
      </c>
    </row>
    <row r="1031" spans="1:18" x14ac:dyDescent="0.3">
      <c r="A1031" s="3">
        <v>18</v>
      </c>
      <c r="B1031" t="s">
        <v>1357</v>
      </c>
      <c r="C1031">
        <v>3</v>
      </c>
      <c r="D1031" t="s">
        <v>8441</v>
      </c>
      <c r="E1031" t="s">
        <v>14</v>
      </c>
      <c r="F1031" t="s">
        <v>1389</v>
      </c>
      <c r="G1031" t="s">
        <v>103</v>
      </c>
      <c r="H1031" t="s">
        <v>31</v>
      </c>
      <c r="I1031" t="s">
        <v>31</v>
      </c>
      <c r="J1031">
        <v>954</v>
      </c>
      <c r="K1031">
        <v>1.1100000000000001</v>
      </c>
      <c r="L1031">
        <v>2.2799999999999998</v>
      </c>
      <c r="M1031">
        <v>1.02</v>
      </c>
      <c r="N1031" t="s">
        <v>7958</v>
      </c>
      <c r="O1031" t="s">
        <v>7958</v>
      </c>
      <c r="P1031">
        <v>1</v>
      </c>
      <c r="Q1031">
        <v>9</v>
      </c>
      <c r="R1031">
        <v>12</v>
      </c>
    </row>
    <row r="1032" spans="1:18" x14ac:dyDescent="0.3">
      <c r="A1032" s="3">
        <v>18</v>
      </c>
      <c r="B1032" t="s">
        <v>1357</v>
      </c>
      <c r="C1032">
        <v>3</v>
      </c>
      <c r="D1032" t="s">
        <v>8441</v>
      </c>
      <c r="E1032" t="s">
        <v>10</v>
      </c>
      <c r="F1032" t="s">
        <v>1385</v>
      </c>
      <c r="G1032" t="s">
        <v>63</v>
      </c>
      <c r="H1032" t="s">
        <v>22</v>
      </c>
      <c r="I1032" t="s">
        <v>22</v>
      </c>
      <c r="J1032">
        <v>4140</v>
      </c>
      <c r="K1032">
        <v>4.8</v>
      </c>
      <c r="L1032">
        <v>9.9</v>
      </c>
      <c r="M1032">
        <v>9.86</v>
      </c>
      <c r="N1032" t="s">
        <v>7958</v>
      </c>
      <c r="O1032" t="s">
        <v>7958</v>
      </c>
      <c r="P1032">
        <v>1</v>
      </c>
      <c r="Q1032">
        <v>4</v>
      </c>
      <c r="R1032">
        <v>5</v>
      </c>
    </row>
    <row r="1033" spans="1:18" x14ac:dyDescent="0.3">
      <c r="A1033" s="3">
        <v>18</v>
      </c>
      <c r="B1033" t="s">
        <v>1357</v>
      </c>
      <c r="C1033">
        <v>3</v>
      </c>
      <c r="D1033" t="s">
        <v>8441</v>
      </c>
      <c r="E1033" t="s">
        <v>10</v>
      </c>
      <c r="F1033" t="s">
        <v>1382</v>
      </c>
      <c r="G1033" t="s">
        <v>179</v>
      </c>
      <c r="H1033" t="s">
        <v>28</v>
      </c>
      <c r="I1033" t="s">
        <v>28</v>
      </c>
      <c r="J1033">
        <v>466</v>
      </c>
      <c r="K1033">
        <v>0.54</v>
      </c>
      <c r="L1033">
        <v>1.1100000000000001</v>
      </c>
      <c r="M1033">
        <v>1.32</v>
      </c>
      <c r="N1033" t="s">
        <v>7958</v>
      </c>
      <c r="O1033" t="s">
        <v>7958</v>
      </c>
      <c r="P1033">
        <v>1</v>
      </c>
      <c r="Q1033">
        <v>10</v>
      </c>
      <c r="R1033">
        <v>10</v>
      </c>
    </row>
    <row r="1034" spans="1:18" x14ac:dyDescent="0.3">
      <c r="A1034" s="3">
        <v>18</v>
      </c>
      <c r="B1034" t="s">
        <v>1357</v>
      </c>
      <c r="C1034">
        <v>3</v>
      </c>
      <c r="D1034" t="s">
        <v>8441</v>
      </c>
      <c r="E1034" t="s">
        <v>10</v>
      </c>
      <c r="F1034" t="s">
        <v>870</v>
      </c>
      <c r="G1034" t="s">
        <v>78</v>
      </c>
      <c r="H1034" t="s">
        <v>46</v>
      </c>
      <c r="I1034" t="s">
        <v>46</v>
      </c>
      <c r="J1034">
        <v>1222</v>
      </c>
      <c r="K1034">
        <v>1.42</v>
      </c>
      <c r="L1034">
        <v>2.92</v>
      </c>
      <c r="M1034">
        <v>2.59</v>
      </c>
      <c r="N1034" t="s">
        <v>7958</v>
      </c>
      <c r="O1034" t="s">
        <v>7958</v>
      </c>
      <c r="P1034">
        <v>1</v>
      </c>
      <c r="Q1034">
        <v>8</v>
      </c>
      <c r="R1034">
        <v>6</v>
      </c>
    </row>
    <row r="1035" spans="1:18" x14ac:dyDescent="0.3">
      <c r="A1035" s="3">
        <v>18</v>
      </c>
      <c r="B1035" t="s">
        <v>1357</v>
      </c>
      <c r="C1035">
        <v>3</v>
      </c>
      <c r="D1035" t="s">
        <v>8441</v>
      </c>
      <c r="E1035" t="s">
        <v>10</v>
      </c>
      <c r="F1035" t="s">
        <v>1388</v>
      </c>
      <c r="G1035" t="s">
        <v>1130</v>
      </c>
      <c r="H1035" t="s">
        <v>28</v>
      </c>
      <c r="I1035" t="s">
        <v>28</v>
      </c>
      <c r="J1035">
        <v>1358</v>
      </c>
      <c r="K1035">
        <v>1.58</v>
      </c>
      <c r="L1035">
        <v>3.25</v>
      </c>
      <c r="M1035">
        <v>1.32</v>
      </c>
      <c r="N1035" t="s">
        <v>7958</v>
      </c>
      <c r="O1035" t="s">
        <v>7958</v>
      </c>
      <c r="P1035">
        <v>1</v>
      </c>
      <c r="Q1035">
        <v>7</v>
      </c>
      <c r="R1035">
        <v>11</v>
      </c>
    </row>
    <row r="1036" spans="1:18" x14ac:dyDescent="0.3">
      <c r="A1036" s="3">
        <v>19</v>
      </c>
      <c r="B1036" t="s">
        <v>1392</v>
      </c>
      <c r="C1036">
        <v>1</v>
      </c>
      <c r="D1036" t="s">
        <v>8442</v>
      </c>
      <c r="E1036" t="s">
        <v>10</v>
      </c>
      <c r="F1036" t="s">
        <v>1397</v>
      </c>
      <c r="G1036" t="s">
        <v>149</v>
      </c>
      <c r="H1036" t="s">
        <v>46</v>
      </c>
      <c r="I1036" t="s">
        <v>46</v>
      </c>
      <c r="J1036">
        <v>853</v>
      </c>
      <c r="K1036">
        <v>0.92</v>
      </c>
      <c r="L1036">
        <v>1.58</v>
      </c>
      <c r="M1036">
        <v>3.19</v>
      </c>
      <c r="N1036" t="s">
        <v>7958</v>
      </c>
      <c r="O1036" t="s">
        <v>7958</v>
      </c>
      <c r="P1036">
        <v>1</v>
      </c>
      <c r="Q1036">
        <v>8</v>
      </c>
      <c r="R1036">
        <v>7</v>
      </c>
    </row>
    <row r="1037" spans="1:18" x14ac:dyDescent="0.3">
      <c r="A1037" s="3">
        <v>19</v>
      </c>
      <c r="B1037" t="s">
        <v>1392</v>
      </c>
      <c r="C1037">
        <v>1</v>
      </c>
      <c r="D1037" t="s">
        <v>8442</v>
      </c>
      <c r="E1037" t="s">
        <v>14</v>
      </c>
      <c r="F1037" t="s">
        <v>8000</v>
      </c>
      <c r="G1037" t="s">
        <v>221</v>
      </c>
      <c r="H1037" t="s">
        <v>25</v>
      </c>
      <c r="I1037" t="s">
        <v>25</v>
      </c>
      <c r="J1037">
        <v>8194</v>
      </c>
      <c r="K1037">
        <v>8.84</v>
      </c>
      <c r="L1037">
        <v>15.19</v>
      </c>
      <c r="M1037">
        <v>11.59</v>
      </c>
      <c r="N1037" t="s">
        <v>7958</v>
      </c>
      <c r="O1037" t="s">
        <v>7958</v>
      </c>
      <c r="P1037">
        <v>1</v>
      </c>
      <c r="Q1037">
        <v>3</v>
      </c>
      <c r="R1037">
        <v>3</v>
      </c>
    </row>
    <row r="1038" spans="1:18" x14ac:dyDescent="0.3">
      <c r="A1038" s="3">
        <v>19</v>
      </c>
      <c r="B1038" t="s">
        <v>1392</v>
      </c>
      <c r="C1038">
        <v>1</v>
      </c>
      <c r="D1038" t="s">
        <v>8442</v>
      </c>
      <c r="E1038" t="s">
        <v>14</v>
      </c>
      <c r="F1038" t="s">
        <v>1393</v>
      </c>
      <c r="G1038" t="s">
        <v>1394</v>
      </c>
      <c r="H1038" t="s">
        <v>28</v>
      </c>
      <c r="I1038" t="s">
        <v>28</v>
      </c>
      <c r="J1038">
        <v>311</v>
      </c>
      <c r="K1038">
        <v>0.34</v>
      </c>
      <c r="L1038">
        <v>0.57999999999999996</v>
      </c>
      <c r="M1038">
        <v>1.48</v>
      </c>
      <c r="N1038" t="s">
        <v>7958</v>
      </c>
      <c r="O1038" t="s">
        <v>7958</v>
      </c>
      <c r="P1038">
        <v>1</v>
      </c>
      <c r="Q1038">
        <v>11</v>
      </c>
      <c r="R1038">
        <v>12</v>
      </c>
    </row>
    <row r="1039" spans="1:18" x14ac:dyDescent="0.3">
      <c r="A1039" s="3">
        <v>19</v>
      </c>
      <c r="B1039" t="s">
        <v>1392</v>
      </c>
      <c r="C1039">
        <v>1</v>
      </c>
      <c r="D1039" t="s">
        <v>8442</v>
      </c>
      <c r="E1039" t="s">
        <v>14</v>
      </c>
      <c r="F1039" t="s">
        <v>1400</v>
      </c>
      <c r="G1039" t="s">
        <v>283</v>
      </c>
      <c r="H1039" t="s">
        <v>19</v>
      </c>
      <c r="I1039" t="s">
        <v>19</v>
      </c>
      <c r="J1039">
        <v>321</v>
      </c>
      <c r="K1039">
        <v>0.35</v>
      </c>
      <c r="L1039">
        <v>0.6</v>
      </c>
      <c r="M1039">
        <v>2.2400000000000002</v>
      </c>
      <c r="N1039" t="s">
        <v>7958</v>
      </c>
      <c r="O1039" t="s">
        <v>7958</v>
      </c>
      <c r="P1039">
        <v>1</v>
      </c>
      <c r="Q1039">
        <v>10</v>
      </c>
      <c r="R1039">
        <v>8</v>
      </c>
    </row>
    <row r="1040" spans="1:18" x14ac:dyDescent="0.3">
      <c r="A1040" s="3">
        <v>19</v>
      </c>
      <c r="B1040" t="s">
        <v>1392</v>
      </c>
      <c r="C1040">
        <v>1</v>
      </c>
      <c r="D1040" t="s">
        <v>8442</v>
      </c>
      <c r="E1040" t="s">
        <v>10</v>
      </c>
      <c r="F1040" t="s">
        <v>761</v>
      </c>
      <c r="G1040" t="s">
        <v>272</v>
      </c>
      <c r="H1040" t="s">
        <v>17</v>
      </c>
      <c r="I1040" t="s">
        <v>17</v>
      </c>
      <c r="J1040">
        <v>9666</v>
      </c>
      <c r="K1040">
        <v>10.43</v>
      </c>
      <c r="L1040">
        <v>17.920000000000002</v>
      </c>
      <c r="M1040">
        <v>11.14</v>
      </c>
      <c r="N1040" t="s">
        <v>7955</v>
      </c>
      <c r="O1040" t="s">
        <v>7958</v>
      </c>
      <c r="P1040">
        <v>1</v>
      </c>
      <c r="Q1040">
        <v>2</v>
      </c>
      <c r="R1040">
        <v>4</v>
      </c>
    </row>
    <row r="1041" spans="1:18" x14ac:dyDescent="0.3">
      <c r="A1041" s="3">
        <v>19</v>
      </c>
      <c r="B1041" t="s">
        <v>1392</v>
      </c>
      <c r="C1041">
        <v>1</v>
      </c>
      <c r="D1041" t="s">
        <v>8442</v>
      </c>
      <c r="E1041" t="s">
        <v>10</v>
      </c>
      <c r="F1041" t="s">
        <v>1399</v>
      </c>
      <c r="G1041" t="s">
        <v>179</v>
      </c>
      <c r="H1041" t="s">
        <v>31</v>
      </c>
      <c r="I1041" t="s">
        <v>31</v>
      </c>
      <c r="J1041">
        <v>572</v>
      </c>
      <c r="K1041">
        <v>0.62</v>
      </c>
      <c r="L1041">
        <v>1.06</v>
      </c>
      <c r="M1041">
        <v>1.84</v>
      </c>
      <c r="N1041" t="s">
        <v>7958</v>
      </c>
      <c r="O1041" t="s">
        <v>7958</v>
      </c>
      <c r="P1041">
        <v>1</v>
      </c>
      <c r="Q1041">
        <v>9</v>
      </c>
      <c r="R1041">
        <v>9</v>
      </c>
    </row>
    <row r="1042" spans="1:18" x14ac:dyDescent="0.3">
      <c r="A1042" s="3">
        <v>19</v>
      </c>
      <c r="B1042" t="s">
        <v>1392</v>
      </c>
      <c r="C1042">
        <v>1</v>
      </c>
      <c r="D1042" t="s">
        <v>8442</v>
      </c>
      <c r="E1042" t="s">
        <v>10</v>
      </c>
      <c r="F1042" t="s">
        <v>736</v>
      </c>
      <c r="G1042" t="s">
        <v>1398</v>
      </c>
      <c r="H1042" t="s">
        <v>28</v>
      </c>
      <c r="I1042" t="s">
        <v>28</v>
      </c>
      <c r="J1042">
        <v>58</v>
      </c>
      <c r="K1042">
        <v>0.06</v>
      </c>
      <c r="L1042">
        <v>0.11</v>
      </c>
      <c r="M1042">
        <v>1.79</v>
      </c>
      <c r="N1042" t="s">
        <v>7958</v>
      </c>
      <c r="O1042" t="s">
        <v>7958</v>
      </c>
      <c r="P1042">
        <v>1</v>
      </c>
      <c r="Q1042">
        <v>12</v>
      </c>
      <c r="R1042">
        <v>10</v>
      </c>
    </row>
    <row r="1043" spans="1:18" x14ac:dyDescent="0.3">
      <c r="A1043" s="3">
        <v>19</v>
      </c>
      <c r="B1043" t="s">
        <v>1392</v>
      </c>
      <c r="C1043">
        <v>1</v>
      </c>
      <c r="D1043" t="s">
        <v>8442</v>
      </c>
      <c r="E1043" t="s">
        <v>10</v>
      </c>
      <c r="F1043" t="s">
        <v>1402</v>
      </c>
      <c r="G1043" t="s">
        <v>134</v>
      </c>
      <c r="H1043" t="s">
        <v>68</v>
      </c>
      <c r="I1043" t="s">
        <v>68</v>
      </c>
      <c r="J1043">
        <v>17534</v>
      </c>
      <c r="K1043">
        <v>18.920000000000002</v>
      </c>
      <c r="L1043">
        <v>32.51</v>
      </c>
      <c r="M1043">
        <v>32.67</v>
      </c>
      <c r="N1043" t="s">
        <v>7955</v>
      </c>
      <c r="O1043" t="s">
        <v>7955</v>
      </c>
      <c r="P1043">
        <v>1</v>
      </c>
      <c r="Q1043">
        <v>1</v>
      </c>
      <c r="R1043">
        <v>1</v>
      </c>
    </row>
    <row r="1044" spans="1:18" x14ac:dyDescent="0.3">
      <c r="A1044" s="3">
        <v>19</v>
      </c>
      <c r="B1044" t="s">
        <v>1392</v>
      </c>
      <c r="C1044">
        <v>1</v>
      </c>
      <c r="D1044" t="s">
        <v>8442</v>
      </c>
      <c r="E1044" t="s">
        <v>10</v>
      </c>
      <c r="F1044" t="s">
        <v>1395</v>
      </c>
      <c r="G1044" t="s">
        <v>63</v>
      </c>
      <c r="H1044" t="s">
        <v>34</v>
      </c>
      <c r="I1044" t="s">
        <v>34</v>
      </c>
      <c r="J1044">
        <v>4203</v>
      </c>
      <c r="K1044">
        <v>4.54</v>
      </c>
      <c r="L1044">
        <v>7.79</v>
      </c>
      <c r="M1044">
        <v>3.27</v>
      </c>
      <c r="N1044" t="s">
        <v>7958</v>
      </c>
      <c r="O1044" t="s">
        <v>7958</v>
      </c>
      <c r="P1044">
        <v>1</v>
      </c>
      <c r="Q1044">
        <v>6</v>
      </c>
      <c r="R1044">
        <v>6</v>
      </c>
    </row>
    <row r="1045" spans="1:18" x14ac:dyDescent="0.3">
      <c r="A1045" s="3">
        <v>19</v>
      </c>
      <c r="B1045" t="s">
        <v>1392</v>
      </c>
      <c r="C1045">
        <v>1</v>
      </c>
      <c r="D1045" t="s">
        <v>8442</v>
      </c>
      <c r="E1045" t="s">
        <v>14</v>
      </c>
      <c r="F1045" t="s">
        <v>1403</v>
      </c>
      <c r="G1045" t="s">
        <v>1404</v>
      </c>
      <c r="H1045" t="s">
        <v>31</v>
      </c>
      <c r="I1045" t="s">
        <v>31</v>
      </c>
      <c r="J1045">
        <v>1100</v>
      </c>
      <c r="K1045">
        <v>1.19</v>
      </c>
      <c r="L1045">
        <v>2.04</v>
      </c>
      <c r="M1045">
        <v>1.5</v>
      </c>
      <c r="N1045" t="s">
        <v>7958</v>
      </c>
      <c r="O1045" t="s">
        <v>7958</v>
      </c>
      <c r="P1045">
        <v>1</v>
      </c>
      <c r="Q1045">
        <v>7</v>
      </c>
      <c r="R1045">
        <v>11</v>
      </c>
    </row>
    <row r="1046" spans="1:18" x14ac:dyDescent="0.3">
      <c r="A1046" s="3">
        <v>19</v>
      </c>
      <c r="B1046" t="s">
        <v>1392</v>
      </c>
      <c r="C1046">
        <v>1</v>
      </c>
      <c r="D1046" t="s">
        <v>8442</v>
      </c>
      <c r="E1046" t="s">
        <v>14</v>
      </c>
      <c r="F1046" t="s">
        <v>1401</v>
      </c>
      <c r="G1046" t="s">
        <v>354</v>
      </c>
      <c r="H1046" t="s">
        <v>37</v>
      </c>
      <c r="I1046" t="s">
        <v>37</v>
      </c>
      <c r="J1046">
        <v>4884</v>
      </c>
      <c r="K1046">
        <v>5.27</v>
      </c>
      <c r="L1046">
        <v>9.06</v>
      </c>
      <c r="M1046">
        <v>9.5399999999999991</v>
      </c>
      <c r="N1046" t="s">
        <v>7958</v>
      </c>
      <c r="O1046" t="s">
        <v>7958</v>
      </c>
      <c r="P1046">
        <v>1</v>
      </c>
      <c r="Q1046">
        <v>5</v>
      </c>
      <c r="R1046">
        <v>5</v>
      </c>
    </row>
    <row r="1047" spans="1:18" x14ac:dyDescent="0.3">
      <c r="A1047" s="3">
        <v>19</v>
      </c>
      <c r="B1047" t="s">
        <v>1392</v>
      </c>
      <c r="C1047">
        <v>1</v>
      </c>
      <c r="D1047" t="s">
        <v>8442</v>
      </c>
      <c r="E1047" t="s">
        <v>10</v>
      </c>
      <c r="F1047" t="s">
        <v>1396</v>
      </c>
      <c r="G1047" t="s">
        <v>147</v>
      </c>
      <c r="H1047" t="s">
        <v>22</v>
      </c>
      <c r="I1047" t="s">
        <v>22</v>
      </c>
      <c r="J1047">
        <v>6240</v>
      </c>
      <c r="K1047">
        <v>6.73</v>
      </c>
      <c r="L1047">
        <v>11.57</v>
      </c>
      <c r="M1047">
        <v>19.75</v>
      </c>
      <c r="N1047" t="s">
        <v>7958</v>
      </c>
      <c r="O1047" t="s">
        <v>7955</v>
      </c>
      <c r="P1047">
        <v>1</v>
      </c>
      <c r="Q1047">
        <v>4</v>
      </c>
      <c r="R1047">
        <v>2</v>
      </c>
    </row>
    <row r="1048" spans="1:18" x14ac:dyDescent="0.3">
      <c r="A1048" s="3">
        <v>19</v>
      </c>
      <c r="B1048" t="s">
        <v>1392</v>
      </c>
      <c r="C1048">
        <v>2</v>
      </c>
      <c r="D1048" t="s">
        <v>8443</v>
      </c>
      <c r="E1048" t="s">
        <v>14</v>
      </c>
      <c r="F1048" t="s">
        <v>1405</v>
      </c>
      <c r="G1048" t="s">
        <v>453</v>
      </c>
      <c r="H1048" t="s">
        <v>68</v>
      </c>
      <c r="I1048" t="s">
        <v>68</v>
      </c>
      <c r="J1048">
        <v>14887</v>
      </c>
      <c r="K1048">
        <v>16.09</v>
      </c>
      <c r="L1048">
        <v>30.63</v>
      </c>
      <c r="M1048">
        <v>26</v>
      </c>
      <c r="N1048" t="s">
        <v>7955</v>
      </c>
      <c r="O1048" t="s">
        <v>7955</v>
      </c>
      <c r="P1048">
        <v>1</v>
      </c>
      <c r="Q1048">
        <v>1</v>
      </c>
      <c r="R1048">
        <v>2</v>
      </c>
    </row>
    <row r="1049" spans="1:18" x14ac:dyDescent="0.3">
      <c r="A1049" s="3">
        <v>19</v>
      </c>
      <c r="B1049" t="s">
        <v>1392</v>
      </c>
      <c r="C1049">
        <v>2</v>
      </c>
      <c r="D1049" t="s">
        <v>8443</v>
      </c>
      <c r="E1049" t="s">
        <v>10</v>
      </c>
      <c r="F1049" t="s">
        <v>1415</v>
      </c>
      <c r="G1049" t="s">
        <v>147</v>
      </c>
      <c r="H1049" t="s">
        <v>215</v>
      </c>
      <c r="I1049" t="s">
        <v>215</v>
      </c>
      <c r="J1049">
        <v>1457</v>
      </c>
      <c r="K1049">
        <v>1.57</v>
      </c>
      <c r="L1049">
        <v>3</v>
      </c>
      <c r="M1049">
        <v>2.33</v>
      </c>
      <c r="N1049" t="s">
        <v>7958</v>
      </c>
      <c r="O1049" t="s">
        <v>7958</v>
      </c>
      <c r="P1049">
        <v>1</v>
      </c>
      <c r="Q1049">
        <v>7</v>
      </c>
      <c r="R1049">
        <v>7</v>
      </c>
    </row>
    <row r="1050" spans="1:18" x14ac:dyDescent="0.3">
      <c r="A1050" s="3">
        <v>19</v>
      </c>
      <c r="B1050" t="s">
        <v>1392</v>
      </c>
      <c r="C1050">
        <v>2</v>
      </c>
      <c r="D1050" t="s">
        <v>8443</v>
      </c>
      <c r="E1050" t="s">
        <v>10</v>
      </c>
      <c r="F1050" t="s">
        <v>1407</v>
      </c>
      <c r="G1050" t="s">
        <v>170</v>
      </c>
      <c r="H1050" t="s">
        <v>28</v>
      </c>
      <c r="I1050" t="s">
        <v>28</v>
      </c>
      <c r="J1050">
        <v>34</v>
      </c>
      <c r="K1050">
        <v>0.04</v>
      </c>
      <c r="L1050">
        <v>7.0000000000000007E-2</v>
      </c>
      <c r="M1050">
        <v>1.36</v>
      </c>
      <c r="N1050" t="s">
        <v>7958</v>
      </c>
      <c r="O1050" t="s">
        <v>7958</v>
      </c>
      <c r="P1050">
        <v>1</v>
      </c>
      <c r="Q1050">
        <v>14</v>
      </c>
      <c r="R1050">
        <v>12</v>
      </c>
    </row>
    <row r="1051" spans="1:18" x14ac:dyDescent="0.3">
      <c r="A1051" s="3">
        <v>19</v>
      </c>
      <c r="B1051" t="s">
        <v>1392</v>
      </c>
      <c r="C1051">
        <v>2</v>
      </c>
      <c r="D1051" t="s">
        <v>8443</v>
      </c>
      <c r="E1051" t="s">
        <v>10</v>
      </c>
      <c r="F1051" t="s">
        <v>1411</v>
      </c>
      <c r="G1051" t="s">
        <v>311</v>
      </c>
      <c r="H1051" t="s">
        <v>215</v>
      </c>
      <c r="I1051" t="s">
        <v>215</v>
      </c>
      <c r="J1051">
        <v>1467</v>
      </c>
      <c r="K1051">
        <v>1.59</v>
      </c>
      <c r="L1051">
        <v>3.02</v>
      </c>
      <c r="M1051">
        <v>2.33</v>
      </c>
      <c r="N1051" t="s">
        <v>7958</v>
      </c>
      <c r="O1051" t="s">
        <v>7958</v>
      </c>
      <c r="P1051">
        <v>1</v>
      </c>
      <c r="Q1051">
        <v>6</v>
      </c>
      <c r="R1051">
        <v>8</v>
      </c>
    </row>
    <row r="1052" spans="1:18" x14ac:dyDescent="0.3">
      <c r="A1052" s="3">
        <v>19</v>
      </c>
      <c r="B1052" t="s">
        <v>1392</v>
      </c>
      <c r="C1052">
        <v>2</v>
      </c>
      <c r="D1052" t="s">
        <v>8443</v>
      </c>
      <c r="E1052" t="s">
        <v>14</v>
      </c>
      <c r="F1052" t="s">
        <v>1413</v>
      </c>
      <c r="G1052" t="s">
        <v>1414</v>
      </c>
      <c r="H1052" t="s">
        <v>22</v>
      </c>
      <c r="I1052" t="s">
        <v>22</v>
      </c>
      <c r="J1052">
        <v>5596</v>
      </c>
      <c r="K1052">
        <v>6.05</v>
      </c>
      <c r="L1052">
        <v>11.51</v>
      </c>
      <c r="M1052">
        <v>10.61</v>
      </c>
      <c r="N1052" t="s">
        <v>7958</v>
      </c>
      <c r="O1052" t="s">
        <v>7958</v>
      </c>
      <c r="P1052">
        <v>1</v>
      </c>
      <c r="Q1052">
        <v>4</v>
      </c>
      <c r="R1052">
        <v>4</v>
      </c>
    </row>
    <row r="1053" spans="1:18" x14ac:dyDescent="0.3">
      <c r="A1053" s="3">
        <v>19</v>
      </c>
      <c r="B1053" t="s">
        <v>1392</v>
      </c>
      <c r="C1053">
        <v>2</v>
      </c>
      <c r="D1053" t="s">
        <v>8443</v>
      </c>
      <c r="E1053" t="s">
        <v>10</v>
      </c>
      <c r="F1053" t="s">
        <v>1417</v>
      </c>
      <c r="G1053" t="s">
        <v>200</v>
      </c>
      <c r="H1053" t="s">
        <v>46</v>
      </c>
      <c r="I1053" t="s">
        <v>46</v>
      </c>
      <c r="J1053">
        <v>604</v>
      </c>
      <c r="K1053">
        <v>0.65</v>
      </c>
      <c r="L1053">
        <v>1.24</v>
      </c>
      <c r="M1053">
        <v>2.16</v>
      </c>
      <c r="N1053" t="s">
        <v>7958</v>
      </c>
      <c r="O1053" t="s">
        <v>7958</v>
      </c>
      <c r="P1053">
        <v>1</v>
      </c>
      <c r="Q1053">
        <v>9</v>
      </c>
      <c r="R1053">
        <v>9</v>
      </c>
    </row>
    <row r="1054" spans="1:18" x14ac:dyDescent="0.3">
      <c r="A1054" s="3">
        <v>19</v>
      </c>
      <c r="B1054" t="s">
        <v>1392</v>
      </c>
      <c r="C1054">
        <v>2</v>
      </c>
      <c r="D1054" t="s">
        <v>8443</v>
      </c>
      <c r="E1054" t="s">
        <v>10</v>
      </c>
      <c r="F1054" t="s">
        <v>1406</v>
      </c>
      <c r="G1054" t="s">
        <v>151</v>
      </c>
      <c r="H1054" t="s">
        <v>28</v>
      </c>
      <c r="I1054" t="s">
        <v>28</v>
      </c>
      <c r="J1054">
        <v>277</v>
      </c>
      <c r="K1054">
        <v>0.3</v>
      </c>
      <c r="L1054">
        <v>0.56999999999999995</v>
      </c>
      <c r="M1054">
        <v>1.36</v>
      </c>
      <c r="N1054" t="s">
        <v>7958</v>
      </c>
      <c r="O1054" t="s">
        <v>7958</v>
      </c>
      <c r="P1054">
        <v>1</v>
      </c>
      <c r="Q1054">
        <v>13</v>
      </c>
      <c r="R1054">
        <v>13</v>
      </c>
    </row>
    <row r="1055" spans="1:18" x14ac:dyDescent="0.3">
      <c r="A1055" s="3">
        <v>19</v>
      </c>
      <c r="B1055" t="s">
        <v>1392</v>
      </c>
      <c r="C1055">
        <v>2</v>
      </c>
      <c r="D1055" t="s">
        <v>8443</v>
      </c>
      <c r="E1055" t="s">
        <v>14</v>
      </c>
      <c r="F1055" t="s">
        <v>1418</v>
      </c>
      <c r="G1055" t="s">
        <v>469</v>
      </c>
      <c r="H1055" t="s">
        <v>25</v>
      </c>
      <c r="I1055" t="s">
        <v>25</v>
      </c>
      <c r="J1055">
        <v>10611</v>
      </c>
      <c r="K1055">
        <v>11.47</v>
      </c>
      <c r="L1055">
        <v>21.83</v>
      </c>
      <c r="M1055">
        <v>12.27</v>
      </c>
      <c r="N1055" t="s">
        <v>7955</v>
      </c>
      <c r="O1055" t="s">
        <v>7958</v>
      </c>
      <c r="P1055">
        <v>1</v>
      </c>
      <c r="Q1055">
        <v>2</v>
      </c>
      <c r="R1055">
        <v>3</v>
      </c>
    </row>
    <row r="1056" spans="1:18" x14ac:dyDescent="0.3">
      <c r="A1056" s="3">
        <v>19</v>
      </c>
      <c r="B1056" t="s">
        <v>1392</v>
      </c>
      <c r="C1056">
        <v>2</v>
      </c>
      <c r="D1056" t="s">
        <v>8443</v>
      </c>
      <c r="E1056" t="s">
        <v>10</v>
      </c>
      <c r="F1056" t="s">
        <v>1409</v>
      </c>
      <c r="G1056" t="s">
        <v>288</v>
      </c>
      <c r="H1056" t="s">
        <v>31</v>
      </c>
      <c r="I1056" t="s">
        <v>31</v>
      </c>
      <c r="J1056">
        <v>382</v>
      </c>
      <c r="K1056">
        <v>0.41</v>
      </c>
      <c r="L1056">
        <v>0.79</v>
      </c>
      <c r="M1056">
        <v>1.34</v>
      </c>
      <c r="N1056" t="s">
        <v>7958</v>
      </c>
      <c r="O1056" t="s">
        <v>7958</v>
      </c>
      <c r="P1056">
        <v>1</v>
      </c>
      <c r="Q1056">
        <v>11</v>
      </c>
      <c r="R1056">
        <v>14</v>
      </c>
    </row>
    <row r="1057" spans="1:18" x14ac:dyDescent="0.3">
      <c r="A1057" s="3">
        <v>19</v>
      </c>
      <c r="B1057" t="s">
        <v>1392</v>
      </c>
      <c r="C1057">
        <v>2</v>
      </c>
      <c r="D1057" t="s">
        <v>8443</v>
      </c>
      <c r="E1057" t="s">
        <v>10</v>
      </c>
      <c r="F1057" t="s">
        <v>1416</v>
      </c>
      <c r="G1057" t="s">
        <v>200</v>
      </c>
      <c r="H1057" t="s">
        <v>37</v>
      </c>
      <c r="I1057" t="s">
        <v>37</v>
      </c>
      <c r="J1057">
        <v>4241</v>
      </c>
      <c r="K1057">
        <v>4.58</v>
      </c>
      <c r="L1057">
        <v>8.7200000000000006</v>
      </c>
      <c r="M1057">
        <v>8.09</v>
      </c>
      <c r="N1057" t="s">
        <v>7958</v>
      </c>
      <c r="O1057" t="s">
        <v>7958</v>
      </c>
      <c r="P1057">
        <v>1</v>
      </c>
      <c r="Q1057">
        <v>5</v>
      </c>
      <c r="R1057">
        <v>5</v>
      </c>
    </row>
    <row r="1058" spans="1:18" x14ac:dyDescent="0.3">
      <c r="A1058" s="3">
        <v>19</v>
      </c>
      <c r="B1058" t="s">
        <v>1392</v>
      </c>
      <c r="C1058">
        <v>2</v>
      </c>
      <c r="D1058" t="s">
        <v>8443</v>
      </c>
      <c r="E1058" t="s">
        <v>10</v>
      </c>
      <c r="F1058" t="s">
        <v>1408</v>
      </c>
      <c r="G1058" t="s">
        <v>182</v>
      </c>
      <c r="H1058" t="s">
        <v>17</v>
      </c>
      <c r="I1058" t="s">
        <v>17</v>
      </c>
      <c r="J1058">
        <v>6872</v>
      </c>
      <c r="K1058">
        <v>7.43</v>
      </c>
      <c r="L1058">
        <v>14.14</v>
      </c>
      <c r="M1058">
        <v>26.44</v>
      </c>
      <c r="N1058" t="s">
        <v>7958</v>
      </c>
      <c r="O1058" t="s">
        <v>7955</v>
      </c>
      <c r="P1058">
        <v>1</v>
      </c>
      <c r="Q1058">
        <v>3</v>
      </c>
      <c r="R1058">
        <v>1</v>
      </c>
    </row>
    <row r="1059" spans="1:18" x14ac:dyDescent="0.3">
      <c r="A1059" s="3">
        <v>19</v>
      </c>
      <c r="B1059" t="s">
        <v>1392</v>
      </c>
      <c r="C1059">
        <v>2</v>
      </c>
      <c r="D1059" t="s">
        <v>8443</v>
      </c>
      <c r="E1059" t="s">
        <v>10</v>
      </c>
      <c r="F1059" t="s">
        <v>1410</v>
      </c>
      <c r="G1059" t="s">
        <v>246</v>
      </c>
      <c r="H1059" t="s">
        <v>203</v>
      </c>
      <c r="I1059" t="s">
        <v>203</v>
      </c>
      <c r="J1059">
        <v>447</v>
      </c>
      <c r="K1059">
        <v>0.48</v>
      </c>
      <c r="L1059">
        <v>0.92</v>
      </c>
      <c r="M1059">
        <v>1.74</v>
      </c>
      <c r="N1059" t="s">
        <v>7958</v>
      </c>
      <c r="O1059" t="s">
        <v>7958</v>
      </c>
      <c r="P1059">
        <v>1</v>
      </c>
      <c r="Q1059">
        <v>10</v>
      </c>
      <c r="R1059">
        <v>10</v>
      </c>
    </row>
    <row r="1060" spans="1:18" x14ac:dyDescent="0.3">
      <c r="A1060" s="3">
        <v>19</v>
      </c>
      <c r="B1060" t="s">
        <v>1392</v>
      </c>
      <c r="C1060">
        <v>2</v>
      </c>
      <c r="D1060" t="s">
        <v>8443</v>
      </c>
      <c r="E1060" t="s">
        <v>14</v>
      </c>
      <c r="F1060" t="s">
        <v>803</v>
      </c>
      <c r="G1060" t="s">
        <v>161</v>
      </c>
      <c r="H1060" t="s">
        <v>19</v>
      </c>
      <c r="I1060" t="s">
        <v>19</v>
      </c>
      <c r="J1060">
        <v>325</v>
      </c>
      <c r="K1060">
        <v>0.35</v>
      </c>
      <c r="L1060">
        <v>0.67</v>
      </c>
      <c r="M1060">
        <v>1.45</v>
      </c>
      <c r="N1060" t="s">
        <v>7958</v>
      </c>
      <c r="O1060" t="s">
        <v>7958</v>
      </c>
      <c r="P1060">
        <v>1</v>
      </c>
      <c r="Q1060">
        <v>12</v>
      </c>
      <c r="R1060">
        <v>11</v>
      </c>
    </row>
    <row r="1061" spans="1:18" x14ac:dyDescent="0.3">
      <c r="A1061" s="3">
        <v>19</v>
      </c>
      <c r="B1061" t="s">
        <v>1392</v>
      </c>
      <c r="C1061">
        <v>2</v>
      </c>
      <c r="D1061" t="s">
        <v>8443</v>
      </c>
      <c r="E1061" t="s">
        <v>10</v>
      </c>
      <c r="F1061" t="s">
        <v>1412</v>
      </c>
      <c r="G1061" t="s">
        <v>182</v>
      </c>
      <c r="H1061" t="s">
        <v>34</v>
      </c>
      <c r="I1061" t="s">
        <v>34</v>
      </c>
      <c r="J1061">
        <v>1408</v>
      </c>
      <c r="K1061">
        <v>1.52</v>
      </c>
      <c r="L1061">
        <v>2.9</v>
      </c>
      <c r="M1061">
        <v>2.5099999999999998</v>
      </c>
      <c r="N1061" t="s">
        <v>7958</v>
      </c>
      <c r="O1061" t="s">
        <v>7958</v>
      </c>
      <c r="P1061">
        <v>1</v>
      </c>
      <c r="Q1061">
        <v>8</v>
      </c>
      <c r="R1061">
        <v>6</v>
      </c>
    </row>
    <row r="1062" spans="1:18" x14ac:dyDescent="0.3">
      <c r="A1062" s="3">
        <v>21</v>
      </c>
      <c r="B1062" t="s">
        <v>1471</v>
      </c>
      <c r="C1062">
        <v>1</v>
      </c>
      <c r="D1062" t="s">
        <v>8444</v>
      </c>
      <c r="E1062" t="s">
        <v>14</v>
      </c>
      <c r="F1062" t="s">
        <v>1490</v>
      </c>
      <c r="G1062" t="s">
        <v>1491</v>
      </c>
      <c r="H1062" t="s">
        <v>46</v>
      </c>
      <c r="I1062" t="s">
        <v>46</v>
      </c>
      <c r="J1062">
        <v>120</v>
      </c>
      <c r="K1062">
        <v>0.18</v>
      </c>
      <c r="L1062">
        <v>0.32</v>
      </c>
      <c r="M1062">
        <v>2.74</v>
      </c>
      <c r="N1062" t="s">
        <v>7958</v>
      </c>
      <c r="O1062" t="s">
        <v>7958</v>
      </c>
      <c r="P1062">
        <v>1</v>
      </c>
      <c r="Q1062">
        <v>14</v>
      </c>
      <c r="R1062">
        <v>6</v>
      </c>
    </row>
    <row r="1063" spans="1:18" x14ac:dyDescent="0.3">
      <c r="A1063" s="3">
        <v>21</v>
      </c>
      <c r="B1063" t="s">
        <v>1471</v>
      </c>
      <c r="C1063">
        <v>1</v>
      </c>
      <c r="D1063" t="s">
        <v>8444</v>
      </c>
      <c r="E1063" t="s">
        <v>14</v>
      </c>
      <c r="F1063" t="s">
        <v>1482</v>
      </c>
      <c r="G1063" t="s">
        <v>1483</v>
      </c>
      <c r="H1063" t="s">
        <v>215</v>
      </c>
      <c r="I1063" t="s">
        <v>215</v>
      </c>
      <c r="J1063">
        <v>77</v>
      </c>
      <c r="K1063">
        <v>0.11</v>
      </c>
      <c r="L1063">
        <v>0.21</v>
      </c>
      <c r="M1063">
        <v>2.3199999999999998</v>
      </c>
      <c r="N1063" t="s">
        <v>7958</v>
      </c>
      <c r="O1063" t="s">
        <v>7958</v>
      </c>
      <c r="P1063">
        <v>1</v>
      </c>
      <c r="Q1063">
        <v>15</v>
      </c>
      <c r="R1063">
        <v>8</v>
      </c>
    </row>
    <row r="1064" spans="1:18" x14ac:dyDescent="0.3">
      <c r="A1064" s="3">
        <v>21</v>
      </c>
      <c r="B1064" t="s">
        <v>1471</v>
      </c>
      <c r="C1064">
        <v>1</v>
      </c>
      <c r="D1064" t="s">
        <v>8444</v>
      </c>
      <c r="E1064" t="s">
        <v>10</v>
      </c>
      <c r="F1064" t="s">
        <v>1489</v>
      </c>
      <c r="G1064" t="s">
        <v>335</v>
      </c>
      <c r="H1064" t="s">
        <v>28</v>
      </c>
      <c r="I1064" t="s">
        <v>28</v>
      </c>
      <c r="J1064">
        <v>214</v>
      </c>
      <c r="K1064">
        <v>0.31</v>
      </c>
      <c r="L1064">
        <v>0.56999999999999995</v>
      </c>
      <c r="M1064">
        <v>1.03</v>
      </c>
      <c r="N1064" t="s">
        <v>7958</v>
      </c>
      <c r="O1064" t="s">
        <v>7958</v>
      </c>
      <c r="P1064">
        <v>1</v>
      </c>
      <c r="Q1064">
        <v>12</v>
      </c>
      <c r="R1064">
        <v>15</v>
      </c>
    </row>
    <row r="1065" spans="1:18" x14ac:dyDescent="0.3">
      <c r="A1065" s="3">
        <v>21</v>
      </c>
      <c r="B1065" t="s">
        <v>1471</v>
      </c>
      <c r="C1065">
        <v>1</v>
      </c>
      <c r="D1065" t="s">
        <v>8444</v>
      </c>
      <c r="E1065" t="s">
        <v>14</v>
      </c>
      <c r="F1065" t="s">
        <v>1495</v>
      </c>
      <c r="G1065" t="s">
        <v>206</v>
      </c>
      <c r="H1065" t="s">
        <v>37</v>
      </c>
      <c r="I1065" t="s">
        <v>37</v>
      </c>
      <c r="J1065">
        <v>3527</v>
      </c>
      <c r="K1065">
        <v>5.15</v>
      </c>
      <c r="L1065">
        <v>9.44</v>
      </c>
      <c r="M1065">
        <v>8.76</v>
      </c>
      <c r="N1065" t="s">
        <v>7958</v>
      </c>
      <c r="O1065" t="s">
        <v>7958</v>
      </c>
      <c r="P1065">
        <v>1</v>
      </c>
      <c r="Q1065">
        <v>5</v>
      </c>
      <c r="R1065">
        <v>5</v>
      </c>
    </row>
    <row r="1066" spans="1:18" x14ac:dyDescent="0.3">
      <c r="A1066" s="3">
        <v>21</v>
      </c>
      <c r="B1066" t="s">
        <v>1471</v>
      </c>
      <c r="C1066">
        <v>1</v>
      </c>
      <c r="D1066" t="s">
        <v>8444</v>
      </c>
      <c r="E1066" t="s">
        <v>10</v>
      </c>
      <c r="F1066" t="s">
        <v>1486</v>
      </c>
      <c r="G1066" t="s">
        <v>1487</v>
      </c>
      <c r="H1066" t="s">
        <v>215</v>
      </c>
      <c r="I1066" t="s">
        <v>215</v>
      </c>
      <c r="J1066">
        <v>4842</v>
      </c>
      <c r="K1066">
        <v>7.07</v>
      </c>
      <c r="L1066">
        <v>12.96</v>
      </c>
      <c r="M1066">
        <v>2.4700000000000002</v>
      </c>
      <c r="N1066" t="s">
        <v>7955</v>
      </c>
      <c r="O1066" t="s">
        <v>7958</v>
      </c>
      <c r="P1066">
        <v>1</v>
      </c>
      <c r="Q1066">
        <v>2</v>
      </c>
      <c r="R1066">
        <v>7</v>
      </c>
    </row>
    <row r="1067" spans="1:18" x14ac:dyDescent="0.3">
      <c r="A1067" s="3">
        <v>21</v>
      </c>
      <c r="B1067" t="s">
        <v>1471</v>
      </c>
      <c r="C1067">
        <v>1</v>
      </c>
      <c r="D1067" t="s">
        <v>8444</v>
      </c>
      <c r="E1067" t="s">
        <v>14</v>
      </c>
      <c r="F1067" t="s">
        <v>1494</v>
      </c>
      <c r="G1067" t="s">
        <v>41</v>
      </c>
      <c r="H1067" t="s">
        <v>25</v>
      </c>
      <c r="I1067" t="s">
        <v>25</v>
      </c>
      <c r="J1067">
        <v>4093</v>
      </c>
      <c r="K1067">
        <v>5.98</v>
      </c>
      <c r="L1067">
        <v>10.96</v>
      </c>
      <c r="M1067">
        <v>19.88</v>
      </c>
      <c r="N1067" t="s">
        <v>7958</v>
      </c>
      <c r="O1067" t="s">
        <v>7955</v>
      </c>
      <c r="P1067">
        <v>1</v>
      </c>
      <c r="Q1067">
        <v>3</v>
      </c>
      <c r="R1067">
        <v>2</v>
      </c>
    </row>
    <row r="1068" spans="1:18" x14ac:dyDescent="0.3">
      <c r="A1068" s="3">
        <v>21</v>
      </c>
      <c r="B1068" t="s">
        <v>1471</v>
      </c>
      <c r="C1068">
        <v>1</v>
      </c>
      <c r="D1068" t="s">
        <v>8444</v>
      </c>
      <c r="E1068" t="s">
        <v>14</v>
      </c>
      <c r="F1068" t="s">
        <v>1480</v>
      </c>
      <c r="G1068" t="s">
        <v>952</v>
      </c>
      <c r="H1068" t="s">
        <v>31</v>
      </c>
      <c r="I1068" t="s">
        <v>31</v>
      </c>
      <c r="J1068">
        <v>491</v>
      </c>
      <c r="K1068">
        <v>0.72</v>
      </c>
      <c r="L1068">
        <v>1.31</v>
      </c>
      <c r="M1068">
        <v>1.35</v>
      </c>
      <c r="N1068" t="s">
        <v>7958</v>
      </c>
      <c r="O1068" t="s">
        <v>7958</v>
      </c>
      <c r="P1068">
        <v>1</v>
      </c>
      <c r="Q1068">
        <v>10</v>
      </c>
      <c r="R1068">
        <v>13</v>
      </c>
    </row>
    <row r="1069" spans="1:18" x14ac:dyDescent="0.3">
      <c r="A1069" s="3">
        <v>21</v>
      </c>
      <c r="B1069" t="s">
        <v>1471</v>
      </c>
      <c r="C1069">
        <v>1</v>
      </c>
      <c r="D1069" t="s">
        <v>8444</v>
      </c>
      <c r="E1069" t="s">
        <v>14</v>
      </c>
      <c r="F1069" t="s">
        <v>1492</v>
      </c>
      <c r="G1069" t="s">
        <v>1493</v>
      </c>
      <c r="H1069" t="s">
        <v>28</v>
      </c>
      <c r="I1069" t="s">
        <v>28</v>
      </c>
      <c r="J1069">
        <v>529</v>
      </c>
      <c r="K1069">
        <v>0.77</v>
      </c>
      <c r="L1069">
        <v>1.42</v>
      </c>
      <c r="M1069">
        <v>0.91</v>
      </c>
      <c r="N1069" t="s">
        <v>7958</v>
      </c>
      <c r="O1069" t="s">
        <v>7958</v>
      </c>
      <c r="P1069">
        <v>1</v>
      </c>
      <c r="Q1069">
        <v>9</v>
      </c>
      <c r="R1069">
        <v>16</v>
      </c>
    </row>
    <row r="1070" spans="1:18" x14ac:dyDescent="0.3">
      <c r="A1070" s="3">
        <v>21</v>
      </c>
      <c r="B1070" t="s">
        <v>1471</v>
      </c>
      <c r="C1070">
        <v>1</v>
      </c>
      <c r="D1070" t="s">
        <v>8444</v>
      </c>
      <c r="E1070" t="s">
        <v>10</v>
      </c>
      <c r="F1070" t="s">
        <v>1478</v>
      </c>
      <c r="G1070" t="s">
        <v>356</v>
      </c>
      <c r="H1070" t="s">
        <v>22</v>
      </c>
      <c r="I1070" t="s">
        <v>22</v>
      </c>
      <c r="J1070">
        <v>4000</v>
      </c>
      <c r="K1070">
        <v>5.84</v>
      </c>
      <c r="L1070">
        <v>10.71</v>
      </c>
      <c r="M1070">
        <v>10.94</v>
      </c>
      <c r="N1070" t="s">
        <v>7958</v>
      </c>
      <c r="O1070" t="s">
        <v>7958</v>
      </c>
      <c r="P1070">
        <v>1</v>
      </c>
      <c r="Q1070">
        <v>4</v>
      </c>
      <c r="R1070">
        <v>3</v>
      </c>
    </row>
    <row r="1071" spans="1:18" x14ac:dyDescent="0.3">
      <c r="A1071" s="3">
        <v>21</v>
      </c>
      <c r="B1071" t="s">
        <v>1471</v>
      </c>
      <c r="C1071">
        <v>1</v>
      </c>
      <c r="D1071" t="s">
        <v>8444</v>
      </c>
      <c r="E1071" t="s">
        <v>14</v>
      </c>
      <c r="F1071" t="s">
        <v>1476</v>
      </c>
      <c r="G1071" t="s">
        <v>1477</v>
      </c>
      <c r="H1071" t="s">
        <v>81</v>
      </c>
      <c r="I1071" t="s">
        <v>81</v>
      </c>
      <c r="J1071">
        <v>76</v>
      </c>
      <c r="K1071">
        <v>0.11</v>
      </c>
      <c r="L1071">
        <v>0.2</v>
      </c>
      <c r="M1071">
        <v>1.35</v>
      </c>
      <c r="N1071" t="s">
        <v>7958</v>
      </c>
      <c r="O1071" t="s">
        <v>7958</v>
      </c>
      <c r="P1071">
        <v>1</v>
      </c>
      <c r="Q1071">
        <v>16</v>
      </c>
      <c r="R1071">
        <v>14</v>
      </c>
    </row>
    <row r="1072" spans="1:18" x14ac:dyDescent="0.3">
      <c r="A1072" s="3">
        <v>21</v>
      </c>
      <c r="B1072" t="s">
        <v>1471</v>
      </c>
      <c r="C1072">
        <v>1</v>
      </c>
      <c r="D1072" t="s">
        <v>8444</v>
      </c>
      <c r="E1072" t="s">
        <v>14</v>
      </c>
      <c r="F1072" t="s">
        <v>1484</v>
      </c>
      <c r="G1072" t="s">
        <v>1485</v>
      </c>
      <c r="H1072" t="s">
        <v>28</v>
      </c>
      <c r="I1072" t="s">
        <v>28</v>
      </c>
      <c r="J1072">
        <v>54</v>
      </c>
      <c r="K1072">
        <v>0.08</v>
      </c>
      <c r="L1072">
        <v>0.14000000000000001</v>
      </c>
      <c r="M1072">
        <v>0.91</v>
      </c>
      <c r="N1072" t="s">
        <v>7958</v>
      </c>
      <c r="O1072" t="s">
        <v>7958</v>
      </c>
      <c r="P1072">
        <v>1</v>
      </c>
      <c r="Q1072">
        <v>17</v>
      </c>
      <c r="R1072">
        <v>17</v>
      </c>
    </row>
    <row r="1073" spans="1:18" x14ac:dyDescent="0.3">
      <c r="A1073" s="3">
        <v>21</v>
      </c>
      <c r="B1073" t="s">
        <v>1471</v>
      </c>
      <c r="C1073">
        <v>1</v>
      </c>
      <c r="D1073" t="s">
        <v>8444</v>
      </c>
      <c r="E1073" t="s">
        <v>10</v>
      </c>
      <c r="F1073" t="s">
        <v>1479</v>
      </c>
      <c r="G1073" t="s">
        <v>76</v>
      </c>
      <c r="H1073" t="s">
        <v>19</v>
      </c>
      <c r="I1073" t="s">
        <v>19</v>
      </c>
      <c r="J1073">
        <v>180</v>
      </c>
      <c r="K1073">
        <v>0.26</v>
      </c>
      <c r="L1073">
        <v>0.48</v>
      </c>
      <c r="M1073">
        <v>2.1800000000000002</v>
      </c>
      <c r="N1073" t="s">
        <v>7958</v>
      </c>
      <c r="O1073" t="s">
        <v>7958</v>
      </c>
      <c r="P1073">
        <v>1</v>
      </c>
      <c r="Q1073">
        <v>13</v>
      </c>
      <c r="R1073">
        <v>10</v>
      </c>
    </row>
    <row r="1074" spans="1:18" x14ac:dyDescent="0.3">
      <c r="A1074" s="3">
        <v>21</v>
      </c>
      <c r="B1074" t="s">
        <v>1471</v>
      </c>
      <c r="C1074">
        <v>1</v>
      </c>
      <c r="D1074" t="s">
        <v>8444</v>
      </c>
      <c r="E1074" t="s">
        <v>10</v>
      </c>
      <c r="F1074" t="s">
        <v>727</v>
      </c>
      <c r="G1074" t="s">
        <v>404</v>
      </c>
      <c r="H1074" t="s">
        <v>68</v>
      </c>
      <c r="I1074" t="s">
        <v>68</v>
      </c>
      <c r="J1074">
        <v>13475</v>
      </c>
      <c r="K1074">
        <v>19.670000000000002</v>
      </c>
      <c r="L1074">
        <v>36.08</v>
      </c>
      <c r="M1074">
        <v>30.85</v>
      </c>
      <c r="N1074" t="s">
        <v>7955</v>
      </c>
      <c r="O1074" t="s">
        <v>7955</v>
      </c>
      <c r="P1074">
        <v>1</v>
      </c>
      <c r="Q1074">
        <v>1</v>
      </c>
      <c r="R1074">
        <v>1</v>
      </c>
    </row>
    <row r="1075" spans="1:18" x14ac:dyDescent="0.3">
      <c r="A1075" s="3">
        <v>21</v>
      </c>
      <c r="B1075" t="s">
        <v>1471</v>
      </c>
      <c r="C1075">
        <v>1</v>
      </c>
      <c r="D1075" t="s">
        <v>8444</v>
      </c>
      <c r="E1075" t="s">
        <v>10</v>
      </c>
      <c r="F1075" t="s">
        <v>1481</v>
      </c>
      <c r="G1075" t="s">
        <v>437</v>
      </c>
      <c r="H1075" t="s">
        <v>31</v>
      </c>
      <c r="I1075" t="s">
        <v>31</v>
      </c>
      <c r="J1075">
        <v>1545</v>
      </c>
      <c r="K1075">
        <v>2.2599999999999998</v>
      </c>
      <c r="L1075">
        <v>4.1399999999999997</v>
      </c>
      <c r="M1075">
        <v>1.52</v>
      </c>
      <c r="N1075" t="s">
        <v>7958</v>
      </c>
      <c r="O1075" t="s">
        <v>7958</v>
      </c>
      <c r="P1075">
        <v>1</v>
      </c>
      <c r="Q1075">
        <v>7</v>
      </c>
      <c r="R1075">
        <v>11</v>
      </c>
    </row>
    <row r="1076" spans="1:18" x14ac:dyDescent="0.3">
      <c r="A1076" s="3">
        <v>21</v>
      </c>
      <c r="B1076" t="s">
        <v>1471</v>
      </c>
      <c r="C1076">
        <v>1</v>
      </c>
      <c r="D1076" t="s">
        <v>8444</v>
      </c>
      <c r="E1076" t="s">
        <v>10</v>
      </c>
      <c r="F1076" t="s">
        <v>1474</v>
      </c>
      <c r="G1076" t="s">
        <v>1475</v>
      </c>
      <c r="H1076" t="s">
        <v>81</v>
      </c>
      <c r="I1076" t="s">
        <v>81</v>
      </c>
      <c r="J1076">
        <v>470</v>
      </c>
      <c r="K1076">
        <v>0.69</v>
      </c>
      <c r="L1076">
        <v>1.26</v>
      </c>
      <c r="M1076">
        <v>1.52</v>
      </c>
      <c r="N1076" t="s">
        <v>7958</v>
      </c>
      <c r="O1076" t="s">
        <v>7958</v>
      </c>
      <c r="P1076">
        <v>1</v>
      </c>
      <c r="Q1076">
        <v>11</v>
      </c>
      <c r="R1076">
        <v>12</v>
      </c>
    </row>
    <row r="1077" spans="1:18" x14ac:dyDescent="0.3">
      <c r="A1077" s="3">
        <v>21</v>
      </c>
      <c r="B1077" t="s">
        <v>1471</v>
      </c>
      <c r="C1077">
        <v>1</v>
      </c>
      <c r="D1077" t="s">
        <v>8444</v>
      </c>
      <c r="E1077" t="s">
        <v>14</v>
      </c>
      <c r="F1077" t="s">
        <v>1488</v>
      </c>
      <c r="G1077" t="s">
        <v>27</v>
      </c>
      <c r="H1077" t="s">
        <v>34</v>
      </c>
      <c r="I1077" t="s">
        <v>34</v>
      </c>
      <c r="J1077">
        <v>533</v>
      </c>
      <c r="K1077">
        <v>0.78</v>
      </c>
      <c r="L1077">
        <v>1.43</v>
      </c>
      <c r="M1077">
        <v>2.3199999999999998</v>
      </c>
      <c r="N1077" t="s">
        <v>7958</v>
      </c>
      <c r="O1077" t="s">
        <v>7958</v>
      </c>
      <c r="P1077">
        <v>1</v>
      </c>
      <c r="Q1077">
        <v>8</v>
      </c>
      <c r="R1077">
        <v>9</v>
      </c>
    </row>
    <row r="1078" spans="1:18" x14ac:dyDescent="0.3">
      <c r="A1078" s="3">
        <v>21</v>
      </c>
      <c r="B1078" t="s">
        <v>1471</v>
      </c>
      <c r="C1078">
        <v>1</v>
      </c>
      <c r="D1078" t="s">
        <v>8444</v>
      </c>
      <c r="E1078" t="s">
        <v>14</v>
      </c>
      <c r="F1078" t="s">
        <v>1472</v>
      </c>
      <c r="G1078" t="s">
        <v>1473</v>
      </c>
      <c r="H1078" t="s">
        <v>17</v>
      </c>
      <c r="I1078" t="s">
        <v>17</v>
      </c>
      <c r="J1078">
        <v>3121</v>
      </c>
      <c r="K1078">
        <v>4.5599999999999996</v>
      </c>
      <c r="L1078">
        <v>8.36</v>
      </c>
      <c r="M1078">
        <v>8.94</v>
      </c>
      <c r="N1078" t="s">
        <v>7958</v>
      </c>
      <c r="O1078" t="s">
        <v>7958</v>
      </c>
      <c r="P1078">
        <v>1</v>
      </c>
      <c r="Q1078">
        <v>6</v>
      </c>
      <c r="R1078">
        <v>4</v>
      </c>
    </row>
    <row r="1079" spans="1:18" x14ac:dyDescent="0.3">
      <c r="A1079" s="3">
        <v>21</v>
      </c>
      <c r="B1079" t="s">
        <v>1471</v>
      </c>
      <c r="C1079">
        <v>2</v>
      </c>
      <c r="D1079" t="s">
        <v>8445</v>
      </c>
      <c r="E1079" t="s">
        <v>14</v>
      </c>
      <c r="F1079" t="s">
        <v>1504</v>
      </c>
      <c r="G1079" t="s">
        <v>298</v>
      </c>
      <c r="H1079" t="s">
        <v>28</v>
      </c>
      <c r="I1079" t="s">
        <v>28</v>
      </c>
      <c r="J1079">
        <v>234</v>
      </c>
      <c r="K1079">
        <v>0.34</v>
      </c>
      <c r="L1079">
        <v>0.67</v>
      </c>
      <c r="M1079">
        <v>1.26</v>
      </c>
      <c r="N1079" t="s">
        <v>7958</v>
      </c>
      <c r="O1079" t="s">
        <v>7958</v>
      </c>
      <c r="P1079">
        <v>2</v>
      </c>
      <c r="Q1079">
        <v>10</v>
      </c>
      <c r="R1079">
        <v>10</v>
      </c>
    </row>
    <row r="1080" spans="1:18" x14ac:dyDescent="0.3">
      <c r="A1080" s="3">
        <v>21</v>
      </c>
      <c r="B1080" t="s">
        <v>1471</v>
      </c>
      <c r="C1080">
        <v>2</v>
      </c>
      <c r="D1080" t="s">
        <v>8445</v>
      </c>
      <c r="E1080" t="s">
        <v>10</v>
      </c>
      <c r="F1080" t="s">
        <v>1499</v>
      </c>
      <c r="G1080" t="s">
        <v>141</v>
      </c>
      <c r="H1080" t="s">
        <v>215</v>
      </c>
      <c r="I1080" t="s">
        <v>215</v>
      </c>
      <c r="J1080">
        <v>849</v>
      </c>
      <c r="K1080">
        <v>1.23</v>
      </c>
      <c r="L1080">
        <v>2.44</v>
      </c>
      <c r="M1080">
        <v>2.36</v>
      </c>
      <c r="N1080" t="s">
        <v>7958</v>
      </c>
      <c r="O1080" t="s">
        <v>7958</v>
      </c>
      <c r="P1080">
        <v>2</v>
      </c>
      <c r="Q1080">
        <v>7</v>
      </c>
      <c r="R1080">
        <v>7</v>
      </c>
    </row>
    <row r="1081" spans="1:18" x14ac:dyDescent="0.3">
      <c r="A1081" s="3">
        <v>21</v>
      </c>
      <c r="B1081" t="s">
        <v>1471</v>
      </c>
      <c r="C1081">
        <v>2</v>
      </c>
      <c r="D1081" t="s">
        <v>8445</v>
      </c>
      <c r="E1081" t="s">
        <v>10</v>
      </c>
      <c r="F1081" t="s">
        <v>204</v>
      </c>
      <c r="G1081" t="s">
        <v>1349</v>
      </c>
      <c r="H1081" t="s">
        <v>25</v>
      </c>
      <c r="I1081" t="s">
        <v>25</v>
      </c>
      <c r="J1081">
        <v>8959</v>
      </c>
      <c r="K1081">
        <v>13.03</v>
      </c>
      <c r="L1081">
        <v>25.73</v>
      </c>
      <c r="M1081">
        <v>28.64</v>
      </c>
      <c r="N1081" t="s">
        <v>7955</v>
      </c>
      <c r="O1081" t="s">
        <v>7955</v>
      </c>
      <c r="P1081">
        <v>2</v>
      </c>
      <c r="Q1081">
        <v>2</v>
      </c>
      <c r="R1081">
        <v>1</v>
      </c>
    </row>
    <row r="1082" spans="1:18" x14ac:dyDescent="0.3">
      <c r="A1082" s="3">
        <v>21</v>
      </c>
      <c r="B1082" t="s">
        <v>1471</v>
      </c>
      <c r="C1082">
        <v>2</v>
      </c>
      <c r="D1082" t="s">
        <v>8445</v>
      </c>
      <c r="E1082" t="s">
        <v>10</v>
      </c>
      <c r="F1082" t="s">
        <v>1506</v>
      </c>
      <c r="G1082" t="s">
        <v>219</v>
      </c>
      <c r="H1082" t="s">
        <v>68</v>
      </c>
      <c r="I1082" t="s">
        <v>68</v>
      </c>
      <c r="J1082">
        <v>11341</v>
      </c>
      <c r="K1082">
        <v>16.489999999999998</v>
      </c>
      <c r="L1082">
        <v>32.57</v>
      </c>
      <c r="M1082">
        <v>27.46</v>
      </c>
      <c r="N1082" t="s">
        <v>7955</v>
      </c>
      <c r="O1082" t="s">
        <v>7955</v>
      </c>
      <c r="P1082">
        <v>2</v>
      </c>
      <c r="Q1082">
        <v>1</v>
      </c>
      <c r="R1082">
        <v>2</v>
      </c>
    </row>
    <row r="1083" spans="1:18" x14ac:dyDescent="0.3">
      <c r="A1083" s="3">
        <v>21</v>
      </c>
      <c r="B1083" t="s">
        <v>1471</v>
      </c>
      <c r="C1083">
        <v>2</v>
      </c>
      <c r="D1083" t="s">
        <v>8445</v>
      </c>
      <c r="E1083" t="s">
        <v>10</v>
      </c>
      <c r="F1083" t="s">
        <v>471</v>
      </c>
      <c r="G1083" t="s">
        <v>258</v>
      </c>
      <c r="H1083" t="s">
        <v>37</v>
      </c>
      <c r="I1083" t="s">
        <v>37</v>
      </c>
      <c r="J1083">
        <v>4654</v>
      </c>
      <c r="K1083">
        <v>6.77</v>
      </c>
      <c r="L1083">
        <v>13.37</v>
      </c>
      <c r="M1083">
        <v>11.68</v>
      </c>
      <c r="N1083" t="s">
        <v>7958</v>
      </c>
      <c r="O1083" t="s">
        <v>7958</v>
      </c>
      <c r="P1083">
        <v>2</v>
      </c>
      <c r="Q1083">
        <v>3</v>
      </c>
      <c r="R1083">
        <v>3</v>
      </c>
    </row>
    <row r="1084" spans="1:18" x14ac:dyDescent="0.3">
      <c r="A1084" s="3">
        <v>21</v>
      </c>
      <c r="B1084" t="s">
        <v>1471</v>
      </c>
      <c r="C1084">
        <v>2</v>
      </c>
      <c r="D1084" t="s">
        <v>8445</v>
      </c>
      <c r="E1084" t="s">
        <v>14</v>
      </c>
      <c r="F1084" t="s">
        <v>1498</v>
      </c>
      <c r="G1084" t="s">
        <v>320</v>
      </c>
      <c r="H1084" t="s">
        <v>31</v>
      </c>
      <c r="I1084" t="s">
        <v>31</v>
      </c>
      <c r="J1084">
        <v>449</v>
      </c>
      <c r="K1084">
        <v>0.65</v>
      </c>
      <c r="L1084">
        <v>1.29</v>
      </c>
      <c r="M1084">
        <v>1.1000000000000001</v>
      </c>
      <c r="N1084" t="s">
        <v>7958</v>
      </c>
      <c r="O1084" t="s">
        <v>7958</v>
      </c>
      <c r="P1084">
        <v>2</v>
      </c>
      <c r="Q1084">
        <v>9</v>
      </c>
      <c r="R1084">
        <v>11</v>
      </c>
    </row>
    <row r="1085" spans="1:18" x14ac:dyDescent="0.3">
      <c r="A1085" s="3">
        <v>21</v>
      </c>
      <c r="B1085" t="s">
        <v>1471</v>
      </c>
      <c r="C1085">
        <v>2</v>
      </c>
      <c r="D1085" t="s">
        <v>8445</v>
      </c>
      <c r="E1085" t="s">
        <v>10</v>
      </c>
      <c r="F1085" t="s">
        <v>1502</v>
      </c>
      <c r="G1085" t="s">
        <v>80</v>
      </c>
      <c r="H1085" t="s">
        <v>46</v>
      </c>
      <c r="I1085" t="s">
        <v>46</v>
      </c>
      <c r="J1085">
        <v>195</v>
      </c>
      <c r="K1085">
        <v>0.28000000000000003</v>
      </c>
      <c r="L1085">
        <v>0.56000000000000005</v>
      </c>
      <c r="M1085">
        <v>2.78</v>
      </c>
      <c r="N1085" t="s">
        <v>7958</v>
      </c>
      <c r="O1085" t="s">
        <v>7958</v>
      </c>
      <c r="P1085">
        <v>2</v>
      </c>
      <c r="Q1085">
        <v>12</v>
      </c>
      <c r="R1085">
        <v>6</v>
      </c>
    </row>
    <row r="1086" spans="1:18" x14ac:dyDescent="0.3">
      <c r="A1086" s="3">
        <v>21</v>
      </c>
      <c r="B1086" t="s">
        <v>1471</v>
      </c>
      <c r="C1086">
        <v>2</v>
      </c>
      <c r="D1086" t="s">
        <v>8445</v>
      </c>
      <c r="E1086" t="s">
        <v>14</v>
      </c>
      <c r="F1086" t="s">
        <v>1505</v>
      </c>
      <c r="G1086" t="s">
        <v>103</v>
      </c>
      <c r="H1086" t="s">
        <v>31</v>
      </c>
      <c r="I1086" t="s">
        <v>31</v>
      </c>
      <c r="J1086">
        <v>1518</v>
      </c>
      <c r="K1086">
        <v>2.21</v>
      </c>
      <c r="L1086">
        <v>4.3600000000000003</v>
      </c>
      <c r="M1086">
        <v>1.1000000000000001</v>
      </c>
      <c r="N1086" t="s">
        <v>7958</v>
      </c>
      <c r="O1086" t="s">
        <v>7958</v>
      </c>
      <c r="P1086">
        <v>2</v>
      </c>
      <c r="Q1086">
        <v>6</v>
      </c>
      <c r="R1086">
        <v>12</v>
      </c>
    </row>
    <row r="1087" spans="1:18" x14ac:dyDescent="0.3">
      <c r="A1087" s="3">
        <v>21</v>
      </c>
      <c r="B1087" t="s">
        <v>1471</v>
      </c>
      <c r="C1087">
        <v>2</v>
      </c>
      <c r="D1087" t="s">
        <v>8445</v>
      </c>
      <c r="E1087" t="s">
        <v>14</v>
      </c>
      <c r="F1087" t="s">
        <v>1503</v>
      </c>
      <c r="G1087" t="s">
        <v>453</v>
      </c>
      <c r="H1087" t="s">
        <v>22</v>
      </c>
      <c r="I1087" t="s">
        <v>22</v>
      </c>
      <c r="J1087">
        <v>3743</v>
      </c>
      <c r="K1087">
        <v>5.44</v>
      </c>
      <c r="L1087">
        <v>10.75</v>
      </c>
      <c r="M1087">
        <v>11.49</v>
      </c>
      <c r="N1087" t="s">
        <v>7958</v>
      </c>
      <c r="O1087" t="s">
        <v>7958</v>
      </c>
      <c r="P1087">
        <v>2</v>
      </c>
      <c r="Q1087">
        <v>4</v>
      </c>
      <c r="R1087">
        <v>4</v>
      </c>
    </row>
    <row r="1088" spans="1:18" x14ac:dyDescent="0.3">
      <c r="A1088" s="3">
        <v>21</v>
      </c>
      <c r="B1088" t="s">
        <v>1471</v>
      </c>
      <c r="C1088">
        <v>2</v>
      </c>
      <c r="D1088" t="s">
        <v>8445</v>
      </c>
      <c r="E1088" t="s">
        <v>14</v>
      </c>
      <c r="F1088" t="s">
        <v>1496</v>
      </c>
      <c r="G1088" t="s">
        <v>1497</v>
      </c>
      <c r="H1088" t="s">
        <v>34</v>
      </c>
      <c r="I1088" t="s">
        <v>34</v>
      </c>
      <c r="J1088">
        <v>647</v>
      </c>
      <c r="K1088">
        <v>0.94</v>
      </c>
      <c r="L1088">
        <v>1.86</v>
      </c>
      <c r="M1088">
        <v>1.81</v>
      </c>
      <c r="N1088" t="s">
        <v>7958</v>
      </c>
      <c r="O1088" t="s">
        <v>7958</v>
      </c>
      <c r="P1088">
        <v>2</v>
      </c>
      <c r="Q1088">
        <v>8</v>
      </c>
      <c r="R1088">
        <v>8</v>
      </c>
    </row>
    <row r="1089" spans="1:18" x14ac:dyDescent="0.3">
      <c r="A1089" s="3">
        <v>21</v>
      </c>
      <c r="B1089" t="s">
        <v>1471</v>
      </c>
      <c r="C1089">
        <v>2</v>
      </c>
      <c r="D1089" t="s">
        <v>8445</v>
      </c>
      <c r="E1089" t="s">
        <v>10</v>
      </c>
      <c r="F1089" t="s">
        <v>1500</v>
      </c>
      <c r="G1089" t="s">
        <v>346</v>
      </c>
      <c r="H1089" t="s">
        <v>17</v>
      </c>
      <c r="I1089" t="s">
        <v>17</v>
      </c>
      <c r="J1089">
        <v>1995</v>
      </c>
      <c r="K1089">
        <v>2.9</v>
      </c>
      <c r="L1089">
        <v>5.73</v>
      </c>
      <c r="M1089">
        <v>8.56</v>
      </c>
      <c r="N1089" t="s">
        <v>7958</v>
      </c>
      <c r="O1089" t="s">
        <v>7958</v>
      </c>
      <c r="P1089">
        <v>2</v>
      </c>
      <c r="Q1089">
        <v>5</v>
      </c>
      <c r="R1089">
        <v>5</v>
      </c>
    </row>
    <row r="1090" spans="1:18" x14ac:dyDescent="0.3">
      <c r="A1090" s="3">
        <v>21</v>
      </c>
      <c r="B1090" t="s">
        <v>1471</v>
      </c>
      <c r="C1090">
        <v>2</v>
      </c>
      <c r="D1090" t="s">
        <v>8445</v>
      </c>
      <c r="E1090" t="s">
        <v>14</v>
      </c>
      <c r="F1090" t="s">
        <v>1501</v>
      </c>
      <c r="G1090" t="s">
        <v>304</v>
      </c>
      <c r="H1090" t="s">
        <v>19</v>
      </c>
      <c r="I1090" t="s">
        <v>19</v>
      </c>
      <c r="J1090">
        <v>232</v>
      </c>
      <c r="K1090">
        <v>0.34</v>
      </c>
      <c r="L1090">
        <v>0.67</v>
      </c>
      <c r="M1090">
        <v>1.75</v>
      </c>
      <c r="N1090" t="s">
        <v>7958</v>
      </c>
      <c r="O1090" t="s">
        <v>7958</v>
      </c>
      <c r="P1090">
        <v>2</v>
      </c>
      <c r="Q1090">
        <v>10</v>
      </c>
      <c r="R1090">
        <v>9</v>
      </c>
    </row>
    <row r="1091" spans="1:18" x14ac:dyDescent="0.3">
      <c r="A1091" s="3">
        <v>21</v>
      </c>
      <c r="B1091" t="s">
        <v>1471</v>
      </c>
      <c r="C1091">
        <v>3</v>
      </c>
      <c r="D1091" t="s">
        <v>8446</v>
      </c>
      <c r="E1091" t="s">
        <v>10</v>
      </c>
      <c r="F1091" t="s">
        <v>1515</v>
      </c>
      <c r="G1091" t="s">
        <v>467</v>
      </c>
      <c r="H1091" t="s">
        <v>37</v>
      </c>
      <c r="I1091" t="s">
        <v>37</v>
      </c>
      <c r="J1091">
        <v>5795</v>
      </c>
      <c r="K1091">
        <v>8.23</v>
      </c>
      <c r="L1091">
        <v>17.23</v>
      </c>
      <c r="M1091">
        <v>11.53</v>
      </c>
      <c r="N1091" t="s">
        <v>7955</v>
      </c>
      <c r="O1091" t="s">
        <v>7958</v>
      </c>
      <c r="P1091">
        <v>1</v>
      </c>
      <c r="Q1091">
        <v>2</v>
      </c>
      <c r="R1091">
        <v>5</v>
      </c>
    </row>
    <row r="1092" spans="1:18" x14ac:dyDescent="0.3">
      <c r="A1092" s="3">
        <v>21</v>
      </c>
      <c r="B1092" t="s">
        <v>1471</v>
      </c>
      <c r="C1092">
        <v>3</v>
      </c>
      <c r="D1092" t="s">
        <v>8446</v>
      </c>
      <c r="E1092" t="s">
        <v>10</v>
      </c>
      <c r="F1092" t="s">
        <v>8306</v>
      </c>
      <c r="G1092" t="s">
        <v>495</v>
      </c>
      <c r="H1092" t="s">
        <v>28</v>
      </c>
      <c r="I1092" t="s">
        <v>28</v>
      </c>
      <c r="J1092">
        <v>37</v>
      </c>
      <c r="K1092">
        <v>0.05</v>
      </c>
      <c r="L1092">
        <v>0.11</v>
      </c>
      <c r="M1092">
        <v>0.92</v>
      </c>
      <c r="N1092" t="s">
        <v>7958</v>
      </c>
      <c r="O1092" t="s">
        <v>7958</v>
      </c>
      <c r="P1092">
        <v>1</v>
      </c>
      <c r="Q1092">
        <v>14</v>
      </c>
      <c r="R1092">
        <v>13</v>
      </c>
    </row>
    <row r="1093" spans="1:18" x14ac:dyDescent="0.3">
      <c r="A1093" s="3">
        <v>21</v>
      </c>
      <c r="B1093" t="s">
        <v>1471</v>
      </c>
      <c r="C1093">
        <v>3</v>
      </c>
      <c r="D1093" t="s">
        <v>8446</v>
      </c>
      <c r="E1093" t="s">
        <v>14</v>
      </c>
      <c r="F1093" t="s">
        <v>1518</v>
      </c>
      <c r="G1093" t="s">
        <v>1519</v>
      </c>
      <c r="H1093" t="s">
        <v>81</v>
      </c>
      <c r="I1093" t="s">
        <v>81</v>
      </c>
      <c r="J1093">
        <v>3032</v>
      </c>
      <c r="K1093">
        <v>4.3</v>
      </c>
      <c r="L1093">
        <v>9.01</v>
      </c>
      <c r="M1093">
        <v>21.86</v>
      </c>
      <c r="N1093" t="s">
        <v>7958</v>
      </c>
      <c r="O1093" t="s">
        <v>7955</v>
      </c>
      <c r="P1093">
        <v>1</v>
      </c>
      <c r="Q1093">
        <v>5</v>
      </c>
      <c r="R1093">
        <v>2</v>
      </c>
    </row>
    <row r="1094" spans="1:18" x14ac:dyDescent="0.3">
      <c r="A1094" s="3">
        <v>21</v>
      </c>
      <c r="B1094" t="s">
        <v>1471</v>
      </c>
      <c r="C1094">
        <v>3</v>
      </c>
      <c r="D1094" t="s">
        <v>8446</v>
      </c>
      <c r="E1094" t="s">
        <v>14</v>
      </c>
      <c r="F1094" t="s">
        <v>1520</v>
      </c>
      <c r="G1094" t="s">
        <v>45</v>
      </c>
      <c r="H1094" t="s">
        <v>25</v>
      </c>
      <c r="I1094" t="s">
        <v>25</v>
      </c>
      <c r="J1094">
        <v>4936</v>
      </c>
      <c r="K1094">
        <v>7.01</v>
      </c>
      <c r="L1094">
        <v>14.68</v>
      </c>
      <c r="M1094">
        <v>12.41</v>
      </c>
      <c r="N1094" t="s">
        <v>7958</v>
      </c>
      <c r="O1094" t="s">
        <v>7958</v>
      </c>
      <c r="P1094">
        <v>1</v>
      </c>
      <c r="Q1094">
        <v>3</v>
      </c>
      <c r="R1094">
        <v>3</v>
      </c>
    </row>
    <row r="1095" spans="1:18" x14ac:dyDescent="0.3">
      <c r="A1095" s="3">
        <v>21</v>
      </c>
      <c r="B1095" t="s">
        <v>1471</v>
      </c>
      <c r="C1095">
        <v>3</v>
      </c>
      <c r="D1095" t="s">
        <v>8446</v>
      </c>
      <c r="E1095" t="s">
        <v>10</v>
      </c>
      <c r="F1095" t="s">
        <v>1508</v>
      </c>
      <c r="G1095" t="s">
        <v>1509</v>
      </c>
      <c r="H1095" t="s">
        <v>28</v>
      </c>
      <c r="I1095" t="s">
        <v>28</v>
      </c>
      <c r="J1095">
        <v>87</v>
      </c>
      <c r="K1095">
        <v>0.12</v>
      </c>
      <c r="L1095">
        <v>0.26</v>
      </c>
      <c r="M1095">
        <v>0.92</v>
      </c>
      <c r="N1095" t="s">
        <v>7958</v>
      </c>
      <c r="O1095" t="s">
        <v>7958</v>
      </c>
      <c r="P1095">
        <v>1</v>
      </c>
      <c r="Q1095">
        <v>13</v>
      </c>
      <c r="R1095">
        <v>14</v>
      </c>
    </row>
    <row r="1096" spans="1:18" x14ac:dyDescent="0.3">
      <c r="A1096" s="3">
        <v>21</v>
      </c>
      <c r="B1096" t="s">
        <v>1471</v>
      </c>
      <c r="C1096">
        <v>3</v>
      </c>
      <c r="D1096" t="s">
        <v>8446</v>
      </c>
      <c r="E1096" t="s">
        <v>14</v>
      </c>
      <c r="F1096" t="s">
        <v>1512</v>
      </c>
      <c r="G1096" t="s">
        <v>206</v>
      </c>
      <c r="H1096" t="s">
        <v>34</v>
      </c>
      <c r="I1096" t="s">
        <v>34</v>
      </c>
      <c r="J1096">
        <v>571</v>
      </c>
      <c r="K1096">
        <v>0.81</v>
      </c>
      <c r="L1096">
        <v>1.7</v>
      </c>
      <c r="M1096">
        <v>1.77</v>
      </c>
      <c r="N1096" t="s">
        <v>7958</v>
      </c>
      <c r="O1096" t="s">
        <v>7958</v>
      </c>
      <c r="P1096">
        <v>1</v>
      </c>
      <c r="Q1096">
        <v>8</v>
      </c>
      <c r="R1096">
        <v>9</v>
      </c>
    </row>
    <row r="1097" spans="1:18" x14ac:dyDescent="0.3">
      <c r="A1097" s="3">
        <v>21</v>
      </c>
      <c r="B1097" t="s">
        <v>1471</v>
      </c>
      <c r="C1097">
        <v>3</v>
      </c>
      <c r="D1097" t="s">
        <v>8446</v>
      </c>
      <c r="E1097" t="s">
        <v>14</v>
      </c>
      <c r="F1097" t="s">
        <v>1522</v>
      </c>
      <c r="G1097" t="s">
        <v>41</v>
      </c>
      <c r="H1097" t="s">
        <v>17</v>
      </c>
      <c r="I1097" t="s">
        <v>17</v>
      </c>
      <c r="J1097">
        <v>2016</v>
      </c>
      <c r="K1097">
        <v>2.86</v>
      </c>
      <c r="L1097">
        <v>5.99</v>
      </c>
      <c r="M1097">
        <v>6</v>
      </c>
      <c r="N1097" t="s">
        <v>7958</v>
      </c>
      <c r="O1097" t="s">
        <v>7958</v>
      </c>
      <c r="P1097">
        <v>1</v>
      </c>
      <c r="Q1097">
        <v>6</v>
      </c>
      <c r="R1097">
        <v>6</v>
      </c>
    </row>
    <row r="1098" spans="1:18" x14ac:dyDescent="0.3">
      <c r="A1098" s="3">
        <v>21</v>
      </c>
      <c r="B1098" t="s">
        <v>1471</v>
      </c>
      <c r="C1098">
        <v>3</v>
      </c>
      <c r="D1098" t="s">
        <v>8446</v>
      </c>
      <c r="E1098" t="s">
        <v>10</v>
      </c>
      <c r="F1098" t="s">
        <v>1167</v>
      </c>
      <c r="G1098" t="s">
        <v>208</v>
      </c>
      <c r="H1098" t="s">
        <v>19</v>
      </c>
      <c r="I1098" t="s">
        <v>19</v>
      </c>
      <c r="J1098">
        <v>124</v>
      </c>
      <c r="K1098">
        <v>0.18</v>
      </c>
      <c r="L1098">
        <v>0.37</v>
      </c>
      <c r="M1098">
        <v>1.98</v>
      </c>
      <c r="N1098" t="s">
        <v>7958</v>
      </c>
      <c r="O1098" t="s">
        <v>7958</v>
      </c>
      <c r="P1098">
        <v>1</v>
      </c>
      <c r="Q1098">
        <v>12</v>
      </c>
      <c r="R1098">
        <v>7</v>
      </c>
    </row>
    <row r="1099" spans="1:18" x14ac:dyDescent="0.3">
      <c r="A1099" s="3">
        <v>21</v>
      </c>
      <c r="B1099" t="s">
        <v>1471</v>
      </c>
      <c r="C1099">
        <v>3</v>
      </c>
      <c r="D1099" t="s">
        <v>8446</v>
      </c>
      <c r="E1099" t="s">
        <v>14</v>
      </c>
      <c r="F1099" t="s">
        <v>1510</v>
      </c>
      <c r="G1099" t="s">
        <v>1511</v>
      </c>
      <c r="H1099" t="s">
        <v>68</v>
      </c>
      <c r="I1099" t="s">
        <v>68</v>
      </c>
      <c r="J1099">
        <v>10766</v>
      </c>
      <c r="K1099">
        <v>15.28</v>
      </c>
      <c r="L1099">
        <v>32.01</v>
      </c>
      <c r="M1099">
        <v>24.62</v>
      </c>
      <c r="N1099" t="s">
        <v>7955</v>
      </c>
      <c r="O1099" t="s">
        <v>7955</v>
      </c>
      <c r="P1099">
        <v>1</v>
      </c>
      <c r="Q1099">
        <v>1</v>
      </c>
      <c r="R1099">
        <v>1</v>
      </c>
    </row>
    <row r="1100" spans="1:18" x14ac:dyDescent="0.3">
      <c r="A1100" s="3">
        <v>21</v>
      </c>
      <c r="B1100" t="s">
        <v>1471</v>
      </c>
      <c r="C1100">
        <v>3</v>
      </c>
      <c r="D1100" t="s">
        <v>8446</v>
      </c>
      <c r="E1100" t="s">
        <v>10</v>
      </c>
      <c r="F1100" t="s">
        <v>1514</v>
      </c>
      <c r="G1100" t="s">
        <v>1068</v>
      </c>
      <c r="H1100" t="s">
        <v>81</v>
      </c>
      <c r="I1100" t="s">
        <v>81</v>
      </c>
      <c r="J1100">
        <v>0</v>
      </c>
      <c r="K1100">
        <v>0</v>
      </c>
      <c r="L1100">
        <v>0</v>
      </c>
      <c r="M1100">
        <v>1.24</v>
      </c>
      <c r="N1100" t="s">
        <v>7958</v>
      </c>
      <c r="O1100" t="s">
        <v>7958</v>
      </c>
      <c r="P1100">
        <v>1</v>
      </c>
      <c r="Q1100">
        <v>15</v>
      </c>
      <c r="R1100">
        <v>10</v>
      </c>
    </row>
    <row r="1101" spans="1:18" x14ac:dyDescent="0.3">
      <c r="A1101" s="3">
        <v>21</v>
      </c>
      <c r="B1101" t="s">
        <v>1471</v>
      </c>
      <c r="C1101">
        <v>3</v>
      </c>
      <c r="D1101" t="s">
        <v>8446</v>
      </c>
      <c r="E1101" t="s">
        <v>10</v>
      </c>
      <c r="F1101" t="s">
        <v>1521</v>
      </c>
      <c r="G1101" t="s">
        <v>208</v>
      </c>
      <c r="H1101" t="s">
        <v>31</v>
      </c>
      <c r="I1101" t="s">
        <v>31</v>
      </c>
      <c r="J1101">
        <v>415</v>
      </c>
      <c r="K1101">
        <v>0.59</v>
      </c>
      <c r="L1101">
        <v>1.23</v>
      </c>
      <c r="M1101">
        <v>1.24</v>
      </c>
      <c r="N1101" t="s">
        <v>7958</v>
      </c>
      <c r="O1101" t="s">
        <v>7958</v>
      </c>
      <c r="P1101">
        <v>1</v>
      </c>
      <c r="Q1101">
        <v>9</v>
      </c>
      <c r="R1101">
        <v>11</v>
      </c>
    </row>
    <row r="1102" spans="1:18" x14ac:dyDescent="0.3">
      <c r="A1102" s="3">
        <v>21</v>
      </c>
      <c r="B1102" t="s">
        <v>1471</v>
      </c>
      <c r="C1102">
        <v>3</v>
      </c>
      <c r="D1102" t="s">
        <v>8446</v>
      </c>
      <c r="E1102" t="s">
        <v>10</v>
      </c>
      <c r="F1102" t="s">
        <v>1516</v>
      </c>
      <c r="G1102" t="s">
        <v>332</v>
      </c>
      <c r="H1102" t="s">
        <v>22</v>
      </c>
      <c r="I1102" t="s">
        <v>22</v>
      </c>
      <c r="J1102">
        <v>4238</v>
      </c>
      <c r="K1102">
        <v>6.02</v>
      </c>
      <c r="L1102">
        <v>12.6</v>
      </c>
      <c r="M1102">
        <v>11.55</v>
      </c>
      <c r="N1102" t="s">
        <v>7958</v>
      </c>
      <c r="O1102" t="s">
        <v>7958</v>
      </c>
      <c r="P1102">
        <v>1</v>
      </c>
      <c r="Q1102">
        <v>4</v>
      </c>
      <c r="R1102">
        <v>4</v>
      </c>
    </row>
    <row r="1103" spans="1:18" x14ac:dyDescent="0.3">
      <c r="A1103" s="3">
        <v>21</v>
      </c>
      <c r="B1103" t="s">
        <v>1471</v>
      </c>
      <c r="C1103">
        <v>3</v>
      </c>
      <c r="D1103" t="s">
        <v>8446</v>
      </c>
      <c r="E1103" t="s">
        <v>10</v>
      </c>
      <c r="F1103" t="s">
        <v>1507</v>
      </c>
      <c r="G1103" t="s">
        <v>89</v>
      </c>
      <c r="H1103" t="s">
        <v>19</v>
      </c>
      <c r="I1103" t="s">
        <v>19</v>
      </c>
      <c r="J1103">
        <v>260</v>
      </c>
      <c r="K1103">
        <v>0.37</v>
      </c>
      <c r="L1103">
        <v>0.77</v>
      </c>
      <c r="M1103">
        <v>1.98</v>
      </c>
      <c r="N1103" t="s">
        <v>7958</v>
      </c>
      <c r="O1103" t="s">
        <v>7958</v>
      </c>
      <c r="P1103">
        <v>1</v>
      </c>
      <c r="Q1103">
        <v>11</v>
      </c>
      <c r="R1103">
        <v>8</v>
      </c>
    </row>
    <row r="1104" spans="1:18" x14ac:dyDescent="0.3">
      <c r="A1104" s="3">
        <v>21</v>
      </c>
      <c r="B1104" t="s">
        <v>1471</v>
      </c>
      <c r="C1104">
        <v>3</v>
      </c>
      <c r="D1104" t="s">
        <v>8446</v>
      </c>
      <c r="E1104" t="s">
        <v>10</v>
      </c>
      <c r="F1104" t="s">
        <v>1513</v>
      </c>
      <c r="G1104" t="s">
        <v>168</v>
      </c>
      <c r="H1104" t="s">
        <v>31</v>
      </c>
      <c r="I1104" t="s">
        <v>31</v>
      </c>
      <c r="J1104">
        <v>1088</v>
      </c>
      <c r="K1104">
        <v>1.54</v>
      </c>
      <c r="L1104">
        <v>3.23</v>
      </c>
      <c r="M1104">
        <v>1.24</v>
      </c>
      <c r="N1104" t="s">
        <v>7958</v>
      </c>
      <c r="O1104" t="s">
        <v>7958</v>
      </c>
      <c r="P1104">
        <v>1</v>
      </c>
      <c r="Q1104">
        <v>7</v>
      </c>
      <c r="R1104">
        <v>12</v>
      </c>
    </row>
    <row r="1105" spans="1:18" x14ac:dyDescent="0.3">
      <c r="A1105" s="3">
        <v>21</v>
      </c>
      <c r="B1105" t="s">
        <v>1471</v>
      </c>
      <c r="C1105">
        <v>3</v>
      </c>
      <c r="D1105" t="s">
        <v>8446</v>
      </c>
      <c r="E1105" t="s">
        <v>14</v>
      </c>
      <c r="F1105" t="s">
        <v>1517</v>
      </c>
      <c r="G1105" t="s">
        <v>320</v>
      </c>
      <c r="H1105" t="s">
        <v>28</v>
      </c>
      <c r="I1105" t="s">
        <v>28</v>
      </c>
      <c r="J1105">
        <v>268</v>
      </c>
      <c r="K1105">
        <v>0.38</v>
      </c>
      <c r="L1105">
        <v>0.8</v>
      </c>
      <c r="M1105">
        <v>0.74</v>
      </c>
      <c r="N1105" t="s">
        <v>7958</v>
      </c>
      <c r="O1105" t="s">
        <v>7958</v>
      </c>
      <c r="P1105">
        <v>1</v>
      </c>
      <c r="Q1105">
        <v>10</v>
      </c>
      <c r="R1105">
        <v>15</v>
      </c>
    </row>
    <row r="1106" spans="1:18" x14ac:dyDescent="0.3">
      <c r="A1106" s="3">
        <v>21</v>
      </c>
      <c r="B1106" t="s">
        <v>1471</v>
      </c>
      <c r="C1106">
        <v>4</v>
      </c>
      <c r="D1106" t="s">
        <v>8447</v>
      </c>
      <c r="E1106" t="s">
        <v>10</v>
      </c>
      <c r="F1106" t="s">
        <v>1538</v>
      </c>
      <c r="G1106" t="s">
        <v>63</v>
      </c>
      <c r="H1106" t="s">
        <v>31</v>
      </c>
      <c r="I1106" t="s">
        <v>31</v>
      </c>
      <c r="J1106">
        <v>914</v>
      </c>
      <c r="K1106">
        <v>1.33</v>
      </c>
      <c r="L1106">
        <v>2.48</v>
      </c>
      <c r="M1106">
        <v>1.39</v>
      </c>
      <c r="N1106" t="s">
        <v>7958</v>
      </c>
      <c r="O1106" t="s">
        <v>7958</v>
      </c>
      <c r="P1106">
        <v>1</v>
      </c>
      <c r="Q1106">
        <v>7</v>
      </c>
      <c r="R1106">
        <v>10</v>
      </c>
    </row>
    <row r="1107" spans="1:18" x14ac:dyDescent="0.3">
      <c r="A1107" s="3">
        <v>21</v>
      </c>
      <c r="B1107" t="s">
        <v>1471</v>
      </c>
      <c r="C1107">
        <v>4</v>
      </c>
      <c r="D1107" t="s">
        <v>8447</v>
      </c>
      <c r="E1107" t="s">
        <v>10</v>
      </c>
      <c r="F1107" t="s">
        <v>1535</v>
      </c>
      <c r="G1107" t="s">
        <v>55</v>
      </c>
      <c r="H1107" t="s">
        <v>25</v>
      </c>
      <c r="I1107" t="s">
        <v>25</v>
      </c>
      <c r="J1107">
        <v>6548</v>
      </c>
      <c r="K1107">
        <v>9.5299999999999994</v>
      </c>
      <c r="L1107">
        <v>17.8</v>
      </c>
      <c r="M1107">
        <v>18.13</v>
      </c>
      <c r="N1107" t="s">
        <v>7955</v>
      </c>
      <c r="O1107" t="s">
        <v>7955</v>
      </c>
      <c r="P1107">
        <v>1</v>
      </c>
      <c r="Q1107">
        <v>2</v>
      </c>
      <c r="R1107">
        <v>2</v>
      </c>
    </row>
    <row r="1108" spans="1:18" x14ac:dyDescent="0.3">
      <c r="A1108" s="3">
        <v>21</v>
      </c>
      <c r="B1108" t="s">
        <v>1471</v>
      </c>
      <c r="C1108">
        <v>4</v>
      </c>
      <c r="D1108" t="s">
        <v>8447</v>
      </c>
      <c r="E1108" t="s">
        <v>14</v>
      </c>
      <c r="F1108" t="s">
        <v>1537</v>
      </c>
      <c r="G1108" t="s">
        <v>161</v>
      </c>
      <c r="H1108" t="s">
        <v>37</v>
      </c>
      <c r="I1108" t="s">
        <v>37</v>
      </c>
      <c r="J1108">
        <v>5043</v>
      </c>
      <c r="K1108">
        <v>7.34</v>
      </c>
      <c r="L1108">
        <v>13.71</v>
      </c>
      <c r="M1108">
        <v>16.829999999999998</v>
      </c>
      <c r="N1108" t="s">
        <v>7958</v>
      </c>
      <c r="O1108" t="s">
        <v>7958</v>
      </c>
      <c r="P1108">
        <v>1</v>
      </c>
      <c r="Q1108">
        <v>4</v>
      </c>
      <c r="R1108">
        <v>3</v>
      </c>
    </row>
    <row r="1109" spans="1:18" x14ac:dyDescent="0.3">
      <c r="A1109" s="3">
        <v>21</v>
      </c>
      <c r="B1109" t="s">
        <v>1471</v>
      </c>
      <c r="C1109">
        <v>4</v>
      </c>
      <c r="D1109" t="s">
        <v>8447</v>
      </c>
      <c r="E1109" t="s">
        <v>10</v>
      </c>
      <c r="F1109" t="s">
        <v>1534</v>
      </c>
      <c r="G1109" t="s">
        <v>1192</v>
      </c>
      <c r="H1109" t="s">
        <v>215</v>
      </c>
      <c r="I1109" t="s">
        <v>215</v>
      </c>
      <c r="J1109">
        <v>6515</v>
      </c>
      <c r="K1109">
        <v>9.48</v>
      </c>
      <c r="L1109">
        <v>17.71</v>
      </c>
      <c r="M1109">
        <v>3.04</v>
      </c>
      <c r="N1109" t="s">
        <v>7958</v>
      </c>
      <c r="O1109" t="s">
        <v>7958</v>
      </c>
      <c r="P1109">
        <v>1</v>
      </c>
      <c r="Q1109">
        <v>3</v>
      </c>
      <c r="R1109">
        <v>6</v>
      </c>
    </row>
    <row r="1110" spans="1:18" x14ac:dyDescent="0.3">
      <c r="A1110" s="3">
        <v>21</v>
      </c>
      <c r="B1110" t="s">
        <v>1471</v>
      </c>
      <c r="C1110">
        <v>4</v>
      </c>
      <c r="D1110" t="s">
        <v>8447</v>
      </c>
      <c r="E1110" t="s">
        <v>10</v>
      </c>
      <c r="F1110" t="s">
        <v>1527</v>
      </c>
      <c r="G1110" t="s">
        <v>404</v>
      </c>
      <c r="H1110" t="s">
        <v>31</v>
      </c>
      <c r="I1110" t="s">
        <v>31</v>
      </c>
      <c r="J1110">
        <v>412</v>
      </c>
      <c r="K1110">
        <v>0.6</v>
      </c>
      <c r="L1110">
        <v>1.1200000000000001</v>
      </c>
      <c r="M1110">
        <v>1.39</v>
      </c>
      <c r="N1110" t="s">
        <v>7958</v>
      </c>
      <c r="O1110" t="s">
        <v>7958</v>
      </c>
      <c r="P1110">
        <v>1</v>
      </c>
      <c r="Q1110">
        <v>9</v>
      </c>
      <c r="R1110">
        <v>11</v>
      </c>
    </row>
    <row r="1111" spans="1:18" x14ac:dyDescent="0.3">
      <c r="A1111" s="3">
        <v>21</v>
      </c>
      <c r="B1111" t="s">
        <v>1471</v>
      </c>
      <c r="C1111">
        <v>4</v>
      </c>
      <c r="D1111" t="s">
        <v>8447</v>
      </c>
      <c r="E1111" t="s">
        <v>14</v>
      </c>
      <c r="F1111" t="s">
        <v>1532</v>
      </c>
      <c r="G1111" t="s">
        <v>1533</v>
      </c>
      <c r="H1111" t="s">
        <v>68</v>
      </c>
      <c r="I1111" t="s">
        <v>68</v>
      </c>
      <c r="J1111">
        <v>9521</v>
      </c>
      <c r="K1111">
        <v>13.85</v>
      </c>
      <c r="L1111">
        <v>25.88</v>
      </c>
      <c r="M1111">
        <v>24.65</v>
      </c>
      <c r="N1111" t="s">
        <v>7955</v>
      </c>
      <c r="O1111" t="s">
        <v>7955</v>
      </c>
      <c r="P1111">
        <v>1</v>
      </c>
      <c r="Q1111">
        <v>1</v>
      </c>
      <c r="R1111">
        <v>1</v>
      </c>
    </row>
    <row r="1112" spans="1:18" x14ac:dyDescent="0.3">
      <c r="A1112" s="3">
        <v>21</v>
      </c>
      <c r="B1112" t="s">
        <v>1471</v>
      </c>
      <c r="C1112">
        <v>4</v>
      </c>
      <c r="D1112" t="s">
        <v>8447</v>
      </c>
      <c r="E1112" t="s">
        <v>10</v>
      </c>
      <c r="F1112" t="s">
        <v>1525</v>
      </c>
      <c r="G1112" t="s">
        <v>168</v>
      </c>
      <c r="H1112" t="s">
        <v>19</v>
      </c>
      <c r="I1112" t="s">
        <v>19</v>
      </c>
      <c r="J1112">
        <v>282</v>
      </c>
      <c r="K1112">
        <v>0.41</v>
      </c>
      <c r="L1112">
        <v>0.77</v>
      </c>
      <c r="M1112">
        <v>1.98</v>
      </c>
      <c r="N1112" t="s">
        <v>7958</v>
      </c>
      <c r="O1112" t="s">
        <v>7958</v>
      </c>
      <c r="P1112">
        <v>1</v>
      </c>
      <c r="Q1112">
        <v>10</v>
      </c>
      <c r="R1112">
        <v>8</v>
      </c>
    </row>
    <row r="1113" spans="1:18" x14ac:dyDescent="0.3">
      <c r="A1113" s="3">
        <v>21</v>
      </c>
      <c r="B1113" t="s">
        <v>1471</v>
      </c>
      <c r="C1113">
        <v>4</v>
      </c>
      <c r="D1113" t="s">
        <v>8447</v>
      </c>
      <c r="E1113" t="s">
        <v>10</v>
      </c>
      <c r="F1113" t="s">
        <v>1523</v>
      </c>
      <c r="G1113" t="s">
        <v>1524</v>
      </c>
      <c r="H1113" t="s">
        <v>28</v>
      </c>
      <c r="I1113" t="s">
        <v>28</v>
      </c>
      <c r="J1113">
        <v>234</v>
      </c>
      <c r="K1113">
        <v>0.34</v>
      </c>
      <c r="L1113">
        <v>0.64</v>
      </c>
      <c r="M1113">
        <v>1.36</v>
      </c>
      <c r="N1113" t="s">
        <v>7958</v>
      </c>
      <c r="O1113" t="s">
        <v>7958</v>
      </c>
      <c r="P1113">
        <v>1</v>
      </c>
      <c r="Q1113">
        <v>11</v>
      </c>
      <c r="R1113">
        <v>13</v>
      </c>
    </row>
    <row r="1114" spans="1:18" x14ac:dyDescent="0.3">
      <c r="A1114" s="3">
        <v>21</v>
      </c>
      <c r="B1114" t="s">
        <v>1471</v>
      </c>
      <c r="C1114">
        <v>4</v>
      </c>
      <c r="D1114" t="s">
        <v>8447</v>
      </c>
      <c r="E1114" t="s">
        <v>10</v>
      </c>
      <c r="F1114" t="s">
        <v>1526</v>
      </c>
      <c r="G1114" t="s">
        <v>89</v>
      </c>
      <c r="H1114" t="s">
        <v>22</v>
      </c>
      <c r="I1114" t="s">
        <v>22</v>
      </c>
      <c r="J1114">
        <v>3423</v>
      </c>
      <c r="K1114">
        <v>4.9800000000000004</v>
      </c>
      <c r="L1114">
        <v>9.3000000000000007</v>
      </c>
      <c r="M1114">
        <v>11.41</v>
      </c>
      <c r="N1114" t="s">
        <v>7958</v>
      </c>
      <c r="O1114" t="s">
        <v>7958</v>
      </c>
      <c r="P1114">
        <v>1</v>
      </c>
      <c r="Q1114">
        <v>5</v>
      </c>
      <c r="R1114">
        <v>5</v>
      </c>
    </row>
    <row r="1115" spans="1:18" x14ac:dyDescent="0.3">
      <c r="A1115" s="3">
        <v>21</v>
      </c>
      <c r="B1115" t="s">
        <v>1471</v>
      </c>
      <c r="C1115">
        <v>4</v>
      </c>
      <c r="D1115" t="s">
        <v>8447</v>
      </c>
      <c r="E1115" t="s">
        <v>14</v>
      </c>
      <c r="F1115" t="s">
        <v>1528</v>
      </c>
      <c r="G1115" t="s">
        <v>1529</v>
      </c>
      <c r="H1115" t="s">
        <v>34</v>
      </c>
      <c r="I1115" t="s">
        <v>34</v>
      </c>
      <c r="J1115">
        <v>515</v>
      </c>
      <c r="K1115">
        <v>0.75</v>
      </c>
      <c r="L1115">
        <v>1.4</v>
      </c>
      <c r="M1115">
        <v>1.85</v>
      </c>
      <c r="N1115" t="s">
        <v>7958</v>
      </c>
      <c r="O1115" t="s">
        <v>7958</v>
      </c>
      <c r="P1115">
        <v>1</v>
      </c>
      <c r="Q1115">
        <v>8</v>
      </c>
      <c r="R1115">
        <v>9</v>
      </c>
    </row>
    <row r="1116" spans="1:18" x14ac:dyDescent="0.3">
      <c r="A1116" s="3">
        <v>21</v>
      </c>
      <c r="B1116" t="s">
        <v>1471</v>
      </c>
      <c r="C1116">
        <v>4</v>
      </c>
      <c r="D1116" t="s">
        <v>8447</v>
      </c>
      <c r="E1116" t="s">
        <v>10</v>
      </c>
      <c r="F1116" t="s">
        <v>1536</v>
      </c>
      <c r="G1116" t="s">
        <v>335</v>
      </c>
      <c r="H1116" t="s">
        <v>84</v>
      </c>
      <c r="I1116" t="s">
        <v>84</v>
      </c>
      <c r="J1116">
        <v>3016</v>
      </c>
      <c r="K1116">
        <v>4.3899999999999997</v>
      </c>
      <c r="L1116">
        <v>8.1999999999999993</v>
      </c>
      <c r="M1116">
        <v>12.78</v>
      </c>
      <c r="N1116" t="s">
        <v>7958</v>
      </c>
      <c r="O1116" t="s">
        <v>7958</v>
      </c>
      <c r="P1116">
        <v>1</v>
      </c>
      <c r="Q1116">
        <v>6</v>
      </c>
      <c r="R1116">
        <v>4</v>
      </c>
    </row>
    <row r="1117" spans="1:18" x14ac:dyDescent="0.3">
      <c r="A1117" s="3">
        <v>21</v>
      </c>
      <c r="B1117" t="s">
        <v>1471</v>
      </c>
      <c r="C1117">
        <v>4</v>
      </c>
      <c r="D1117" t="s">
        <v>8447</v>
      </c>
      <c r="E1117" t="s">
        <v>10</v>
      </c>
      <c r="F1117" t="s">
        <v>1207</v>
      </c>
      <c r="G1117" t="s">
        <v>214</v>
      </c>
      <c r="H1117" t="s">
        <v>46</v>
      </c>
      <c r="I1117" t="s">
        <v>46</v>
      </c>
      <c r="J1117">
        <v>123</v>
      </c>
      <c r="K1117">
        <v>0.18</v>
      </c>
      <c r="L1117">
        <v>0.33</v>
      </c>
      <c r="M1117">
        <v>2.73</v>
      </c>
      <c r="N1117" t="s">
        <v>7958</v>
      </c>
      <c r="O1117" t="s">
        <v>7958</v>
      </c>
      <c r="P1117">
        <v>1</v>
      </c>
      <c r="Q1117">
        <v>13</v>
      </c>
      <c r="R1117">
        <v>7</v>
      </c>
    </row>
    <row r="1118" spans="1:18" x14ac:dyDescent="0.3">
      <c r="A1118" s="3">
        <v>21</v>
      </c>
      <c r="B1118" t="s">
        <v>1471</v>
      </c>
      <c r="C1118">
        <v>4</v>
      </c>
      <c r="D1118" t="s">
        <v>8447</v>
      </c>
      <c r="E1118" t="s">
        <v>10</v>
      </c>
      <c r="F1118" t="s">
        <v>1530</v>
      </c>
      <c r="G1118" t="s">
        <v>1531</v>
      </c>
      <c r="H1118" t="s">
        <v>81</v>
      </c>
      <c r="I1118" t="s">
        <v>81</v>
      </c>
      <c r="J1118">
        <v>46</v>
      </c>
      <c r="K1118">
        <v>7.0000000000000007E-2</v>
      </c>
      <c r="L1118">
        <v>0.13</v>
      </c>
      <c r="M1118">
        <v>1.39</v>
      </c>
      <c r="N1118" t="s">
        <v>7958</v>
      </c>
      <c r="O1118" t="s">
        <v>7958</v>
      </c>
      <c r="P1118">
        <v>1</v>
      </c>
      <c r="Q1118">
        <v>14</v>
      </c>
      <c r="R1118">
        <v>12</v>
      </c>
    </row>
    <row r="1119" spans="1:18" x14ac:dyDescent="0.3">
      <c r="A1119" s="3">
        <v>21</v>
      </c>
      <c r="B1119" t="s">
        <v>1471</v>
      </c>
      <c r="C1119">
        <v>4</v>
      </c>
      <c r="D1119" t="s">
        <v>8447</v>
      </c>
      <c r="E1119" t="s">
        <v>14</v>
      </c>
      <c r="F1119" t="s">
        <v>1539</v>
      </c>
      <c r="G1119" t="s">
        <v>945</v>
      </c>
      <c r="H1119" t="s">
        <v>28</v>
      </c>
      <c r="I1119" t="s">
        <v>28</v>
      </c>
      <c r="J1119">
        <v>200</v>
      </c>
      <c r="K1119">
        <v>0.28999999999999998</v>
      </c>
      <c r="L1119">
        <v>0.54</v>
      </c>
      <c r="M1119">
        <v>1.0900000000000001</v>
      </c>
      <c r="N1119" t="s">
        <v>7958</v>
      </c>
      <c r="O1119" t="s">
        <v>7958</v>
      </c>
      <c r="P1119">
        <v>1</v>
      </c>
      <c r="Q1119">
        <v>12</v>
      </c>
      <c r="R1119">
        <v>14</v>
      </c>
    </row>
    <row r="1120" spans="1:18" x14ac:dyDescent="0.3">
      <c r="A1120" s="3">
        <v>21</v>
      </c>
      <c r="B1120" t="s">
        <v>1471</v>
      </c>
      <c r="C1120">
        <v>5</v>
      </c>
      <c r="D1120" t="s">
        <v>8448</v>
      </c>
      <c r="E1120" t="s">
        <v>14</v>
      </c>
      <c r="F1120" t="s">
        <v>1548</v>
      </c>
      <c r="G1120" t="s">
        <v>127</v>
      </c>
      <c r="H1120" t="s">
        <v>31</v>
      </c>
      <c r="I1120" t="s">
        <v>31</v>
      </c>
      <c r="J1120">
        <v>1121</v>
      </c>
      <c r="K1120">
        <v>1.33</v>
      </c>
      <c r="L1120">
        <v>2.7</v>
      </c>
      <c r="M1120">
        <v>1.62</v>
      </c>
      <c r="N1120" t="s">
        <v>7958</v>
      </c>
      <c r="O1120" t="s">
        <v>7958</v>
      </c>
      <c r="P1120">
        <v>1</v>
      </c>
      <c r="Q1120">
        <v>6</v>
      </c>
      <c r="R1120">
        <v>9</v>
      </c>
    </row>
    <row r="1121" spans="1:18" x14ac:dyDescent="0.3">
      <c r="A1121" s="3">
        <v>21</v>
      </c>
      <c r="B1121" t="s">
        <v>1471</v>
      </c>
      <c r="C1121">
        <v>5</v>
      </c>
      <c r="D1121" t="s">
        <v>8448</v>
      </c>
      <c r="E1121" t="s">
        <v>10</v>
      </c>
      <c r="F1121" t="s">
        <v>1542</v>
      </c>
      <c r="G1121" t="s">
        <v>33</v>
      </c>
      <c r="H1121" t="s">
        <v>34</v>
      </c>
      <c r="I1121" t="s">
        <v>34</v>
      </c>
      <c r="J1121">
        <v>496</v>
      </c>
      <c r="K1121">
        <v>0.59</v>
      </c>
      <c r="L1121">
        <v>1.19</v>
      </c>
      <c r="M1121">
        <v>2.48</v>
      </c>
      <c r="N1121" t="s">
        <v>7958</v>
      </c>
      <c r="O1121" t="s">
        <v>7958</v>
      </c>
      <c r="P1121">
        <v>1</v>
      </c>
      <c r="Q1121">
        <v>7</v>
      </c>
      <c r="R1121">
        <v>5</v>
      </c>
    </row>
    <row r="1122" spans="1:18" x14ac:dyDescent="0.3">
      <c r="A1122" s="3">
        <v>21</v>
      </c>
      <c r="B1122" t="s">
        <v>1471</v>
      </c>
      <c r="C1122">
        <v>5</v>
      </c>
      <c r="D1122" t="s">
        <v>8448</v>
      </c>
      <c r="E1122" t="s">
        <v>10</v>
      </c>
      <c r="F1122" t="s">
        <v>1546</v>
      </c>
      <c r="G1122" t="s">
        <v>1547</v>
      </c>
      <c r="H1122" t="s">
        <v>28</v>
      </c>
      <c r="I1122" t="s">
        <v>28</v>
      </c>
      <c r="J1122">
        <v>356</v>
      </c>
      <c r="K1122">
        <v>0.42</v>
      </c>
      <c r="L1122">
        <v>0.86</v>
      </c>
      <c r="M1122">
        <v>2.39</v>
      </c>
      <c r="N1122" t="s">
        <v>7958</v>
      </c>
      <c r="O1122" t="s">
        <v>7958</v>
      </c>
      <c r="P1122">
        <v>1</v>
      </c>
      <c r="Q1122">
        <v>9</v>
      </c>
      <c r="R1122">
        <v>6</v>
      </c>
    </row>
    <row r="1123" spans="1:18" x14ac:dyDescent="0.3">
      <c r="A1123" s="3">
        <v>21</v>
      </c>
      <c r="B1123" t="s">
        <v>1471</v>
      </c>
      <c r="C1123">
        <v>5</v>
      </c>
      <c r="D1123" t="s">
        <v>8448</v>
      </c>
      <c r="E1123" t="s">
        <v>10</v>
      </c>
      <c r="F1123" t="s">
        <v>1541</v>
      </c>
      <c r="G1123" t="s">
        <v>36</v>
      </c>
      <c r="H1123" t="s">
        <v>17</v>
      </c>
      <c r="I1123" t="s">
        <v>17</v>
      </c>
      <c r="J1123">
        <v>1947</v>
      </c>
      <c r="K1123">
        <v>2.31</v>
      </c>
      <c r="L1123">
        <v>4.6900000000000004</v>
      </c>
      <c r="M1123">
        <v>2.0499999999999998</v>
      </c>
      <c r="N1123" t="s">
        <v>7958</v>
      </c>
      <c r="O1123" t="s">
        <v>7958</v>
      </c>
      <c r="P1123">
        <v>1</v>
      </c>
      <c r="Q1123">
        <v>5</v>
      </c>
      <c r="R1123">
        <v>7</v>
      </c>
    </row>
    <row r="1124" spans="1:18" x14ac:dyDescent="0.3">
      <c r="A1124" s="3">
        <v>21</v>
      </c>
      <c r="B1124" t="s">
        <v>1471</v>
      </c>
      <c r="C1124">
        <v>5</v>
      </c>
      <c r="D1124" t="s">
        <v>8448</v>
      </c>
      <c r="E1124" t="s">
        <v>14</v>
      </c>
      <c r="F1124" t="s">
        <v>1540</v>
      </c>
      <c r="G1124" t="s">
        <v>250</v>
      </c>
      <c r="H1124" t="s">
        <v>22</v>
      </c>
      <c r="I1124" t="s">
        <v>22</v>
      </c>
      <c r="J1124">
        <v>4041</v>
      </c>
      <c r="K1124">
        <v>4.79</v>
      </c>
      <c r="L1124">
        <v>9.73</v>
      </c>
      <c r="M1124">
        <v>10.71</v>
      </c>
      <c r="N1124" t="s">
        <v>7958</v>
      </c>
      <c r="O1124" t="s">
        <v>7958</v>
      </c>
      <c r="P1124">
        <v>1</v>
      </c>
      <c r="Q1124">
        <v>4</v>
      </c>
      <c r="R1124">
        <v>4</v>
      </c>
    </row>
    <row r="1125" spans="1:18" x14ac:dyDescent="0.3">
      <c r="A1125" s="3">
        <v>21</v>
      </c>
      <c r="B1125" t="s">
        <v>1471</v>
      </c>
      <c r="C1125">
        <v>5</v>
      </c>
      <c r="D1125" t="s">
        <v>8448</v>
      </c>
      <c r="E1125" t="s">
        <v>10</v>
      </c>
      <c r="F1125" t="s">
        <v>1544</v>
      </c>
      <c r="G1125" t="s">
        <v>428</v>
      </c>
      <c r="H1125" t="s">
        <v>37</v>
      </c>
      <c r="I1125" t="s">
        <v>37</v>
      </c>
      <c r="J1125">
        <v>7120</v>
      </c>
      <c r="K1125">
        <v>8.43</v>
      </c>
      <c r="L1125">
        <v>17.14</v>
      </c>
      <c r="M1125">
        <v>20.07</v>
      </c>
      <c r="N1125" t="s">
        <v>7958</v>
      </c>
      <c r="O1125" t="s">
        <v>7958</v>
      </c>
      <c r="P1125">
        <v>1</v>
      </c>
      <c r="Q1125">
        <v>3</v>
      </c>
      <c r="R1125">
        <v>3</v>
      </c>
    </row>
    <row r="1126" spans="1:18" x14ac:dyDescent="0.3">
      <c r="A1126" s="3">
        <v>21</v>
      </c>
      <c r="B1126" t="s">
        <v>1471</v>
      </c>
      <c r="C1126">
        <v>5</v>
      </c>
      <c r="D1126" t="s">
        <v>8448</v>
      </c>
      <c r="E1126" t="s">
        <v>10</v>
      </c>
      <c r="F1126" t="s">
        <v>1481</v>
      </c>
      <c r="G1126" t="s">
        <v>335</v>
      </c>
      <c r="H1126" t="s">
        <v>31</v>
      </c>
      <c r="I1126" t="s">
        <v>31</v>
      </c>
      <c r="J1126">
        <v>431</v>
      </c>
      <c r="K1126">
        <v>0.51</v>
      </c>
      <c r="L1126">
        <v>1.04</v>
      </c>
      <c r="M1126">
        <v>2.02</v>
      </c>
      <c r="N1126" t="s">
        <v>7958</v>
      </c>
      <c r="O1126" t="s">
        <v>7958</v>
      </c>
      <c r="P1126">
        <v>1</v>
      </c>
      <c r="Q1126">
        <v>8</v>
      </c>
      <c r="R1126">
        <v>8</v>
      </c>
    </row>
    <row r="1127" spans="1:18" x14ac:dyDescent="0.3">
      <c r="A1127" s="3">
        <v>21</v>
      </c>
      <c r="B1127" t="s">
        <v>1471</v>
      </c>
      <c r="C1127">
        <v>5</v>
      </c>
      <c r="D1127" t="s">
        <v>8448</v>
      </c>
      <c r="E1127" t="s">
        <v>10</v>
      </c>
      <c r="F1127" t="s">
        <v>1545</v>
      </c>
      <c r="G1127" t="s">
        <v>404</v>
      </c>
      <c r="H1127" t="s">
        <v>68</v>
      </c>
      <c r="I1127" t="s">
        <v>68</v>
      </c>
      <c r="J1127">
        <v>15428</v>
      </c>
      <c r="K1127">
        <v>18.27</v>
      </c>
      <c r="L1127">
        <v>37.15</v>
      </c>
      <c r="M1127">
        <v>29.97</v>
      </c>
      <c r="N1127" t="s">
        <v>7955</v>
      </c>
      <c r="O1127" t="s">
        <v>7955</v>
      </c>
      <c r="P1127">
        <v>1</v>
      </c>
      <c r="Q1127">
        <v>1</v>
      </c>
      <c r="R1127">
        <v>1</v>
      </c>
    </row>
    <row r="1128" spans="1:18" x14ac:dyDescent="0.3">
      <c r="A1128" s="3">
        <v>21</v>
      </c>
      <c r="B1128" t="s">
        <v>1471</v>
      </c>
      <c r="C1128">
        <v>5</v>
      </c>
      <c r="D1128" t="s">
        <v>8448</v>
      </c>
      <c r="E1128" t="s">
        <v>14</v>
      </c>
      <c r="F1128" t="s">
        <v>1549</v>
      </c>
      <c r="G1128" t="s">
        <v>221</v>
      </c>
      <c r="H1128" t="s">
        <v>19</v>
      </c>
      <c r="I1128" t="s">
        <v>19</v>
      </c>
      <c r="J1128">
        <v>255</v>
      </c>
      <c r="K1128">
        <v>0.3</v>
      </c>
      <c r="L1128">
        <v>0.61</v>
      </c>
      <c r="M1128">
        <v>1.59</v>
      </c>
      <c r="N1128" t="s">
        <v>7958</v>
      </c>
      <c r="O1128" t="s">
        <v>7958</v>
      </c>
      <c r="P1128">
        <v>1</v>
      </c>
      <c r="Q1128">
        <v>10</v>
      </c>
      <c r="R1128">
        <v>10</v>
      </c>
    </row>
    <row r="1129" spans="1:18" x14ac:dyDescent="0.3">
      <c r="A1129" s="3">
        <v>21</v>
      </c>
      <c r="B1129" t="s">
        <v>1471</v>
      </c>
      <c r="C1129">
        <v>5</v>
      </c>
      <c r="D1129" t="s">
        <v>8448</v>
      </c>
      <c r="E1129" t="s">
        <v>10</v>
      </c>
      <c r="F1129" t="s">
        <v>1543</v>
      </c>
      <c r="G1129" t="s">
        <v>1192</v>
      </c>
      <c r="H1129" t="s">
        <v>25</v>
      </c>
      <c r="I1129" t="s">
        <v>25</v>
      </c>
      <c r="J1129">
        <v>10336</v>
      </c>
      <c r="K1129">
        <v>12.24</v>
      </c>
      <c r="L1129">
        <v>24.89</v>
      </c>
      <c r="M1129">
        <v>27.1</v>
      </c>
      <c r="N1129" t="s">
        <v>7955</v>
      </c>
      <c r="O1129" t="s">
        <v>7955</v>
      </c>
      <c r="P1129">
        <v>1</v>
      </c>
      <c r="Q1129">
        <v>2</v>
      </c>
      <c r="R1129">
        <v>2</v>
      </c>
    </row>
    <row r="1130" spans="1:18" x14ac:dyDescent="0.3">
      <c r="A1130" s="3">
        <v>22</v>
      </c>
      <c r="B1130" t="s">
        <v>1550</v>
      </c>
      <c r="C1130">
        <v>1</v>
      </c>
      <c r="D1130" t="s">
        <v>8449</v>
      </c>
      <c r="E1130" t="s">
        <v>10</v>
      </c>
      <c r="F1130" t="s">
        <v>1565</v>
      </c>
      <c r="G1130" t="s">
        <v>186</v>
      </c>
      <c r="H1130" t="s">
        <v>31</v>
      </c>
      <c r="I1130" t="s">
        <v>31</v>
      </c>
      <c r="J1130">
        <v>2578</v>
      </c>
      <c r="K1130">
        <v>2.87</v>
      </c>
      <c r="L1130">
        <v>5.32</v>
      </c>
      <c r="M1130">
        <v>1.48</v>
      </c>
      <c r="N1130" t="s">
        <v>7958</v>
      </c>
      <c r="O1130" t="s">
        <v>7958</v>
      </c>
      <c r="P1130">
        <v>1</v>
      </c>
      <c r="Q1130">
        <v>6</v>
      </c>
      <c r="R1130">
        <v>9</v>
      </c>
    </row>
    <row r="1131" spans="1:18" x14ac:dyDescent="0.3">
      <c r="A1131" s="3">
        <v>22</v>
      </c>
      <c r="B1131" t="s">
        <v>1550</v>
      </c>
      <c r="C1131">
        <v>1</v>
      </c>
      <c r="D1131" t="s">
        <v>8449</v>
      </c>
      <c r="E1131" t="s">
        <v>10</v>
      </c>
      <c r="F1131" t="s">
        <v>1552</v>
      </c>
      <c r="G1131" t="s">
        <v>551</v>
      </c>
      <c r="H1131" t="s">
        <v>19</v>
      </c>
      <c r="I1131" t="s">
        <v>19</v>
      </c>
      <c r="J1131">
        <v>265</v>
      </c>
      <c r="K1131">
        <v>0.3</v>
      </c>
      <c r="L1131">
        <v>0.55000000000000004</v>
      </c>
      <c r="M1131">
        <v>2.1</v>
      </c>
      <c r="N1131" t="s">
        <v>7958</v>
      </c>
      <c r="O1131" t="s">
        <v>7958</v>
      </c>
      <c r="P1131">
        <v>1</v>
      </c>
      <c r="Q1131">
        <v>12</v>
      </c>
      <c r="R1131">
        <v>7</v>
      </c>
    </row>
    <row r="1132" spans="1:18" x14ac:dyDescent="0.3">
      <c r="A1132" s="3">
        <v>22</v>
      </c>
      <c r="B1132" t="s">
        <v>1550</v>
      </c>
      <c r="C1132">
        <v>1</v>
      </c>
      <c r="D1132" t="s">
        <v>8449</v>
      </c>
      <c r="E1132" t="s">
        <v>14</v>
      </c>
      <c r="F1132" t="s">
        <v>1559</v>
      </c>
      <c r="G1132" t="s">
        <v>1560</v>
      </c>
      <c r="H1132" t="s">
        <v>28</v>
      </c>
      <c r="I1132" t="s">
        <v>28</v>
      </c>
      <c r="J1132">
        <v>281</v>
      </c>
      <c r="K1132">
        <v>0.31</v>
      </c>
      <c r="L1132">
        <v>0.57999999999999996</v>
      </c>
      <c r="M1132">
        <v>0.91</v>
      </c>
      <c r="N1132" t="s">
        <v>7958</v>
      </c>
      <c r="O1132" t="s">
        <v>7958</v>
      </c>
      <c r="P1132">
        <v>1</v>
      </c>
      <c r="Q1132">
        <v>11</v>
      </c>
      <c r="R1132">
        <v>13</v>
      </c>
    </row>
    <row r="1133" spans="1:18" x14ac:dyDescent="0.3">
      <c r="A1133" s="3">
        <v>22</v>
      </c>
      <c r="B1133" t="s">
        <v>1550</v>
      </c>
      <c r="C1133">
        <v>1</v>
      </c>
      <c r="D1133" t="s">
        <v>8449</v>
      </c>
      <c r="E1133" t="s">
        <v>14</v>
      </c>
      <c r="F1133" t="s">
        <v>1563</v>
      </c>
      <c r="G1133" t="s">
        <v>1564</v>
      </c>
      <c r="H1133" t="s">
        <v>22</v>
      </c>
      <c r="I1133" t="s">
        <v>22</v>
      </c>
      <c r="J1133">
        <v>6078</v>
      </c>
      <c r="K1133">
        <v>6.77</v>
      </c>
      <c r="L1133">
        <v>12.55</v>
      </c>
      <c r="M1133">
        <v>14.06</v>
      </c>
      <c r="N1133" t="s">
        <v>7958</v>
      </c>
      <c r="O1133" t="s">
        <v>7958</v>
      </c>
      <c r="P1133">
        <v>1</v>
      </c>
      <c r="Q1133">
        <v>3</v>
      </c>
      <c r="R1133">
        <v>3</v>
      </c>
    </row>
    <row r="1134" spans="1:18" x14ac:dyDescent="0.3">
      <c r="A1134" s="3">
        <v>22</v>
      </c>
      <c r="B1134" t="s">
        <v>1550</v>
      </c>
      <c r="C1134">
        <v>1</v>
      </c>
      <c r="D1134" t="s">
        <v>8449</v>
      </c>
      <c r="E1134" t="s">
        <v>14</v>
      </c>
      <c r="F1134" t="s">
        <v>1561</v>
      </c>
      <c r="G1134" t="s">
        <v>161</v>
      </c>
      <c r="H1134" t="s">
        <v>25</v>
      </c>
      <c r="I1134" t="s">
        <v>25</v>
      </c>
      <c r="J1134">
        <v>5379</v>
      </c>
      <c r="K1134">
        <v>5.99</v>
      </c>
      <c r="L1134">
        <v>11.11</v>
      </c>
      <c r="M1134">
        <v>12.18</v>
      </c>
      <c r="N1134" t="s">
        <v>7958</v>
      </c>
      <c r="O1134" t="s">
        <v>7958</v>
      </c>
      <c r="P1134">
        <v>1</v>
      </c>
      <c r="Q1134">
        <v>4</v>
      </c>
      <c r="R1134">
        <v>4</v>
      </c>
    </row>
    <row r="1135" spans="1:18" x14ac:dyDescent="0.3">
      <c r="A1135" s="3">
        <v>22</v>
      </c>
      <c r="B1135" t="s">
        <v>1550</v>
      </c>
      <c r="C1135">
        <v>1</v>
      </c>
      <c r="D1135" t="s">
        <v>8449</v>
      </c>
      <c r="E1135" t="s">
        <v>10</v>
      </c>
      <c r="F1135" t="s">
        <v>1562</v>
      </c>
      <c r="G1135" t="s">
        <v>288</v>
      </c>
      <c r="H1135" t="s">
        <v>13</v>
      </c>
      <c r="I1135" t="s">
        <v>13</v>
      </c>
      <c r="J1135">
        <v>19951</v>
      </c>
      <c r="K1135">
        <v>22.21</v>
      </c>
      <c r="L1135">
        <v>41.2</v>
      </c>
      <c r="M1135">
        <v>27.55</v>
      </c>
      <c r="N1135" t="s">
        <v>7955</v>
      </c>
      <c r="O1135" t="s">
        <v>7955</v>
      </c>
      <c r="P1135">
        <v>1</v>
      </c>
      <c r="Q1135">
        <v>1</v>
      </c>
      <c r="R1135">
        <v>1</v>
      </c>
    </row>
    <row r="1136" spans="1:18" x14ac:dyDescent="0.3">
      <c r="A1136" s="3">
        <v>22</v>
      </c>
      <c r="B1136" t="s">
        <v>1550</v>
      </c>
      <c r="C1136">
        <v>1</v>
      </c>
      <c r="D1136" t="s">
        <v>8449</v>
      </c>
      <c r="E1136" t="s">
        <v>10</v>
      </c>
      <c r="F1136" t="s">
        <v>1551</v>
      </c>
      <c r="G1136" t="s">
        <v>274</v>
      </c>
      <c r="H1136" t="s">
        <v>802</v>
      </c>
      <c r="I1136" t="s">
        <v>802</v>
      </c>
      <c r="J1136">
        <v>1062</v>
      </c>
      <c r="K1136">
        <v>1.18</v>
      </c>
      <c r="L1136">
        <v>2.19</v>
      </c>
      <c r="M1136">
        <v>1.1100000000000001</v>
      </c>
      <c r="N1136" t="s">
        <v>7958</v>
      </c>
      <c r="O1136" t="s">
        <v>7958</v>
      </c>
      <c r="P1136">
        <v>1</v>
      </c>
      <c r="Q1136">
        <v>8</v>
      </c>
      <c r="R1136">
        <v>12</v>
      </c>
    </row>
    <row r="1137" spans="1:18" x14ac:dyDescent="0.3">
      <c r="A1137" s="3">
        <v>22</v>
      </c>
      <c r="B1137" t="s">
        <v>1550</v>
      </c>
      <c r="C1137">
        <v>1</v>
      </c>
      <c r="D1137" t="s">
        <v>8449</v>
      </c>
      <c r="E1137" t="s">
        <v>10</v>
      </c>
      <c r="F1137" t="s">
        <v>1557</v>
      </c>
      <c r="G1137" t="s">
        <v>179</v>
      </c>
      <c r="H1137" t="s">
        <v>19</v>
      </c>
      <c r="I1137" t="s">
        <v>19</v>
      </c>
      <c r="J1137">
        <v>435</v>
      </c>
      <c r="K1137">
        <v>0.48</v>
      </c>
      <c r="L1137">
        <v>0.9</v>
      </c>
      <c r="M1137">
        <v>2.1</v>
      </c>
      <c r="N1137" t="s">
        <v>7958</v>
      </c>
      <c r="O1137" t="s">
        <v>7958</v>
      </c>
      <c r="P1137">
        <v>1</v>
      </c>
      <c r="Q1137">
        <v>9</v>
      </c>
      <c r="R1137">
        <v>8</v>
      </c>
    </row>
    <row r="1138" spans="1:18" x14ac:dyDescent="0.3">
      <c r="A1138" s="3">
        <v>22</v>
      </c>
      <c r="B1138" t="s">
        <v>1550</v>
      </c>
      <c r="C1138">
        <v>1</v>
      </c>
      <c r="D1138" t="s">
        <v>8449</v>
      </c>
      <c r="E1138" t="s">
        <v>10</v>
      </c>
      <c r="F1138" t="s">
        <v>1558</v>
      </c>
      <c r="G1138" t="s">
        <v>168</v>
      </c>
      <c r="H1138" t="s">
        <v>17</v>
      </c>
      <c r="I1138" t="s">
        <v>17</v>
      </c>
      <c r="J1138">
        <v>6691</v>
      </c>
      <c r="K1138">
        <v>7.45</v>
      </c>
      <c r="L1138">
        <v>13.82</v>
      </c>
      <c r="M1138">
        <v>24.99</v>
      </c>
      <c r="N1138" t="s">
        <v>7955</v>
      </c>
      <c r="O1138" t="s">
        <v>7955</v>
      </c>
      <c r="P1138">
        <v>1</v>
      </c>
      <c r="Q1138">
        <v>2</v>
      </c>
      <c r="R1138">
        <v>2</v>
      </c>
    </row>
    <row r="1139" spans="1:18" x14ac:dyDescent="0.3">
      <c r="A1139" s="3">
        <v>22</v>
      </c>
      <c r="B1139" t="s">
        <v>1550</v>
      </c>
      <c r="C1139">
        <v>1</v>
      </c>
      <c r="D1139" t="s">
        <v>8449</v>
      </c>
      <c r="E1139" t="s">
        <v>10</v>
      </c>
      <c r="F1139" t="s">
        <v>1553</v>
      </c>
      <c r="G1139" t="s">
        <v>1554</v>
      </c>
      <c r="H1139" t="s">
        <v>37</v>
      </c>
      <c r="I1139" t="s">
        <v>37</v>
      </c>
      <c r="J1139">
        <v>3582</v>
      </c>
      <c r="K1139">
        <v>3.99</v>
      </c>
      <c r="L1139">
        <v>7.4</v>
      </c>
      <c r="M1139">
        <v>6.4</v>
      </c>
      <c r="N1139" t="s">
        <v>7958</v>
      </c>
      <c r="O1139" t="s">
        <v>7958</v>
      </c>
      <c r="P1139">
        <v>1</v>
      </c>
      <c r="Q1139">
        <v>5</v>
      </c>
      <c r="R1139">
        <v>5</v>
      </c>
    </row>
    <row r="1140" spans="1:18" x14ac:dyDescent="0.3">
      <c r="A1140" s="3">
        <v>22</v>
      </c>
      <c r="B1140" t="s">
        <v>1550</v>
      </c>
      <c r="C1140">
        <v>1</v>
      </c>
      <c r="D1140" t="s">
        <v>8449</v>
      </c>
      <c r="E1140" t="s">
        <v>10</v>
      </c>
      <c r="F1140" t="s">
        <v>727</v>
      </c>
      <c r="G1140" t="s">
        <v>1566</v>
      </c>
      <c r="H1140" t="s">
        <v>802</v>
      </c>
      <c r="I1140" t="s">
        <v>802</v>
      </c>
      <c r="J1140">
        <v>394</v>
      </c>
      <c r="K1140">
        <v>0.44</v>
      </c>
      <c r="L1140">
        <v>0.81</v>
      </c>
      <c r="M1140">
        <v>1.29</v>
      </c>
      <c r="N1140" t="s">
        <v>7958</v>
      </c>
      <c r="O1140" t="s">
        <v>7958</v>
      </c>
      <c r="P1140">
        <v>1</v>
      </c>
      <c r="Q1140">
        <v>10</v>
      </c>
      <c r="R1140">
        <v>10</v>
      </c>
    </row>
    <row r="1141" spans="1:18" x14ac:dyDescent="0.3">
      <c r="A1141" s="3">
        <v>22</v>
      </c>
      <c r="B1141" t="s">
        <v>1550</v>
      </c>
      <c r="C1141">
        <v>1</v>
      </c>
      <c r="D1141" t="s">
        <v>8449</v>
      </c>
      <c r="E1141" t="s">
        <v>10</v>
      </c>
      <c r="F1141" t="s">
        <v>1556</v>
      </c>
      <c r="G1141" t="s">
        <v>467</v>
      </c>
      <c r="H1141" t="s">
        <v>34</v>
      </c>
      <c r="I1141" t="s">
        <v>34</v>
      </c>
      <c r="J1141">
        <v>1725</v>
      </c>
      <c r="K1141">
        <v>1.92</v>
      </c>
      <c r="L1141">
        <v>3.56</v>
      </c>
      <c r="M1141">
        <v>4.53</v>
      </c>
      <c r="N1141" t="s">
        <v>7958</v>
      </c>
      <c r="O1141" t="s">
        <v>7958</v>
      </c>
      <c r="P1141">
        <v>1</v>
      </c>
      <c r="Q1141">
        <v>7</v>
      </c>
      <c r="R1141">
        <v>6</v>
      </c>
    </row>
    <row r="1142" spans="1:18" x14ac:dyDescent="0.3">
      <c r="A1142" s="3">
        <v>22</v>
      </c>
      <c r="B1142" t="s">
        <v>1550</v>
      </c>
      <c r="C1142">
        <v>1</v>
      </c>
      <c r="D1142" t="s">
        <v>8449</v>
      </c>
      <c r="E1142" t="s">
        <v>10</v>
      </c>
      <c r="F1142" t="s">
        <v>1555</v>
      </c>
      <c r="G1142" t="s">
        <v>285</v>
      </c>
      <c r="H1142" t="s">
        <v>28</v>
      </c>
      <c r="I1142" t="s">
        <v>28</v>
      </c>
      <c r="J1142">
        <v>1</v>
      </c>
      <c r="K1142">
        <v>0</v>
      </c>
      <c r="L1142">
        <v>0</v>
      </c>
      <c r="M1142">
        <v>1.29</v>
      </c>
      <c r="N1142" t="s">
        <v>7958</v>
      </c>
      <c r="O1142" t="s">
        <v>7958</v>
      </c>
      <c r="P1142">
        <v>1</v>
      </c>
      <c r="Q1142">
        <v>13</v>
      </c>
      <c r="R1142">
        <v>11</v>
      </c>
    </row>
    <row r="1143" spans="1:18" x14ac:dyDescent="0.3">
      <c r="A1143" s="3">
        <v>22</v>
      </c>
      <c r="B1143" t="s">
        <v>1550</v>
      </c>
      <c r="C1143">
        <v>2</v>
      </c>
      <c r="D1143" t="s">
        <v>8450</v>
      </c>
      <c r="E1143" t="s">
        <v>10</v>
      </c>
      <c r="F1143" t="s">
        <v>1577</v>
      </c>
      <c r="G1143" t="s">
        <v>551</v>
      </c>
      <c r="H1143" t="s">
        <v>68</v>
      </c>
      <c r="I1143" t="s">
        <v>68</v>
      </c>
      <c r="J1143">
        <v>21317</v>
      </c>
      <c r="K1143">
        <v>22.03</v>
      </c>
      <c r="L1143">
        <v>38.85</v>
      </c>
      <c r="M1143">
        <v>26.12</v>
      </c>
      <c r="N1143" t="s">
        <v>7955</v>
      </c>
      <c r="O1143" t="s">
        <v>7955</v>
      </c>
      <c r="P1143">
        <v>1</v>
      </c>
      <c r="Q1143">
        <v>1</v>
      </c>
      <c r="R1143">
        <v>1</v>
      </c>
    </row>
    <row r="1144" spans="1:18" x14ac:dyDescent="0.3">
      <c r="A1144" s="3">
        <v>22</v>
      </c>
      <c r="B1144" t="s">
        <v>1550</v>
      </c>
      <c r="C1144">
        <v>2</v>
      </c>
      <c r="D1144" t="s">
        <v>8450</v>
      </c>
      <c r="E1144" t="s">
        <v>10</v>
      </c>
      <c r="F1144" t="s">
        <v>1570</v>
      </c>
      <c r="G1144" t="s">
        <v>530</v>
      </c>
      <c r="H1144" t="s">
        <v>215</v>
      </c>
      <c r="I1144" t="s">
        <v>215</v>
      </c>
      <c r="J1144">
        <v>607</v>
      </c>
      <c r="K1144">
        <v>0.63</v>
      </c>
      <c r="L1144">
        <v>1.1100000000000001</v>
      </c>
      <c r="M1144">
        <v>4.3899999999999997</v>
      </c>
      <c r="N1144" t="s">
        <v>7958</v>
      </c>
      <c r="O1144" t="s">
        <v>7958</v>
      </c>
      <c r="P1144">
        <v>1</v>
      </c>
      <c r="Q1144">
        <v>8</v>
      </c>
      <c r="R1144">
        <v>6</v>
      </c>
    </row>
    <row r="1145" spans="1:18" x14ac:dyDescent="0.3">
      <c r="A1145" s="3">
        <v>22</v>
      </c>
      <c r="B1145" t="s">
        <v>1550</v>
      </c>
      <c r="C1145">
        <v>2</v>
      </c>
      <c r="D1145" t="s">
        <v>8450</v>
      </c>
      <c r="E1145" t="s">
        <v>14</v>
      </c>
      <c r="F1145" t="s">
        <v>1569</v>
      </c>
      <c r="G1145" t="s">
        <v>306</v>
      </c>
      <c r="H1145" t="s">
        <v>37</v>
      </c>
      <c r="I1145" t="s">
        <v>37</v>
      </c>
      <c r="J1145">
        <v>5264</v>
      </c>
      <c r="K1145">
        <v>5.44</v>
      </c>
      <c r="L1145">
        <v>9.59</v>
      </c>
      <c r="M1145">
        <v>7.67</v>
      </c>
      <c r="N1145" t="s">
        <v>7958</v>
      </c>
      <c r="O1145" t="s">
        <v>7958</v>
      </c>
      <c r="P1145">
        <v>1</v>
      </c>
      <c r="Q1145">
        <v>5</v>
      </c>
      <c r="R1145">
        <v>5</v>
      </c>
    </row>
    <row r="1146" spans="1:18" x14ac:dyDescent="0.3">
      <c r="A1146" s="3">
        <v>22</v>
      </c>
      <c r="B1146" t="s">
        <v>1550</v>
      </c>
      <c r="C1146">
        <v>2</v>
      </c>
      <c r="D1146" t="s">
        <v>8450</v>
      </c>
      <c r="E1146" t="s">
        <v>10</v>
      </c>
      <c r="F1146" t="s">
        <v>8001</v>
      </c>
      <c r="G1146" t="s">
        <v>404</v>
      </c>
      <c r="H1146" t="s">
        <v>25</v>
      </c>
      <c r="I1146" t="s">
        <v>25</v>
      </c>
      <c r="J1146">
        <v>7576</v>
      </c>
      <c r="K1146">
        <v>7.83</v>
      </c>
      <c r="L1146">
        <v>13.81</v>
      </c>
      <c r="M1146">
        <v>15.65</v>
      </c>
      <c r="N1146" t="s">
        <v>7955</v>
      </c>
      <c r="O1146" t="s">
        <v>7958</v>
      </c>
      <c r="P1146">
        <v>1</v>
      </c>
      <c r="Q1146">
        <v>2</v>
      </c>
      <c r="R1146">
        <v>3</v>
      </c>
    </row>
    <row r="1147" spans="1:18" x14ac:dyDescent="0.3">
      <c r="A1147" s="3">
        <v>22</v>
      </c>
      <c r="B1147" t="s">
        <v>1550</v>
      </c>
      <c r="C1147">
        <v>2</v>
      </c>
      <c r="D1147" t="s">
        <v>8450</v>
      </c>
      <c r="E1147" t="s">
        <v>10</v>
      </c>
      <c r="F1147" t="s">
        <v>1578</v>
      </c>
      <c r="G1147" t="s">
        <v>168</v>
      </c>
      <c r="H1147" t="s">
        <v>215</v>
      </c>
      <c r="I1147" t="s">
        <v>215</v>
      </c>
      <c r="J1147">
        <v>2979</v>
      </c>
      <c r="K1147">
        <v>3.08</v>
      </c>
      <c r="L1147">
        <v>5.43</v>
      </c>
      <c r="M1147">
        <v>4.3899999999999997</v>
      </c>
      <c r="N1147" t="s">
        <v>7958</v>
      </c>
      <c r="O1147" t="s">
        <v>7958</v>
      </c>
      <c r="P1147">
        <v>1</v>
      </c>
      <c r="Q1147">
        <v>6</v>
      </c>
      <c r="R1147">
        <v>7</v>
      </c>
    </row>
    <row r="1148" spans="1:18" x14ac:dyDescent="0.3">
      <c r="A1148" s="3">
        <v>22</v>
      </c>
      <c r="B1148" t="s">
        <v>1550</v>
      </c>
      <c r="C1148">
        <v>2</v>
      </c>
      <c r="D1148" t="s">
        <v>8450</v>
      </c>
      <c r="E1148" t="s">
        <v>10</v>
      </c>
      <c r="F1148" t="s">
        <v>1575</v>
      </c>
      <c r="G1148" t="s">
        <v>498</v>
      </c>
      <c r="H1148" t="s">
        <v>81</v>
      </c>
      <c r="I1148" t="s">
        <v>81</v>
      </c>
      <c r="J1148">
        <v>148</v>
      </c>
      <c r="K1148">
        <v>0.15</v>
      </c>
      <c r="L1148">
        <v>0.27</v>
      </c>
      <c r="M1148">
        <v>1.28</v>
      </c>
      <c r="N1148" t="s">
        <v>7958</v>
      </c>
      <c r="O1148" t="s">
        <v>7958</v>
      </c>
      <c r="P1148">
        <v>1</v>
      </c>
      <c r="Q1148">
        <v>14</v>
      </c>
      <c r="R1148">
        <v>9</v>
      </c>
    </row>
    <row r="1149" spans="1:18" x14ac:dyDescent="0.3">
      <c r="A1149" s="3">
        <v>22</v>
      </c>
      <c r="B1149" t="s">
        <v>1550</v>
      </c>
      <c r="C1149">
        <v>2</v>
      </c>
      <c r="D1149" t="s">
        <v>8450</v>
      </c>
      <c r="E1149" t="s">
        <v>10</v>
      </c>
      <c r="F1149" t="s">
        <v>1582</v>
      </c>
      <c r="G1149" t="s">
        <v>404</v>
      </c>
      <c r="H1149" t="s">
        <v>22</v>
      </c>
      <c r="I1149" t="s">
        <v>22</v>
      </c>
      <c r="J1149">
        <v>6572</v>
      </c>
      <c r="K1149">
        <v>6.79</v>
      </c>
      <c r="L1149">
        <v>11.98</v>
      </c>
      <c r="M1149">
        <v>9.82</v>
      </c>
      <c r="N1149" t="s">
        <v>7958</v>
      </c>
      <c r="O1149" t="s">
        <v>7958</v>
      </c>
      <c r="P1149">
        <v>1</v>
      </c>
      <c r="Q1149">
        <v>4</v>
      </c>
      <c r="R1149">
        <v>4</v>
      </c>
    </row>
    <row r="1150" spans="1:18" x14ac:dyDescent="0.3">
      <c r="A1150" s="3">
        <v>22</v>
      </c>
      <c r="B1150" t="s">
        <v>1550</v>
      </c>
      <c r="C1150">
        <v>2</v>
      </c>
      <c r="D1150" t="s">
        <v>8450</v>
      </c>
      <c r="E1150" t="s">
        <v>14</v>
      </c>
      <c r="F1150" t="s">
        <v>1571</v>
      </c>
      <c r="G1150" t="s">
        <v>1572</v>
      </c>
      <c r="H1150" t="s">
        <v>19</v>
      </c>
      <c r="I1150" t="s">
        <v>19</v>
      </c>
      <c r="J1150">
        <v>358</v>
      </c>
      <c r="K1150">
        <v>0.37</v>
      </c>
      <c r="L1150">
        <v>0.65</v>
      </c>
      <c r="M1150">
        <v>2.0299999999999998</v>
      </c>
      <c r="N1150" t="s">
        <v>7958</v>
      </c>
      <c r="O1150" t="s">
        <v>7958</v>
      </c>
      <c r="P1150">
        <v>1</v>
      </c>
      <c r="Q1150">
        <v>12</v>
      </c>
      <c r="R1150">
        <v>8</v>
      </c>
    </row>
    <row r="1151" spans="1:18" x14ac:dyDescent="0.3">
      <c r="A1151" s="3">
        <v>22</v>
      </c>
      <c r="B1151" t="s">
        <v>1550</v>
      </c>
      <c r="C1151">
        <v>2</v>
      </c>
      <c r="D1151" t="s">
        <v>8450</v>
      </c>
      <c r="E1151" t="s">
        <v>14</v>
      </c>
      <c r="F1151" t="s">
        <v>1567</v>
      </c>
      <c r="G1151" t="s">
        <v>1568</v>
      </c>
      <c r="H1151" t="s">
        <v>17</v>
      </c>
      <c r="I1151" t="s">
        <v>17</v>
      </c>
      <c r="J1151">
        <v>6696</v>
      </c>
      <c r="K1151">
        <v>6.92</v>
      </c>
      <c r="L1151">
        <v>12.2</v>
      </c>
      <c r="M1151">
        <v>22.91</v>
      </c>
      <c r="N1151" t="s">
        <v>7958</v>
      </c>
      <c r="O1151" t="s">
        <v>7955</v>
      </c>
      <c r="P1151">
        <v>1</v>
      </c>
      <c r="Q1151">
        <v>3</v>
      </c>
      <c r="R1151">
        <v>2</v>
      </c>
    </row>
    <row r="1152" spans="1:18" x14ac:dyDescent="0.3">
      <c r="A1152" s="3">
        <v>22</v>
      </c>
      <c r="B1152" t="s">
        <v>1550</v>
      </c>
      <c r="C1152">
        <v>2</v>
      </c>
      <c r="D1152" t="s">
        <v>8450</v>
      </c>
      <c r="E1152" t="s">
        <v>10</v>
      </c>
      <c r="F1152" t="s">
        <v>1583</v>
      </c>
      <c r="G1152" t="s">
        <v>1584</v>
      </c>
      <c r="H1152" t="s">
        <v>802</v>
      </c>
      <c r="I1152" t="s">
        <v>802</v>
      </c>
      <c r="J1152">
        <v>426</v>
      </c>
      <c r="K1152">
        <v>0.44</v>
      </c>
      <c r="L1152">
        <v>0.78</v>
      </c>
      <c r="M1152">
        <v>1.1100000000000001</v>
      </c>
      <c r="N1152" t="s">
        <v>7958</v>
      </c>
      <c r="O1152" t="s">
        <v>7958</v>
      </c>
      <c r="P1152">
        <v>1</v>
      </c>
      <c r="Q1152">
        <v>11</v>
      </c>
      <c r="R1152">
        <v>12</v>
      </c>
    </row>
    <row r="1153" spans="1:18" x14ac:dyDescent="0.3">
      <c r="A1153" s="3">
        <v>22</v>
      </c>
      <c r="B1153" t="s">
        <v>1550</v>
      </c>
      <c r="C1153">
        <v>2</v>
      </c>
      <c r="D1153" t="s">
        <v>8450</v>
      </c>
      <c r="E1153" t="s">
        <v>14</v>
      </c>
      <c r="F1153" t="s">
        <v>222</v>
      </c>
      <c r="G1153" t="s">
        <v>1576</v>
      </c>
      <c r="H1153" t="s">
        <v>31</v>
      </c>
      <c r="I1153" t="s">
        <v>31</v>
      </c>
      <c r="J1153">
        <v>1590</v>
      </c>
      <c r="K1153">
        <v>1.64</v>
      </c>
      <c r="L1153">
        <v>2.9</v>
      </c>
      <c r="M1153">
        <v>1.1499999999999999</v>
      </c>
      <c r="N1153" t="s">
        <v>7958</v>
      </c>
      <c r="O1153" t="s">
        <v>7958</v>
      </c>
      <c r="P1153">
        <v>1</v>
      </c>
      <c r="Q1153">
        <v>7</v>
      </c>
      <c r="R1153">
        <v>11</v>
      </c>
    </row>
    <row r="1154" spans="1:18" x14ac:dyDescent="0.3">
      <c r="A1154" s="3">
        <v>22</v>
      </c>
      <c r="B1154" t="s">
        <v>1550</v>
      </c>
      <c r="C1154">
        <v>2</v>
      </c>
      <c r="D1154" t="s">
        <v>8450</v>
      </c>
      <c r="E1154" t="s">
        <v>10</v>
      </c>
      <c r="F1154" t="s">
        <v>1573</v>
      </c>
      <c r="G1154" t="s">
        <v>1574</v>
      </c>
      <c r="H1154" t="s">
        <v>802</v>
      </c>
      <c r="I1154" t="s">
        <v>802</v>
      </c>
      <c r="J1154">
        <v>569</v>
      </c>
      <c r="K1154">
        <v>0.59</v>
      </c>
      <c r="L1154">
        <v>1.04</v>
      </c>
      <c r="M1154">
        <v>1.1100000000000001</v>
      </c>
      <c r="N1154" t="s">
        <v>7958</v>
      </c>
      <c r="O1154" t="s">
        <v>7958</v>
      </c>
      <c r="P1154">
        <v>1</v>
      </c>
      <c r="Q1154">
        <v>9</v>
      </c>
      <c r="R1154">
        <v>13</v>
      </c>
    </row>
    <row r="1155" spans="1:18" x14ac:dyDescent="0.3">
      <c r="A1155" s="3">
        <v>22</v>
      </c>
      <c r="B1155" t="s">
        <v>1550</v>
      </c>
      <c r="C1155">
        <v>2</v>
      </c>
      <c r="D1155" t="s">
        <v>8450</v>
      </c>
      <c r="E1155" t="s">
        <v>10</v>
      </c>
      <c r="F1155" t="s">
        <v>1579</v>
      </c>
      <c r="G1155" t="s">
        <v>1580</v>
      </c>
      <c r="H1155" t="s">
        <v>28</v>
      </c>
      <c r="I1155" t="s">
        <v>28</v>
      </c>
      <c r="J1155">
        <v>285</v>
      </c>
      <c r="K1155">
        <v>0.28999999999999998</v>
      </c>
      <c r="L1155">
        <v>0.52</v>
      </c>
      <c r="M1155">
        <v>1.1100000000000001</v>
      </c>
      <c r="N1155" t="s">
        <v>7958</v>
      </c>
      <c r="O1155" t="s">
        <v>7958</v>
      </c>
      <c r="P1155">
        <v>1</v>
      </c>
      <c r="Q1155">
        <v>13</v>
      </c>
      <c r="R1155">
        <v>14</v>
      </c>
    </row>
    <row r="1156" spans="1:18" x14ac:dyDescent="0.3">
      <c r="A1156" s="3">
        <v>22</v>
      </c>
      <c r="B1156" t="s">
        <v>1550</v>
      </c>
      <c r="C1156">
        <v>2</v>
      </c>
      <c r="D1156" t="s">
        <v>8450</v>
      </c>
      <c r="E1156" t="s">
        <v>10</v>
      </c>
      <c r="F1156" t="s">
        <v>1581</v>
      </c>
      <c r="G1156" t="s">
        <v>984</v>
      </c>
      <c r="H1156" t="s">
        <v>31</v>
      </c>
      <c r="I1156" t="s">
        <v>31</v>
      </c>
      <c r="J1156">
        <v>489</v>
      </c>
      <c r="K1156">
        <v>0.51</v>
      </c>
      <c r="L1156">
        <v>0.89</v>
      </c>
      <c r="M1156">
        <v>1.28</v>
      </c>
      <c r="N1156" t="s">
        <v>7958</v>
      </c>
      <c r="O1156" t="s">
        <v>7958</v>
      </c>
      <c r="P1156">
        <v>1</v>
      </c>
      <c r="Q1156">
        <v>10</v>
      </c>
      <c r="R1156">
        <v>10</v>
      </c>
    </row>
    <row r="1157" spans="1:18" x14ac:dyDescent="0.3">
      <c r="A1157" s="3">
        <v>22</v>
      </c>
      <c r="B1157" t="s">
        <v>1550</v>
      </c>
      <c r="C1157">
        <v>3</v>
      </c>
      <c r="D1157" t="s">
        <v>8451</v>
      </c>
      <c r="E1157" t="s">
        <v>10</v>
      </c>
      <c r="F1157" t="s">
        <v>1588</v>
      </c>
      <c r="G1157" t="s">
        <v>437</v>
      </c>
      <c r="H1157" t="s">
        <v>68</v>
      </c>
      <c r="I1157" t="s">
        <v>68</v>
      </c>
      <c r="J1157">
        <v>19166</v>
      </c>
      <c r="K1157">
        <v>22.09</v>
      </c>
      <c r="L1157">
        <v>37.26</v>
      </c>
      <c r="M1157">
        <v>30.1</v>
      </c>
      <c r="N1157" t="s">
        <v>7955</v>
      </c>
      <c r="O1157" t="s">
        <v>7955</v>
      </c>
      <c r="P1157">
        <v>2</v>
      </c>
      <c r="Q1157">
        <v>2</v>
      </c>
      <c r="R1157">
        <v>2</v>
      </c>
    </row>
    <row r="1158" spans="1:18" x14ac:dyDescent="0.3">
      <c r="A1158" s="3">
        <v>22</v>
      </c>
      <c r="B1158" t="s">
        <v>1550</v>
      </c>
      <c r="C1158">
        <v>3</v>
      </c>
      <c r="D1158" t="s">
        <v>8451</v>
      </c>
      <c r="E1158" t="s">
        <v>10</v>
      </c>
      <c r="F1158" t="s">
        <v>1596</v>
      </c>
      <c r="G1158" t="s">
        <v>1050</v>
      </c>
      <c r="H1158" t="s">
        <v>19</v>
      </c>
      <c r="I1158" t="s">
        <v>19</v>
      </c>
      <c r="J1158">
        <v>400</v>
      </c>
      <c r="K1158">
        <v>0.46</v>
      </c>
      <c r="L1158">
        <v>0.78</v>
      </c>
      <c r="M1158">
        <v>3.48</v>
      </c>
      <c r="N1158" t="s">
        <v>7958</v>
      </c>
      <c r="O1158" t="s">
        <v>7958</v>
      </c>
      <c r="P1158">
        <v>2</v>
      </c>
      <c r="Q1158">
        <v>8</v>
      </c>
      <c r="R1158">
        <v>6</v>
      </c>
    </row>
    <row r="1159" spans="1:18" x14ac:dyDescent="0.3">
      <c r="A1159" s="3">
        <v>22</v>
      </c>
      <c r="B1159" t="s">
        <v>1550</v>
      </c>
      <c r="C1159">
        <v>3</v>
      </c>
      <c r="D1159" t="s">
        <v>8451</v>
      </c>
      <c r="E1159" t="s">
        <v>10</v>
      </c>
      <c r="F1159" t="s">
        <v>1590</v>
      </c>
      <c r="G1159" t="s">
        <v>1591</v>
      </c>
      <c r="H1159" t="s">
        <v>22</v>
      </c>
      <c r="I1159" t="s">
        <v>22</v>
      </c>
      <c r="J1159">
        <v>4950</v>
      </c>
      <c r="K1159">
        <v>5.7</v>
      </c>
      <c r="L1159">
        <v>9.6199999999999992</v>
      </c>
      <c r="M1159">
        <v>12.04</v>
      </c>
      <c r="N1159" t="s">
        <v>7958</v>
      </c>
      <c r="O1159" t="s">
        <v>7958</v>
      </c>
      <c r="P1159">
        <v>2</v>
      </c>
      <c r="Q1159">
        <v>3</v>
      </c>
      <c r="R1159">
        <v>3</v>
      </c>
    </row>
    <row r="1160" spans="1:18" x14ac:dyDescent="0.3">
      <c r="A1160" s="3">
        <v>22</v>
      </c>
      <c r="B1160" t="s">
        <v>1550</v>
      </c>
      <c r="C1160">
        <v>3</v>
      </c>
      <c r="D1160" t="s">
        <v>8451</v>
      </c>
      <c r="E1160" t="s">
        <v>10</v>
      </c>
      <c r="F1160" t="s">
        <v>8002</v>
      </c>
      <c r="G1160" t="s">
        <v>245</v>
      </c>
      <c r="H1160" t="s">
        <v>31</v>
      </c>
      <c r="I1160" t="s">
        <v>31</v>
      </c>
      <c r="J1160">
        <v>1853</v>
      </c>
      <c r="K1160">
        <v>2.14</v>
      </c>
      <c r="L1160">
        <v>3.6</v>
      </c>
      <c r="M1160">
        <v>2.71</v>
      </c>
      <c r="N1160" t="s">
        <v>7958</v>
      </c>
      <c r="O1160" t="s">
        <v>7958</v>
      </c>
      <c r="P1160">
        <v>2</v>
      </c>
      <c r="Q1160">
        <v>5</v>
      </c>
      <c r="R1160">
        <v>7</v>
      </c>
    </row>
    <row r="1161" spans="1:18" x14ac:dyDescent="0.3">
      <c r="A1161" s="3">
        <v>22</v>
      </c>
      <c r="B1161" t="s">
        <v>1550</v>
      </c>
      <c r="C1161">
        <v>3</v>
      </c>
      <c r="D1161" t="s">
        <v>8451</v>
      </c>
      <c r="E1161" t="s">
        <v>14</v>
      </c>
      <c r="F1161" t="s">
        <v>1585</v>
      </c>
      <c r="G1161" t="s">
        <v>1586</v>
      </c>
      <c r="H1161" t="s">
        <v>802</v>
      </c>
      <c r="I1161" t="s">
        <v>802</v>
      </c>
      <c r="J1161">
        <v>504</v>
      </c>
      <c r="K1161">
        <v>0.57999999999999996</v>
      </c>
      <c r="L1161">
        <v>0.98</v>
      </c>
      <c r="M1161">
        <v>1.26</v>
      </c>
      <c r="N1161" t="s">
        <v>7958</v>
      </c>
      <c r="O1161" t="s">
        <v>7958</v>
      </c>
      <c r="P1161">
        <v>2</v>
      </c>
      <c r="Q1161">
        <v>7</v>
      </c>
      <c r="R1161">
        <v>10</v>
      </c>
    </row>
    <row r="1162" spans="1:18" x14ac:dyDescent="0.3">
      <c r="A1162" s="3">
        <v>22</v>
      </c>
      <c r="B1162" t="s">
        <v>1550</v>
      </c>
      <c r="C1162">
        <v>3</v>
      </c>
      <c r="D1162" t="s">
        <v>8451</v>
      </c>
      <c r="E1162" t="s">
        <v>10</v>
      </c>
      <c r="F1162" t="s">
        <v>1589</v>
      </c>
      <c r="G1162" t="s">
        <v>258</v>
      </c>
      <c r="H1162" t="s">
        <v>28</v>
      </c>
      <c r="I1162" t="s">
        <v>28</v>
      </c>
      <c r="J1162">
        <v>162</v>
      </c>
      <c r="K1162">
        <v>0.19</v>
      </c>
      <c r="L1162">
        <v>0.31</v>
      </c>
      <c r="M1162">
        <v>1.65</v>
      </c>
      <c r="N1162" t="s">
        <v>7958</v>
      </c>
      <c r="O1162" t="s">
        <v>7958</v>
      </c>
      <c r="P1162">
        <v>2</v>
      </c>
      <c r="Q1162">
        <v>9</v>
      </c>
      <c r="R1162">
        <v>8</v>
      </c>
    </row>
    <row r="1163" spans="1:18" x14ac:dyDescent="0.3">
      <c r="A1163" s="3">
        <v>22</v>
      </c>
      <c r="B1163" t="s">
        <v>1550</v>
      </c>
      <c r="C1163">
        <v>3</v>
      </c>
      <c r="D1163" t="s">
        <v>8451</v>
      </c>
      <c r="E1163" t="s">
        <v>10</v>
      </c>
      <c r="F1163" t="s">
        <v>1592</v>
      </c>
      <c r="G1163" t="s">
        <v>1593</v>
      </c>
      <c r="H1163" t="s">
        <v>37</v>
      </c>
      <c r="I1163" t="s">
        <v>37</v>
      </c>
      <c r="J1163">
        <v>3479</v>
      </c>
      <c r="K1163">
        <v>4.01</v>
      </c>
      <c r="L1163">
        <v>6.76</v>
      </c>
      <c r="M1163">
        <v>11.33</v>
      </c>
      <c r="N1163" t="s">
        <v>7958</v>
      </c>
      <c r="O1163" t="s">
        <v>7958</v>
      </c>
      <c r="P1163">
        <v>2</v>
      </c>
      <c r="Q1163">
        <v>4</v>
      </c>
      <c r="R1163">
        <v>4</v>
      </c>
    </row>
    <row r="1164" spans="1:18" x14ac:dyDescent="0.3">
      <c r="A1164" s="3">
        <v>22</v>
      </c>
      <c r="B1164" t="s">
        <v>1550</v>
      </c>
      <c r="C1164">
        <v>3</v>
      </c>
      <c r="D1164" t="s">
        <v>8451</v>
      </c>
      <c r="E1164" t="s">
        <v>10</v>
      </c>
      <c r="F1164" t="s">
        <v>1595</v>
      </c>
      <c r="G1164" t="s">
        <v>205</v>
      </c>
      <c r="H1164" t="s">
        <v>25</v>
      </c>
      <c r="I1164" t="s">
        <v>25</v>
      </c>
      <c r="J1164">
        <v>19816</v>
      </c>
      <c r="K1164">
        <v>22.84</v>
      </c>
      <c r="L1164">
        <v>38.520000000000003</v>
      </c>
      <c r="M1164">
        <v>32.17</v>
      </c>
      <c r="N1164" t="s">
        <v>7955</v>
      </c>
      <c r="O1164" t="s">
        <v>7955</v>
      </c>
      <c r="P1164">
        <v>2</v>
      </c>
      <c r="Q1164">
        <v>1</v>
      </c>
      <c r="R1164">
        <v>1</v>
      </c>
    </row>
    <row r="1165" spans="1:18" x14ac:dyDescent="0.3">
      <c r="A1165" s="3">
        <v>22</v>
      </c>
      <c r="B1165" t="s">
        <v>1550</v>
      </c>
      <c r="C1165">
        <v>3</v>
      </c>
      <c r="D1165" t="s">
        <v>8451</v>
      </c>
      <c r="E1165" t="s">
        <v>14</v>
      </c>
      <c r="F1165" t="s">
        <v>1594</v>
      </c>
      <c r="G1165" t="s">
        <v>607</v>
      </c>
      <c r="H1165" t="s">
        <v>34</v>
      </c>
      <c r="I1165" t="s">
        <v>34</v>
      </c>
      <c r="J1165">
        <v>991</v>
      </c>
      <c r="K1165">
        <v>1.1399999999999999</v>
      </c>
      <c r="L1165">
        <v>1.93</v>
      </c>
      <c r="M1165">
        <v>3.61</v>
      </c>
      <c r="N1165" t="s">
        <v>7958</v>
      </c>
      <c r="O1165" t="s">
        <v>7958</v>
      </c>
      <c r="P1165">
        <v>2</v>
      </c>
      <c r="Q1165">
        <v>6</v>
      </c>
      <c r="R1165">
        <v>5</v>
      </c>
    </row>
    <row r="1166" spans="1:18" x14ac:dyDescent="0.3">
      <c r="A1166" s="3">
        <v>22</v>
      </c>
      <c r="B1166" t="s">
        <v>1550</v>
      </c>
      <c r="C1166">
        <v>3</v>
      </c>
      <c r="D1166" t="s">
        <v>8451</v>
      </c>
      <c r="E1166" t="s">
        <v>10</v>
      </c>
      <c r="F1166" t="s">
        <v>1587</v>
      </c>
      <c r="G1166" t="s">
        <v>108</v>
      </c>
      <c r="H1166" t="s">
        <v>28</v>
      </c>
      <c r="I1166" t="s">
        <v>28</v>
      </c>
      <c r="J1166">
        <v>117</v>
      </c>
      <c r="K1166">
        <v>0.13</v>
      </c>
      <c r="L1166">
        <v>0.23</v>
      </c>
      <c r="M1166">
        <v>1.65</v>
      </c>
      <c r="N1166" t="s">
        <v>7958</v>
      </c>
      <c r="O1166" t="s">
        <v>7958</v>
      </c>
      <c r="P1166">
        <v>2</v>
      </c>
      <c r="Q1166">
        <v>10</v>
      </c>
      <c r="R1166">
        <v>9</v>
      </c>
    </row>
    <row r="1167" spans="1:18" x14ac:dyDescent="0.3">
      <c r="A1167" s="3">
        <v>22</v>
      </c>
      <c r="B1167" t="s">
        <v>1550</v>
      </c>
      <c r="C1167">
        <v>4</v>
      </c>
      <c r="D1167" t="s">
        <v>8452</v>
      </c>
      <c r="E1167" t="s">
        <v>14</v>
      </c>
      <c r="F1167" t="s">
        <v>1610</v>
      </c>
      <c r="G1167" t="s">
        <v>1611</v>
      </c>
      <c r="H1167" t="s">
        <v>34</v>
      </c>
      <c r="I1167" t="s">
        <v>34</v>
      </c>
      <c r="J1167">
        <v>4639</v>
      </c>
      <c r="K1167">
        <v>5.89</v>
      </c>
      <c r="L1167">
        <v>10.38</v>
      </c>
      <c r="M1167">
        <v>3.39</v>
      </c>
      <c r="N1167" t="s">
        <v>7958</v>
      </c>
      <c r="O1167" t="s">
        <v>7958</v>
      </c>
      <c r="P1167">
        <v>1</v>
      </c>
      <c r="Q1167">
        <v>4</v>
      </c>
      <c r="R1167">
        <v>6</v>
      </c>
    </row>
    <row r="1168" spans="1:18" x14ac:dyDescent="0.3">
      <c r="A1168" s="3">
        <v>22</v>
      </c>
      <c r="B1168" t="s">
        <v>1550</v>
      </c>
      <c r="C1168">
        <v>4</v>
      </c>
      <c r="D1168" t="s">
        <v>8452</v>
      </c>
      <c r="E1168" t="s">
        <v>14</v>
      </c>
      <c r="F1168" t="s">
        <v>1597</v>
      </c>
      <c r="G1168" t="s">
        <v>161</v>
      </c>
      <c r="H1168" t="s">
        <v>31</v>
      </c>
      <c r="I1168" t="s">
        <v>31</v>
      </c>
      <c r="J1168">
        <v>1630</v>
      </c>
      <c r="K1168">
        <v>2.0699999999999998</v>
      </c>
      <c r="L1168">
        <v>3.65</v>
      </c>
      <c r="M1168">
        <v>1.33</v>
      </c>
      <c r="N1168" t="s">
        <v>7958</v>
      </c>
      <c r="O1168" t="s">
        <v>7958</v>
      </c>
      <c r="P1168">
        <v>1</v>
      </c>
      <c r="Q1168">
        <v>7</v>
      </c>
      <c r="R1168">
        <v>12</v>
      </c>
    </row>
    <row r="1169" spans="1:18" x14ac:dyDescent="0.3">
      <c r="A1169" s="3">
        <v>22</v>
      </c>
      <c r="B1169" t="s">
        <v>1550</v>
      </c>
      <c r="C1169">
        <v>4</v>
      </c>
      <c r="D1169" t="s">
        <v>8452</v>
      </c>
      <c r="E1169" t="s">
        <v>10</v>
      </c>
      <c r="F1169" t="s">
        <v>1608</v>
      </c>
      <c r="G1169" t="s">
        <v>1609</v>
      </c>
      <c r="H1169" t="s">
        <v>68</v>
      </c>
      <c r="I1169" t="s">
        <v>68</v>
      </c>
      <c r="J1169">
        <v>15412</v>
      </c>
      <c r="K1169">
        <v>19.579999999999998</v>
      </c>
      <c r="L1169">
        <v>34.5</v>
      </c>
      <c r="M1169">
        <v>27.37</v>
      </c>
      <c r="N1169" t="s">
        <v>7955</v>
      </c>
      <c r="O1169" t="s">
        <v>7955</v>
      </c>
      <c r="P1169">
        <v>1</v>
      </c>
      <c r="Q1169">
        <v>1</v>
      </c>
      <c r="R1169">
        <v>1</v>
      </c>
    </row>
    <row r="1170" spans="1:18" x14ac:dyDescent="0.3">
      <c r="A1170" s="3">
        <v>22</v>
      </c>
      <c r="B1170" t="s">
        <v>1550</v>
      </c>
      <c r="C1170">
        <v>4</v>
      </c>
      <c r="D1170" t="s">
        <v>8452</v>
      </c>
      <c r="E1170" t="s">
        <v>10</v>
      </c>
      <c r="F1170" t="s">
        <v>1598</v>
      </c>
      <c r="G1170" t="s">
        <v>467</v>
      </c>
      <c r="H1170" t="s">
        <v>802</v>
      </c>
      <c r="I1170" t="s">
        <v>802</v>
      </c>
      <c r="J1170">
        <v>387</v>
      </c>
      <c r="K1170">
        <v>0.49</v>
      </c>
      <c r="L1170">
        <v>0.87</v>
      </c>
      <c r="M1170">
        <v>1.45</v>
      </c>
      <c r="N1170" t="s">
        <v>7958</v>
      </c>
      <c r="O1170" t="s">
        <v>7958</v>
      </c>
      <c r="P1170">
        <v>1</v>
      </c>
      <c r="Q1170">
        <v>10</v>
      </c>
      <c r="R1170">
        <v>9</v>
      </c>
    </row>
    <row r="1171" spans="1:18" x14ac:dyDescent="0.3">
      <c r="A1171" s="3">
        <v>22</v>
      </c>
      <c r="B1171" t="s">
        <v>1550</v>
      </c>
      <c r="C1171">
        <v>4</v>
      </c>
      <c r="D1171" t="s">
        <v>8452</v>
      </c>
      <c r="E1171" t="s">
        <v>14</v>
      </c>
      <c r="F1171" t="s">
        <v>8003</v>
      </c>
      <c r="G1171" t="s">
        <v>268</v>
      </c>
      <c r="H1171" t="s">
        <v>17</v>
      </c>
      <c r="I1171" t="s">
        <v>17</v>
      </c>
      <c r="J1171">
        <v>8093</v>
      </c>
      <c r="K1171">
        <v>10.28</v>
      </c>
      <c r="L1171">
        <v>18.12</v>
      </c>
      <c r="M1171">
        <v>24.36</v>
      </c>
      <c r="N1171" t="s">
        <v>7955</v>
      </c>
      <c r="O1171" t="s">
        <v>7955</v>
      </c>
      <c r="P1171">
        <v>1</v>
      </c>
      <c r="Q1171">
        <v>2</v>
      </c>
      <c r="R1171">
        <v>2</v>
      </c>
    </row>
    <row r="1172" spans="1:18" x14ac:dyDescent="0.3">
      <c r="A1172" s="3">
        <v>22</v>
      </c>
      <c r="B1172" t="s">
        <v>1550</v>
      </c>
      <c r="C1172">
        <v>4</v>
      </c>
      <c r="D1172" t="s">
        <v>8452</v>
      </c>
      <c r="E1172" t="s">
        <v>10</v>
      </c>
      <c r="F1172" t="s">
        <v>1605</v>
      </c>
      <c r="G1172" t="s">
        <v>1606</v>
      </c>
      <c r="H1172" t="s">
        <v>802</v>
      </c>
      <c r="I1172" t="s">
        <v>802</v>
      </c>
      <c r="J1172">
        <v>963</v>
      </c>
      <c r="K1172">
        <v>1.22</v>
      </c>
      <c r="L1172">
        <v>2.16</v>
      </c>
      <c r="M1172">
        <v>1.45</v>
      </c>
      <c r="N1172" t="s">
        <v>7958</v>
      </c>
      <c r="O1172" t="s">
        <v>7958</v>
      </c>
      <c r="P1172">
        <v>1</v>
      </c>
      <c r="Q1172">
        <v>8</v>
      </c>
      <c r="R1172">
        <v>10</v>
      </c>
    </row>
    <row r="1173" spans="1:18" x14ac:dyDescent="0.3">
      <c r="A1173" s="3">
        <v>22</v>
      </c>
      <c r="B1173" t="s">
        <v>1550</v>
      </c>
      <c r="C1173">
        <v>4</v>
      </c>
      <c r="D1173" t="s">
        <v>8452</v>
      </c>
      <c r="E1173" t="s">
        <v>14</v>
      </c>
      <c r="F1173" t="s">
        <v>1603</v>
      </c>
      <c r="G1173" t="s">
        <v>1604</v>
      </c>
      <c r="H1173" t="s">
        <v>22</v>
      </c>
      <c r="I1173" t="s">
        <v>22</v>
      </c>
      <c r="J1173">
        <v>4925</v>
      </c>
      <c r="K1173">
        <v>6.26</v>
      </c>
      <c r="L1173">
        <v>11.03</v>
      </c>
      <c r="M1173">
        <v>17.559999999999999</v>
      </c>
      <c r="N1173" t="s">
        <v>7958</v>
      </c>
      <c r="O1173" t="s">
        <v>7958</v>
      </c>
      <c r="P1173">
        <v>1</v>
      </c>
      <c r="Q1173">
        <v>3</v>
      </c>
      <c r="R1173">
        <v>3</v>
      </c>
    </row>
    <row r="1174" spans="1:18" x14ac:dyDescent="0.3">
      <c r="A1174" s="3">
        <v>22</v>
      </c>
      <c r="B1174" t="s">
        <v>1550</v>
      </c>
      <c r="C1174">
        <v>4</v>
      </c>
      <c r="D1174" t="s">
        <v>8452</v>
      </c>
      <c r="E1174" t="s">
        <v>14</v>
      </c>
      <c r="F1174" t="s">
        <v>1600</v>
      </c>
      <c r="G1174" t="s">
        <v>161</v>
      </c>
      <c r="H1174" t="s">
        <v>19</v>
      </c>
      <c r="I1174" t="s">
        <v>19</v>
      </c>
      <c r="J1174">
        <v>339</v>
      </c>
      <c r="K1174">
        <v>0.43</v>
      </c>
      <c r="L1174">
        <v>0.76</v>
      </c>
      <c r="M1174">
        <v>2.3199999999999998</v>
      </c>
      <c r="N1174" t="s">
        <v>7958</v>
      </c>
      <c r="O1174" t="s">
        <v>7958</v>
      </c>
      <c r="P1174">
        <v>1</v>
      </c>
      <c r="Q1174">
        <v>11</v>
      </c>
      <c r="R1174">
        <v>8</v>
      </c>
    </row>
    <row r="1175" spans="1:18" x14ac:dyDescent="0.3">
      <c r="A1175" s="3">
        <v>22</v>
      </c>
      <c r="B1175" t="s">
        <v>1550</v>
      </c>
      <c r="C1175">
        <v>4</v>
      </c>
      <c r="D1175" t="s">
        <v>8452</v>
      </c>
      <c r="E1175" t="s">
        <v>14</v>
      </c>
      <c r="F1175" t="s">
        <v>1607</v>
      </c>
      <c r="G1175" t="s">
        <v>59</v>
      </c>
      <c r="H1175" t="s">
        <v>37</v>
      </c>
      <c r="I1175" t="s">
        <v>37</v>
      </c>
      <c r="J1175">
        <v>4224</v>
      </c>
      <c r="K1175">
        <v>5.37</v>
      </c>
      <c r="L1175">
        <v>9.4600000000000009</v>
      </c>
      <c r="M1175">
        <v>8.7100000000000009</v>
      </c>
      <c r="N1175" t="s">
        <v>7958</v>
      </c>
      <c r="O1175" t="s">
        <v>7958</v>
      </c>
      <c r="P1175">
        <v>1</v>
      </c>
      <c r="Q1175">
        <v>5</v>
      </c>
      <c r="R1175">
        <v>4</v>
      </c>
    </row>
    <row r="1176" spans="1:18" x14ac:dyDescent="0.3">
      <c r="A1176" s="3">
        <v>22</v>
      </c>
      <c r="B1176" t="s">
        <v>1550</v>
      </c>
      <c r="C1176">
        <v>4</v>
      </c>
      <c r="D1176" t="s">
        <v>8452</v>
      </c>
      <c r="E1176" t="s">
        <v>10</v>
      </c>
      <c r="F1176" t="s">
        <v>1602</v>
      </c>
      <c r="G1176" t="s">
        <v>245</v>
      </c>
      <c r="H1176" t="s">
        <v>28</v>
      </c>
      <c r="I1176" t="s">
        <v>28</v>
      </c>
      <c r="J1176">
        <v>298</v>
      </c>
      <c r="K1176">
        <v>0.38</v>
      </c>
      <c r="L1176">
        <v>0.67</v>
      </c>
      <c r="M1176">
        <v>1.45</v>
      </c>
      <c r="N1176" t="s">
        <v>7958</v>
      </c>
      <c r="O1176" t="s">
        <v>7958</v>
      </c>
      <c r="P1176">
        <v>1</v>
      </c>
      <c r="Q1176">
        <v>12</v>
      </c>
      <c r="R1176">
        <v>11</v>
      </c>
    </row>
    <row r="1177" spans="1:18" x14ac:dyDescent="0.3">
      <c r="A1177" s="3">
        <v>22</v>
      </c>
      <c r="B1177" t="s">
        <v>1550</v>
      </c>
      <c r="C1177">
        <v>4</v>
      </c>
      <c r="D1177" t="s">
        <v>8452</v>
      </c>
      <c r="E1177" t="s">
        <v>10</v>
      </c>
      <c r="F1177" t="s">
        <v>1599</v>
      </c>
      <c r="G1177" t="s">
        <v>61</v>
      </c>
      <c r="H1177" t="s">
        <v>19</v>
      </c>
      <c r="I1177" t="s">
        <v>19</v>
      </c>
      <c r="J1177">
        <v>510</v>
      </c>
      <c r="K1177">
        <v>0.65</v>
      </c>
      <c r="L1177">
        <v>1.1399999999999999</v>
      </c>
      <c r="M1177">
        <v>2.93</v>
      </c>
      <c r="N1177" t="s">
        <v>7958</v>
      </c>
      <c r="O1177" t="s">
        <v>7958</v>
      </c>
      <c r="P1177">
        <v>1</v>
      </c>
      <c r="Q1177">
        <v>9</v>
      </c>
      <c r="R1177">
        <v>7</v>
      </c>
    </row>
    <row r="1178" spans="1:18" x14ac:dyDescent="0.3">
      <c r="A1178" s="3">
        <v>22</v>
      </c>
      <c r="B1178" t="s">
        <v>1550</v>
      </c>
      <c r="C1178">
        <v>4</v>
      </c>
      <c r="D1178" t="s">
        <v>8452</v>
      </c>
      <c r="E1178" t="s">
        <v>14</v>
      </c>
      <c r="F1178" t="s">
        <v>1601</v>
      </c>
      <c r="G1178" t="s">
        <v>629</v>
      </c>
      <c r="H1178" t="s">
        <v>25</v>
      </c>
      <c r="I1178" t="s">
        <v>25</v>
      </c>
      <c r="J1178">
        <v>3251</v>
      </c>
      <c r="K1178">
        <v>4.13</v>
      </c>
      <c r="L1178">
        <v>7.28</v>
      </c>
      <c r="M1178">
        <v>7.68</v>
      </c>
      <c r="N1178" t="s">
        <v>7958</v>
      </c>
      <c r="O1178" t="s">
        <v>7958</v>
      </c>
      <c r="P1178">
        <v>1</v>
      </c>
      <c r="Q1178">
        <v>6</v>
      </c>
      <c r="R1178">
        <v>5</v>
      </c>
    </row>
    <row r="1179" spans="1:18" x14ac:dyDescent="0.3">
      <c r="A1179" s="3">
        <v>22</v>
      </c>
      <c r="B1179" t="s">
        <v>1550</v>
      </c>
      <c r="C1179">
        <v>5</v>
      </c>
      <c r="D1179" t="s">
        <v>8453</v>
      </c>
      <c r="E1179" t="s">
        <v>10</v>
      </c>
      <c r="F1179" t="s">
        <v>1619</v>
      </c>
      <c r="G1179" t="s">
        <v>141</v>
      </c>
      <c r="H1179" t="s">
        <v>68</v>
      </c>
      <c r="I1179" t="s">
        <v>68</v>
      </c>
      <c r="J1179">
        <v>24257</v>
      </c>
      <c r="K1179">
        <v>23.38</v>
      </c>
      <c r="L1179">
        <v>41.07</v>
      </c>
      <c r="M1179">
        <v>35.68</v>
      </c>
      <c r="N1179" t="s">
        <v>7955</v>
      </c>
      <c r="O1179" t="s">
        <v>7955</v>
      </c>
      <c r="P1179">
        <v>1</v>
      </c>
      <c r="Q1179">
        <v>1</v>
      </c>
      <c r="R1179">
        <v>1</v>
      </c>
    </row>
    <row r="1180" spans="1:18" x14ac:dyDescent="0.3">
      <c r="A1180" s="3">
        <v>22</v>
      </c>
      <c r="B1180" t="s">
        <v>1550</v>
      </c>
      <c r="C1180">
        <v>5</v>
      </c>
      <c r="D1180" t="s">
        <v>8453</v>
      </c>
      <c r="E1180" t="s">
        <v>10</v>
      </c>
      <c r="F1180" t="s">
        <v>1614</v>
      </c>
      <c r="G1180" t="s">
        <v>551</v>
      </c>
      <c r="H1180" t="s">
        <v>19</v>
      </c>
      <c r="I1180" t="s">
        <v>19</v>
      </c>
      <c r="J1180">
        <v>236</v>
      </c>
      <c r="K1180">
        <v>0.23</v>
      </c>
      <c r="L1180">
        <v>0.4</v>
      </c>
      <c r="M1180">
        <v>2.2000000000000002</v>
      </c>
      <c r="N1180" t="s">
        <v>7958</v>
      </c>
      <c r="O1180" t="s">
        <v>7958</v>
      </c>
      <c r="P1180">
        <v>1</v>
      </c>
      <c r="Q1180">
        <v>13</v>
      </c>
      <c r="R1180">
        <v>8</v>
      </c>
    </row>
    <row r="1181" spans="1:18" x14ac:dyDescent="0.3">
      <c r="A1181" s="3">
        <v>22</v>
      </c>
      <c r="B1181" t="s">
        <v>1550</v>
      </c>
      <c r="C1181">
        <v>5</v>
      </c>
      <c r="D1181" t="s">
        <v>8453</v>
      </c>
      <c r="E1181" t="s">
        <v>10</v>
      </c>
      <c r="F1181" t="s">
        <v>1613</v>
      </c>
      <c r="G1181" t="s">
        <v>1024</v>
      </c>
      <c r="H1181" t="s">
        <v>101</v>
      </c>
      <c r="I1181" t="s">
        <v>101</v>
      </c>
      <c r="J1181">
        <v>9470</v>
      </c>
      <c r="K1181">
        <v>9.1300000000000008</v>
      </c>
      <c r="L1181">
        <v>16.03</v>
      </c>
      <c r="M1181">
        <v>13.75</v>
      </c>
      <c r="N1181" t="s">
        <v>7955</v>
      </c>
      <c r="O1181" t="s">
        <v>7958</v>
      </c>
      <c r="P1181">
        <v>1</v>
      </c>
      <c r="Q1181">
        <v>2</v>
      </c>
      <c r="R1181">
        <v>3</v>
      </c>
    </row>
    <row r="1182" spans="1:18" x14ac:dyDescent="0.3">
      <c r="A1182" s="3">
        <v>22</v>
      </c>
      <c r="B1182" t="s">
        <v>1550</v>
      </c>
      <c r="C1182">
        <v>5</v>
      </c>
      <c r="D1182" t="s">
        <v>8453</v>
      </c>
      <c r="E1182" t="s">
        <v>10</v>
      </c>
      <c r="F1182" t="s">
        <v>588</v>
      </c>
      <c r="G1182" t="s">
        <v>1318</v>
      </c>
      <c r="H1182" t="s">
        <v>34</v>
      </c>
      <c r="I1182" t="s">
        <v>34</v>
      </c>
      <c r="J1182">
        <v>1325</v>
      </c>
      <c r="K1182">
        <v>1.28</v>
      </c>
      <c r="L1182">
        <v>2.2400000000000002</v>
      </c>
      <c r="M1182">
        <v>4.96</v>
      </c>
      <c r="N1182" t="s">
        <v>7958</v>
      </c>
      <c r="O1182" t="s">
        <v>7958</v>
      </c>
      <c r="P1182">
        <v>1</v>
      </c>
      <c r="Q1182">
        <v>8</v>
      </c>
      <c r="R1182">
        <v>6</v>
      </c>
    </row>
    <row r="1183" spans="1:18" x14ac:dyDescent="0.3">
      <c r="A1183" s="3">
        <v>22</v>
      </c>
      <c r="B1183" t="s">
        <v>1550</v>
      </c>
      <c r="C1183">
        <v>5</v>
      </c>
      <c r="D1183" t="s">
        <v>8453</v>
      </c>
      <c r="E1183" t="s">
        <v>10</v>
      </c>
      <c r="F1183" t="s">
        <v>1616</v>
      </c>
      <c r="G1183" t="s">
        <v>285</v>
      </c>
      <c r="H1183" t="s">
        <v>28</v>
      </c>
      <c r="I1183" t="s">
        <v>28</v>
      </c>
      <c r="J1183">
        <v>97</v>
      </c>
      <c r="K1183">
        <v>0.09</v>
      </c>
      <c r="L1183">
        <v>0.16</v>
      </c>
      <c r="M1183">
        <v>1.1599999999999999</v>
      </c>
      <c r="N1183" t="s">
        <v>7958</v>
      </c>
      <c r="O1183" t="s">
        <v>7958</v>
      </c>
      <c r="P1183">
        <v>1</v>
      </c>
      <c r="Q1183">
        <v>14</v>
      </c>
      <c r="R1183">
        <v>11</v>
      </c>
    </row>
    <row r="1184" spans="1:18" x14ac:dyDescent="0.3">
      <c r="A1184" s="3">
        <v>22</v>
      </c>
      <c r="B1184" t="s">
        <v>1550</v>
      </c>
      <c r="C1184">
        <v>5</v>
      </c>
      <c r="D1184" t="s">
        <v>8453</v>
      </c>
      <c r="E1184" t="s">
        <v>10</v>
      </c>
      <c r="F1184" t="s">
        <v>1623</v>
      </c>
      <c r="G1184" t="s">
        <v>350</v>
      </c>
      <c r="H1184" t="s">
        <v>19</v>
      </c>
      <c r="I1184" t="s">
        <v>19</v>
      </c>
      <c r="J1184">
        <v>445</v>
      </c>
      <c r="K1184">
        <v>0.43</v>
      </c>
      <c r="L1184">
        <v>0.75</v>
      </c>
      <c r="M1184">
        <v>2.2000000000000002</v>
      </c>
      <c r="N1184" t="s">
        <v>7958</v>
      </c>
      <c r="O1184" t="s">
        <v>7958</v>
      </c>
      <c r="P1184">
        <v>1</v>
      </c>
      <c r="Q1184">
        <v>11</v>
      </c>
      <c r="R1184">
        <v>9</v>
      </c>
    </row>
    <row r="1185" spans="1:18" x14ac:dyDescent="0.3">
      <c r="A1185" s="3">
        <v>22</v>
      </c>
      <c r="B1185" t="s">
        <v>1550</v>
      </c>
      <c r="C1185">
        <v>5</v>
      </c>
      <c r="D1185" t="s">
        <v>8453</v>
      </c>
      <c r="E1185" t="s">
        <v>14</v>
      </c>
      <c r="F1185" t="s">
        <v>1621</v>
      </c>
      <c r="G1185" t="s">
        <v>1622</v>
      </c>
      <c r="H1185" t="s">
        <v>802</v>
      </c>
      <c r="I1185" t="s">
        <v>802</v>
      </c>
      <c r="J1185">
        <v>1371</v>
      </c>
      <c r="K1185">
        <v>1.32</v>
      </c>
      <c r="L1185">
        <v>2.3199999999999998</v>
      </c>
      <c r="M1185">
        <v>1</v>
      </c>
      <c r="N1185" t="s">
        <v>7958</v>
      </c>
      <c r="O1185" t="s">
        <v>7958</v>
      </c>
      <c r="P1185">
        <v>1</v>
      </c>
      <c r="Q1185">
        <v>7</v>
      </c>
      <c r="R1185">
        <v>13</v>
      </c>
    </row>
    <row r="1186" spans="1:18" x14ac:dyDescent="0.3">
      <c r="A1186" s="3">
        <v>22</v>
      </c>
      <c r="B1186" t="s">
        <v>1550</v>
      </c>
      <c r="C1186">
        <v>5</v>
      </c>
      <c r="D1186" t="s">
        <v>8453</v>
      </c>
      <c r="E1186" t="s">
        <v>10</v>
      </c>
      <c r="F1186" t="s">
        <v>1615</v>
      </c>
      <c r="G1186" t="s">
        <v>147</v>
      </c>
      <c r="H1186" t="s">
        <v>802</v>
      </c>
      <c r="I1186" t="s">
        <v>802</v>
      </c>
      <c r="J1186">
        <v>392</v>
      </c>
      <c r="K1186">
        <v>0.38</v>
      </c>
      <c r="L1186">
        <v>0.66</v>
      </c>
      <c r="M1186">
        <v>1.1599999999999999</v>
      </c>
      <c r="N1186" t="s">
        <v>7958</v>
      </c>
      <c r="O1186" t="s">
        <v>7958</v>
      </c>
      <c r="P1186">
        <v>1</v>
      </c>
      <c r="Q1186">
        <v>12</v>
      </c>
      <c r="R1186">
        <v>12</v>
      </c>
    </row>
    <row r="1187" spans="1:18" x14ac:dyDescent="0.3">
      <c r="A1187" s="3">
        <v>22</v>
      </c>
      <c r="B1187" t="s">
        <v>1550</v>
      </c>
      <c r="C1187">
        <v>5</v>
      </c>
      <c r="D1187" t="s">
        <v>8453</v>
      </c>
      <c r="E1187" t="s">
        <v>14</v>
      </c>
      <c r="F1187" t="s">
        <v>1612</v>
      </c>
      <c r="G1187" t="s">
        <v>191</v>
      </c>
      <c r="H1187" t="s">
        <v>28</v>
      </c>
      <c r="I1187" t="s">
        <v>28</v>
      </c>
      <c r="J1187">
        <v>452</v>
      </c>
      <c r="K1187">
        <v>0.44</v>
      </c>
      <c r="L1187">
        <v>0.77</v>
      </c>
      <c r="M1187">
        <v>1</v>
      </c>
      <c r="N1187" t="s">
        <v>7958</v>
      </c>
      <c r="O1187" t="s">
        <v>7958</v>
      </c>
      <c r="P1187">
        <v>1</v>
      </c>
      <c r="Q1187">
        <v>10</v>
      </c>
      <c r="R1187">
        <v>14</v>
      </c>
    </row>
    <row r="1188" spans="1:18" x14ac:dyDescent="0.3">
      <c r="A1188" s="3">
        <v>22</v>
      </c>
      <c r="B1188" t="s">
        <v>1550</v>
      </c>
      <c r="C1188">
        <v>5</v>
      </c>
      <c r="D1188" t="s">
        <v>8453</v>
      </c>
      <c r="E1188" t="s">
        <v>14</v>
      </c>
      <c r="F1188" t="s">
        <v>1624</v>
      </c>
      <c r="G1188" t="s">
        <v>94</v>
      </c>
      <c r="H1188" t="s">
        <v>37</v>
      </c>
      <c r="I1188" t="s">
        <v>37</v>
      </c>
      <c r="J1188">
        <v>4710</v>
      </c>
      <c r="K1188">
        <v>4.54</v>
      </c>
      <c r="L1188">
        <v>7.98</v>
      </c>
      <c r="M1188">
        <v>7.55</v>
      </c>
      <c r="N1188" t="s">
        <v>7958</v>
      </c>
      <c r="O1188" t="s">
        <v>7958</v>
      </c>
      <c r="P1188">
        <v>1</v>
      </c>
      <c r="Q1188">
        <v>5</v>
      </c>
      <c r="R1188">
        <v>5</v>
      </c>
    </row>
    <row r="1189" spans="1:18" x14ac:dyDescent="0.3">
      <c r="A1189" s="3">
        <v>22</v>
      </c>
      <c r="B1189" t="s">
        <v>1550</v>
      </c>
      <c r="C1189">
        <v>5</v>
      </c>
      <c r="D1189" t="s">
        <v>8453</v>
      </c>
      <c r="E1189" t="s">
        <v>14</v>
      </c>
      <c r="F1189" t="s">
        <v>1625</v>
      </c>
      <c r="G1189" t="s">
        <v>1105</v>
      </c>
      <c r="H1189" t="s">
        <v>215</v>
      </c>
      <c r="I1189" t="s">
        <v>215</v>
      </c>
      <c r="J1189">
        <v>516</v>
      </c>
      <c r="K1189">
        <v>0.5</v>
      </c>
      <c r="L1189">
        <v>0.87</v>
      </c>
      <c r="M1189">
        <v>2.89</v>
      </c>
      <c r="N1189" t="s">
        <v>7958</v>
      </c>
      <c r="O1189" t="s">
        <v>7958</v>
      </c>
      <c r="P1189">
        <v>1</v>
      </c>
      <c r="Q1189">
        <v>9</v>
      </c>
      <c r="R1189">
        <v>7</v>
      </c>
    </row>
    <row r="1190" spans="1:18" x14ac:dyDescent="0.3">
      <c r="A1190" s="3">
        <v>22</v>
      </c>
      <c r="B1190" t="s">
        <v>1550</v>
      </c>
      <c r="C1190">
        <v>5</v>
      </c>
      <c r="D1190" t="s">
        <v>8453</v>
      </c>
      <c r="E1190" t="s">
        <v>10</v>
      </c>
      <c r="F1190" t="s">
        <v>1620</v>
      </c>
      <c r="G1190" t="s">
        <v>92</v>
      </c>
      <c r="H1190" t="s">
        <v>31</v>
      </c>
      <c r="I1190" t="s">
        <v>31</v>
      </c>
      <c r="J1190">
        <v>2689</v>
      </c>
      <c r="K1190">
        <v>2.59</v>
      </c>
      <c r="L1190">
        <v>4.55</v>
      </c>
      <c r="M1190">
        <v>1.85</v>
      </c>
      <c r="N1190" t="s">
        <v>7958</v>
      </c>
      <c r="O1190" t="s">
        <v>7958</v>
      </c>
      <c r="P1190">
        <v>1</v>
      </c>
      <c r="Q1190">
        <v>6</v>
      </c>
      <c r="R1190">
        <v>10</v>
      </c>
    </row>
    <row r="1191" spans="1:18" x14ac:dyDescent="0.3">
      <c r="A1191" s="3">
        <v>22</v>
      </c>
      <c r="B1191" t="s">
        <v>1550</v>
      </c>
      <c r="C1191">
        <v>5</v>
      </c>
      <c r="D1191" t="s">
        <v>8453</v>
      </c>
      <c r="E1191" t="s">
        <v>10</v>
      </c>
      <c r="F1191" t="s">
        <v>733</v>
      </c>
      <c r="G1191" t="s">
        <v>141</v>
      </c>
      <c r="H1191" t="s">
        <v>17</v>
      </c>
      <c r="I1191" t="s">
        <v>17</v>
      </c>
      <c r="J1191">
        <v>5122</v>
      </c>
      <c r="K1191">
        <v>4.9400000000000004</v>
      </c>
      <c r="L1191">
        <v>8.67</v>
      </c>
      <c r="M1191">
        <v>10.01</v>
      </c>
      <c r="N1191" t="s">
        <v>7958</v>
      </c>
      <c r="O1191" t="s">
        <v>7958</v>
      </c>
      <c r="P1191">
        <v>1</v>
      </c>
      <c r="Q1191">
        <v>4</v>
      </c>
      <c r="R1191">
        <v>4</v>
      </c>
    </row>
    <row r="1192" spans="1:18" x14ac:dyDescent="0.3">
      <c r="A1192" s="3">
        <v>22</v>
      </c>
      <c r="B1192" t="s">
        <v>1550</v>
      </c>
      <c r="C1192">
        <v>5</v>
      </c>
      <c r="D1192" t="s">
        <v>8453</v>
      </c>
      <c r="E1192" t="s">
        <v>14</v>
      </c>
      <c r="F1192" t="s">
        <v>1617</v>
      </c>
      <c r="G1192" t="s">
        <v>1618</v>
      </c>
      <c r="H1192" t="s">
        <v>22</v>
      </c>
      <c r="I1192" t="s">
        <v>22</v>
      </c>
      <c r="J1192">
        <v>7977</v>
      </c>
      <c r="K1192">
        <v>7.69</v>
      </c>
      <c r="L1192">
        <v>13.51</v>
      </c>
      <c r="M1192">
        <v>14.59</v>
      </c>
      <c r="N1192" t="s">
        <v>7958</v>
      </c>
      <c r="O1192" t="s">
        <v>7955</v>
      </c>
      <c r="P1192">
        <v>1</v>
      </c>
      <c r="Q1192">
        <v>3</v>
      </c>
      <c r="R1192">
        <v>2</v>
      </c>
    </row>
    <row r="1193" spans="1:18" x14ac:dyDescent="0.3">
      <c r="A1193" s="3">
        <v>23</v>
      </c>
      <c r="B1193" t="s">
        <v>1626</v>
      </c>
      <c r="C1193">
        <v>1</v>
      </c>
      <c r="D1193" t="s">
        <v>8454</v>
      </c>
      <c r="E1193" t="s">
        <v>14</v>
      </c>
      <c r="F1193" t="s">
        <v>1638</v>
      </c>
      <c r="G1193" t="s">
        <v>1639</v>
      </c>
      <c r="H1193" t="s">
        <v>31</v>
      </c>
      <c r="I1193" t="s">
        <v>31</v>
      </c>
      <c r="J1193">
        <v>1172</v>
      </c>
      <c r="K1193">
        <v>1.26</v>
      </c>
      <c r="L1193">
        <v>2.36</v>
      </c>
      <c r="M1193">
        <v>3.23</v>
      </c>
      <c r="N1193" t="s">
        <v>7958</v>
      </c>
      <c r="O1193" t="s">
        <v>7958</v>
      </c>
      <c r="P1193">
        <v>1</v>
      </c>
      <c r="Q1193">
        <v>7</v>
      </c>
      <c r="R1193">
        <v>9</v>
      </c>
    </row>
    <row r="1194" spans="1:18" x14ac:dyDescent="0.3">
      <c r="A1194" s="3">
        <v>23</v>
      </c>
      <c r="B1194" t="s">
        <v>1626</v>
      </c>
      <c r="C1194">
        <v>1</v>
      </c>
      <c r="D1194" t="s">
        <v>8454</v>
      </c>
      <c r="E1194" t="s">
        <v>10</v>
      </c>
      <c r="F1194" t="s">
        <v>1635</v>
      </c>
      <c r="G1194" t="s">
        <v>123</v>
      </c>
      <c r="H1194" t="s">
        <v>46</v>
      </c>
      <c r="I1194" t="s">
        <v>46</v>
      </c>
      <c r="J1194">
        <v>716</v>
      </c>
      <c r="K1194">
        <v>0.77</v>
      </c>
      <c r="L1194">
        <v>1.44</v>
      </c>
      <c r="M1194">
        <v>2.08</v>
      </c>
      <c r="N1194" t="s">
        <v>7958</v>
      </c>
      <c r="O1194" t="s">
        <v>7958</v>
      </c>
      <c r="P1194">
        <v>1</v>
      </c>
      <c r="Q1194">
        <v>8</v>
      </c>
      <c r="R1194">
        <v>14</v>
      </c>
    </row>
    <row r="1195" spans="1:18" x14ac:dyDescent="0.3">
      <c r="A1195" s="3">
        <v>23</v>
      </c>
      <c r="B1195" t="s">
        <v>1626</v>
      </c>
      <c r="C1195">
        <v>1</v>
      </c>
      <c r="D1195" t="s">
        <v>8454</v>
      </c>
      <c r="E1195" t="s">
        <v>14</v>
      </c>
      <c r="F1195" t="s">
        <v>1632</v>
      </c>
      <c r="G1195" t="s">
        <v>359</v>
      </c>
      <c r="H1195" t="s">
        <v>215</v>
      </c>
      <c r="I1195" t="s">
        <v>215</v>
      </c>
      <c r="J1195">
        <v>125</v>
      </c>
      <c r="K1195">
        <v>0.13</v>
      </c>
      <c r="L1195">
        <v>0.25</v>
      </c>
      <c r="M1195">
        <v>2.93</v>
      </c>
      <c r="N1195" t="s">
        <v>7958</v>
      </c>
      <c r="O1195" t="s">
        <v>7958</v>
      </c>
      <c r="P1195">
        <v>1</v>
      </c>
      <c r="Q1195">
        <v>13</v>
      </c>
      <c r="R1195">
        <v>11</v>
      </c>
    </row>
    <row r="1196" spans="1:18" x14ac:dyDescent="0.3">
      <c r="A1196" s="3">
        <v>23</v>
      </c>
      <c r="B1196" t="s">
        <v>1626</v>
      </c>
      <c r="C1196">
        <v>1</v>
      </c>
      <c r="D1196" t="s">
        <v>8454</v>
      </c>
      <c r="E1196" t="s">
        <v>10</v>
      </c>
      <c r="F1196" t="s">
        <v>1640</v>
      </c>
      <c r="G1196" t="s">
        <v>182</v>
      </c>
      <c r="H1196" s="4" t="s">
        <v>215</v>
      </c>
      <c r="I1196" s="4" t="s">
        <v>28</v>
      </c>
      <c r="J1196">
        <v>230</v>
      </c>
      <c r="K1196">
        <v>0.25</v>
      </c>
      <c r="L1196">
        <v>0.46</v>
      </c>
      <c r="M1196">
        <v>3.45</v>
      </c>
      <c r="N1196" t="s">
        <v>7958</v>
      </c>
      <c r="O1196" t="s">
        <v>7958</v>
      </c>
      <c r="P1196">
        <v>1</v>
      </c>
      <c r="Q1196">
        <v>12</v>
      </c>
      <c r="R1196">
        <v>6</v>
      </c>
    </row>
    <row r="1197" spans="1:18" x14ac:dyDescent="0.3">
      <c r="A1197" s="3">
        <v>23</v>
      </c>
      <c r="B1197" t="s">
        <v>1626</v>
      </c>
      <c r="C1197">
        <v>1</v>
      </c>
      <c r="D1197" t="s">
        <v>8454</v>
      </c>
      <c r="E1197" t="s">
        <v>10</v>
      </c>
      <c r="F1197" t="s">
        <v>1631</v>
      </c>
      <c r="G1197" t="s">
        <v>112</v>
      </c>
      <c r="H1197" t="s">
        <v>34</v>
      </c>
      <c r="I1197" t="s">
        <v>34</v>
      </c>
      <c r="J1197">
        <v>1406</v>
      </c>
      <c r="K1197">
        <v>1.51</v>
      </c>
      <c r="L1197">
        <v>2.83</v>
      </c>
      <c r="M1197">
        <v>3.32</v>
      </c>
      <c r="N1197" t="s">
        <v>7958</v>
      </c>
      <c r="O1197" t="s">
        <v>7958</v>
      </c>
      <c r="P1197">
        <v>1</v>
      </c>
      <c r="Q1197">
        <v>6</v>
      </c>
      <c r="R1197">
        <v>7</v>
      </c>
    </row>
    <row r="1198" spans="1:18" x14ac:dyDescent="0.3">
      <c r="A1198" s="3">
        <v>23</v>
      </c>
      <c r="B1198" t="s">
        <v>1626</v>
      </c>
      <c r="C1198">
        <v>1</v>
      </c>
      <c r="D1198" t="s">
        <v>8454</v>
      </c>
      <c r="E1198" t="s">
        <v>10</v>
      </c>
      <c r="F1198" t="s">
        <v>1643</v>
      </c>
      <c r="G1198" t="s">
        <v>551</v>
      </c>
      <c r="H1198" t="s">
        <v>81</v>
      </c>
      <c r="I1198" t="s">
        <v>81</v>
      </c>
      <c r="J1198">
        <v>377</v>
      </c>
      <c r="K1198">
        <v>0.41</v>
      </c>
      <c r="L1198">
        <v>0.76</v>
      </c>
      <c r="M1198">
        <v>3.32</v>
      </c>
      <c r="N1198" t="s">
        <v>7958</v>
      </c>
      <c r="O1198" t="s">
        <v>7958</v>
      </c>
      <c r="P1198">
        <v>1</v>
      </c>
      <c r="Q1198">
        <v>9</v>
      </c>
      <c r="R1198">
        <v>8</v>
      </c>
    </row>
    <row r="1199" spans="1:18" x14ac:dyDescent="0.3">
      <c r="A1199" s="3">
        <v>23</v>
      </c>
      <c r="B1199" t="s">
        <v>1626</v>
      </c>
      <c r="C1199">
        <v>1</v>
      </c>
      <c r="D1199" t="s">
        <v>8454</v>
      </c>
      <c r="E1199" t="s">
        <v>10</v>
      </c>
      <c r="F1199" t="s">
        <v>1628</v>
      </c>
      <c r="G1199" t="s">
        <v>1422</v>
      </c>
      <c r="H1199" t="s">
        <v>19</v>
      </c>
      <c r="I1199" t="s">
        <v>19</v>
      </c>
      <c r="J1199">
        <v>239</v>
      </c>
      <c r="K1199">
        <v>0.26</v>
      </c>
      <c r="L1199">
        <v>0.48</v>
      </c>
      <c r="M1199">
        <v>2.17</v>
      </c>
      <c r="N1199" t="s">
        <v>7958</v>
      </c>
      <c r="O1199" t="s">
        <v>7958</v>
      </c>
      <c r="P1199">
        <v>1</v>
      </c>
      <c r="Q1199">
        <v>11</v>
      </c>
      <c r="R1199">
        <v>13</v>
      </c>
    </row>
    <row r="1200" spans="1:18" x14ac:dyDescent="0.3">
      <c r="A1200" s="3">
        <v>23</v>
      </c>
      <c r="B1200" t="s">
        <v>1626</v>
      </c>
      <c r="C1200">
        <v>1</v>
      </c>
      <c r="D1200" t="s">
        <v>8454</v>
      </c>
      <c r="E1200" t="s">
        <v>10</v>
      </c>
      <c r="F1200" t="s">
        <v>1633</v>
      </c>
      <c r="G1200" t="s">
        <v>1050</v>
      </c>
      <c r="H1200" t="s">
        <v>37</v>
      </c>
      <c r="I1200" t="s">
        <v>37</v>
      </c>
      <c r="J1200">
        <v>5225</v>
      </c>
      <c r="K1200">
        <v>5.62</v>
      </c>
      <c r="L1200">
        <v>10.51</v>
      </c>
      <c r="M1200">
        <v>7.88</v>
      </c>
      <c r="N1200" t="s">
        <v>7958</v>
      </c>
      <c r="O1200" t="s">
        <v>7958</v>
      </c>
      <c r="P1200">
        <v>1</v>
      </c>
      <c r="Q1200">
        <v>5</v>
      </c>
      <c r="R1200">
        <v>5</v>
      </c>
    </row>
    <row r="1201" spans="1:18" x14ac:dyDescent="0.3">
      <c r="A1201" s="3">
        <v>23</v>
      </c>
      <c r="B1201" t="s">
        <v>1626</v>
      </c>
      <c r="C1201">
        <v>1</v>
      </c>
      <c r="D1201" t="s">
        <v>8454</v>
      </c>
      <c r="E1201" t="s">
        <v>10</v>
      </c>
      <c r="F1201" t="s">
        <v>1629</v>
      </c>
      <c r="G1201" t="s">
        <v>1630</v>
      </c>
      <c r="H1201" t="s">
        <v>68</v>
      </c>
      <c r="I1201" t="s">
        <v>68</v>
      </c>
      <c r="J1201">
        <v>16500</v>
      </c>
      <c r="K1201">
        <v>17.739999999999998</v>
      </c>
      <c r="L1201">
        <v>33.19</v>
      </c>
      <c r="M1201">
        <v>22.19</v>
      </c>
      <c r="N1201" t="s">
        <v>7955</v>
      </c>
      <c r="O1201" t="s">
        <v>7955</v>
      </c>
      <c r="P1201">
        <v>1</v>
      </c>
      <c r="Q1201">
        <v>1</v>
      </c>
      <c r="R1201">
        <v>2</v>
      </c>
    </row>
    <row r="1202" spans="1:18" x14ac:dyDescent="0.3">
      <c r="A1202" s="3">
        <v>23</v>
      </c>
      <c r="B1202" t="s">
        <v>1626</v>
      </c>
      <c r="C1202">
        <v>1</v>
      </c>
      <c r="D1202" t="s">
        <v>8454</v>
      </c>
      <c r="E1202" t="s">
        <v>14</v>
      </c>
      <c r="F1202" t="s">
        <v>1634</v>
      </c>
      <c r="G1202" t="s">
        <v>240</v>
      </c>
      <c r="H1202" t="s">
        <v>215</v>
      </c>
      <c r="I1202" t="s">
        <v>215</v>
      </c>
      <c r="J1202">
        <v>0</v>
      </c>
      <c r="K1202">
        <v>0</v>
      </c>
      <c r="L1202">
        <v>0</v>
      </c>
      <c r="M1202">
        <v>2.93</v>
      </c>
      <c r="N1202" t="s">
        <v>7958</v>
      </c>
      <c r="O1202" t="s">
        <v>7958</v>
      </c>
      <c r="P1202">
        <v>1</v>
      </c>
      <c r="Q1202">
        <v>14</v>
      </c>
      <c r="R1202">
        <v>12</v>
      </c>
    </row>
    <row r="1203" spans="1:18" x14ac:dyDescent="0.3">
      <c r="A1203" s="3">
        <v>23</v>
      </c>
      <c r="B1203" t="s">
        <v>1626</v>
      </c>
      <c r="C1203">
        <v>1</v>
      </c>
      <c r="D1203" t="s">
        <v>8454</v>
      </c>
      <c r="E1203" t="s">
        <v>14</v>
      </c>
      <c r="F1203" t="s">
        <v>1641</v>
      </c>
      <c r="G1203" t="s">
        <v>261</v>
      </c>
      <c r="H1203" t="s">
        <v>22</v>
      </c>
      <c r="I1203" t="s">
        <v>22</v>
      </c>
      <c r="J1203">
        <v>6820</v>
      </c>
      <c r="K1203">
        <v>7.33</v>
      </c>
      <c r="L1203">
        <v>13.72</v>
      </c>
      <c r="M1203">
        <v>10.38</v>
      </c>
      <c r="N1203" t="s">
        <v>7958</v>
      </c>
      <c r="O1203" t="s">
        <v>7958</v>
      </c>
      <c r="P1203">
        <v>1</v>
      </c>
      <c r="Q1203">
        <v>4</v>
      </c>
      <c r="R1203">
        <v>3</v>
      </c>
    </row>
    <row r="1204" spans="1:18" x14ac:dyDescent="0.3">
      <c r="A1204" s="3">
        <v>23</v>
      </c>
      <c r="B1204" t="s">
        <v>1626</v>
      </c>
      <c r="C1204">
        <v>1</v>
      </c>
      <c r="D1204" t="s">
        <v>8454</v>
      </c>
      <c r="E1204" t="s">
        <v>14</v>
      </c>
      <c r="F1204" t="s">
        <v>1642</v>
      </c>
      <c r="G1204" t="s">
        <v>483</v>
      </c>
      <c r="H1204" t="s">
        <v>31</v>
      </c>
      <c r="I1204" t="s">
        <v>31</v>
      </c>
      <c r="J1204">
        <v>375</v>
      </c>
      <c r="K1204">
        <v>0.4</v>
      </c>
      <c r="L1204">
        <v>0.75</v>
      </c>
      <c r="M1204">
        <v>3.23</v>
      </c>
      <c r="N1204" t="s">
        <v>7958</v>
      </c>
      <c r="O1204" t="s">
        <v>7958</v>
      </c>
      <c r="P1204">
        <v>1</v>
      </c>
      <c r="Q1204">
        <v>10</v>
      </c>
      <c r="R1204">
        <v>10</v>
      </c>
    </row>
    <row r="1205" spans="1:18" x14ac:dyDescent="0.3">
      <c r="A1205" s="3">
        <v>23</v>
      </c>
      <c r="B1205" t="s">
        <v>1626</v>
      </c>
      <c r="C1205">
        <v>1</v>
      </c>
      <c r="D1205" t="s">
        <v>8454</v>
      </c>
      <c r="E1205" t="s">
        <v>10</v>
      </c>
      <c r="F1205" t="s">
        <v>1636</v>
      </c>
      <c r="G1205" t="s">
        <v>1637</v>
      </c>
      <c r="H1205" t="s">
        <v>25</v>
      </c>
      <c r="I1205" t="s">
        <v>25</v>
      </c>
      <c r="J1205">
        <v>8818</v>
      </c>
      <c r="K1205">
        <v>9.48</v>
      </c>
      <c r="L1205">
        <v>17.739999999999998</v>
      </c>
      <c r="M1205">
        <v>8.44</v>
      </c>
      <c r="N1205" t="s">
        <v>7955</v>
      </c>
      <c r="O1205" t="s">
        <v>7958</v>
      </c>
      <c r="P1205">
        <v>1</v>
      </c>
      <c r="Q1205">
        <v>2</v>
      </c>
      <c r="R1205">
        <v>4</v>
      </c>
    </row>
    <row r="1206" spans="1:18" x14ac:dyDescent="0.3">
      <c r="A1206" s="3">
        <v>23</v>
      </c>
      <c r="B1206" t="s">
        <v>1626</v>
      </c>
      <c r="C1206">
        <v>1</v>
      </c>
      <c r="D1206" t="s">
        <v>8454</v>
      </c>
      <c r="E1206" t="s">
        <v>10</v>
      </c>
      <c r="F1206" t="s">
        <v>1627</v>
      </c>
      <c r="G1206" t="s">
        <v>168</v>
      </c>
      <c r="H1206" t="s">
        <v>17</v>
      </c>
      <c r="I1206" t="s">
        <v>17</v>
      </c>
      <c r="J1206">
        <v>7715</v>
      </c>
      <c r="K1206">
        <v>8.3000000000000007</v>
      </c>
      <c r="L1206">
        <v>15.52</v>
      </c>
      <c r="M1206">
        <v>24.45</v>
      </c>
      <c r="N1206" t="s">
        <v>7958</v>
      </c>
      <c r="O1206" t="s">
        <v>7955</v>
      </c>
      <c r="P1206">
        <v>1</v>
      </c>
      <c r="Q1206">
        <v>3</v>
      </c>
      <c r="R1206">
        <v>1</v>
      </c>
    </row>
    <row r="1207" spans="1:18" x14ac:dyDescent="0.3">
      <c r="A1207" s="3">
        <v>24</v>
      </c>
      <c r="B1207" t="s">
        <v>1644</v>
      </c>
      <c r="C1207">
        <v>1</v>
      </c>
      <c r="D1207" t="s">
        <v>8455</v>
      </c>
      <c r="E1207" t="s">
        <v>10</v>
      </c>
      <c r="F1207" t="s">
        <v>1646</v>
      </c>
      <c r="G1207" t="s">
        <v>182</v>
      </c>
      <c r="H1207" t="s">
        <v>68</v>
      </c>
      <c r="I1207" t="s">
        <v>68</v>
      </c>
      <c r="J1207">
        <v>13785</v>
      </c>
      <c r="K1207">
        <v>18.13</v>
      </c>
      <c r="L1207">
        <v>34.590000000000003</v>
      </c>
      <c r="M1207">
        <v>28.41</v>
      </c>
      <c r="N1207" t="s">
        <v>7955</v>
      </c>
      <c r="O1207" t="s">
        <v>7955</v>
      </c>
      <c r="P1207">
        <v>1</v>
      </c>
      <c r="Q1207">
        <v>1</v>
      </c>
      <c r="R1207">
        <v>1</v>
      </c>
    </row>
    <row r="1208" spans="1:18" x14ac:dyDescent="0.3">
      <c r="A1208" s="3">
        <v>24</v>
      </c>
      <c r="B1208" t="s">
        <v>1644</v>
      </c>
      <c r="C1208">
        <v>1</v>
      </c>
      <c r="D1208" t="s">
        <v>8455</v>
      </c>
      <c r="E1208" t="s">
        <v>14</v>
      </c>
      <c r="F1208" t="s">
        <v>1649</v>
      </c>
      <c r="G1208" t="s">
        <v>1650</v>
      </c>
      <c r="H1208" t="s">
        <v>37</v>
      </c>
      <c r="I1208" t="s">
        <v>37</v>
      </c>
      <c r="J1208">
        <v>5490</v>
      </c>
      <c r="K1208">
        <v>7.22</v>
      </c>
      <c r="L1208">
        <v>13.77</v>
      </c>
      <c r="M1208">
        <v>12.65</v>
      </c>
      <c r="N1208" t="s">
        <v>7958</v>
      </c>
      <c r="O1208" t="s">
        <v>7958</v>
      </c>
      <c r="P1208">
        <v>1</v>
      </c>
      <c r="Q1208">
        <v>3</v>
      </c>
      <c r="R1208">
        <v>3</v>
      </c>
    </row>
    <row r="1209" spans="1:18" x14ac:dyDescent="0.3">
      <c r="A1209" s="3">
        <v>24</v>
      </c>
      <c r="B1209" t="s">
        <v>1644</v>
      </c>
      <c r="C1209">
        <v>1</v>
      </c>
      <c r="D1209" t="s">
        <v>8455</v>
      </c>
      <c r="E1209" t="s">
        <v>10</v>
      </c>
      <c r="F1209" t="s">
        <v>1657</v>
      </c>
      <c r="G1209" t="s">
        <v>350</v>
      </c>
      <c r="H1209" t="s">
        <v>31</v>
      </c>
      <c r="I1209" t="s">
        <v>31</v>
      </c>
      <c r="J1209">
        <v>1065</v>
      </c>
      <c r="K1209">
        <v>1.4</v>
      </c>
      <c r="L1209">
        <v>2.67</v>
      </c>
      <c r="M1209">
        <v>4.22</v>
      </c>
      <c r="N1209" t="s">
        <v>7958</v>
      </c>
      <c r="O1209" t="s">
        <v>7958</v>
      </c>
      <c r="P1209">
        <v>1</v>
      </c>
      <c r="Q1209">
        <v>7</v>
      </c>
      <c r="R1209">
        <v>6</v>
      </c>
    </row>
    <row r="1210" spans="1:18" x14ac:dyDescent="0.3">
      <c r="A1210" s="3">
        <v>24</v>
      </c>
      <c r="B1210" t="s">
        <v>1644</v>
      </c>
      <c r="C1210">
        <v>1</v>
      </c>
      <c r="D1210" t="s">
        <v>8455</v>
      </c>
      <c r="E1210" t="s">
        <v>10</v>
      </c>
      <c r="F1210" t="s">
        <v>1653</v>
      </c>
      <c r="G1210" t="s">
        <v>1654</v>
      </c>
      <c r="H1210" t="s">
        <v>34</v>
      </c>
      <c r="I1210" t="s">
        <v>34</v>
      </c>
      <c r="J1210">
        <v>1673</v>
      </c>
      <c r="K1210">
        <v>2.2000000000000002</v>
      </c>
      <c r="L1210">
        <v>4.2</v>
      </c>
      <c r="M1210">
        <v>3.96</v>
      </c>
      <c r="N1210" t="s">
        <v>7958</v>
      </c>
      <c r="O1210" t="s">
        <v>7958</v>
      </c>
      <c r="P1210">
        <v>1</v>
      </c>
      <c r="Q1210">
        <v>6</v>
      </c>
      <c r="R1210">
        <v>7</v>
      </c>
    </row>
    <row r="1211" spans="1:18" x14ac:dyDescent="0.3">
      <c r="A1211" s="3">
        <v>24</v>
      </c>
      <c r="B1211" t="s">
        <v>1644</v>
      </c>
      <c r="C1211">
        <v>1</v>
      </c>
      <c r="D1211" t="s">
        <v>8455</v>
      </c>
      <c r="E1211" t="s">
        <v>10</v>
      </c>
      <c r="F1211" t="s">
        <v>1656</v>
      </c>
      <c r="G1211" t="s">
        <v>12</v>
      </c>
      <c r="H1211" t="s">
        <v>25</v>
      </c>
      <c r="I1211" t="s">
        <v>25</v>
      </c>
      <c r="J1211">
        <v>5448</v>
      </c>
      <c r="K1211">
        <v>7.17</v>
      </c>
      <c r="L1211">
        <v>13.67</v>
      </c>
      <c r="M1211">
        <v>11.73</v>
      </c>
      <c r="N1211" t="s">
        <v>7958</v>
      </c>
      <c r="O1211" t="s">
        <v>7958</v>
      </c>
      <c r="P1211">
        <v>1</v>
      </c>
      <c r="Q1211">
        <v>4</v>
      </c>
      <c r="R1211">
        <v>4</v>
      </c>
    </row>
    <row r="1212" spans="1:18" x14ac:dyDescent="0.3">
      <c r="A1212" s="3">
        <v>24</v>
      </c>
      <c r="B1212" t="s">
        <v>1644</v>
      </c>
      <c r="C1212">
        <v>1</v>
      </c>
      <c r="D1212" t="s">
        <v>8455</v>
      </c>
      <c r="E1212" t="s">
        <v>10</v>
      </c>
      <c r="F1212" t="s">
        <v>1652</v>
      </c>
      <c r="G1212" t="s">
        <v>168</v>
      </c>
      <c r="H1212" t="s">
        <v>17</v>
      </c>
      <c r="I1212" t="s">
        <v>17</v>
      </c>
      <c r="J1212">
        <v>4295</v>
      </c>
      <c r="K1212">
        <v>5.65</v>
      </c>
      <c r="L1212">
        <v>10.78</v>
      </c>
      <c r="M1212">
        <v>9.42</v>
      </c>
      <c r="N1212" t="s">
        <v>7958</v>
      </c>
      <c r="O1212" t="s">
        <v>7958</v>
      </c>
      <c r="P1212">
        <v>1</v>
      </c>
      <c r="Q1212">
        <v>5</v>
      </c>
      <c r="R1212">
        <v>5</v>
      </c>
    </row>
    <row r="1213" spans="1:18" x14ac:dyDescent="0.3">
      <c r="A1213" s="3">
        <v>24</v>
      </c>
      <c r="B1213" t="s">
        <v>1644</v>
      </c>
      <c r="C1213">
        <v>1</v>
      </c>
      <c r="D1213" t="s">
        <v>8455</v>
      </c>
      <c r="E1213" t="s">
        <v>14</v>
      </c>
      <c r="F1213" t="s">
        <v>1655</v>
      </c>
      <c r="G1213" t="s">
        <v>129</v>
      </c>
      <c r="H1213" t="s">
        <v>22</v>
      </c>
      <c r="I1213" t="s">
        <v>22</v>
      </c>
      <c r="J1213">
        <v>7129</v>
      </c>
      <c r="K1213">
        <v>9.3800000000000008</v>
      </c>
      <c r="L1213">
        <v>17.89</v>
      </c>
      <c r="M1213">
        <v>20.52</v>
      </c>
      <c r="N1213" t="s">
        <v>7955</v>
      </c>
      <c r="O1213" t="s">
        <v>7955</v>
      </c>
      <c r="P1213">
        <v>1</v>
      </c>
      <c r="Q1213">
        <v>2</v>
      </c>
      <c r="R1213">
        <v>2</v>
      </c>
    </row>
    <row r="1214" spans="1:18" x14ac:dyDescent="0.3">
      <c r="A1214" s="3">
        <v>24</v>
      </c>
      <c r="B1214" t="s">
        <v>1644</v>
      </c>
      <c r="C1214">
        <v>1</v>
      </c>
      <c r="D1214" t="s">
        <v>8455</v>
      </c>
      <c r="E1214" t="s">
        <v>14</v>
      </c>
      <c r="F1214" t="s">
        <v>1645</v>
      </c>
      <c r="G1214" t="s">
        <v>155</v>
      </c>
      <c r="H1214" t="s">
        <v>19</v>
      </c>
      <c r="I1214" t="s">
        <v>19</v>
      </c>
      <c r="J1214">
        <v>370</v>
      </c>
      <c r="K1214">
        <v>0.49</v>
      </c>
      <c r="L1214">
        <v>0.93</v>
      </c>
      <c r="M1214">
        <v>3.11</v>
      </c>
      <c r="N1214" t="s">
        <v>7958</v>
      </c>
      <c r="O1214" t="s">
        <v>7958</v>
      </c>
      <c r="P1214">
        <v>1</v>
      </c>
      <c r="Q1214">
        <v>8</v>
      </c>
      <c r="R1214">
        <v>9</v>
      </c>
    </row>
    <row r="1215" spans="1:18" x14ac:dyDescent="0.3">
      <c r="A1215" s="3">
        <v>24</v>
      </c>
      <c r="B1215" t="s">
        <v>1644</v>
      </c>
      <c r="C1215">
        <v>1</v>
      </c>
      <c r="D1215" t="s">
        <v>8455</v>
      </c>
      <c r="E1215" t="s">
        <v>10</v>
      </c>
      <c r="F1215" t="s">
        <v>1651</v>
      </c>
      <c r="G1215" t="s">
        <v>246</v>
      </c>
      <c r="H1215" t="s">
        <v>28</v>
      </c>
      <c r="I1215" t="s">
        <v>28</v>
      </c>
      <c r="J1215">
        <v>273</v>
      </c>
      <c r="K1215">
        <v>0.36</v>
      </c>
      <c r="L1215">
        <v>0.68</v>
      </c>
      <c r="M1215">
        <v>2.27</v>
      </c>
      <c r="N1215" t="s">
        <v>7958</v>
      </c>
      <c r="O1215" t="s">
        <v>7958</v>
      </c>
      <c r="P1215">
        <v>1</v>
      </c>
      <c r="Q1215">
        <v>10</v>
      </c>
      <c r="R1215">
        <v>10</v>
      </c>
    </row>
    <row r="1216" spans="1:18" x14ac:dyDescent="0.3">
      <c r="A1216" s="3">
        <v>24</v>
      </c>
      <c r="B1216" t="s">
        <v>1644</v>
      </c>
      <c r="C1216">
        <v>1</v>
      </c>
      <c r="D1216" t="s">
        <v>8455</v>
      </c>
      <c r="E1216" t="s">
        <v>10</v>
      </c>
      <c r="F1216" t="s">
        <v>1647</v>
      </c>
      <c r="G1216" t="s">
        <v>1648</v>
      </c>
      <c r="H1216" t="s">
        <v>215</v>
      </c>
      <c r="I1216" t="s">
        <v>215</v>
      </c>
      <c r="J1216">
        <v>328</v>
      </c>
      <c r="K1216">
        <v>0.43</v>
      </c>
      <c r="L1216">
        <v>0.82</v>
      </c>
      <c r="M1216">
        <v>3.71</v>
      </c>
      <c r="N1216" t="s">
        <v>7958</v>
      </c>
      <c r="O1216" t="s">
        <v>7958</v>
      </c>
      <c r="P1216">
        <v>1</v>
      </c>
      <c r="Q1216">
        <v>9</v>
      </c>
      <c r="R1216">
        <v>8</v>
      </c>
    </row>
    <row r="1217" spans="1:18" x14ac:dyDescent="0.3">
      <c r="A1217" s="3">
        <v>24</v>
      </c>
      <c r="B1217" t="s">
        <v>1644</v>
      </c>
      <c r="C1217">
        <v>2</v>
      </c>
      <c r="D1217" t="s">
        <v>8456</v>
      </c>
      <c r="E1217" t="s">
        <v>14</v>
      </c>
      <c r="F1217" t="s">
        <v>1588</v>
      </c>
      <c r="G1217" t="s">
        <v>135</v>
      </c>
      <c r="H1217" t="s">
        <v>31</v>
      </c>
      <c r="I1217" t="s">
        <v>31</v>
      </c>
      <c r="J1217">
        <v>5109</v>
      </c>
      <c r="K1217">
        <v>6.2</v>
      </c>
      <c r="L1217">
        <v>11.95</v>
      </c>
      <c r="M1217">
        <v>24.7</v>
      </c>
      <c r="N1217" t="s">
        <v>7958</v>
      </c>
      <c r="O1217" t="s">
        <v>7955</v>
      </c>
      <c r="P1217">
        <v>1</v>
      </c>
      <c r="Q1217">
        <v>4</v>
      </c>
      <c r="R1217">
        <v>1</v>
      </c>
    </row>
    <row r="1218" spans="1:18" x14ac:dyDescent="0.3">
      <c r="A1218" s="3">
        <v>24</v>
      </c>
      <c r="B1218" t="s">
        <v>1644</v>
      </c>
      <c r="C1218">
        <v>2</v>
      </c>
      <c r="D1218" t="s">
        <v>8456</v>
      </c>
      <c r="E1218" t="s">
        <v>14</v>
      </c>
      <c r="F1218" t="s">
        <v>1666</v>
      </c>
      <c r="G1218" t="s">
        <v>1667</v>
      </c>
      <c r="H1218" t="s">
        <v>25</v>
      </c>
      <c r="I1218" t="s">
        <v>25</v>
      </c>
      <c r="J1218">
        <v>5922</v>
      </c>
      <c r="K1218">
        <v>7.18</v>
      </c>
      <c r="L1218">
        <v>13.85</v>
      </c>
      <c r="M1218">
        <v>9.8699999999999992</v>
      </c>
      <c r="N1218" t="s">
        <v>7958</v>
      </c>
      <c r="O1218" t="s">
        <v>7958</v>
      </c>
      <c r="P1218">
        <v>1</v>
      </c>
      <c r="Q1218">
        <v>3</v>
      </c>
      <c r="R1218">
        <v>5</v>
      </c>
    </row>
    <row r="1219" spans="1:18" x14ac:dyDescent="0.3">
      <c r="A1219" s="3">
        <v>24</v>
      </c>
      <c r="B1219" t="s">
        <v>1644</v>
      </c>
      <c r="C1219">
        <v>2</v>
      </c>
      <c r="D1219" t="s">
        <v>8456</v>
      </c>
      <c r="E1219" t="s">
        <v>14</v>
      </c>
      <c r="F1219" t="s">
        <v>1661</v>
      </c>
      <c r="G1219" t="s">
        <v>687</v>
      </c>
      <c r="H1219" t="s">
        <v>22</v>
      </c>
      <c r="I1219" t="s">
        <v>22</v>
      </c>
      <c r="J1219">
        <v>4702</v>
      </c>
      <c r="K1219">
        <v>5.7</v>
      </c>
      <c r="L1219">
        <v>11</v>
      </c>
      <c r="M1219">
        <v>11.85</v>
      </c>
      <c r="N1219" t="s">
        <v>7958</v>
      </c>
      <c r="O1219" t="s">
        <v>7958</v>
      </c>
      <c r="P1219">
        <v>1</v>
      </c>
      <c r="Q1219">
        <v>5</v>
      </c>
      <c r="R1219">
        <v>4</v>
      </c>
    </row>
    <row r="1220" spans="1:18" x14ac:dyDescent="0.3">
      <c r="A1220" s="3">
        <v>24</v>
      </c>
      <c r="B1220" t="s">
        <v>1644</v>
      </c>
      <c r="C1220">
        <v>2</v>
      </c>
      <c r="D1220" t="s">
        <v>8456</v>
      </c>
      <c r="E1220" t="s">
        <v>10</v>
      </c>
      <c r="F1220" t="s">
        <v>1660</v>
      </c>
      <c r="G1220" t="s">
        <v>168</v>
      </c>
      <c r="H1220" t="s">
        <v>68</v>
      </c>
      <c r="I1220" t="s">
        <v>68</v>
      </c>
      <c r="J1220">
        <v>14844</v>
      </c>
      <c r="K1220">
        <v>18</v>
      </c>
      <c r="L1220">
        <v>34.729999999999997</v>
      </c>
      <c r="M1220">
        <v>21.79</v>
      </c>
      <c r="N1220" t="s">
        <v>7955</v>
      </c>
      <c r="O1220" t="s">
        <v>7955</v>
      </c>
      <c r="P1220">
        <v>1</v>
      </c>
      <c r="Q1220">
        <v>1</v>
      </c>
      <c r="R1220">
        <v>2</v>
      </c>
    </row>
    <row r="1221" spans="1:18" x14ac:dyDescent="0.3">
      <c r="A1221" s="3">
        <v>24</v>
      </c>
      <c r="B1221" t="s">
        <v>1644</v>
      </c>
      <c r="C1221">
        <v>2</v>
      </c>
      <c r="D1221" t="s">
        <v>8456</v>
      </c>
      <c r="E1221" t="s">
        <v>10</v>
      </c>
      <c r="F1221" t="s">
        <v>1662</v>
      </c>
      <c r="G1221" t="s">
        <v>376</v>
      </c>
      <c r="H1221" s="4" t="s">
        <v>203</v>
      </c>
      <c r="I1221" s="4" t="s">
        <v>37</v>
      </c>
      <c r="J1221">
        <v>6816</v>
      </c>
      <c r="K1221">
        <v>8.27</v>
      </c>
      <c r="L1221">
        <v>15.95</v>
      </c>
      <c r="M1221">
        <v>2.71</v>
      </c>
      <c r="N1221" t="s">
        <v>7955</v>
      </c>
      <c r="O1221" t="s">
        <v>7958</v>
      </c>
      <c r="P1221">
        <v>1</v>
      </c>
      <c r="Q1221">
        <v>2</v>
      </c>
      <c r="R1221">
        <v>7</v>
      </c>
    </row>
    <row r="1222" spans="1:18" x14ac:dyDescent="0.3">
      <c r="A1222" s="3">
        <v>24</v>
      </c>
      <c r="B1222" t="s">
        <v>1644</v>
      </c>
      <c r="C1222">
        <v>2</v>
      </c>
      <c r="D1222" t="s">
        <v>8456</v>
      </c>
      <c r="E1222" t="s">
        <v>14</v>
      </c>
      <c r="F1222" t="s">
        <v>1659</v>
      </c>
      <c r="G1222" t="s">
        <v>238</v>
      </c>
      <c r="H1222" t="s">
        <v>31</v>
      </c>
      <c r="I1222" t="s">
        <v>31</v>
      </c>
      <c r="J1222">
        <v>829</v>
      </c>
      <c r="K1222">
        <v>1.01</v>
      </c>
      <c r="L1222">
        <v>1.94</v>
      </c>
      <c r="M1222">
        <v>6.48</v>
      </c>
      <c r="N1222" t="s">
        <v>7958</v>
      </c>
      <c r="O1222" t="s">
        <v>7958</v>
      </c>
      <c r="P1222">
        <v>1</v>
      </c>
      <c r="Q1222">
        <v>7</v>
      </c>
      <c r="R1222">
        <v>6</v>
      </c>
    </row>
    <row r="1223" spans="1:18" x14ac:dyDescent="0.3">
      <c r="A1223" s="3">
        <v>24</v>
      </c>
      <c r="B1223" t="s">
        <v>1644</v>
      </c>
      <c r="C1223">
        <v>2</v>
      </c>
      <c r="D1223" t="s">
        <v>8456</v>
      </c>
      <c r="E1223" t="s">
        <v>10</v>
      </c>
      <c r="F1223" t="s">
        <v>62</v>
      </c>
      <c r="G1223" t="s">
        <v>141</v>
      </c>
      <c r="H1223" t="s">
        <v>28</v>
      </c>
      <c r="I1223" t="s">
        <v>28</v>
      </c>
      <c r="J1223">
        <v>363</v>
      </c>
      <c r="K1223">
        <v>0.44</v>
      </c>
      <c r="L1223">
        <v>0.85</v>
      </c>
      <c r="M1223">
        <v>1.64</v>
      </c>
      <c r="N1223" t="s">
        <v>7958</v>
      </c>
      <c r="O1223" t="s">
        <v>7958</v>
      </c>
      <c r="P1223">
        <v>1</v>
      </c>
      <c r="Q1223">
        <v>9</v>
      </c>
      <c r="R1223">
        <v>11</v>
      </c>
    </row>
    <row r="1224" spans="1:18" x14ac:dyDescent="0.3">
      <c r="A1224" s="3">
        <v>24</v>
      </c>
      <c r="B1224" t="s">
        <v>1644</v>
      </c>
      <c r="C1224">
        <v>2</v>
      </c>
      <c r="D1224" t="s">
        <v>8456</v>
      </c>
      <c r="E1224" t="s">
        <v>10</v>
      </c>
      <c r="F1224" t="s">
        <v>255</v>
      </c>
      <c r="G1224" t="s">
        <v>376</v>
      </c>
      <c r="H1224" t="s">
        <v>46</v>
      </c>
      <c r="I1224" t="s">
        <v>46</v>
      </c>
      <c r="J1224">
        <v>711</v>
      </c>
      <c r="K1224">
        <v>0.86</v>
      </c>
      <c r="L1224">
        <v>1.66</v>
      </c>
      <c r="M1224">
        <v>2.58</v>
      </c>
      <c r="N1224" t="s">
        <v>7958</v>
      </c>
      <c r="O1224" t="s">
        <v>7958</v>
      </c>
      <c r="P1224">
        <v>1</v>
      </c>
      <c r="Q1224">
        <v>8</v>
      </c>
      <c r="R1224">
        <v>9</v>
      </c>
    </row>
    <row r="1225" spans="1:18" x14ac:dyDescent="0.3">
      <c r="A1225" s="3">
        <v>24</v>
      </c>
      <c r="B1225" t="s">
        <v>1644</v>
      </c>
      <c r="C1225">
        <v>2</v>
      </c>
      <c r="D1225" t="s">
        <v>8456</v>
      </c>
      <c r="E1225" t="s">
        <v>14</v>
      </c>
      <c r="F1225" t="s">
        <v>1663</v>
      </c>
      <c r="G1225" t="s">
        <v>59</v>
      </c>
      <c r="H1225" t="s">
        <v>19</v>
      </c>
      <c r="I1225" t="s">
        <v>19</v>
      </c>
      <c r="J1225">
        <v>278</v>
      </c>
      <c r="K1225">
        <v>0.34</v>
      </c>
      <c r="L1225">
        <v>0.65</v>
      </c>
      <c r="M1225">
        <v>1.74</v>
      </c>
      <c r="N1225" t="s">
        <v>7958</v>
      </c>
      <c r="O1225" t="s">
        <v>7958</v>
      </c>
      <c r="P1225">
        <v>1</v>
      </c>
      <c r="Q1225">
        <v>10</v>
      </c>
      <c r="R1225">
        <v>10</v>
      </c>
    </row>
    <row r="1226" spans="1:18" x14ac:dyDescent="0.3">
      <c r="A1226" s="3">
        <v>24</v>
      </c>
      <c r="B1226" t="s">
        <v>1644</v>
      </c>
      <c r="C1226">
        <v>2</v>
      </c>
      <c r="D1226" t="s">
        <v>8456</v>
      </c>
      <c r="E1226" t="s">
        <v>10</v>
      </c>
      <c r="F1226" t="s">
        <v>1658</v>
      </c>
      <c r="G1226" t="s">
        <v>78</v>
      </c>
      <c r="H1226" s="4" t="s">
        <v>37</v>
      </c>
      <c r="I1226" s="4" t="s">
        <v>203</v>
      </c>
      <c r="J1226">
        <v>29</v>
      </c>
      <c r="K1226">
        <v>0.04</v>
      </c>
      <c r="L1226">
        <v>7.0000000000000007E-2</v>
      </c>
      <c r="M1226">
        <v>13.99</v>
      </c>
      <c r="N1226" t="s">
        <v>7958</v>
      </c>
      <c r="O1226" t="s">
        <v>7958</v>
      </c>
      <c r="P1226">
        <v>1</v>
      </c>
      <c r="Q1226">
        <v>11</v>
      </c>
      <c r="R1226">
        <v>3</v>
      </c>
    </row>
    <row r="1227" spans="1:18" x14ac:dyDescent="0.3">
      <c r="A1227" s="3">
        <v>24</v>
      </c>
      <c r="B1227" t="s">
        <v>1644</v>
      </c>
      <c r="C1227">
        <v>2</v>
      </c>
      <c r="D1227" t="s">
        <v>8456</v>
      </c>
      <c r="E1227" t="s">
        <v>10</v>
      </c>
      <c r="F1227" t="s">
        <v>1664</v>
      </c>
      <c r="G1227" t="s">
        <v>1665</v>
      </c>
      <c r="H1227" t="s">
        <v>34</v>
      </c>
      <c r="I1227" t="s">
        <v>34</v>
      </c>
      <c r="J1227">
        <v>3142</v>
      </c>
      <c r="K1227">
        <v>3.81</v>
      </c>
      <c r="L1227">
        <v>7.35</v>
      </c>
      <c r="M1227">
        <v>2.65</v>
      </c>
      <c r="N1227" t="s">
        <v>7958</v>
      </c>
      <c r="O1227" t="s">
        <v>7958</v>
      </c>
      <c r="P1227">
        <v>1</v>
      </c>
      <c r="Q1227">
        <v>6</v>
      </c>
      <c r="R1227">
        <v>8</v>
      </c>
    </row>
    <row r="1228" spans="1:18" x14ac:dyDescent="0.3">
      <c r="A1228" s="3">
        <v>24</v>
      </c>
      <c r="B1228" t="s">
        <v>1644</v>
      </c>
      <c r="C1228">
        <v>3</v>
      </c>
      <c r="D1228" t="s">
        <v>8457</v>
      </c>
      <c r="E1228" t="s">
        <v>10</v>
      </c>
      <c r="F1228" t="s">
        <v>1670</v>
      </c>
      <c r="G1228" t="s">
        <v>168</v>
      </c>
      <c r="H1228" t="s">
        <v>37</v>
      </c>
      <c r="I1228" t="s">
        <v>37</v>
      </c>
      <c r="J1228">
        <v>4298</v>
      </c>
      <c r="K1228">
        <v>6.37</v>
      </c>
      <c r="L1228">
        <v>11.01</v>
      </c>
      <c r="M1228">
        <v>11.82</v>
      </c>
      <c r="N1228" t="s">
        <v>7958</v>
      </c>
      <c r="O1228" t="s">
        <v>7958</v>
      </c>
      <c r="P1228">
        <v>2</v>
      </c>
      <c r="Q1228">
        <v>5</v>
      </c>
      <c r="R1228">
        <v>4</v>
      </c>
    </row>
    <row r="1229" spans="1:18" x14ac:dyDescent="0.3">
      <c r="A1229" s="3">
        <v>24</v>
      </c>
      <c r="B1229" t="s">
        <v>1644</v>
      </c>
      <c r="C1229">
        <v>3</v>
      </c>
      <c r="D1229" t="s">
        <v>8457</v>
      </c>
      <c r="E1229" t="s">
        <v>10</v>
      </c>
      <c r="F1229" t="s">
        <v>1668</v>
      </c>
      <c r="G1229" t="s">
        <v>200</v>
      </c>
      <c r="H1229" t="s">
        <v>13</v>
      </c>
      <c r="I1229" t="s">
        <v>13</v>
      </c>
      <c r="J1229">
        <v>11899</v>
      </c>
      <c r="K1229">
        <v>17.64</v>
      </c>
      <c r="L1229">
        <v>30.49</v>
      </c>
      <c r="M1229">
        <v>21.95</v>
      </c>
      <c r="N1229" t="s">
        <v>7955</v>
      </c>
      <c r="O1229" t="s">
        <v>7955</v>
      </c>
      <c r="P1229">
        <v>2</v>
      </c>
      <c r="Q1229">
        <v>1</v>
      </c>
      <c r="R1229">
        <v>2</v>
      </c>
    </row>
    <row r="1230" spans="1:18" x14ac:dyDescent="0.3">
      <c r="A1230" s="3">
        <v>24</v>
      </c>
      <c r="B1230" t="s">
        <v>1644</v>
      </c>
      <c r="C1230">
        <v>3</v>
      </c>
      <c r="D1230" t="s">
        <v>8457</v>
      </c>
      <c r="E1230" t="s">
        <v>10</v>
      </c>
      <c r="F1230" t="s">
        <v>1669</v>
      </c>
      <c r="G1230" t="s">
        <v>33</v>
      </c>
      <c r="H1230" t="s">
        <v>19</v>
      </c>
      <c r="I1230" t="s">
        <v>19</v>
      </c>
      <c r="J1230">
        <v>309</v>
      </c>
      <c r="K1230">
        <v>0.46</v>
      </c>
      <c r="L1230">
        <v>0.79</v>
      </c>
      <c r="M1230">
        <v>2.6</v>
      </c>
      <c r="N1230" t="s">
        <v>7958</v>
      </c>
      <c r="O1230" t="s">
        <v>7958</v>
      </c>
      <c r="P1230">
        <v>2</v>
      </c>
      <c r="Q1230">
        <v>9</v>
      </c>
      <c r="R1230">
        <v>8</v>
      </c>
    </row>
    <row r="1231" spans="1:18" x14ac:dyDescent="0.3">
      <c r="A1231" s="3">
        <v>24</v>
      </c>
      <c r="B1231" t="s">
        <v>1644</v>
      </c>
      <c r="C1231">
        <v>3</v>
      </c>
      <c r="D1231" t="s">
        <v>8457</v>
      </c>
      <c r="E1231" t="s">
        <v>10</v>
      </c>
      <c r="F1231" t="s">
        <v>1674</v>
      </c>
      <c r="G1231" t="s">
        <v>182</v>
      </c>
      <c r="H1231" t="s">
        <v>22</v>
      </c>
      <c r="I1231" t="s">
        <v>22</v>
      </c>
      <c r="J1231">
        <v>5340</v>
      </c>
      <c r="K1231">
        <v>7.92</v>
      </c>
      <c r="L1231">
        <v>13.68</v>
      </c>
      <c r="M1231">
        <v>15.31</v>
      </c>
      <c r="N1231" t="s">
        <v>7958</v>
      </c>
      <c r="O1231" t="s">
        <v>7958</v>
      </c>
      <c r="P1231">
        <v>2</v>
      </c>
      <c r="Q1231">
        <v>4</v>
      </c>
      <c r="R1231">
        <v>3</v>
      </c>
    </row>
    <row r="1232" spans="1:18" x14ac:dyDescent="0.3">
      <c r="A1232" s="3">
        <v>24</v>
      </c>
      <c r="B1232" t="s">
        <v>1644</v>
      </c>
      <c r="C1232">
        <v>3</v>
      </c>
      <c r="D1232" t="s">
        <v>8457</v>
      </c>
      <c r="E1232" t="s">
        <v>14</v>
      </c>
      <c r="F1232" t="s">
        <v>1676</v>
      </c>
      <c r="G1232" t="s">
        <v>206</v>
      </c>
      <c r="H1232" t="s">
        <v>25</v>
      </c>
      <c r="I1232" t="s">
        <v>25</v>
      </c>
      <c r="J1232">
        <v>5881</v>
      </c>
      <c r="K1232">
        <v>8.7200000000000006</v>
      </c>
      <c r="L1232">
        <v>15.07</v>
      </c>
      <c r="M1232">
        <v>11.82</v>
      </c>
      <c r="N1232" t="s">
        <v>7958</v>
      </c>
      <c r="O1232" t="s">
        <v>7958</v>
      </c>
      <c r="P1232">
        <v>2</v>
      </c>
      <c r="Q1232">
        <v>3</v>
      </c>
      <c r="R1232">
        <v>5</v>
      </c>
    </row>
    <row r="1233" spans="1:18" x14ac:dyDescent="0.3">
      <c r="A1233" s="3">
        <v>24</v>
      </c>
      <c r="B1233" t="s">
        <v>1644</v>
      </c>
      <c r="C1233">
        <v>3</v>
      </c>
      <c r="D1233" t="s">
        <v>8457</v>
      </c>
      <c r="E1233" t="s">
        <v>14</v>
      </c>
      <c r="F1233" t="s">
        <v>1164</v>
      </c>
      <c r="G1233" t="s">
        <v>1675</v>
      </c>
      <c r="H1233" t="s">
        <v>28</v>
      </c>
      <c r="I1233" t="s">
        <v>28</v>
      </c>
      <c r="J1233">
        <v>368</v>
      </c>
      <c r="K1233">
        <v>0.55000000000000004</v>
      </c>
      <c r="L1233">
        <v>0.94</v>
      </c>
      <c r="M1233">
        <v>1.65</v>
      </c>
      <c r="N1233" t="s">
        <v>7958</v>
      </c>
      <c r="O1233" t="s">
        <v>7958</v>
      </c>
      <c r="P1233">
        <v>2</v>
      </c>
      <c r="Q1233">
        <v>8</v>
      </c>
      <c r="R1233">
        <v>9</v>
      </c>
    </row>
    <row r="1234" spans="1:18" x14ac:dyDescent="0.3">
      <c r="A1234" s="3">
        <v>24</v>
      </c>
      <c r="B1234" t="s">
        <v>1644</v>
      </c>
      <c r="C1234">
        <v>3</v>
      </c>
      <c r="D1234" t="s">
        <v>8457</v>
      </c>
      <c r="E1234" t="s">
        <v>14</v>
      </c>
      <c r="F1234" t="s">
        <v>1677</v>
      </c>
      <c r="G1234" t="s">
        <v>301</v>
      </c>
      <c r="H1234" t="s">
        <v>17</v>
      </c>
      <c r="I1234" t="s">
        <v>17</v>
      </c>
      <c r="J1234">
        <v>8950</v>
      </c>
      <c r="K1234">
        <v>13.27</v>
      </c>
      <c r="L1234">
        <v>22.93</v>
      </c>
      <c r="M1234">
        <v>26.97</v>
      </c>
      <c r="N1234" t="s">
        <v>7955</v>
      </c>
      <c r="O1234" t="s">
        <v>7955</v>
      </c>
      <c r="P1234">
        <v>2</v>
      </c>
      <c r="Q1234">
        <v>2</v>
      </c>
      <c r="R1234">
        <v>1</v>
      </c>
    </row>
    <row r="1235" spans="1:18" x14ac:dyDescent="0.3">
      <c r="A1235" s="3">
        <v>24</v>
      </c>
      <c r="B1235" t="s">
        <v>1644</v>
      </c>
      <c r="C1235">
        <v>3</v>
      </c>
      <c r="D1235" t="s">
        <v>8457</v>
      </c>
      <c r="E1235" t="s">
        <v>10</v>
      </c>
      <c r="F1235" t="s">
        <v>1671</v>
      </c>
      <c r="G1235" t="s">
        <v>1672</v>
      </c>
      <c r="H1235" t="s">
        <v>34</v>
      </c>
      <c r="I1235" t="s">
        <v>34</v>
      </c>
      <c r="J1235">
        <v>1339</v>
      </c>
      <c r="K1235">
        <v>1.99</v>
      </c>
      <c r="L1235">
        <v>3.43</v>
      </c>
      <c r="M1235">
        <v>4.78</v>
      </c>
      <c r="N1235" t="s">
        <v>7958</v>
      </c>
      <c r="O1235" t="s">
        <v>7958</v>
      </c>
      <c r="P1235">
        <v>2</v>
      </c>
      <c r="Q1235">
        <v>6</v>
      </c>
      <c r="R1235">
        <v>6</v>
      </c>
    </row>
    <row r="1236" spans="1:18" x14ac:dyDescent="0.3">
      <c r="A1236" s="3">
        <v>24</v>
      </c>
      <c r="B1236" t="s">
        <v>1644</v>
      </c>
      <c r="C1236">
        <v>3</v>
      </c>
      <c r="D1236" t="s">
        <v>8457</v>
      </c>
      <c r="E1236" t="s">
        <v>10</v>
      </c>
      <c r="F1236" t="s">
        <v>1673</v>
      </c>
      <c r="G1236" t="s">
        <v>335</v>
      </c>
      <c r="H1236" t="s">
        <v>46</v>
      </c>
      <c r="I1236" t="s">
        <v>46</v>
      </c>
      <c r="J1236">
        <v>644</v>
      </c>
      <c r="K1236">
        <v>0.95</v>
      </c>
      <c r="L1236">
        <v>1.65</v>
      </c>
      <c r="M1236">
        <v>3.1</v>
      </c>
      <c r="N1236" t="s">
        <v>7958</v>
      </c>
      <c r="O1236" t="s">
        <v>7958</v>
      </c>
      <c r="P1236">
        <v>2</v>
      </c>
      <c r="Q1236">
        <v>7</v>
      </c>
      <c r="R1236">
        <v>7</v>
      </c>
    </row>
    <row r="1237" spans="1:18" x14ac:dyDescent="0.3">
      <c r="A1237" s="3">
        <v>24</v>
      </c>
      <c r="B1237" t="s">
        <v>1644</v>
      </c>
      <c r="C1237">
        <v>4</v>
      </c>
      <c r="D1237" t="s">
        <v>8458</v>
      </c>
      <c r="E1237" t="s">
        <v>14</v>
      </c>
      <c r="F1237" t="s">
        <v>1678</v>
      </c>
      <c r="G1237" t="s">
        <v>1679</v>
      </c>
      <c r="H1237" t="s">
        <v>22</v>
      </c>
      <c r="I1237" t="s">
        <v>22</v>
      </c>
      <c r="J1237">
        <v>6388</v>
      </c>
      <c r="K1237">
        <v>7.28</v>
      </c>
      <c r="L1237">
        <v>13.21</v>
      </c>
      <c r="M1237">
        <v>15.4</v>
      </c>
      <c r="N1237" t="s">
        <v>7955</v>
      </c>
      <c r="O1237" t="s">
        <v>7955</v>
      </c>
      <c r="P1237">
        <v>1</v>
      </c>
      <c r="Q1237">
        <v>2</v>
      </c>
      <c r="R1237">
        <v>2</v>
      </c>
    </row>
    <row r="1238" spans="1:18" x14ac:dyDescent="0.3">
      <c r="A1238" s="3">
        <v>24</v>
      </c>
      <c r="B1238" t="s">
        <v>1644</v>
      </c>
      <c r="C1238">
        <v>4</v>
      </c>
      <c r="D1238" t="s">
        <v>8458</v>
      </c>
      <c r="E1238" t="s">
        <v>14</v>
      </c>
      <c r="F1238" t="s">
        <v>1693</v>
      </c>
      <c r="G1238" t="s">
        <v>1694</v>
      </c>
      <c r="H1238" t="s">
        <v>31</v>
      </c>
      <c r="I1238" t="s">
        <v>31</v>
      </c>
      <c r="J1238">
        <v>246</v>
      </c>
      <c r="K1238">
        <v>0.28000000000000003</v>
      </c>
      <c r="L1238">
        <v>0.51</v>
      </c>
      <c r="M1238">
        <v>1.58</v>
      </c>
      <c r="N1238" t="s">
        <v>7958</v>
      </c>
      <c r="O1238" t="s">
        <v>7958</v>
      </c>
      <c r="P1238">
        <v>1</v>
      </c>
      <c r="Q1238">
        <v>13</v>
      </c>
      <c r="R1238">
        <v>14</v>
      </c>
    </row>
    <row r="1239" spans="1:18" x14ac:dyDescent="0.3">
      <c r="A1239" s="3">
        <v>24</v>
      </c>
      <c r="B1239" t="s">
        <v>1644</v>
      </c>
      <c r="C1239">
        <v>4</v>
      </c>
      <c r="D1239" t="s">
        <v>8458</v>
      </c>
      <c r="E1239" t="s">
        <v>10</v>
      </c>
      <c r="F1239" t="s">
        <v>1681</v>
      </c>
      <c r="G1239" t="s">
        <v>219</v>
      </c>
      <c r="H1239" t="s">
        <v>31</v>
      </c>
      <c r="I1239" t="s">
        <v>31</v>
      </c>
      <c r="J1239">
        <v>1490</v>
      </c>
      <c r="K1239">
        <v>1.7</v>
      </c>
      <c r="L1239">
        <v>3.08</v>
      </c>
      <c r="M1239">
        <v>1.94</v>
      </c>
      <c r="N1239" t="s">
        <v>7958</v>
      </c>
      <c r="O1239" t="s">
        <v>7958</v>
      </c>
      <c r="P1239">
        <v>1</v>
      </c>
      <c r="Q1239">
        <v>9</v>
      </c>
      <c r="R1239">
        <v>10</v>
      </c>
    </row>
    <row r="1240" spans="1:18" x14ac:dyDescent="0.3">
      <c r="A1240" s="3">
        <v>24</v>
      </c>
      <c r="B1240" t="s">
        <v>1644</v>
      </c>
      <c r="C1240">
        <v>4</v>
      </c>
      <c r="D1240" t="s">
        <v>8458</v>
      </c>
      <c r="E1240" t="s">
        <v>10</v>
      </c>
      <c r="F1240" t="s">
        <v>1691</v>
      </c>
      <c r="G1240" t="s">
        <v>1422</v>
      </c>
      <c r="H1240" t="s">
        <v>215</v>
      </c>
      <c r="I1240" t="s">
        <v>215</v>
      </c>
      <c r="J1240">
        <v>3342</v>
      </c>
      <c r="K1240">
        <v>3.81</v>
      </c>
      <c r="L1240">
        <v>6.91</v>
      </c>
      <c r="M1240">
        <v>13.98</v>
      </c>
      <c r="N1240" t="s">
        <v>7958</v>
      </c>
      <c r="O1240" t="s">
        <v>7958</v>
      </c>
      <c r="P1240">
        <v>1</v>
      </c>
      <c r="Q1240">
        <v>6</v>
      </c>
      <c r="R1240">
        <v>4</v>
      </c>
    </row>
    <row r="1241" spans="1:18" x14ac:dyDescent="0.3">
      <c r="A1241" s="3">
        <v>24</v>
      </c>
      <c r="B1241" t="s">
        <v>1644</v>
      </c>
      <c r="C1241">
        <v>4</v>
      </c>
      <c r="D1241" t="s">
        <v>8458</v>
      </c>
      <c r="E1241" t="s">
        <v>10</v>
      </c>
      <c r="F1241" t="s">
        <v>1695</v>
      </c>
      <c r="G1241" t="s">
        <v>672</v>
      </c>
      <c r="H1241" t="s">
        <v>17</v>
      </c>
      <c r="I1241" t="s">
        <v>17</v>
      </c>
      <c r="J1241">
        <v>5104</v>
      </c>
      <c r="K1241">
        <v>5.82</v>
      </c>
      <c r="L1241">
        <v>10.55</v>
      </c>
      <c r="M1241">
        <v>7.11</v>
      </c>
      <c r="N1241" t="s">
        <v>7958</v>
      </c>
      <c r="O1241" t="s">
        <v>7958</v>
      </c>
      <c r="P1241">
        <v>1</v>
      </c>
      <c r="Q1241">
        <v>5</v>
      </c>
      <c r="R1241">
        <v>6</v>
      </c>
    </row>
    <row r="1242" spans="1:18" x14ac:dyDescent="0.3">
      <c r="A1242" s="3">
        <v>24</v>
      </c>
      <c r="B1242" t="s">
        <v>1644</v>
      </c>
      <c r="C1242">
        <v>4</v>
      </c>
      <c r="D1242" t="s">
        <v>8458</v>
      </c>
      <c r="E1242" t="s">
        <v>14</v>
      </c>
      <c r="F1242" t="s">
        <v>1662</v>
      </c>
      <c r="G1242" t="s">
        <v>459</v>
      </c>
      <c r="H1242" t="s">
        <v>68</v>
      </c>
      <c r="I1242" t="s">
        <v>68</v>
      </c>
      <c r="J1242">
        <v>14955</v>
      </c>
      <c r="K1242">
        <v>17.04</v>
      </c>
      <c r="L1242">
        <v>30.92</v>
      </c>
      <c r="M1242">
        <v>21.27</v>
      </c>
      <c r="N1242" t="s">
        <v>7955</v>
      </c>
      <c r="O1242" t="s">
        <v>7955</v>
      </c>
      <c r="P1242">
        <v>1</v>
      </c>
      <c r="Q1242">
        <v>1</v>
      </c>
      <c r="R1242">
        <v>1</v>
      </c>
    </row>
    <row r="1243" spans="1:18" x14ac:dyDescent="0.3">
      <c r="A1243" s="3">
        <v>24</v>
      </c>
      <c r="B1243" t="s">
        <v>1644</v>
      </c>
      <c r="C1243">
        <v>4</v>
      </c>
      <c r="D1243" t="s">
        <v>8458</v>
      </c>
      <c r="E1243" t="s">
        <v>14</v>
      </c>
      <c r="F1243" t="s">
        <v>1688</v>
      </c>
      <c r="G1243" t="s">
        <v>483</v>
      </c>
      <c r="H1243" t="s">
        <v>28</v>
      </c>
      <c r="I1243" t="s">
        <v>28</v>
      </c>
      <c r="J1243">
        <v>337</v>
      </c>
      <c r="K1243">
        <v>0.38</v>
      </c>
      <c r="L1243">
        <v>0.7</v>
      </c>
      <c r="M1243">
        <v>1.08</v>
      </c>
      <c r="N1243" t="s">
        <v>7958</v>
      </c>
      <c r="O1243" t="s">
        <v>7958</v>
      </c>
      <c r="P1243">
        <v>1</v>
      </c>
      <c r="Q1243">
        <v>12</v>
      </c>
      <c r="R1243">
        <v>17</v>
      </c>
    </row>
    <row r="1244" spans="1:18" x14ac:dyDescent="0.3">
      <c r="A1244" s="3">
        <v>24</v>
      </c>
      <c r="B1244" t="s">
        <v>1644</v>
      </c>
      <c r="C1244">
        <v>4</v>
      </c>
      <c r="D1244" t="s">
        <v>8458</v>
      </c>
      <c r="E1244" t="s">
        <v>14</v>
      </c>
      <c r="F1244" t="s">
        <v>1689</v>
      </c>
      <c r="G1244" t="s">
        <v>1013</v>
      </c>
      <c r="H1244" t="s">
        <v>101</v>
      </c>
      <c r="I1244" t="s">
        <v>101</v>
      </c>
      <c r="J1244">
        <v>0</v>
      </c>
      <c r="K1244">
        <v>0</v>
      </c>
      <c r="L1244">
        <v>0</v>
      </c>
      <c r="M1244">
        <v>2.31</v>
      </c>
      <c r="N1244" t="s">
        <v>7958</v>
      </c>
      <c r="O1244" t="s">
        <v>7958</v>
      </c>
      <c r="P1244">
        <v>1</v>
      </c>
      <c r="Q1244">
        <v>17</v>
      </c>
      <c r="R1244">
        <v>8</v>
      </c>
    </row>
    <row r="1245" spans="1:18" x14ac:dyDescent="0.3">
      <c r="A1245" s="3">
        <v>24</v>
      </c>
      <c r="B1245" t="s">
        <v>1644</v>
      </c>
      <c r="C1245">
        <v>4</v>
      </c>
      <c r="D1245" t="s">
        <v>8458</v>
      </c>
      <c r="E1245" t="s">
        <v>14</v>
      </c>
      <c r="F1245" t="s">
        <v>1682</v>
      </c>
      <c r="G1245" t="s">
        <v>16</v>
      </c>
      <c r="H1245" t="s">
        <v>37</v>
      </c>
      <c r="I1245" t="s">
        <v>37</v>
      </c>
      <c r="J1245">
        <v>5136</v>
      </c>
      <c r="K1245">
        <v>5.85</v>
      </c>
      <c r="L1245">
        <v>10.62</v>
      </c>
      <c r="M1245">
        <v>7.56</v>
      </c>
      <c r="N1245" t="s">
        <v>7958</v>
      </c>
      <c r="O1245" t="s">
        <v>7958</v>
      </c>
      <c r="P1245">
        <v>1</v>
      </c>
      <c r="Q1245">
        <v>4</v>
      </c>
      <c r="R1245">
        <v>5</v>
      </c>
    </row>
    <row r="1246" spans="1:18" x14ac:dyDescent="0.3">
      <c r="A1246" s="3">
        <v>24</v>
      </c>
      <c r="B1246" t="s">
        <v>1644</v>
      </c>
      <c r="C1246">
        <v>4</v>
      </c>
      <c r="D1246" t="s">
        <v>8458</v>
      </c>
      <c r="E1246" t="s">
        <v>10</v>
      </c>
      <c r="F1246" t="s">
        <v>1680</v>
      </c>
      <c r="G1246" t="s">
        <v>205</v>
      </c>
      <c r="H1246" t="s">
        <v>215</v>
      </c>
      <c r="I1246" t="s">
        <v>215</v>
      </c>
      <c r="J1246">
        <v>108</v>
      </c>
      <c r="K1246">
        <v>0.12</v>
      </c>
      <c r="L1246">
        <v>0.22</v>
      </c>
      <c r="M1246">
        <v>2.59</v>
      </c>
      <c r="N1246" t="s">
        <v>7958</v>
      </c>
      <c r="O1246" t="s">
        <v>7958</v>
      </c>
      <c r="P1246">
        <v>1</v>
      </c>
      <c r="Q1246">
        <v>15</v>
      </c>
      <c r="R1246">
        <v>7</v>
      </c>
    </row>
    <row r="1247" spans="1:18" x14ac:dyDescent="0.3">
      <c r="A1247" s="3">
        <v>24</v>
      </c>
      <c r="B1247" t="s">
        <v>1644</v>
      </c>
      <c r="C1247">
        <v>4</v>
      </c>
      <c r="D1247" t="s">
        <v>8458</v>
      </c>
      <c r="E1247" t="s">
        <v>14</v>
      </c>
      <c r="F1247" t="s">
        <v>1690</v>
      </c>
      <c r="G1247" t="s">
        <v>325</v>
      </c>
      <c r="H1247" t="s">
        <v>81</v>
      </c>
      <c r="I1247" t="s">
        <v>81</v>
      </c>
      <c r="J1247">
        <v>1754</v>
      </c>
      <c r="K1247">
        <v>2</v>
      </c>
      <c r="L1247">
        <v>3.63</v>
      </c>
      <c r="M1247">
        <v>1.58</v>
      </c>
      <c r="N1247" t="s">
        <v>7958</v>
      </c>
      <c r="O1247" t="s">
        <v>7958</v>
      </c>
      <c r="P1247">
        <v>1</v>
      </c>
      <c r="Q1247">
        <v>7</v>
      </c>
      <c r="R1247">
        <v>15</v>
      </c>
    </row>
    <row r="1248" spans="1:18" x14ac:dyDescent="0.3">
      <c r="A1248" s="3">
        <v>24</v>
      </c>
      <c r="B1248" t="s">
        <v>1644</v>
      </c>
      <c r="C1248">
        <v>4</v>
      </c>
      <c r="D1248" t="s">
        <v>8458</v>
      </c>
      <c r="E1248" t="s">
        <v>10</v>
      </c>
      <c r="F1248" t="s">
        <v>1101</v>
      </c>
      <c r="G1248" t="s">
        <v>367</v>
      </c>
      <c r="H1248" t="s">
        <v>81</v>
      </c>
      <c r="I1248" t="s">
        <v>81</v>
      </c>
      <c r="J1248">
        <v>937</v>
      </c>
      <c r="K1248">
        <v>1.07</v>
      </c>
      <c r="L1248">
        <v>1.94</v>
      </c>
      <c r="M1248">
        <v>1.94</v>
      </c>
      <c r="N1248" t="s">
        <v>7958</v>
      </c>
      <c r="O1248" t="s">
        <v>7958</v>
      </c>
      <c r="P1248">
        <v>1</v>
      </c>
      <c r="Q1248">
        <v>11</v>
      </c>
      <c r="R1248">
        <v>11</v>
      </c>
    </row>
    <row r="1249" spans="1:18" x14ac:dyDescent="0.3">
      <c r="A1249" s="3">
        <v>24</v>
      </c>
      <c r="B1249" t="s">
        <v>1644</v>
      </c>
      <c r="C1249">
        <v>4</v>
      </c>
      <c r="D1249" t="s">
        <v>8458</v>
      </c>
      <c r="E1249" t="s">
        <v>14</v>
      </c>
      <c r="F1249" t="s">
        <v>1686</v>
      </c>
      <c r="G1249" t="s">
        <v>1687</v>
      </c>
      <c r="H1249" t="s">
        <v>34</v>
      </c>
      <c r="I1249" t="s">
        <v>34</v>
      </c>
      <c r="J1249">
        <v>1605</v>
      </c>
      <c r="K1249">
        <v>1.83</v>
      </c>
      <c r="L1249">
        <v>3.32</v>
      </c>
      <c r="M1249">
        <v>2.2200000000000002</v>
      </c>
      <c r="N1249" t="s">
        <v>7958</v>
      </c>
      <c r="O1249" t="s">
        <v>7958</v>
      </c>
      <c r="P1249">
        <v>1</v>
      </c>
      <c r="Q1249">
        <v>8</v>
      </c>
      <c r="R1249">
        <v>9</v>
      </c>
    </row>
    <row r="1250" spans="1:18" x14ac:dyDescent="0.3">
      <c r="A1250" s="3">
        <v>24</v>
      </c>
      <c r="B1250" t="s">
        <v>1644</v>
      </c>
      <c r="C1250">
        <v>4</v>
      </c>
      <c r="D1250" t="s">
        <v>8458</v>
      </c>
      <c r="E1250" t="s">
        <v>10</v>
      </c>
      <c r="F1250" t="s">
        <v>1692</v>
      </c>
      <c r="G1250" t="s">
        <v>36</v>
      </c>
      <c r="H1250" t="s">
        <v>25</v>
      </c>
      <c r="I1250" t="s">
        <v>25</v>
      </c>
      <c r="J1250">
        <v>5743</v>
      </c>
      <c r="K1250">
        <v>6.54</v>
      </c>
      <c r="L1250">
        <v>11.87</v>
      </c>
      <c r="M1250">
        <v>14.58</v>
      </c>
      <c r="N1250" t="s">
        <v>7958</v>
      </c>
      <c r="O1250" t="s">
        <v>7958</v>
      </c>
      <c r="P1250">
        <v>1</v>
      </c>
      <c r="Q1250">
        <v>3</v>
      </c>
      <c r="R1250">
        <v>3</v>
      </c>
    </row>
    <row r="1251" spans="1:18" x14ac:dyDescent="0.3">
      <c r="A1251" s="3">
        <v>24</v>
      </c>
      <c r="B1251" t="s">
        <v>1644</v>
      </c>
      <c r="C1251">
        <v>4</v>
      </c>
      <c r="D1251" t="s">
        <v>8458</v>
      </c>
      <c r="E1251" t="s">
        <v>10</v>
      </c>
      <c r="F1251" t="s">
        <v>775</v>
      </c>
      <c r="G1251" t="s">
        <v>89</v>
      </c>
      <c r="H1251" t="s">
        <v>802</v>
      </c>
      <c r="I1251" t="s">
        <v>802</v>
      </c>
      <c r="J1251">
        <v>978</v>
      </c>
      <c r="K1251">
        <v>1.1100000000000001</v>
      </c>
      <c r="L1251">
        <v>2.02</v>
      </c>
      <c r="M1251">
        <v>1.2</v>
      </c>
      <c r="N1251" t="s">
        <v>7958</v>
      </c>
      <c r="O1251" t="s">
        <v>7958</v>
      </c>
      <c r="P1251">
        <v>1</v>
      </c>
      <c r="Q1251">
        <v>10</v>
      </c>
      <c r="R1251">
        <v>16</v>
      </c>
    </row>
    <row r="1252" spans="1:18" x14ac:dyDescent="0.3">
      <c r="A1252" s="3">
        <v>24</v>
      </c>
      <c r="B1252" t="s">
        <v>1644</v>
      </c>
      <c r="C1252">
        <v>4</v>
      </c>
      <c r="D1252" t="s">
        <v>8458</v>
      </c>
      <c r="E1252" t="s">
        <v>10</v>
      </c>
      <c r="F1252" t="s">
        <v>1685</v>
      </c>
      <c r="G1252" t="s">
        <v>108</v>
      </c>
      <c r="H1252" t="s">
        <v>81</v>
      </c>
      <c r="I1252" t="s">
        <v>81</v>
      </c>
      <c r="J1252">
        <v>60</v>
      </c>
      <c r="K1252">
        <v>7.0000000000000007E-2</v>
      </c>
      <c r="L1252">
        <v>0.12</v>
      </c>
      <c r="M1252">
        <v>1.94</v>
      </c>
      <c r="N1252" t="s">
        <v>7958</v>
      </c>
      <c r="O1252" t="s">
        <v>7958</v>
      </c>
      <c r="P1252">
        <v>1</v>
      </c>
      <c r="Q1252">
        <v>16</v>
      </c>
      <c r="R1252">
        <v>12</v>
      </c>
    </row>
    <row r="1253" spans="1:18" x14ac:dyDescent="0.3">
      <c r="A1253" s="3">
        <v>24</v>
      </c>
      <c r="B1253" t="s">
        <v>1644</v>
      </c>
      <c r="C1253">
        <v>4</v>
      </c>
      <c r="D1253" t="s">
        <v>8458</v>
      </c>
      <c r="E1253" t="s">
        <v>10</v>
      </c>
      <c r="F1253" t="s">
        <v>1683</v>
      </c>
      <c r="G1253" t="s">
        <v>1684</v>
      </c>
      <c r="H1253" t="s">
        <v>19</v>
      </c>
      <c r="I1253" t="s">
        <v>19</v>
      </c>
      <c r="J1253">
        <v>185</v>
      </c>
      <c r="K1253">
        <v>0.21</v>
      </c>
      <c r="L1253">
        <v>0.38</v>
      </c>
      <c r="M1253">
        <v>1.74</v>
      </c>
      <c r="N1253" t="s">
        <v>7958</v>
      </c>
      <c r="O1253" t="s">
        <v>7958</v>
      </c>
      <c r="P1253">
        <v>1</v>
      </c>
      <c r="Q1253">
        <v>14</v>
      </c>
      <c r="R1253">
        <v>13</v>
      </c>
    </row>
    <row r="1254" spans="1:18" x14ac:dyDescent="0.3">
      <c r="A1254" s="3">
        <v>25</v>
      </c>
      <c r="B1254" t="s">
        <v>1696</v>
      </c>
      <c r="C1254">
        <v>1</v>
      </c>
      <c r="D1254" t="s">
        <v>8459</v>
      </c>
      <c r="E1254" t="s">
        <v>14</v>
      </c>
      <c r="F1254" t="s">
        <v>1697</v>
      </c>
      <c r="G1254" t="s">
        <v>221</v>
      </c>
      <c r="H1254" t="s">
        <v>25</v>
      </c>
      <c r="I1254" t="s">
        <v>25</v>
      </c>
      <c r="J1254">
        <v>5170</v>
      </c>
      <c r="K1254">
        <v>6.87</v>
      </c>
      <c r="L1254">
        <v>14.16</v>
      </c>
      <c r="M1254">
        <v>17.899999999999999</v>
      </c>
      <c r="N1254" t="s">
        <v>7958</v>
      </c>
      <c r="O1254" t="s">
        <v>7958</v>
      </c>
      <c r="P1254">
        <v>1</v>
      </c>
      <c r="Q1254">
        <v>3</v>
      </c>
      <c r="R1254">
        <v>3</v>
      </c>
    </row>
    <row r="1255" spans="1:18" x14ac:dyDescent="0.3">
      <c r="A1255" s="3">
        <v>25</v>
      </c>
      <c r="B1255" t="s">
        <v>1696</v>
      </c>
      <c r="C1255">
        <v>1</v>
      </c>
      <c r="D1255" t="s">
        <v>8459</v>
      </c>
      <c r="E1255" t="s">
        <v>14</v>
      </c>
      <c r="F1255" t="s">
        <v>1705</v>
      </c>
      <c r="G1255" t="s">
        <v>1706</v>
      </c>
      <c r="H1255" t="s">
        <v>68</v>
      </c>
      <c r="I1255" t="s">
        <v>68</v>
      </c>
      <c r="J1255">
        <v>10902</v>
      </c>
      <c r="K1255">
        <v>14.48</v>
      </c>
      <c r="L1255">
        <v>29.87</v>
      </c>
      <c r="M1255">
        <v>24.72</v>
      </c>
      <c r="N1255" t="s">
        <v>7955</v>
      </c>
      <c r="O1255" t="s">
        <v>7955</v>
      </c>
      <c r="P1255">
        <v>1</v>
      </c>
      <c r="Q1255">
        <v>1</v>
      </c>
      <c r="R1255">
        <v>1</v>
      </c>
    </row>
    <row r="1256" spans="1:18" x14ac:dyDescent="0.3">
      <c r="A1256" s="3">
        <v>25</v>
      </c>
      <c r="B1256" t="s">
        <v>1696</v>
      </c>
      <c r="C1256">
        <v>1</v>
      </c>
      <c r="D1256" t="s">
        <v>8459</v>
      </c>
      <c r="E1256" t="s">
        <v>10</v>
      </c>
      <c r="F1256" t="s">
        <v>1702</v>
      </c>
      <c r="G1256" t="s">
        <v>12</v>
      </c>
      <c r="H1256" t="s">
        <v>28</v>
      </c>
      <c r="I1256" t="s">
        <v>28</v>
      </c>
      <c r="J1256">
        <v>1964</v>
      </c>
      <c r="K1256">
        <v>2.61</v>
      </c>
      <c r="L1256">
        <v>5.38</v>
      </c>
      <c r="M1256">
        <v>1.18</v>
      </c>
      <c r="N1256" t="s">
        <v>7958</v>
      </c>
      <c r="O1256" t="s">
        <v>7958</v>
      </c>
      <c r="P1256">
        <v>1</v>
      </c>
      <c r="Q1256">
        <v>6</v>
      </c>
      <c r="R1256">
        <v>10</v>
      </c>
    </row>
    <row r="1257" spans="1:18" x14ac:dyDescent="0.3">
      <c r="A1257" s="3">
        <v>25</v>
      </c>
      <c r="B1257" t="s">
        <v>1696</v>
      </c>
      <c r="C1257">
        <v>1</v>
      </c>
      <c r="D1257" t="s">
        <v>8459</v>
      </c>
      <c r="E1257" t="s">
        <v>14</v>
      </c>
      <c r="F1257" t="s">
        <v>1708</v>
      </c>
      <c r="G1257" t="s">
        <v>1709</v>
      </c>
      <c r="H1257" t="s">
        <v>22</v>
      </c>
      <c r="I1257" t="s">
        <v>22</v>
      </c>
      <c r="J1257">
        <v>4238</v>
      </c>
      <c r="K1257">
        <v>5.63</v>
      </c>
      <c r="L1257">
        <v>11.61</v>
      </c>
      <c r="M1257">
        <v>10.88</v>
      </c>
      <c r="N1257" t="s">
        <v>7958</v>
      </c>
      <c r="O1257" t="s">
        <v>7958</v>
      </c>
      <c r="P1257">
        <v>1</v>
      </c>
      <c r="Q1257">
        <v>5</v>
      </c>
      <c r="R1257">
        <v>4</v>
      </c>
    </row>
    <row r="1258" spans="1:18" x14ac:dyDescent="0.3">
      <c r="A1258" s="3">
        <v>25</v>
      </c>
      <c r="B1258" t="s">
        <v>1696</v>
      </c>
      <c r="C1258">
        <v>1</v>
      </c>
      <c r="D1258" t="s">
        <v>8459</v>
      </c>
      <c r="E1258" t="s">
        <v>14</v>
      </c>
      <c r="F1258" t="s">
        <v>8336</v>
      </c>
      <c r="G1258" t="s">
        <v>323</v>
      </c>
      <c r="H1258" t="s">
        <v>31</v>
      </c>
      <c r="I1258" t="s">
        <v>31</v>
      </c>
      <c r="J1258">
        <v>546</v>
      </c>
      <c r="K1258">
        <v>0.73</v>
      </c>
      <c r="L1258">
        <v>1.5</v>
      </c>
      <c r="M1258">
        <v>1.47</v>
      </c>
      <c r="N1258" t="s">
        <v>7958</v>
      </c>
      <c r="O1258" t="s">
        <v>7958</v>
      </c>
      <c r="P1258">
        <v>1</v>
      </c>
      <c r="Q1258">
        <v>8</v>
      </c>
      <c r="R1258">
        <v>9</v>
      </c>
    </row>
    <row r="1259" spans="1:18" x14ac:dyDescent="0.3">
      <c r="A1259" s="3">
        <v>25</v>
      </c>
      <c r="B1259" t="s">
        <v>1696</v>
      </c>
      <c r="C1259">
        <v>1</v>
      </c>
      <c r="D1259" t="s">
        <v>8459</v>
      </c>
      <c r="E1259" t="s">
        <v>14</v>
      </c>
      <c r="F1259" t="s">
        <v>1700</v>
      </c>
      <c r="G1259" t="s">
        <v>697</v>
      </c>
      <c r="H1259" t="s">
        <v>19</v>
      </c>
      <c r="I1259" t="s">
        <v>19</v>
      </c>
      <c r="J1259">
        <v>301</v>
      </c>
      <c r="K1259">
        <v>0.4</v>
      </c>
      <c r="L1259">
        <v>0.82</v>
      </c>
      <c r="M1259">
        <v>1.88</v>
      </c>
      <c r="N1259" t="s">
        <v>7958</v>
      </c>
      <c r="O1259" t="s">
        <v>7958</v>
      </c>
      <c r="P1259">
        <v>1</v>
      </c>
      <c r="Q1259">
        <v>11</v>
      </c>
      <c r="R1259">
        <v>8</v>
      </c>
    </row>
    <row r="1260" spans="1:18" x14ac:dyDescent="0.3">
      <c r="A1260" s="3">
        <v>25</v>
      </c>
      <c r="B1260" t="s">
        <v>1696</v>
      </c>
      <c r="C1260">
        <v>1</v>
      </c>
      <c r="D1260" t="s">
        <v>8459</v>
      </c>
      <c r="E1260" t="s">
        <v>10</v>
      </c>
      <c r="F1260" t="s">
        <v>1707</v>
      </c>
      <c r="G1260" t="s">
        <v>652</v>
      </c>
      <c r="H1260" t="s">
        <v>28</v>
      </c>
      <c r="I1260" t="s">
        <v>28</v>
      </c>
      <c r="J1260">
        <v>262</v>
      </c>
      <c r="K1260">
        <v>0.35</v>
      </c>
      <c r="L1260">
        <v>0.72</v>
      </c>
      <c r="M1260">
        <v>1.18</v>
      </c>
      <c r="N1260" t="s">
        <v>7958</v>
      </c>
      <c r="O1260" t="s">
        <v>7958</v>
      </c>
      <c r="P1260">
        <v>1</v>
      </c>
      <c r="Q1260">
        <v>12</v>
      </c>
      <c r="R1260">
        <v>11</v>
      </c>
    </row>
    <row r="1261" spans="1:18" x14ac:dyDescent="0.3">
      <c r="A1261" s="3">
        <v>25</v>
      </c>
      <c r="B1261" t="s">
        <v>1696</v>
      </c>
      <c r="C1261">
        <v>1</v>
      </c>
      <c r="D1261" t="s">
        <v>8459</v>
      </c>
      <c r="E1261" t="s">
        <v>10</v>
      </c>
      <c r="F1261" t="s">
        <v>1710</v>
      </c>
      <c r="G1261" t="s">
        <v>1711</v>
      </c>
      <c r="H1261" t="s">
        <v>28</v>
      </c>
      <c r="I1261" t="s">
        <v>28</v>
      </c>
      <c r="J1261">
        <v>363</v>
      </c>
      <c r="K1261">
        <v>0.48</v>
      </c>
      <c r="L1261">
        <v>0.99</v>
      </c>
      <c r="M1261">
        <v>1.18</v>
      </c>
      <c r="N1261" t="s">
        <v>7958</v>
      </c>
      <c r="O1261" t="s">
        <v>7958</v>
      </c>
      <c r="P1261">
        <v>1</v>
      </c>
      <c r="Q1261">
        <v>10</v>
      </c>
      <c r="R1261">
        <v>12</v>
      </c>
    </row>
    <row r="1262" spans="1:18" x14ac:dyDescent="0.3">
      <c r="A1262" s="3">
        <v>25</v>
      </c>
      <c r="B1262" t="s">
        <v>1696</v>
      </c>
      <c r="C1262">
        <v>1</v>
      </c>
      <c r="D1262" t="s">
        <v>8459</v>
      </c>
      <c r="E1262" t="s">
        <v>10</v>
      </c>
      <c r="F1262" t="s">
        <v>733</v>
      </c>
      <c r="G1262" t="s">
        <v>179</v>
      </c>
      <c r="H1262" t="s">
        <v>31</v>
      </c>
      <c r="I1262" t="s">
        <v>31</v>
      </c>
      <c r="J1262">
        <v>399</v>
      </c>
      <c r="K1262">
        <v>0.53</v>
      </c>
      <c r="L1262">
        <v>1.0900000000000001</v>
      </c>
      <c r="M1262">
        <v>2.2799999999999998</v>
      </c>
      <c r="N1262" t="s">
        <v>7958</v>
      </c>
      <c r="O1262" t="s">
        <v>7958</v>
      </c>
      <c r="P1262">
        <v>1</v>
      </c>
      <c r="Q1262">
        <v>9</v>
      </c>
      <c r="R1262">
        <v>7</v>
      </c>
    </row>
    <row r="1263" spans="1:18" x14ac:dyDescent="0.3">
      <c r="A1263" s="3">
        <v>25</v>
      </c>
      <c r="B1263" t="s">
        <v>1696</v>
      </c>
      <c r="C1263">
        <v>1</v>
      </c>
      <c r="D1263" t="s">
        <v>8459</v>
      </c>
      <c r="E1263" t="s">
        <v>14</v>
      </c>
      <c r="F1263" t="s">
        <v>1703</v>
      </c>
      <c r="G1263" t="s">
        <v>1704</v>
      </c>
      <c r="H1263" t="s">
        <v>17</v>
      </c>
      <c r="I1263" t="s">
        <v>17</v>
      </c>
      <c r="J1263">
        <v>5854</v>
      </c>
      <c r="K1263">
        <v>7.78</v>
      </c>
      <c r="L1263">
        <v>16.04</v>
      </c>
      <c r="M1263">
        <v>24.59</v>
      </c>
      <c r="N1263" t="s">
        <v>7955</v>
      </c>
      <c r="O1263" t="s">
        <v>7955</v>
      </c>
      <c r="P1263">
        <v>1</v>
      </c>
      <c r="Q1263">
        <v>2</v>
      </c>
      <c r="R1263">
        <v>2</v>
      </c>
    </row>
    <row r="1264" spans="1:18" x14ac:dyDescent="0.3">
      <c r="A1264" s="3">
        <v>25</v>
      </c>
      <c r="B1264" t="s">
        <v>1696</v>
      </c>
      <c r="C1264">
        <v>1</v>
      </c>
      <c r="D1264" t="s">
        <v>8459</v>
      </c>
      <c r="E1264" t="s">
        <v>14</v>
      </c>
      <c r="F1264" t="s">
        <v>1698</v>
      </c>
      <c r="G1264" t="s">
        <v>1699</v>
      </c>
      <c r="H1264" t="s">
        <v>37</v>
      </c>
      <c r="I1264" t="s">
        <v>37</v>
      </c>
      <c r="J1264">
        <v>4564</v>
      </c>
      <c r="K1264">
        <v>6.06</v>
      </c>
      <c r="L1264">
        <v>12.5</v>
      </c>
      <c r="M1264">
        <v>9.9499999999999993</v>
      </c>
      <c r="N1264" t="s">
        <v>7958</v>
      </c>
      <c r="O1264" t="s">
        <v>7958</v>
      </c>
      <c r="P1264">
        <v>1</v>
      </c>
      <c r="Q1264">
        <v>4</v>
      </c>
      <c r="R1264">
        <v>5</v>
      </c>
    </row>
    <row r="1265" spans="1:18" x14ac:dyDescent="0.3">
      <c r="A1265" s="3">
        <v>25</v>
      </c>
      <c r="B1265" t="s">
        <v>1696</v>
      </c>
      <c r="C1265">
        <v>1</v>
      </c>
      <c r="D1265" t="s">
        <v>8459</v>
      </c>
      <c r="E1265" t="s">
        <v>10</v>
      </c>
      <c r="F1265" t="s">
        <v>1701</v>
      </c>
      <c r="G1265" t="s">
        <v>274</v>
      </c>
      <c r="H1265" t="s">
        <v>215</v>
      </c>
      <c r="I1265" t="s">
        <v>215</v>
      </c>
      <c r="J1265">
        <v>1940</v>
      </c>
      <c r="K1265">
        <v>2.58</v>
      </c>
      <c r="L1265">
        <v>5.31</v>
      </c>
      <c r="M1265">
        <v>2.8</v>
      </c>
      <c r="N1265" t="s">
        <v>7958</v>
      </c>
      <c r="O1265" t="s">
        <v>7958</v>
      </c>
      <c r="P1265">
        <v>1</v>
      </c>
      <c r="Q1265">
        <v>7</v>
      </c>
      <c r="R1265">
        <v>6</v>
      </c>
    </row>
    <row r="1266" spans="1:18" x14ac:dyDescent="0.3">
      <c r="A1266" s="3">
        <v>25</v>
      </c>
      <c r="B1266" t="s">
        <v>1696</v>
      </c>
      <c r="C1266">
        <v>2</v>
      </c>
      <c r="D1266" t="s">
        <v>8460</v>
      </c>
      <c r="E1266" t="s">
        <v>10</v>
      </c>
      <c r="F1266" t="s">
        <v>1721</v>
      </c>
      <c r="G1266" t="s">
        <v>151</v>
      </c>
      <c r="H1266" t="s">
        <v>37</v>
      </c>
      <c r="I1266" t="s">
        <v>37</v>
      </c>
      <c r="J1266">
        <v>4509</v>
      </c>
      <c r="K1266">
        <v>5.75</v>
      </c>
      <c r="L1266">
        <v>11.32</v>
      </c>
      <c r="M1266">
        <v>12.16</v>
      </c>
      <c r="N1266" t="s">
        <v>7958</v>
      </c>
      <c r="O1266" t="s">
        <v>7958</v>
      </c>
      <c r="P1266">
        <v>1</v>
      </c>
      <c r="Q1266">
        <v>4</v>
      </c>
      <c r="R1266">
        <v>4</v>
      </c>
    </row>
    <row r="1267" spans="1:18" x14ac:dyDescent="0.3">
      <c r="A1267" s="3">
        <v>25</v>
      </c>
      <c r="B1267" t="s">
        <v>1696</v>
      </c>
      <c r="C1267">
        <v>2</v>
      </c>
      <c r="D1267" t="s">
        <v>8460</v>
      </c>
      <c r="E1267" t="s">
        <v>10</v>
      </c>
      <c r="F1267" t="s">
        <v>1712</v>
      </c>
      <c r="G1267" t="s">
        <v>141</v>
      </c>
      <c r="H1267" t="s">
        <v>31</v>
      </c>
      <c r="I1267" t="s">
        <v>31</v>
      </c>
      <c r="J1267">
        <v>16894</v>
      </c>
      <c r="K1267">
        <v>21.55</v>
      </c>
      <c r="L1267">
        <v>42.43</v>
      </c>
      <c r="M1267">
        <v>31.68</v>
      </c>
      <c r="N1267" t="s">
        <v>7955</v>
      </c>
      <c r="O1267" t="s">
        <v>7955</v>
      </c>
      <c r="P1267">
        <v>1</v>
      </c>
      <c r="Q1267">
        <v>1</v>
      </c>
      <c r="R1267">
        <v>1</v>
      </c>
    </row>
    <row r="1268" spans="1:18" x14ac:dyDescent="0.3">
      <c r="A1268" s="3">
        <v>25</v>
      </c>
      <c r="B1268" t="s">
        <v>1696</v>
      </c>
      <c r="C1268">
        <v>2</v>
      </c>
      <c r="D1268" t="s">
        <v>8460</v>
      </c>
      <c r="E1268" t="s">
        <v>14</v>
      </c>
      <c r="F1268" t="s">
        <v>1717</v>
      </c>
      <c r="G1268" t="s">
        <v>304</v>
      </c>
      <c r="H1268" t="s">
        <v>22</v>
      </c>
      <c r="I1268" t="s">
        <v>22</v>
      </c>
      <c r="J1268">
        <v>4950</v>
      </c>
      <c r="K1268">
        <v>6.32</v>
      </c>
      <c r="L1268">
        <v>12.43</v>
      </c>
      <c r="M1268">
        <v>15.01</v>
      </c>
      <c r="N1268" t="s">
        <v>7958</v>
      </c>
      <c r="O1268" t="s">
        <v>7958</v>
      </c>
      <c r="P1268">
        <v>1</v>
      </c>
      <c r="Q1268">
        <v>3</v>
      </c>
      <c r="R1268">
        <v>3</v>
      </c>
    </row>
    <row r="1269" spans="1:18" x14ac:dyDescent="0.3">
      <c r="A1269" s="3">
        <v>25</v>
      </c>
      <c r="B1269" t="s">
        <v>1696</v>
      </c>
      <c r="C1269">
        <v>2</v>
      </c>
      <c r="D1269" t="s">
        <v>8460</v>
      </c>
      <c r="E1269" t="s">
        <v>10</v>
      </c>
      <c r="F1269" t="s">
        <v>58</v>
      </c>
      <c r="G1269" t="s">
        <v>311</v>
      </c>
      <c r="H1269" t="s">
        <v>46</v>
      </c>
      <c r="I1269" t="s">
        <v>46</v>
      </c>
      <c r="J1269">
        <v>653</v>
      </c>
      <c r="K1269">
        <v>0.83</v>
      </c>
      <c r="L1269">
        <v>1.64</v>
      </c>
      <c r="M1269">
        <v>6.69</v>
      </c>
      <c r="N1269" t="s">
        <v>7958</v>
      </c>
      <c r="O1269" t="s">
        <v>7958</v>
      </c>
      <c r="P1269">
        <v>1</v>
      </c>
      <c r="Q1269">
        <v>7</v>
      </c>
      <c r="R1269">
        <v>6</v>
      </c>
    </row>
    <row r="1270" spans="1:18" x14ac:dyDescent="0.3">
      <c r="A1270" s="3">
        <v>25</v>
      </c>
      <c r="B1270" t="s">
        <v>1696</v>
      </c>
      <c r="C1270">
        <v>2</v>
      </c>
      <c r="D1270" t="s">
        <v>8460</v>
      </c>
      <c r="E1270" t="s">
        <v>10</v>
      </c>
      <c r="F1270" t="s">
        <v>1718</v>
      </c>
      <c r="G1270" t="s">
        <v>626</v>
      </c>
      <c r="H1270" t="s">
        <v>28</v>
      </c>
      <c r="I1270" t="s">
        <v>28</v>
      </c>
      <c r="J1270">
        <v>131</v>
      </c>
      <c r="K1270">
        <v>0.17</v>
      </c>
      <c r="L1270">
        <v>0.33</v>
      </c>
      <c r="M1270">
        <v>1.59</v>
      </c>
      <c r="N1270" t="s">
        <v>7958</v>
      </c>
      <c r="O1270" t="s">
        <v>7958</v>
      </c>
      <c r="P1270">
        <v>1</v>
      </c>
      <c r="Q1270">
        <v>11</v>
      </c>
      <c r="R1270">
        <v>9</v>
      </c>
    </row>
    <row r="1271" spans="1:18" x14ac:dyDescent="0.3">
      <c r="A1271" s="3">
        <v>25</v>
      </c>
      <c r="B1271" t="s">
        <v>1696</v>
      </c>
      <c r="C1271">
        <v>2</v>
      </c>
      <c r="D1271" t="s">
        <v>8460</v>
      </c>
      <c r="E1271" t="s">
        <v>14</v>
      </c>
      <c r="F1271" t="s">
        <v>1713</v>
      </c>
      <c r="G1271" t="s">
        <v>1714</v>
      </c>
      <c r="H1271" t="s">
        <v>28</v>
      </c>
      <c r="I1271" t="s">
        <v>28</v>
      </c>
      <c r="J1271">
        <v>334</v>
      </c>
      <c r="K1271">
        <v>0.43</v>
      </c>
      <c r="L1271">
        <v>0.84</v>
      </c>
      <c r="M1271">
        <v>1.23</v>
      </c>
      <c r="N1271" t="s">
        <v>7958</v>
      </c>
      <c r="O1271" t="s">
        <v>7958</v>
      </c>
      <c r="P1271">
        <v>1</v>
      </c>
      <c r="Q1271">
        <v>8</v>
      </c>
      <c r="R1271">
        <v>10</v>
      </c>
    </row>
    <row r="1272" spans="1:18" x14ac:dyDescent="0.3">
      <c r="A1272" s="3">
        <v>25</v>
      </c>
      <c r="B1272" t="s">
        <v>1696</v>
      </c>
      <c r="C1272">
        <v>2</v>
      </c>
      <c r="D1272" t="s">
        <v>8460</v>
      </c>
      <c r="E1272" t="s">
        <v>10</v>
      </c>
      <c r="F1272" t="s">
        <v>1720</v>
      </c>
      <c r="G1272" t="s">
        <v>80</v>
      </c>
      <c r="H1272" t="s">
        <v>19</v>
      </c>
      <c r="I1272" t="s">
        <v>19</v>
      </c>
      <c r="J1272">
        <v>241</v>
      </c>
      <c r="K1272">
        <v>0.31</v>
      </c>
      <c r="L1272">
        <v>0.61</v>
      </c>
      <c r="M1272">
        <v>2.71</v>
      </c>
      <c r="N1272" t="s">
        <v>7958</v>
      </c>
      <c r="O1272" t="s">
        <v>7958</v>
      </c>
      <c r="P1272">
        <v>1</v>
      </c>
      <c r="Q1272">
        <v>10</v>
      </c>
      <c r="R1272">
        <v>8</v>
      </c>
    </row>
    <row r="1273" spans="1:18" x14ac:dyDescent="0.3">
      <c r="A1273" s="3">
        <v>25</v>
      </c>
      <c r="B1273" t="s">
        <v>1696</v>
      </c>
      <c r="C1273">
        <v>2</v>
      </c>
      <c r="D1273" t="s">
        <v>8460</v>
      </c>
      <c r="E1273" t="s">
        <v>10</v>
      </c>
      <c r="F1273" t="s">
        <v>1715</v>
      </c>
      <c r="G1273" t="s">
        <v>526</v>
      </c>
      <c r="H1273" t="s">
        <v>25</v>
      </c>
      <c r="I1273" t="s">
        <v>25</v>
      </c>
      <c r="J1273">
        <v>8353</v>
      </c>
      <c r="K1273">
        <v>10.66</v>
      </c>
      <c r="L1273">
        <v>20.98</v>
      </c>
      <c r="M1273">
        <v>18.02</v>
      </c>
      <c r="N1273" t="s">
        <v>7955</v>
      </c>
      <c r="O1273" t="s">
        <v>7955</v>
      </c>
      <c r="P1273">
        <v>1</v>
      </c>
      <c r="Q1273">
        <v>2</v>
      </c>
      <c r="R1273">
        <v>2</v>
      </c>
    </row>
    <row r="1274" spans="1:18" x14ac:dyDescent="0.3">
      <c r="A1274" s="3">
        <v>25</v>
      </c>
      <c r="B1274" t="s">
        <v>1696</v>
      </c>
      <c r="C1274">
        <v>2</v>
      </c>
      <c r="D1274" t="s">
        <v>8460</v>
      </c>
      <c r="E1274" t="s">
        <v>10</v>
      </c>
      <c r="F1274" t="s">
        <v>4215</v>
      </c>
      <c r="G1274" t="s">
        <v>179</v>
      </c>
      <c r="H1274" t="s">
        <v>31</v>
      </c>
      <c r="I1274" t="s">
        <v>31</v>
      </c>
      <c r="J1274">
        <v>737</v>
      </c>
      <c r="K1274">
        <v>0.94</v>
      </c>
      <c r="L1274">
        <v>1.85</v>
      </c>
      <c r="M1274">
        <v>6.85</v>
      </c>
      <c r="N1274" t="s">
        <v>7958</v>
      </c>
      <c r="O1274" t="s">
        <v>7958</v>
      </c>
      <c r="P1274">
        <v>1</v>
      </c>
      <c r="Q1274">
        <v>6</v>
      </c>
      <c r="R1274">
        <v>5</v>
      </c>
    </row>
    <row r="1275" spans="1:18" x14ac:dyDescent="0.3">
      <c r="A1275" s="3">
        <v>25</v>
      </c>
      <c r="B1275" t="s">
        <v>1696</v>
      </c>
      <c r="C1275">
        <v>2</v>
      </c>
      <c r="D1275" t="s">
        <v>8460</v>
      </c>
      <c r="E1275" t="s">
        <v>14</v>
      </c>
      <c r="F1275" t="s">
        <v>1716</v>
      </c>
      <c r="G1275" t="s">
        <v>320</v>
      </c>
      <c r="H1275" t="s">
        <v>28</v>
      </c>
      <c r="I1275" t="s">
        <v>28</v>
      </c>
      <c r="J1275">
        <v>292</v>
      </c>
      <c r="K1275">
        <v>0.37</v>
      </c>
      <c r="L1275">
        <v>0.73</v>
      </c>
      <c r="M1275">
        <v>1.23</v>
      </c>
      <c r="N1275" t="s">
        <v>7958</v>
      </c>
      <c r="O1275" t="s">
        <v>7958</v>
      </c>
      <c r="P1275">
        <v>1</v>
      </c>
      <c r="Q1275">
        <v>9</v>
      </c>
      <c r="R1275">
        <v>11</v>
      </c>
    </row>
    <row r="1276" spans="1:18" x14ac:dyDescent="0.3">
      <c r="A1276" s="3">
        <v>25</v>
      </c>
      <c r="B1276" t="s">
        <v>1696</v>
      </c>
      <c r="C1276">
        <v>2</v>
      </c>
      <c r="D1276" t="s">
        <v>8460</v>
      </c>
      <c r="E1276" t="s">
        <v>10</v>
      </c>
      <c r="F1276" t="s">
        <v>1719</v>
      </c>
      <c r="G1276" t="s">
        <v>134</v>
      </c>
      <c r="H1276" t="s">
        <v>34</v>
      </c>
      <c r="I1276" t="s">
        <v>34</v>
      </c>
      <c r="J1276">
        <v>2725</v>
      </c>
      <c r="K1276">
        <v>3.48</v>
      </c>
      <c r="L1276">
        <v>6.84</v>
      </c>
      <c r="M1276">
        <v>2.83</v>
      </c>
      <c r="N1276" t="s">
        <v>7958</v>
      </c>
      <c r="O1276" t="s">
        <v>7958</v>
      </c>
      <c r="P1276">
        <v>1</v>
      </c>
      <c r="Q1276">
        <v>5</v>
      </c>
      <c r="R1276">
        <v>7</v>
      </c>
    </row>
    <row r="1277" spans="1:18" x14ac:dyDescent="0.3">
      <c r="A1277" s="3">
        <v>25</v>
      </c>
      <c r="B1277" t="s">
        <v>1696</v>
      </c>
      <c r="C1277">
        <v>3</v>
      </c>
      <c r="D1277" t="s">
        <v>8461</v>
      </c>
      <c r="E1277" t="s">
        <v>10</v>
      </c>
      <c r="F1277" t="s">
        <v>1722</v>
      </c>
      <c r="G1277" t="s">
        <v>83</v>
      </c>
      <c r="H1277" t="s">
        <v>25</v>
      </c>
      <c r="I1277" t="s">
        <v>25</v>
      </c>
      <c r="J1277">
        <v>7950</v>
      </c>
      <c r="K1277">
        <v>12.06</v>
      </c>
      <c r="L1277">
        <v>25.05</v>
      </c>
      <c r="M1277">
        <v>23.3</v>
      </c>
      <c r="N1277" t="s">
        <v>7955</v>
      </c>
      <c r="O1277" t="s">
        <v>7955</v>
      </c>
      <c r="P1277">
        <v>1</v>
      </c>
      <c r="Q1277">
        <v>2</v>
      </c>
      <c r="R1277">
        <v>2</v>
      </c>
    </row>
    <row r="1278" spans="1:18" x14ac:dyDescent="0.3">
      <c r="A1278" s="3">
        <v>25</v>
      </c>
      <c r="B1278" t="s">
        <v>1696</v>
      </c>
      <c r="C1278">
        <v>3</v>
      </c>
      <c r="D1278" t="s">
        <v>8461</v>
      </c>
      <c r="E1278" t="s">
        <v>14</v>
      </c>
      <c r="F1278" t="s">
        <v>1415</v>
      </c>
      <c r="G1278" t="s">
        <v>341</v>
      </c>
      <c r="H1278" t="s">
        <v>28</v>
      </c>
      <c r="I1278" t="s">
        <v>28</v>
      </c>
      <c r="J1278">
        <v>253</v>
      </c>
      <c r="K1278">
        <v>0.38</v>
      </c>
      <c r="L1278">
        <v>0.8</v>
      </c>
      <c r="M1278">
        <v>2.02</v>
      </c>
      <c r="N1278" t="s">
        <v>7958</v>
      </c>
      <c r="O1278" t="s">
        <v>7958</v>
      </c>
      <c r="P1278">
        <v>1</v>
      </c>
      <c r="Q1278">
        <v>9</v>
      </c>
      <c r="R1278">
        <v>8</v>
      </c>
    </row>
    <row r="1279" spans="1:18" x14ac:dyDescent="0.3">
      <c r="A1279" s="3">
        <v>25</v>
      </c>
      <c r="B1279" t="s">
        <v>1696</v>
      </c>
      <c r="C1279">
        <v>3</v>
      </c>
      <c r="D1279" t="s">
        <v>8461</v>
      </c>
      <c r="E1279" t="s">
        <v>10</v>
      </c>
      <c r="F1279" t="s">
        <v>1725</v>
      </c>
      <c r="G1279" t="s">
        <v>76</v>
      </c>
      <c r="H1279" t="s">
        <v>19</v>
      </c>
      <c r="I1279" t="s">
        <v>19</v>
      </c>
      <c r="J1279">
        <v>392</v>
      </c>
      <c r="K1279">
        <v>0.59</v>
      </c>
      <c r="L1279">
        <v>1.23</v>
      </c>
      <c r="M1279">
        <v>3.64</v>
      </c>
      <c r="N1279" t="s">
        <v>7958</v>
      </c>
      <c r="O1279" t="s">
        <v>7958</v>
      </c>
      <c r="P1279">
        <v>1</v>
      </c>
      <c r="Q1279">
        <v>8</v>
      </c>
      <c r="R1279">
        <v>5</v>
      </c>
    </row>
    <row r="1280" spans="1:18" x14ac:dyDescent="0.3">
      <c r="A1280" s="3">
        <v>25</v>
      </c>
      <c r="B1280" t="s">
        <v>1696</v>
      </c>
      <c r="C1280">
        <v>3</v>
      </c>
      <c r="D1280" t="s">
        <v>8461</v>
      </c>
      <c r="E1280" t="s">
        <v>10</v>
      </c>
      <c r="F1280" t="s">
        <v>1729</v>
      </c>
      <c r="G1280" t="s">
        <v>134</v>
      </c>
      <c r="H1280" t="s">
        <v>22</v>
      </c>
      <c r="I1280" t="s">
        <v>22</v>
      </c>
      <c r="J1280">
        <v>2900</v>
      </c>
      <c r="K1280">
        <v>4.4000000000000004</v>
      </c>
      <c r="L1280">
        <v>9.14</v>
      </c>
      <c r="M1280">
        <v>12.01</v>
      </c>
      <c r="N1280" t="s">
        <v>7958</v>
      </c>
      <c r="O1280" t="s">
        <v>7958</v>
      </c>
      <c r="P1280">
        <v>1</v>
      </c>
      <c r="Q1280">
        <v>4</v>
      </c>
      <c r="R1280">
        <v>4</v>
      </c>
    </row>
    <row r="1281" spans="1:18" x14ac:dyDescent="0.3">
      <c r="A1281" s="3">
        <v>25</v>
      </c>
      <c r="B1281" t="s">
        <v>1696</v>
      </c>
      <c r="C1281">
        <v>3</v>
      </c>
      <c r="D1281" t="s">
        <v>8461</v>
      </c>
      <c r="E1281" t="s">
        <v>14</v>
      </c>
      <c r="F1281" t="s">
        <v>8230</v>
      </c>
      <c r="G1281" t="s">
        <v>306</v>
      </c>
      <c r="H1281" t="s">
        <v>31</v>
      </c>
      <c r="I1281" t="s">
        <v>31</v>
      </c>
      <c r="J1281">
        <v>848</v>
      </c>
      <c r="K1281">
        <v>1.29</v>
      </c>
      <c r="L1281">
        <v>2.67</v>
      </c>
      <c r="M1281">
        <v>2.27</v>
      </c>
      <c r="N1281" t="s">
        <v>7958</v>
      </c>
      <c r="O1281" t="s">
        <v>7958</v>
      </c>
      <c r="P1281">
        <v>1</v>
      </c>
      <c r="Q1281">
        <v>6</v>
      </c>
      <c r="R1281">
        <v>7</v>
      </c>
    </row>
    <row r="1282" spans="1:18" x14ac:dyDescent="0.3">
      <c r="A1282" s="3">
        <v>25</v>
      </c>
      <c r="B1282" t="s">
        <v>1696</v>
      </c>
      <c r="C1282">
        <v>3</v>
      </c>
      <c r="D1282" t="s">
        <v>8461</v>
      </c>
      <c r="E1282" t="s">
        <v>14</v>
      </c>
      <c r="F1282" t="s">
        <v>1727</v>
      </c>
      <c r="G1282" t="s">
        <v>1728</v>
      </c>
      <c r="H1282" t="s">
        <v>17</v>
      </c>
      <c r="I1282" t="s">
        <v>17</v>
      </c>
      <c r="J1282">
        <v>1899</v>
      </c>
      <c r="K1282">
        <v>2.88</v>
      </c>
      <c r="L1282">
        <v>5.98</v>
      </c>
      <c r="M1282">
        <v>1.93</v>
      </c>
      <c r="N1282" t="s">
        <v>7958</v>
      </c>
      <c r="O1282" t="s">
        <v>7958</v>
      </c>
      <c r="P1282">
        <v>1</v>
      </c>
      <c r="Q1282">
        <v>5</v>
      </c>
      <c r="R1282">
        <v>9</v>
      </c>
    </row>
    <row r="1283" spans="1:18" x14ac:dyDescent="0.3">
      <c r="A1283" s="3">
        <v>25</v>
      </c>
      <c r="B1283" t="s">
        <v>1696</v>
      </c>
      <c r="C1283">
        <v>3</v>
      </c>
      <c r="D1283" t="s">
        <v>8461</v>
      </c>
      <c r="E1283" t="s">
        <v>10</v>
      </c>
      <c r="F1283" t="s">
        <v>1726</v>
      </c>
      <c r="G1283" t="s">
        <v>288</v>
      </c>
      <c r="H1283" t="s">
        <v>31</v>
      </c>
      <c r="I1283" t="s">
        <v>31</v>
      </c>
      <c r="J1283">
        <v>413</v>
      </c>
      <c r="K1283">
        <v>0.63</v>
      </c>
      <c r="L1283">
        <v>1.3</v>
      </c>
      <c r="M1283">
        <v>2.65</v>
      </c>
      <c r="N1283" t="s">
        <v>7958</v>
      </c>
      <c r="O1283" t="s">
        <v>7958</v>
      </c>
      <c r="P1283">
        <v>1</v>
      </c>
      <c r="Q1283">
        <v>7</v>
      </c>
      <c r="R1283">
        <v>6</v>
      </c>
    </row>
    <row r="1284" spans="1:18" x14ac:dyDescent="0.3">
      <c r="A1284" s="3">
        <v>25</v>
      </c>
      <c r="B1284" t="s">
        <v>1696</v>
      </c>
      <c r="C1284">
        <v>3</v>
      </c>
      <c r="D1284" t="s">
        <v>8461</v>
      </c>
      <c r="E1284" t="s">
        <v>10</v>
      </c>
      <c r="F1284" t="s">
        <v>1730</v>
      </c>
      <c r="G1284" t="s">
        <v>524</v>
      </c>
      <c r="H1284" t="s">
        <v>68</v>
      </c>
      <c r="I1284" t="s">
        <v>68</v>
      </c>
      <c r="J1284">
        <v>10737</v>
      </c>
      <c r="K1284">
        <v>16.29</v>
      </c>
      <c r="L1284">
        <v>33.83</v>
      </c>
      <c r="M1284">
        <v>29.83</v>
      </c>
      <c r="N1284" t="s">
        <v>7955</v>
      </c>
      <c r="O1284" t="s">
        <v>7955</v>
      </c>
      <c r="P1284">
        <v>1</v>
      </c>
      <c r="Q1284">
        <v>1</v>
      </c>
      <c r="R1284">
        <v>1</v>
      </c>
    </row>
    <row r="1285" spans="1:18" x14ac:dyDescent="0.3">
      <c r="A1285" s="3">
        <v>25</v>
      </c>
      <c r="B1285" t="s">
        <v>1696</v>
      </c>
      <c r="C1285">
        <v>3</v>
      </c>
      <c r="D1285" t="s">
        <v>8461</v>
      </c>
      <c r="E1285" t="s">
        <v>10</v>
      </c>
      <c r="F1285" t="s">
        <v>1723</v>
      </c>
      <c r="G1285" t="s">
        <v>1724</v>
      </c>
      <c r="H1285" t="s">
        <v>37</v>
      </c>
      <c r="I1285" t="s">
        <v>37</v>
      </c>
      <c r="J1285">
        <v>6350</v>
      </c>
      <c r="K1285">
        <v>9.6300000000000008</v>
      </c>
      <c r="L1285">
        <v>20.010000000000002</v>
      </c>
      <c r="M1285">
        <v>22.35</v>
      </c>
      <c r="N1285" t="s">
        <v>7958</v>
      </c>
      <c r="O1285" t="s">
        <v>7955</v>
      </c>
      <c r="P1285">
        <v>1</v>
      </c>
      <c r="Q1285">
        <v>3</v>
      </c>
      <c r="R1285">
        <v>3</v>
      </c>
    </row>
    <row r="1286" spans="1:18" x14ac:dyDescent="0.3">
      <c r="A1286" s="3">
        <v>25</v>
      </c>
      <c r="B1286" t="s">
        <v>1696</v>
      </c>
      <c r="C1286">
        <v>4</v>
      </c>
      <c r="D1286" t="s">
        <v>8462</v>
      </c>
      <c r="E1286" t="s">
        <v>10</v>
      </c>
      <c r="F1286" t="s">
        <v>1737</v>
      </c>
      <c r="G1286" t="s">
        <v>83</v>
      </c>
      <c r="H1286" t="s">
        <v>68</v>
      </c>
      <c r="I1286" t="s">
        <v>68</v>
      </c>
      <c r="J1286">
        <v>11524</v>
      </c>
      <c r="K1286">
        <v>17.23</v>
      </c>
      <c r="L1286">
        <v>37.47</v>
      </c>
      <c r="M1286">
        <v>37.549999999999997</v>
      </c>
      <c r="N1286" t="s">
        <v>7955</v>
      </c>
      <c r="O1286" t="s">
        <v>7955</v>
      </c>
      <c r="P1286">
        <v>1</v>
      </c>
      <c r="Q1286">
        <v>1</v>
      </c>
      <c r="R1286">
        <v>1</v>
      </c>
    </row>
    <row r="1287" spans="1:18" x14ac:dyDescent="0.3">
      <c r="A1287" s="3">
        <v>25</v>
      </c>
      <c r="B1287" t="s">
        <v>1696</v>
      </c>
      <c r="C1287">
        <v>4</v>
      </c>
      <c r="D1287" t="s">
        <v>8462</v>
      </c>
      <c r="E1287" t="s">
        <v>14</v>
      </c>
      <c r="F1287" t="s">
        <v>1735</v>
      </c>
      <c r="G1287" t="s">
        <v>566</v>
      </c>
      <c r="H1287" t="s">
        <v>22</v>
      </c>
      <c r="I1287" t="s">
        <v>22</v>
      </c>
      <c r="J1287">
        <v>3287</v>
      </c>
      <c r="K1287">
        <v>4.92</v>
      </c>
      <c r="L1287">
        <v>10.69</v>
      </c>
      <c r="M1287">
        <v>11.18</v>
      </c>
      <c r="N1287" t="s">
        <v>7958</v>
      </c>
      <c r="O1287" t="s">
        <v>7958</v>
      </c>
      <c r="P1287">
        <v>1</v>
      </c>
      <c r="Q1287">
        <v>4</v>
      </c>
      <c r="R1287">
        <v>4</v>
      </c>
    </row>
    <row r="1288" spans="1:18" x14ac:dyDescent="0.3">
      <c r="A1288" s="3">
        <v>25</v>
      </c>
      <c r="B1288" t="s">
        <v>1696</v>
      </c>
      <c r="C1288">
        <v>4</v>
      </c>
      <c r="D1288" t="s">
        <v>8462</v>
      </c>
      <c r="E1288" t="s">
        <v>14</v>
      </c>
      <c r="F1288" t="s">
        <v>8337</v>
      </c>
      <c r="G1288" t="s">
        <v>320</v>
      </c>
      <c r="H1288" t="s">
        <v>46</v>
      </c>
      <c r="I1288" t="s">
        <v>46</v>
      </c>
      <c r="J1288">
        <v>742</v>
      </c>
      <c r="K1288">
        <v>1.1100000000000001</v>
      </c>
      <c r="L1288">
        <v>2.41</v>
      </c>
      <c r="M1288">
        <v>3.42</v>
      </c>
      <c r="N1288" t="s">
        <v>7958</v>
      </c>
      <c r="O1288" t="s">
        <v>7958</v>
      </c>
      <c r="P1288">
        <v>1</v>
      </c>
      <c r="Q1288">
        <v>6</v>
      </c>
      <c r="R1288">
        <v>5</v>
      </c>
    </row>
    <row r="1289" spans="1:18" x14ac:dyDescent="0.3">
      <c r="A1289" s="3">
        <v>25</v>
      </c>
      <c r="B1289" t="s">
        <v>1696</v>
      </c>
      <c r="C1289">
        <v>4</v>
      </c>
      <c r="D1289" t="s">
        <v>8462</v>
      </c>
      <c r="E1289" t="s">
        <v>10</v>
      </c>
      <c r="F1289" t="s">
        <v>130</v>
      </c>
      <c r="G1289" t="s">
        <v>1731</v>
      </c>
      <c r="H1289" t="s">
        <v>28</v>
      </c>
      <c r="I1289" t="s">
        <v>28</v>
      </c>
      <c r="J1289">
        <v>120</v>
      </c>
      <c r="K1289">
        <v>0.18</v>
      </c>
      <c r="L1289">
        <v>0.39</v>
      </c>
      <c r="M1289">
        <v>1.69</v>
      </c>
      <c r="N1289" t="s">
        <v>7958</v>
      </c>
      <c r="O1289" t="s">
        <v>7958</v>
      </c>
      <c r="P1289">
        <v>1</v>
      </c>
      <c r="Q1289">
        <v>10</v>
      </c>
      <c r="R1289">
        <v>10</v>
      </c>
    </row>
    <row r="1290" spans="1:18" x14ac:dyDescent="0.3">
      <c r="A1290" s="3">
        <v>25</v>
      </c>
      <c r="B1290" t="s">
        <v>1696</v>
      </c>
      <c r="C1290">
        <v>4</v>
      </c>
      <c r="D1290" t="s">
        <v>8462</v>
      </c>
      <c r="E1290" t="s">
        <v>14</v>
      </c>
      <c r="F1290" t="s">
        <v>1205</v>
      </c>
      <c r="G1290" t="s">
        <v>1699</v>
      </c>
      <c r="H1290" t="s">
        <v>31</v>
      </c>
      <c r="I1290" t="s">
        <v>31</v>
      </c>
      <c r="J1290">
        <v>1141</v>
      </c>
      <c r="K1290">
        <v>1.71</v>
      </c>
      <c r="L1290">
        <v>3.71</v>
      </c>
      <c r="M1290">
        <v>2.0099999999999998</v>
      </c>
      <c r="N1290" t="s">
        <v>7958</v>
      </c>
      <c r="O1290" t="s">
        <v>7958</v>
      </c>
      <c r="P1290">
        <v>1</v>
      </c>
      <c r="Q1290">
        <v>5</v>
      </c>
      <c r="R1290">
        <v>8</v>
      </c>
    </row>
    <row r="1291" spans="1:18" x14ac:dyDescent="0.3">
      <c r="A1291" s="3">
        <v>25</v>
      </c>
      <c r="B1291" t="s">
        <v>1696</v>
      </c>
      <c r="C1291">
        <v>4</v>
      </c>
      <c r="D1291" t="s">
        <v>8462</v>
      </c>
      <c r="E1291" t="s">
        <v>14</v>
      </c>
      <c r="F1291" t="s">
        <v>1738</v>
      </c>
      <c r="G1291" t="s">
        <v>369</v>
      </c>
      <c r="H1291" t="s">
        <v>37</v>
      </c>
      <c r="I1291" t="s">
        <v>37</v>
      </c>
      <c r="J1291">
        <v>7409</v>
      </c>
      <c r="K1291">
        <v>11.08</v>
      </c>
      <c r="L1291">
        <v>24.09</v>
      </c>
      <c r="M1291">
        <v>23.87</v>
      </c>
      <c r="N1291" t="s">
        <v>7955</v>
      </c>
      <c r="O1291" t="s">
        <v>7955</v>
      </c>
      <c r="P1291">
        <v>1</v>
      </c>
      <c r="Q1291">
        <v>2</v>
      </c>
      <c r="R1291">
        <v>2</v>
      </c>
    </row>
    <row r="1292" spans="1:18" x14ac:dyDescent="0.3">
      <c r="A1292" s="3">
        <v>25</v>
      </c>
      <c r="B1292" t="s">
        <v>1696</v>
      </c>
      <c r="C1292">
        <v>4</v>
      </c>
      <c r="D1292" t="s">
        <v>8462</v>
      </c>
      <c r="E1292" t="s">
        <v>10</v>
      </c>
      <c r="F1292" t="s">
        <v>1732</v>
      </c>
      <c r="G1292" t="s">
        <v>1733</v>
      </c>
      <c r="H1292" t="s">
        <v>25</v>
      </c>
      <c r="I1292" t="s">
        <v>25</v>
      </c>
      <c r="J1292">
        <v>5325</v>
      </c>
      <c r="K1292">
        <v>7.96</v>
      </c>
      <c r="L1292">
        <v>17.32</v>
      </c>
      <c r="M1292">
        <v>11.62</v>
      </c>
      <c r="N1292" t="s">
        <v>7958</v>
      </c>
      <c r="O1292" t="s">
        <v>7958</v>
      </c>
      <c r="P1292">
        <v>1</v>
      </c>
      <c r="Q1292">
        <v>3</v>
      </c>
      <c r="R1292">
        <v>3</v>
      </c>
    </row>
    <row r="1293" spans="1:18" x14ac:dyDescent="0.3">
      <c r="A1293" s="3">
        <v>25</v>
      </c>
      <c r="B1293" t="s">
        <v>1696</v>
      </c>
      <c r="C1293">
        <v>4</v>
      </c>
      <c r="D1293" t="s">
        <v>8462</v>
      </c>
      <c r="E1293" t="s">
        <v>14</v>
      </c>
      <c r="F1293" t="s">
        <v>1739</v>
      </c>
      <c r="G1293" t="s">
        <v>1667</v>
      </c>
      <c r="H1293" t="s">
        <v>28</v>
      </c>
      <c r="I1293" t="s">
        <v>28</v>
      </c>
      <c r="J1293">
        <v>230</v>
      </c>
      <c r="K1293">
        <v>0.34</v>
      </c>
      <c r="L1293">
        <v>0.75</v>
      </c>
      <c r="M1293">
        <v>1.31</v>
      </c>
      <c r="N1293" t="s">
        <v>7958</v>
      </c>
      <c r="O1293" t="s">
        <v>7958</v>
      </c>
      <c r="P1293">
        <v>1</v>
      </c>
      <c r="Q1293">
        <v>9</v>
      </c>
      <c r="R1293">
        <v>11</v>
      </c>
    </row>
    <row r="1294" spans="1:18" x14ac:dyDescent="0.3">
      <c r="A1294" s="3">
        <v>25</v>
      </c>
      <c r="B1294" t="s">
        <v>1696</v>
      </c>
      <c r="C1294">
        <v>4</v>
      </c>
      <c r="D1294" t="s">
        <v>8462</v>
      </c>
      <c r="E1294" t="s">
        <v>14</v>
      </c>
      <c r="F1294" t="s">
        <v>1740</v>
      </c>
      <c r="G1294" t="s">
        <v>155</v>
      </c>
      <c r="H1294" t="s">
        <v>34</v>
      </c>
      <c r="I1294" t="s">
        <v>34</v>
      </c>
      <c r="J1294">
        <v>528</v>
      </c>
      <c r="K1294">
        <v>0.79</v>
      </c>
      <c r="L1294">
        <v>1.72</v>
      </c>
      <c r="M1294">
        <v>1.84</v>
      </c>
      <c r="N1294" t="s">
        <v>7958</v>
      </c>
      <c r="O1294" t="s">
        <v>7958</v>
      </c>
      <c r="P1294">
        <v>1</v>
      </c>
      <c r="Q1294">
        <v>7</v>
      </c>
      <c r="R1294">
        <v>9</v>
      </c>
    </row>
    <row r="1295" spans="1:18" x14ac:dyDescent="0.3">
      <c r="A1295" s="3">
        <v>25</v>
      </c>
      <c r="B1295" t="s">
        <v>1696</v>
      </c>
      <c r="C1295">
        <v>4</v>
      </c>
      <c r="D1295" t="s">
        <v>8462</v>
      </c>
      <c r="E1295" t="s">
        <v>10</v>
      </c>
      <c r="F1295" t="s">
        <v>1734</v>
      </c>
      <c r="G1295" t="s">
        <v>163</v>
      </c>
      <c r="H1295" t="s">
        <v>19</v>
      </c>
      <c r="I1295" t="s">
        <v>19</v>
      </c>
      <c r="J1295">
        <v>119</v>
      </c>
      <c r="K1295">
        <v>0.18</v>
      </c>
      <c r="L1295">
        <v>0.39</v>
      </c>
      <c r="M1295">
        <v>2.76</v>
      </c>
      <c r="N1295" t="s">
        <v>7958</v>
      </c>
      <c r="O1295" t="s">
        <v>7958</v>
      </c>
      <c r="P1295">
        <v>1</v>
      </c>
      <c r="Q1295">
        <v>10</v>
      </c>
      <c r="R1295">
        <v>6</v>
      </c>
    </row>
    <row r="1296" spans="1:18" x14ac:dyDescent="0.3">
      <c r="A1296" s="3">
        <v>25</v>
      </c>
      <c r="B1296" t="s">
        <v>1696</v>
      </c>
      <c r="C1296">
        <v>4</v>
      </c>
      <c r="D1296" t="s">
        <v>8462</v>
      </c>
      <c r="E1296" t="s">
        <v>10</v>
      </c>
      <c r="F1296" t="s">
        <v>1736</v>
      </c>
      <c r="G1296" t="s">
        <v>168</v>
      </c>
      <c r="H1296" t="s">
        <v>19</v>
      </c>
      <c r="I1296" t="s">
        <v>19</v>
      </c>
      <c r="J1296">
        <v>327</v>
      </c>
      <c r="K1296">
        <v>0.49</v>
      </c>
      <c r="L1296">
        <v>1.06</v>
      </c>
      <c r="M1296">
        <v>2.76</v>
      </c>
      <c r="N1296" t="s">
        <v>7958</v>
      </c>
      <c r="O1296" t="s">
        <v>7958</v>
      </c>
      <c r="P1296">
        <v>1</v>
      </c>
      <c r="Q1296">
        <v>8</v>
      </c>
      <c r="R1296">
        <v>7</v>
      </c>
    </row>
    <row r="1297" spans="1:18" x14ac:dyDescent="0.3">
      <c r="A1297" s="3">
        <v>25</v>
      </c>
      <c r="B1297" t="s">
        <v>1696</v>
      </c>
      <c r="C1297">
        <v>5</v>
      </c>
      <c r="D1297" t="s">
        <v>8463</v>
      </c>
      <c r="E1297" t="s">
        <v>10</v>
      </c>
      <c r="F1297" t="s">
        <v>1744</v>
      </c>
      <c r="G1297" t="s">
        <v>1609</v>
      </c>
      <c r="H1297" t="s">
        <v>28</v>
      </c>
      <c r="I1297" t="s">
        <v>28</v>
      </c>
      <c r="J1297">
        <v>350</v>
      </c>
      <c r="K1297">
        <v>0.43</v>
      </c>
      <c r="L1297">
        <v>0.84</v>
      </c>
      <c r="M1297">
        <v>1.99</v>
      </c>
      <c r="N1297" t="s">
        <v>7958</v>
      </c>
      <c r="O1297" t="s">
        <v>7958</v>
      </c>
      <c r="P1297">
        <v>2</v>
      </c>
      <c r="Q1297">
        <v>8</v>
      </c>
      <c r="R1297">
        <v>8</v>
      </c>
    </row>
    <row r="1298" spans="1:18" x14ac:dyDescent="0.3">
      <c r="A1298" s="3">
        <v>25</v>
      </c>
      <c r="B1298" t="s">
        <v>1696</v>
      </c>
      <c r="C1298">
        <v>5</v>
      </c>
      <c r="D1298" t="s">
        <v>8463</v>
      </c>
      <c r="E1298" t="s">
        <v>10</v>
      </c>
      <c r="F1298" t="s">
        <v>1745</v>
      </c>
      <c r="G1298" t="s">
        <v>652</v>
      </c>
      <c r="H1298" t="s">
        <v>28</v>
      </c>
      <c r="I1298" t="s">
        <v>28</v>
      </c>
      <c r="J1298">
        <v>298</v>
      </c>
      <c r="K1298">
        <v>0.36</v>
      </c>
      <c r="L1298">
        <v>0.72</v>
      </c>
      <c r="M1298">
        <v>1.99</v>
      </c>
      <c r="N1298" t="s">
        <v>7958</v>
      </c>
      <c r="O1298" t="s">
        <v>7958</v>
      </c>
      <c r="P1298">
        <v>2</v>
      </c>
      <c r="Q1298">
        <v>9</v>
      </c>
      <c r="R1298">
        <v>9</v>
      </c>
    </row>
    <row r="1299" spans="1:18" x14ac:dyDescent="0.3">
      <c r="A1299" s="3">
        <v>25</v>
      </c>
      <c r="B1299" t="s">
        <v>1696</v>
      </c>
      <c r="C1299">
        <v>5</v>
      </c>
      <c r="D1299" t="s">
        <v>8463</v>
      </c>
      <c r="E1299" t="s">
        <v>14</v>
      </c>
      <c r="F1299" t="s">
        <v>1752</v>
      </c>
      <c r="G1299" t="s">
        <v>268</v>
      </c>
      <c r="H1299" t="s">
        <v>25</v>
      </c>
      <c r="I1299" t="s">
        <v>25</v>
      </c>
      <c r="J1299">
        <v>15968</v>
      </c>
      <c r="K1299">
        <v>19.48</v>
      </c>
      <c r="L1299">
        <v>38.49</v>
      </c>
      <c r="M1299">
        <v>38.01</v>
      </c>
      <c r="N1299" t="s">
        <v>7955</v>
      </c>
      <c r="O1299" t="s">
        <v>7955</v>
      </c>
      <c r="P1299">
        <v>2</v>
      </c>
      <c r="Q1299">
        <v>1</v>
      </c>
      <c r="R1299">
        <v>1</v>
      </c>
    </row>
    <row r="1300" spans="1:18" x14ac:dyDescent="0.3">
      <c r="A1300" s="3">
        <v>25</v>
      </c>
      <c r="B1300" t="s">
        <v>1696</v>
      </c>
      <c r="C1300">
        <v>5</v>
      </c>
      <c r="D1300" t="s">
        <v>8463</v>
      </c>
      <c r="E1300" t="s">
        <v>14</v>
      </c>
      <c r="F1300" t="s">
        <v>1746</v>
      </c>
      <c r="G1300" t="s">
        <v>161</v>
      </c>
      <c r="H1300" t="s">
        <v>68</v>
      </c>
      <c r="I1300" t="s">
        <v>68</v>
      </c>
      <c r="J1300">
        <v>13728</v>
      </c>
      <c r="K1300">
        <v>16.75</v>
      </c>
      <c r="L1300">
        <v>33.090000000000003</v>
      </c>
      <c r="M1300">
        <v>25.94</v>
      </c>
      <c r="N1300" t="s">
        <v>7955</v>
      </c>
      <c r="O1300" t="s">
        <v>7955</v>
      </c>
      <c r="P1300">
        <v>2</v>
      </c>
      <c r="Q1300">
        <v>2</v>
      </c>
      <c r="R1300">
        <v>2</v>
      </c>
    </row>
    <row r="1301" spans="1:18" x14ac:dyDescent="0.3">
      <c r="A1301" s="3">
        <v>25</v>
      </c>
      <c r="B1301" t="s">
        <v>1696</v>
      </c>
      <c r="C1301">
        <v>5</v>
      </c>
      <c r="D1301" t="s">
        <v>8463</v>
      </c>
      <c r="E1301" t="s">
        <v>14</v>
      </c>
      <c r="F1301" t="s">
        <v>1747</v>
      </c>
      <c r="G1301" t="s">
        <v>629</v>
      </c>
      <c r="H1301" t="s">
        <v>22</v>
      </c>
      <c r="I1301" t="s">
        <v>22</v>
      </c>
      <c r="J1301">
        <v>3632</v>
      </c>
      <c r="K1301">
        <v>4.43</v>
      </c>
      <c r="L1301">
        <v>8.75</v>
      </c>
      <c r="M1301">
        <v>7.98</v>
      </c>
      <c r="N1301" t="s">
        <v>7958</v>
      </c>
      <c r="O1301" t="s">
        <v>7958</v>
      </c>
      <c r="P1301">
        <v>2</v>
      </c>
      <c r="Q1301">
        <v>4</v>
      </c>
      <c r="R1301">
        <v>4</v>
      </c>
    </row>
    <row r="1302" spans="1:18" x14ac:dyDescent="0.3">
      <c r="A1302" s="3">
        <v>25</v>
      </c>
      <c r="B1302" t="s">
        <v>1696</v>
      </c>
      <c r="C1302">
        <v>5</v>
      </c>
      <c r="D1302" t="s">
        <v>8463</v>
      </c>
      <c r="E1302" t="s">
        <v>10</v>
      </c>
      <c r="F1302" t="s">
        <v>1742</v>
      </c>
      <c r="G1302" t="s">
        <v>1743</v>
      </c>
      <c r="H1302" t="s">
        <v>37</v>
      </c>
      <c r="I1302" t="s">
        <v>37</v>
      </c>
      <c r="J1302">
        <v>4401</v>
      </c>
      <c r="K1302">
        <v>5.37</v>
      </c>
      <c r="L1302">
        <v>10.61</v>
      </c>
      <c r="M1302">
        <v>14.44</v>
      </c>
      <c r="N1302" t="s">
        <v>7958</v>
      </c>
      <c r="O1302" t="s">
        <v>7958</v>
      </c>
      <c r="P1302">
        <v>2</v>
      </c>
      <c r="Q1302">
        <v>3</v>
      </c>
      <c r="R1302">
        <v>3</v>
      </c>
    </row>
    <row r="1303" spans="1:18" x14ac:dyDescent="0.3">
      <c r="A1303" s="3">
        <v>25</v>
      </c>
      <c r="B1303" t="s">
        <v>1696</v>
      </c>
      <c r="C1303">
        <v>5</v>
      </c>
      <c r="D1303" t="s">
        <v>8463</v>
      </c>
      <c r="E1303" t="s">
        <v>10</v>
      </c>
      <c r="F1303" t="s">
        <v>1751</v>
      </c>
      <c r="G1303" t="s">
        <v>254</v>
      </c>
      <c r="H1303" t="s">
        <v>31</v>
      </c>
      <c r="I1303" t="s">
        <v>31</v>
      </c>
      <c r="J1303">
        <v>628</v>
      </c>
      <c r="K1303">
        <v>0.77</v>
      </c>
      <c r="L1303">
        <v>1.51</v>
      </c>
      <c r="M1303">
        <v>2.1800000000000002</v>
      </c>
      <c r="N1303" t="s">
        <v>7958</v>
      </c>
      <c r="O1303" t="s">
        <v>7958</v>
      </c>
      <c r="P1303">
        <v>2</v>
      </c>
      <c r="Q1303">
        <v>6</v>
      </c>
      <c r="R1303">
        <v>6</v>
      </c>
    </row>
    <row r="1304" spans="1:18" x14ac:dyDescent="0.3">
      <c r="A1304" s="3">
        <v>25</v>
      </c>
      <c r="B1304" t="s">
        <v>1696</v>
      </c>
      <c r="C1304">
        <v>5</v>
      </c>
      <c r="D1304" t="s">
        <v>8463</v>
      </c>
      <c r="E1304" t="s">
        <v>10</v>
      </c>
      <c r="F1304" t="s">
        <v>1750</v>
      </c>
      <c r="G1304" t="s">
        <v>418</v>
      </c>
      <c r="H1304" t="s">
        <v>31</v>
      </c>
      <c r="I1304" t="s">
        <v>31</v>
      </c>
      <c r="J1304">
        <v>1632</v>
      </c>
      <c r="K1304">
        <v>1.99</v>
      </c>
      <c r="L1304">
        <v>3.93</v>
      </c>
      <c r="M1304">
        <v>2.1800000000000002</v>
      </c>
      <c r="N1304" t="s">
        <v>7958</v>
      </c>
      <c r="O1304" t="s">
        <v>7958</v>
      </c>
      <c r="P1304">
        <v>2</v>
      </c>
      <c r="Q1304">
        <v>5</v>
      </c>
      <c r="R1304">
        <v>7</v>
      </c>
    </row>
    <row r="1305" spans="1:18" x14ac:dyDescent="0.3">
      <c r="A1305" s="3">
        <v>25</v>
      </c>
      <c r="B1305" t="s">
        <v>1696</v>
      </c>
      <c r="C1305">
        <v>5</v>
      </c>
      <c r="D1305" t="s">
        <v>8463</v>
      </c>
      <c r="E1305" t="s">
        <v>14</v>
      </c>
      <c r="F1305" t="s">
        <v>1748</v>
      </c>
      <c r="G1305" t="s">
        <v>1749</v>
      </c>
      <c r="H1305" t="s">
        <v>19</v>
      </c>
      <c r="I1305" t="s">
        <v>19</v>
      </c>
      <c r="J1305">
        <v>269</v>
      </c>
      <c r="K1305">
        <v>0.33</v>
      </c>
      <c r="L1305">
        <v>0.65</v>
      </c>
      <c r="M1305">
        <v>1.85</v>
      </c>
      <c r="N1305" t="s">
        <v>7958</v>
      </c>
      <c r="O1305" t="s">
        <v>7958</v>
      </c>
      <c r="P1305">
        <v>2</v>
      </c>
      <c r="Q1305">
        <v>10</v>
      </c>
      <c r="R1305">
        <v>10</v>
      </c>
    </row>
    <row r="1306" spans="1:18" x14ac:dyDescent="0.3">
      <c r="A1306" s="3">
        <v>25</v>
      </c>
      <c r="B1306" t="s">
        <v>1696</v>
      </c>
      <c r="C1306">
        <v>5</v>
      </c>
      <c r="D1306" t="s">
        <v>8463</v>
      </c>
      <c r="E1306" t="s">
        <v>14</v>
      </c>
      <c r="F1306" t="s">
        <v>1741</v>
      </c>
      <c r="G1306" t="s">
        <v>1181</v>
      </c>
      <c r="H1306" t="s">
        <v>34</v>
      </c>
      <c r="I1306" t="s">
        <v>34</v>
      </c>
      <c r="J1306">
        <v>580</v>
      </c>
      <c r="K1306">
        <v>0.71</v>
      </c>
      <c r="L1306">
        <v>1.4</v>
      </c>
      <c r="M1306">
        <v>3.43</v>
      </c>
      <c r="N1306" t="s">
        <v>7958</v>
      </c>
      <c r="O1306" t="s">
        <v>7958</v>
      </c>
      <c r="P1306">
        <v>2</v>
      </c>
      <c r="Q1306">
        <v>7</v>
      </c>
      <c r="R1306">
        <v>5</v>
      </c>
    </row>
    <row r="1307" spans="1:18" x14ac:dyDescent="0.3">
      <c r="A1307" s="3">
        <v>26</v>
      </c>
      <c r="B1307" t="s">
        <v>1753</v>
      </c>
      <c r="C1307">
        <v>1</v>
      </c>
      <c r="D1307" t="s">
        <v>8464</v>
      </c>
      <c r="E1307" t="s">
        <v>14</v>
      </c>
      <c r="F1307" t="s">
        <v>460</v>
      </c>
      <c r="G1307" t="s">
        <v>45</v>
      </c>
      <c r="H1307" t="s">
        <v>46</v>
      </c>
      <c r="I1307" t="s">
        <v>46</v>
      </c>
      <c r="J1307">
        <v>477</v>
      </c>
      <c r="K1307">
        <v>0.63</v>
      </c>
      <c r="L1307">
        <v>1.37</v>
      </c>
      <c r="M1307">
        <v>2.77</v>
      </c>
      <c r="N1307" t="s">
        <v>7958</v>
      </c>
      <c r="O1307" t="s">
        <v>7958</v>
      </c>
      <c r="P1307">
        <v>1</v>
      </c>
      <c r="Q1307">
        <v>10</v>
      </c>
      <c r="R1307">
        <v>5</v>
      </c>
    </row>
    <row r="1308" spans="1:18" x14ac:dyDescent="0.3">
      <c r="A1308" s="3">
        <v>26</v>
      </c>
      <c r="B1308" t="s">
        <v>1753</v>
      </c>
      <c r="C1308">
        <v>1</v>
      </c>
      <c r="D1308" t="s">
        <v>8464</v>
      </c>
      <c r="E1308" t="s">
        <v>10</v>
      </c>
      <c r="F1308" t="s">
        <v>1757</v>
      </c>
      <c r="G1308" t="s">
        <v>1758</v>
      </c>
      <c r="H1308" t="s">
        <v>28</v>
      </c>
      <c r="I1308" t="s">
        <v>28</v>
      </c>
      <c r="J1308">
        <v>486</v>
      </c>
      <c r="K1308">
        <v>0.65</v>
      </c>
      <c r="L1308">
        <v>1.4</v>
      </c>
      <c r="M1308">
        <v>1.32</v>
      </c>
      <c r="N1308" t="s">
        <v>7958</v>
      </c>
      <c r="O1308" t="s">
        <v>7958</v>
      </c>
      <c r="P1308">
        <v>1</v>
      </c>
      <c r="Q1308">
        <v>9</v>
      </c>
      <c r="R1308">
        <v>13</v>
      </c>
    </row>
    <row r="1309" spans="1:18" x14ac:dyDescent="0.3">
      <c r="A1309" s="3">
        <v>26</v>
      </c>
      <c r="B1309" t="s">
        <v>1753</v>
      </c>
      <c r="C1309">
        <v>1</v>
      </c>
      <c r="D1309" t="s">
        <v>8464</v>
      </c>
      <c r="E1309" t="s">
        <v>10</v>
      </c>
      <c r="F1309" t="s">
        <v>1759</v>
      </c>
      <c r="G1309" t="s">
        <v>1760</v>
      </c>
      <c r="H1309" t="s">
        <v>81</v>
      </c>
      <c r="I1309" t="s">
        <v>81</v>
      </c>
      <c r="J1309">
        <v>306</v>
      </c>
      <c r="K1309">
        <v>0.41</v>
      </c>
      <c r="L1309">
        <v>0.88</v>
      </c>
      <c r="M1309">
        <v>1.87</v>
      </c>
      <c r="N1309" t="s">
        <v>7958</v>
      </c>
      <c r="O1309" t="s">
        <v>7958</v>
      </c>
      <c r="P1309">
        <v>1</v>
      </c>
      <c r="Q1309">
        <v>12</v>
      </c>
      <c r="R1309">
        <v>9</v>
      </c>
    </row>
    <row r="1310" spans="1:18" x14ac:dyDescent="0.3">
      <c r="A1310" s="3">
        <v>26</v>
      </c>
      <c r="B1310" t="s">
        <v>1753</v>
      </c>
      <c r="C1310">
        <v>1</v>
      </c>
      <c r="D1310" t="s">
        <v>8464</v>
      </c>
      <c r="E1310" t="s">
        <v>14</v>
      </c>
      <c r="F1310" t="s">
        <v>1762</v>
      </c>
      <c r="G1310" t="s">
        <v>734</v>
      </c>
      <c r="H1310" t="s">
        <v>68</v>
      </c>
      <c r="I1310" t="s">
        <v>68</v>
      </c>
      <c r="J1310">
        <v>10170</v>
      </c>
      <c r="K1310">
        <v>13.51</v>
      </c>
      <c r="L1310">
        <v>29.24</v>
      </c>
      <c r="M1310">
        <v>32.4</v>
      </c>
      <c r="N1310" t="s">
        <v>7955</v>
      </c>
      <c r="O1310" t="s">
        <v>7955</v>
      </c>
      <c r="P1310">
        <v>1</v>
      </c>
      <c r="Q1310">
        <v>1</v>
      </c>
      <c r="R1310">
        <v>1</v>
      </c>
    </row>
    <row r="1311" spans="1:18" x14ac:dyDescent="0.3">
      <c r="A1311" s="3">
        <v>26</v>
      </c>
      <c r="B1311" t="s">
        <v>1753</v>
      </c>
      <c r="C1311">
        <v>1</v>
      </c>
      <c r="D1311" t="s">
        <v>8464</v>
      </c>
      <c r="E1311" t="s">
        <v>14</v>
      </c>
      <c r="F1311" t="s">
        <v>1763</v>
      </c>
      <c r="G1311" t="s">
        <v>1764</v>
      </c>
      <c r="H1311" t="s">
        <v>84</v>
      </c>
      <c r="I1311" t="s">
        <v>84</v>
      </c>
      <c r="J1311">
        <v>111</v>
      </c>
      <c r="K1311">
        <v>0.15</v>
      </c>
      <c r="L1311">
        <v>0.32</v>
      </c>
      <c r="M1311">
        <v>1.63</v>
      </c>
      <c r="N1311" t="s">
        <v>7958</v>
      </c>
      <c r="O1311" t="s">
        <v>7958</v>
      </c>
      <c r="P1311">
        <v>1</v>
      </c>
      <c r="Q1311">
        <v>16</v>
      </c>
      <c r="R1311">
        <v>11</v>
      </c>
    </row>
    <row r="1312" spans="1:18" x14ac:dyDescent="0.3">
      <c r="A1312" s="3">
        <v>26</v>
      </c>
      <c r="B1312" t="s">
        <v>1753</v>
      </c>
      <c r="C1312">
        <v>1</v>
      </c>
      <c r="D1312" t="s">
        <v>8464</v>
      </c>
      <c r="E1312" t="s">
        <v>14</v>
      </c>
      <c r="F1312" t="s">
        <v>1768</v>
      </c>
      <c r="G1312" t="s">
        <v>1769</v>
      </c>
      <c r="H1312" t="s">
        <v>19</v>
      </c>
      <c r="I1312" t="s">
        <v>19</v>
      </c>
      <c r="J1312">
        <v>179</v>
      </c>
      <c r="K1312">
        <v>0.24</v>
      </c>
      <c r="L1312">
        <v>0.51</v>
      </c>
      <c r="M1312">
        <v>1.91</v>
      </c>
      <c r="N1312" t="s">
        <v>7958</v>
      </c>
      <c r="O1312" t="s">
        <v>7958</v>
      </c>
      <c r="P1312">
        <v>1</v>
      </c>
      <c r="Q1312">
        <v>14</v>
      </c>
      <c r="R1312">
        <v>8</v>
      </c>
    </row>
    <row r="1313" spans="1:18" x14ac:dyDescent="0.3">
      <c r="A1313" s="3">
        <v>26</v>
      </c>
      <c r="B1313" t="s">
        <v>1753</v>
      </c>
      <c r="C1313">
        <v>1</v>
      </c>
      <c r="D1313" t="s">
        <v>8464</v>
      </c>
      <c r="E1313" t="s">
        <v>14</v>
      </c>
      <c r="F1313" t="s">
        <v>1767</v>
      </c>
      <c r="G1313" t="s">
        <v>208</v>
      </c>
      <c r="H1313" t="s">
        <v>34</v>
      </c>
      <c r="I1313" t="s">
        <v>34</v>
      </c>
      <c r="J1313">
        <v>396</v>
      </c>
      <c r="K1313">
        <v>0.53</v>
      </c>
      <c r="L1313">
        <v>1.1399999999999999</v>
      </c>
      <c r="M1313">
        <v>2.46</v>
      </c>
      <c r="N1313" t="s">
        <v>7958</v>
      </c>
      <c r="O1313" t="s">
        <v>7958</v>
      </c>
      <c r="P1313">
        <v>1</v>
      </c>
      <c r="Q1313">
        <v>11</v>
      </c>
      <c r="R1313">
        <v>6</v>
      </c>
    </row>
    <row r="1314" spans="1:18" x14ac:dyDescent="0.3">
      <c r="A1314" s="3">
        <v>26</v>
      </c>
      <c r="B1314" t="s">
        <v>1753</v>
      </c>
      <c r="C1314">
        <v>1</v>
      </c>
      <c r="D1314" t="s">
        <v>8464</v>
      </c>
      <c r="E1314" t="s">
        <v>10</v>
      </c>
      <c r="F1314" t="s">
        <v>1754</v>
      </c>
      <c r="G1314" t="s">
        <v>1755</v>
      </c>
      <c r="H1314" t="s">
        <v>28</v>
      </c>
      <c r="I1314" t="s">
        <v>28</v>
      </c>
      <c r="J1314">
        <v>724</v>
      </c>
      <c r="K1314">
        <v>0.96</v>
      </c>
      <c r="L1314">
        <v>2.08</v>
      </c>
      <c r="M1314">
        <v>1.31</v>
      </c>
      <c r="N1314" t="s">
        <v>7958</v>
      </c>
      <c r="O1314" t="s">
        <v>7958</v>
      </c>
      <c r="P1314">
        <v>1</v>
      </c>
      <c r="Q1314">
        <v>8</v>
      </c>
      <c r="R1314">
        <v>14</v>
      </c>
    </row>
    <row r="1315" spans="1:18" x14ac:dyDescent="0.3">
      <c r="A1315" s="3">
        <v>26</v>
      </c>
      <c r="B1315" t="s">
        <v>1753</v>
      </c>
      <c r="C1315">
        <v>1</v>
      </c>
      <c r="D1315" t="s">
        <v>8464</v>
      </c>
      <c r="E1315" t="s">
        <v>14</v>
      </c>
      <c r="F1315" t="s">
        <v>1756</v>
      </c>
      <c r="G1315" t="s">
        <v>1254</v>
      </c>
      <c r="H1315" t="s">
        <v>28</v>
      </c>
      <c r="I1315" t="s">
        <v>28</v>
      </c>
      <c r="J1315">
        <v>1197</v>
      </c>
      <c r="K1315">
        <v>1.59</v>
      </c>
      <c r="L1315">
        <v>3.44</v>
      </c>
      <c r="M1315">
        <v>1.1499999999999999</v>
      </c>
      <c r="N1315" t="s">
        <v>7958</v>
      </c>
      <c r="O1315" t="s">
        <v>7958</v>
      </c>
      <c r="P1315">
        <v>1</v>
      </c>
      <c r="Q1315">
        <v>7</v>
      </c>
      <c r="R1315">
        <v>15</v>
      </c>
    </row>
    <row r="1316" spans="1:18" x14ac:dyDescent="0.3">
      <c r="A1316" s="3">
        <v>26</v>
      </c>
      <c r="B1316" t="s">
        <v>1753</v>
      </c>
      <c r="C1316">
        <v>1</v>
      </c>
      <c r="D1316" t="s">
        <v>8464</v>
      </c>
      <c r="E1316" t="s">
        <v>14</v>
      </c>
      <c r="F1316" t="s">
        <v>727</v>
      </c>
      <c r="G1316" t="s">
        <v>1766</v>
      </c>
      <c r="H1316" t="s">
        <v>203</v>
      </c>
      <c r="I1316" t="s">
        <v>203</v>
      </c>
      <c r="J1316">
        <v>165</v>
      </c>
      <c r="K1316">
        <v>0.22</v>
      </c>
      <c r="L1316">
        <v>0.47</v>
      </c>
      <c r="M1316">
        <v>1.73</v>
      </c>
      <c r="N1316" t="s">
        <v>7958</v>
      </c>
      <c r="O1316" t="s">
        <v>7958</v>
      </c>
      <c r="P1316">
        <v>1</v>
      </c>
      <c r="Q1316">
        <v>15</v>
      </c>
      <c r="R1316">
        <v>10</v>
      </c>
    </row>
    <row r="1317" spans="1:18" x14ac:dyDescent="0.3">
      <c r="A1317" s="3">
        <v>26</v>
      </c>
      <c r="B1317" t="s">
        <v>1753</v>
      </c>
      <c r="C1317">
        <v>1</v>
      </c>
      <c r="D1317" t="s">
        <v>8464</v>
      </c>
      <c r="E1317" t="s">
        <v>14</v>
      </c>
      <c r="F1317" t="s">
        <v>1761</v>
      </c>
      <c r="G1317" t="s">
        <v>341</v>
      </c>
      <c r="H1317" t="s">
        <v>22</v>
      </c>
      <c r="I1317" t="s">
        <v>22</v>
      </c>
      <c r="J1317">
        <v>4128</v>
      </c>
      <c r="K1317">
        <v>5.49</v>
      </c>
      <c r="L1317">
        <v>11.87</v>
      </c>
      <c r="M1317">
        <v>14.1</v>
      </c>
      <c r="N1317" t="s">
        <v>7958</v>
      </c>
      <c r="O1317" t="s">
        <v>7958</v>
      </c>
      <c r="P1317">
        <v>1</v>
      </c>
      <c r="Q1317">
        <v>4</v>
      </c>
      <c r="R1317">
        <v>3</v>
      </c>
    </row>
    <row r="1318" spans="1:18" x14ac:dyDescent="0.3">
      <c r="A1318" s="3">
        <v>26</v>
      </c>
      <c r="B1318" t="s">
        <v>1753</v>
      </c>
      <c r="C1318">
        <v>1</v>
      </c>
      <c r="D1318" t="s">
        <v>8464</v>
      </c>
      <c r="E1318" t="s">
        <v>10</v>
      </c>
      <c r="F1318" t="s">
        <v>1770</v>
      </c>
      <c r="G1318" t="s">
        <v>119</v>
      </c>
      <c r="H1318" t="s">
        <v>25</v>
      </c>
      <c r="I1318" t="s">
        <v>25</v>
      </c>
      <c r="J1318">
        <v>6559</v>
      </c>
      <c r="K1318">
        <v>8.7200000000000006</v>
      </c>
      <c r="L1318">
        <v>18.86</v>
      </c>
      <c r="M1318">
        <v>20.46</v>
      </c>
      <c r="N1318" t="s">
        <v>7955</v>
      </c>
      <c r="O1318" t="s">
        <v>7955</v>
      </c>
      <c r="P1318">
        <v>1</v>
      </c>
      <c r="Q1318">
        <v>2</v>
      </c>
      <c r="R1318">
        <v>2</v>
      </c>
    </row>
    <row r="1319" spans="1:18" x14ac:dyDescent="0.3">
      <c r="A1319" s="3">
        <v>26</v>
      </c>
      <c r="B1319" t="s">
        <v>1753</v>
      </c>
      <c r="C1319">
        <v>1</v>
      </c>
      <c r="D1319" t="s">
        <v>8464</v>
      </c>
      <c r="E1319" t="s">
        <v>14</v>
      </c>
      <c r="F1319" t="s">
        <v>262</v>
      </c>
      <c r="G1319" t="s">
        <v>268</v>
      </c>
      <c r="H1319" t="s">
        <v>31</v>
      </c>
      <c r="I1319" t="s">
        <v>31</v>
      </c>
      <c r="J1319">
        <v>1691</v>
      </c>
      <c r="K1319">
        <v>2.25</v>
      </c>
      <c r="L1319">
        <v>4.8600000000000003</v>
      </c>
      <c r="M1319">
        <v>1.63</v>
      </c>
      <c r="N1319" t="s">
        <v>7958</v>
      </c>
      <c r="O1319" t="s">
        <v>7958</v>
      </c>
      <c r="P1319">
        <v>1</v>
      </c>
      <c r="Q1319">
        <v>6</v>
      </c>
      <c r="R1319">
        <v>12</v>
      </c>
    </row>
    <row r="1320" spans="1:18" x14ac:dyDescent="0.3">
      <c r="A1320" s="3">
        <v>26</v>
      </c>
      <c r="B1320" t="s">
        <v>1753</v>
      </c>
      <c r="C1320">
        <v>1</v>
      </c>
      <c r="D1320" t="s">
        <v>8464</v>
      </c>
      <c r="E1320" t="s">
        <v>10</v>
      </c>
      <c r="F1320" t="s">
        <v>1765</v>
      </c>
      <c r="G1320" t="s">
        <v>272</v>
      </c>
      <c r="H1320" t="s">
        <v>37</v>
      </c>
      <c r="I1320" t="s">
        <v>37</v>
      </c>
      <c r="J1320">
        <v>4216</v>
      </c>
      <c r="K1320">
        <v>5.6</v>
      </c>
      <c r="L1320">
        <v>12.12</v>
      </c>
      <c r="M1320">
        <v>12.08</v>
      </c>
      <c r="N1320" t="s">
        <v>7958</v>
      </c>
      <c r="O1320" t="s">
        <v>7958</v>
      </c>
      <c r="P1320">
        <v>1</v>
      </c>
      <c r="Q1320">
        <v>3</v>
      </c>
      <c r="R1320">
        <v>4</v>
      </c>
    </row>
    <row r="1321" spans="1:18" x14ac:dyDescent="0.3">
      <c r="A1321" s="3">
        <v>26</v>
      </c>
      <c r="B1321" t="s">
        <v>1753</v>
      </c>
      <c r="C1321">
        <v>1</v>
      </c>
      <c r="D1321" t="s">
        <v>8464</v>
      </c>
      <c r="E1321" t="s">
        <v>14</v>
      </c>
      <c r="F1321" t="s">
        <v>378</v>
      </c>
      <c r="G1321" t="s">
        <v>644</v>
      </c>
      <c r="H1321" t="s">
        <v>28</v>
      </c>
      <c r="I1321" t="s">
        <v>28</v>
      </c>
      <c r="J1321">
        <v>240</v>
      </c>
      <c r="K1321">
        <v>0.32</v>
      </c>
      <c r="L1321">
        <v>0.69</v>
      </c>
      <c r="M1321">
        <v>1.1499999999999999</v>
      </c>
      <c r="N1321" t="s">
        <v>7958</v>
      </c>
      <c r="O1321" t="s">
        <v>7958</v>
      </c>
      <c r="P1321">
        <v>1</v>
      </c>
      <c r="Q1321">
        <v>13</v>
      </c>
      <c r="R1321">
        <v>16</v>
      </c>
    </row>
    <row r="1322" spans="1:18" x14ac:dyDescent="0.3">
      <c r="A1322" s="3">
        <v>26</v>
      </c>
      <c r="B1322" t="s">
        <v>1753</v>
      </c>
      <c r="C1322">
        <v>1</v>
      </c>
      <c r="D1322" t="s">
        <v>8464</v>
      </c>
      <c r="E1322" t="s">
        <v>10</v>
      </c>
      <c r="F1322" t="s">
        <v>1771</v>
      </c>
      <c r="G1322" t="s">
        <v>1772</v>
      </c>
      <c r="H1322" t="s">
        <v>17</v>
      </c>
      <c r="I1322" t="s">
        <v>17</v>
      </c>
      <c r="J1322">
        <v>3735</v>
      </c>
      <c r="K1322">
        <v>4.96</v>
      </c>
      <c r="L1322">
        <v>10.74</v>
      </c>
      <c r="M1322">
        <v>2.0299999999999998</v>
      </c>
      <c r="N1322" t="s">
        <v>7958</v>
      </c>
      <c r="O1322" t="s">
        <v>7958</v>
      </c>
      <c r="P1322">
        <v>1</v>
      </c>
      <c r="Q1322">
        <v>5</v>
      </c>
      <c r="R1322">
        <v>7</v>
      </c>
    </row>
    <row r="1323" spans="1:18" x14ac:dyDescent="0.3">
      <c r="A1323" s="3">
        <v>26</v>
      </c>
      <c r="B1323" t="s">
        <v>1753</v>
      </c>
      <c r="C1323">
        <v>2</v>
      </c>
      <c r="D1323" t="s">
        <v>8465</v>
      </c>
      <c r="E1323" t="s">
        <v>10</v>
      </c>
      <c r="F1323" t="s">
        <v>1781</v>
      </c>
      <c r="G1323" t="s">
        <v>245</v>
      </c>
      <c r="H1323" t="s">
        <v>215</v>
      </c>
      <c r="I1323" t="s">
        <v>215</v>
      </c>
      <c r="J1323">
        <v>1710</v>
      </c>
      <c r="K1323">
        <v>1.83</v>
      </c>
      <c r="L1323">
        <v>3.95</v>
      </c>
      <c r="M1323">
        <v>2.1</v>
      </c>
      <c r="N1323" t="s">
        <v>7958</v>
      </c>
      <c r="O1323" t="s">
        <v>7958</v>
      </c>
      <c r="P1323">
        <v>1</v>
      </c>
      <c r="Q1323">
        <v>6</v>
      </c>
      <c r="R1323">
        <v>7</v>
      </c>
    </row>
    <row r="1324" spans="1:18" x14ac:dyDescent="0.3">
      <c r="A1324" s="3">
        <v>26</v>
      </c>
      <c r="B1324" t="s">
        <v>1753</v>
      </c>
      <c r="C1324">
        <v>2</v>
      </c>
      <c r="D1324" t="s">
        <v>8465</v>
      </c>
      <c r="E1324" t="s">
        <v>10</v>
      </c>
      <c r="F1324" t="s">
        <v>1778</v>
      </c>
      <c r="G1324" t="s">
        <v>76</v>
      </c>
      <c r="H1324" t="s">
        <v>46</v>
      </c>
      <c r="I1324" t="s">
        <v>46</v>
      </c>
      <c r="J1324">
        <v>655</v>
      </c>
      <c r="K1324">
        <v>0.7</v>
      </c>
      <c r="L1324">
        <v>1.51</v>
      </c>
      <c r="M1324">
        <v>2.75</v>
      </c>
      <c r="N1324" t="s">
        <v>7958</v>
      </c>
      <c r="O1324" t="s">
        <v>7958</v>
      </c>
      <c r="P1324">
        <v>1</v>
      </c>
      <c r="Q1324">
        <v>9</v>
      </c>
      <c r="R1324">
        <v>5</v>
      </c>
    </row>
    <row r="1325" spans="1:18" x14ac:dyDescent="0.3">
      <c r="A1325" s="3">
        <v>26</v>
      </c>
      <c r="B1325" t="s">
        <v>1753</v>
      </c>
      <c r="C1325">
        <v>2</v>
      </c>
      <c r="D1325" t="s">
        <v>8465</v>
      </c>
      <c r="E1325" t="s">
        <v>10</v>
      </c>
      <c r="F1325" t="s">
        <v>1776</v>
      </c>
      <c r="G1325" t="s">
        <v>179</v>
      </c>
      <c r="H1325" t="s">
        <v>203</v>
      </c>
      <c r="I1325" t="s">
        <v>203</v>
      </c>
      <c r="J1325">
        <v>162</v>
      </c>
      <c r="K1325">
        <v>0.17</v>
      </c>
      <c r="L1325">
        <v>0.37</v>
      </c>
      <c r="M1325">
        <v>2.2999999999999998</v>
      </c>
      <c r="N1325" t="s">
        <v>7958</v>
      </c>
      <c r="O1325" t="s">
        <v>7958</v>
      </c>
      <c r="P1325">
        <v>1</v>
      </c>
      <c r="Q1325">
        <v>14</v>
      </c>
      <c r="R1325">
        <v>6</v>
      </c>
    </row>
    <row r="1326" spans="1:18" x14ac:dyDescent="0.3">
      <c r="A1326" s="3">
        <v>26</v>
      </c>
      <c r="B1326" t="s">
        <v>1753</v>
      </c>
      <c r="C1326">
        <v>2</v>
      </c>
      <c r="D1326" t="s">
        <v>8465</v>
      </c>
      <c r="E1326" t="s">
        <v>10</v>
      </c>
      <c r="F1326" t="s">
        <v>1783</v>
      </c>
      <c r="G1326" t="s">
        <v>1784</v>
      </c>
      <c r="H1326" t="s">
        <v>31</v>
      </c>
      <c r="I1326" t="s">
        <v>31</v>
      </c>
      <c r="J1326">
        <v>459</v>
      </c>
      <c r="K1326">
        <v>0.49</v>
      </c>
      <c r="L1326">
        <v>1.06</v>
      </c>
      <c r="M1326">
        <v>1.59</v>
      </c>
      <c r="N1326" t="s">
        <v>7958</v>
      </c>
      <c r="O1326" t="s">
        <v>7958</v>
      </c>
      <c r="P1326">
        <v>1</v>
      </c>
      <c r="Q1326">
        <v>11</v>
      </c>
      <c r="R1326">
        <v>10</v>
      </c>
    </row>
    <row r="1327" spans="1:18" x14ac:dyDescent="0.3">
      <c r="A1327" s="3">
        <v>26</v>
      </c>
      <c r="B1327" t="s">
        <v>1753</v>
      </c>
      <c r="C1327">
        <v>2</v>
      </c>
      <c r="D1327" t="s">
        <v>8465</v>
      </c>
      <c r="E1327" t="s">
        <v>14</v>
      </c>
      <c r="F1327" t="s">
        <v>1777</v>
      </c>
      <c r="G1327" t="s">
        <v>1227</v>
      </c>
      <c r="H1327" t="s">
        <v>84</v>
      </c>
      <c r="I1327" t="s">
        <v>84</v>
      </c>
      <c r="J1327">
        <v>119</v>
      </c>
      <c r="K1327">
        <v>0.13</v>
      </c>
      <c r="L1327">
        <v>0.28000000000000003</v>
      </c>
      <c r="M1327">
        <v>1.1200000000000001</v>
      </c>
      <c r="N1327" t="s">
        <v>7958</v>
      </c>
      <c r="O1327" t="s">
        <v>7958</v>
      </c>
      <c r="P1327">
        <v>1</v>
      </c>
      <c r="Q1327">
        <v>15</v>
      </c>
      <c r="R1327">
        <v>13</v>
      </c>
    </row>
    <row r="1328" spans="1:18" x14ac:dyDescent="0.3">
      <c r="A1328" s="3">
        <v>26</v>
      </c>
      <c r="B1328" t="s">
        <v>1753</v>
      </c>
      <c r="C1328">
        <v>2</v>
      </c>
      <c r="D1328" t="s">
        <v>8465</v>
      </c>
      <c r="E1328" t="s">
        <v>14</v>
      </c>
      <c r="F1328" t="s">
        <v>1167</v>
      </c>
      <c r="G1328" t="s">
        <v>301</v>
      </c>
      <c r="H1328" t="s">
        <v>81</v>
      </c>
      <c r="I1328" t="s">
        <v>81</v>
      </c>
      <c r="J1328">
        <v>107</v>
      </c>
      <c r="K1328">
        <v>0.11</v>
      </c>
      <c r="L1328">
        <v>0.25</v>
      </c>
      <c r="M1328">
        <v>1.1200000000000001</v>
      </c>
      <c r="N1328" t="s">
        <v>7958</v>
      </c>
      <c r="O1328" t="s">
        <v>7958</v>
      </c>
      <c r="P1328">
        <v>1</v>
      </c>
      <c r="Q1328">
        <v>16</v>
      </c>
      <c r="R1328">
        <v>14</v>
      </c>
    </row>
    <row r="1329" spans="1:18" x14ac:dyDescent="0.3">
      <c r="A1329" s="3">
        <v>26</v>
      </c>
      <c r="B1329" t="s">
        <v>1753</v>
      </c>
      <c r="C1329">
        <v>2</v>
      </c>
      <c r="D1329" t="s">
        <v>8465</v>
      </c>
      <c r="E1329" t="s">
        <v>14</v>
      </c>
      <c r="F1329" t="s">
        <v>1785</v>
      </c>
      <c r="G1329" t="s">
        <v>1181</v>
      </c>
      <c r="H1329" t="s">
        <v>31</v>
      </c>
      <c r="I1329" t="s">
        <v>31</v>
      </c>
      <c r="J1329">
        <v>617</v>
      </c>
      <c r="K1329">
        <v>0.66</v>
      </c>
      <c r="L1329">
        <v>1.43</v>
      </c>
      <c r="M1329">
        <v>1.1200000000000001</v>
      </c>
      <c r="N1329" t="s">
        <v>7958</v>
      </c>
      <c r="O1329" t="s">
        <v>7958</v>
      </c>
      <c r="P1329">
        <v>1</v>
      </c>
      <c r="Q1329">
        <v>10</v>
      </c>
      <c r="R1329">
        <v>15</v>
      </c>
    </row>
    <row r="1330" spans="1:18" x14ac:dyDescent="0.3">
      <c r="A1330" s="3">
        <v>26</v>
      </c>
      <c r="B1330" t="s">
        <v>1753</v>
      </c>
      <c r="C1330">
        <v>2</v>
      </c>
      <c r="D1330" t="s">
        <v>8465</v>
      </c>
      <c r="E1330" t="s">
        <v>14</v>
      </c>
      <c r="F1330" t="s">
        <v>8004</v>
      </c>
      <c r="G1330" t="s">
        <v>1314</v>
      </c>
      <c r="H1330" t="s">
        <v>22</v>
      </c>
      <c r="I1330" t="s">
        <v>22</v>
      </c>
      <c r="J1330">
        <v>4442</v>
      </c>
      <c r="K1330">
        <v>4.76</v>
      </c>
      <c r="L1330">
        <v>10.27</v>
      </c>
      <c r="M1330">
        <v>10.86</v>
      </c>
      <c r="N1330" t="s">
        <v>7958</v>
      </c>
      <c r="O1330" t="s">
        <v>7958</v>
      </c>
      <c r="P1330">
        <v>1</v>
      </c>
      <c r="Q1330">
        <v>4</v>
      </c>
      <c r="R1330">
        <v>4</v>
      </c>
    </row>
    <row r="1331" spans="1:18" x14ac:dyDescent="0.3">
      <c r="A1331" s="3">
        <v>26</v>
      </c>
      <c r="B1331" t="s">
        <v>1753</v>
      </c>
      <c r="C1331">
        <v>2</v>
      </c>
      <c r="D1331" t="s">
        <v>8465</v>
      </c>
      <c r="E1331" t="s">
        <v>14</v>
      </c>
      <c r="F1331" t="s">
        <v>1782</v>
      </c>
      <c r="G1331" t="s">
        <v>206</v>
      </c>
      <c r="H1331" t="s">
        <v>17</v>
      </c>
      <c r="I1331" t="s">
        <v>17</v>
      </c>
      <c r="J1331">
        <v>1307</v>
      </c>
      <c r="K1331">
        <v>1.4</v>
      </c>
      <c r="L1331">
        <v>3.02</v>
      </c>
      <c r="M1331">
        <v>1.32</v>
      </c>
      <c r="N1331" t="s">
        <v>7958</v>
      </c>
      <c r="O1331" t="s">
        <v>7958</v>
      </c>
      <c r="P1331">
        <v>1</v>
      </c>
      <c r="Q1331">
        <v>7</v>
      </c>
      <c r="R1331">
        <v>11</v>
      </c>
    </row>
    <row r="1332" spans="1:18" x14ac:dyDescent="0.3">
      <c r="A1332" s="3">
        <v>26</v>
      </c>
      <c r="B1332" t="s">
        <v>1753</v>
      </c>
      <c r="C1332">
        <v>2</v>
      </c>
      <c r="D1332" t="s">
        <v>8465</v>
      </c>
      <c r="E1332" t="s">
        <v>14</v>
      </c>
      <c r="F1332" t="s">
        <v>1775</v>
      </c>
      <c r="G1332" t="s">
        <v>1065</v>
      </c>
      <c r="H1332" t="s">
        <v>37</v>
      </c>
      <c r="I1332" t="s">
        <v>37</v>
      </c>
      <c r="J1332">
        <v>8345</v>
      </c>
      <c r="K1332">
        <v>8.9499999999999993</v>
      </c>
      <c r="L1332">
        <v>19.29</v>
      </c>
      <c r="M1332">
        <v>18.829999999999998</v>
      </c>
      <c r="N1332" t="s">
        <v>7955</v>
      </c>
      <c r="O1332" t="s">
        <v>7958</v>
      </c>
      <c r="P1332">
        <v>1</v>
      </c>
      <c r="Q1332">
        <v>2</v>
      </c>
      <c r="R1332">
        <v>3</v>
      </c>
    </row>
    <row r="1333" spans="1:18" x14ac:dyDescent="0.3">
      <c r="A1333" s="3">
        <v>26</v>
      </c>
      <c r="B1333" t="s">
        <v>1753</v>
      </c>
      <c r="C1333">
        <v>2</v>
      </c>
      <c r="D1333" t="s">
        <v>8465</v>
      </c>
      <c r="E1333" t="s">
        <v>14</v>
      </c>
      <c r="F1333" t="s">
        <v>1786</v>
      </c>
      <c r="G1333" t="s">
        <v>1529</v>
      </c>
      <c r="H1333" t="s">
        <v>31</v>
      </c>
      <c r="I1333" t="s">
        <v>31</v>
      </c>
      <c r="J1333">
        <v>1058</v>
      </c>
      <c r="K1333">
        <v>1.1299999999999999</v>
      </c>
      <c r="L1333">
        <v>2.4500000000000002</v>
      </c>
      <c r="M1333">
        <v>1.1200000000000001</v>
      </c>
      <c r="N1333" t="s">
        <v>7958</v>
      </c>
      <c r="O1333" t="s">
        <v>7958</v>
      </c>
      <c r="P1333">
        <v>1</v>
      </c>
      <c r="Q1333">
        <v>8</v>
      </c>
      <c r="R1333">
        <v>16</v>
      </c>
    </row>
    <row r="1334" spans="1:18" x14ac:dyDescent="0.3">
      <c r="A1334" s="3">
        <v>26</v>
      </c>
      <c r="B1334" t="s">
        <v>1753</v>
      </c>
      <c r="C1334">
        <v>2</v>
      </c>
      <c r="D1334" t="s">
        <v>8465</v>
      </c>
      <c r="E1334" t="s">
        <v>10</v>
      </c>
      <c r="F1334" t="s">
        <v>1780</v>
      </c>
      <c r="G1334" t="s">
        <v>258</v>
      </c>
      <c r="H1334" t="s">
        <v>101</v>
      </c>
      <c r="I1334" t="s">
        <v>101</v>
      </c>
      <c r="J1334">
        <v>6564</v>
      </c>
      <c r="K1334">
        <v>7.04</v>
      </c>
      <c r="L1334">
        <v>15.17</v>
      </c>
      <c r="M1334">
        <v>28.35</v>
      </c>
      <c r="N1334" t="s">
        <v>7958</v>
      </c>
      <c r="O1334" t="s">
        <v>7955</v>
      </c>
      <c r="P1334">
        <v>1</v>
      </c>
      <c r="Q1334">
        <v>3</v>
      </c>
      <c r="R1334">
        <v>1</v>
      </c>
    </row>
    <row r="1335" spans="1:18" x14ac:dyDescent="0.3">
      <c r="A1335" s="3">
        <v>26</v>
      </c>
      <c r="B1335" t="s">
        <v>1753</v>
      </c>
      <c r="C1335">
        <v>2</v>
      </c>
      <c r="D1335" t="s">
        <v>8465</v>
      </c>
      <c r="E1335" t="s">
        <v>10</v>
      </c>
      <c r="F1335" t="s">
        <v>1774</v>
      </c>
      <c r="G1335" t="s">
        <v>179</v>
      </c>
      <c r="H1335" t="s">
        <v>19</v>
      </c>
      <c r="I1335" t="s">
        <v>19</v>
      </c>
      <c r="J1335">
        <v>313</v>
      </c>
      <c r="K1335">
        <v>0.34</v>
      </c>
      <c r="L1335">
        <v>0.72</v>
      </c>
      <c r="M1335">
        <v>1.91</v>
      </c>
      <c r="N1335" t="s">
        <v>7958</v>
      </c>
      <c r="O1335" t="s">
        <v>7958</v>
      </c>
      <c r="P1335">
        <v>1</v>
      </c>
      <c r="Q1335">
        <v>13</v>
      </c>
      <c r="R1335">
        <v>8</v>
      </c>
    </row>
    <row r="1336" spans="1:18" x14ac:dyDescent="0.3">
      <c r="A1336" s="3">
        <v>26</v>
      </c>
      <c r="B1336" t="s">
        <v>1753</v>
      </c>
      <c r="C1336">
        <v>2</v>
      </c>
      <c r="D1336" t="s">
        <v>8465</v>
      </c>
      <c r="E1336" t="s">
        <v>14</v>
      </c>
      <c r="F1336" t="s">
        <v>1779</v>
      </c>
      <c r="G1336" t="s">
        <v>1088</v>
      </c>
      <c r="H1336" t="s">
        <v>68</v>
      </c>
      <c r="I1336" t="s">
        <v>68</v>
      </c>
      <c r="J1336">
        <v>15119</v>
      </c>
      <c r="K1336">
        <v>16.21</v>
      </c>
      <c r="L1336">
        <v>34.94</v>
      </c>
      <c r="M1336">
        <v>22.37</v>
      </c>
      <c r="N1336" t="s">
        <v>7955</v>
      </c>
      <c r="O1336" t="s">
        <v>7955</v>
      </c>
      <c r="P1336">
        <v>1</v>
      </c>
      <c r="Q1336">
        <v>1</v>
      </c>
      <c r="R1336">
        <v>2</v>
      </c>
    </row>
    <row r="1337" spans="1:18" x14ac:dyDescent="0.3">
      <c r="A1337" s="3">
        <v>26</v>
      </c>
      <c r="B1337" t="s">
        <v>1753</v>
      </c>
      <c r="C1337">
        <v>2</v>
      </c>
      <c r="D1337" t="s">
        <v>8465</v>
      </c>
      <c r="E1337" t="s">
        <v>10</v>
      </c>
      <c r="F1337" t="s">
        <v>1773</v>
      </c>
      <c r="G1337" t="s">
        <v>346</v>
      </c>
      <c r="H1337" t="s">
        <v>34</v>
      </c>
      <c r="I1337" t="s">
        <v>34</v>
      </c>
      <c r="J1337">
        <v>1967</v>
      </c>
      <c r="K1337">
        <v>2.11</v>
      </c>
      <c r="L1337">
        <v>4.55</v>
      </c>
      <c r="M1337">
        <v>1.85</v>
      </c>
      <c r="N1337" t="s">
        <v>7958</v>
      </c>
      <c r="O1337" t="s">
        <v>7958</v>
      </c>
      <c r="P1337">
        <v>1</v>
      </c>
      <c r="Q1337">
        <v>5</v>
      </c>
      <c r="R1337">
        <v>9</v>
      </c>
    </row>
    <row r="1338" spans="1:18" x14ac:dyDescent="0.3">
      <c r="A1338" s="3">
        <v>26</v>
      </c>
      <c r="B1338" t="s">
        <v>1753</v>
      </c>
      <c r="C1338">
        <v>2</v>
      </c>
      <c r="D1338" t="s">
        <v>8465</v>
      </c>
      <c r="E1338" t="s">
        <v>14</v>
      </c>
      <c r="F1338" t="s">
        <v>552</v>
      </c>
      <c r="G1338" t="s">
        <v>174</v>
      </c>
      <c r="H1338" t="s">
        <v>28</v>
      </c>
      <c r="I1338" t="s">
        <v>28</v>
      </c>
      <c r="J1338">
        <v>323</v>
      </c>
      <c r="K1338">
        <v>0.35</v>
      </c>
      <c r="L1338">
        <v>0.75</v>
      </c>
      <c r="M1338">
        <v>1.28</v>
      </c>
      <c r="N1338" t="s">
        <v>7958</v>
      </c>
      <c r="O1338" t="s">
        <v>7958</v>
      </c>
      <c r="P1338">
        <v>1</v>
      </c>
      <c r="Q1338">
        <v>12</v>
      </c>
      <c r="R1338">
        <v>12</v>
      </c>
    </row>
    <row r="1339" spans="1:18" x14ac:dyDescent="0.3">
      <c r="A1339" s="3">
        <v>26</v>
      </c>
      <c r="B1339" t="s">
        <v>1753</v>
      </c>
      <c r="C1339">
        <v>3</v>
      </c>
      <c r="D1339" t="s">
        <v>8466</v>
      </c>
      <c r="E1339" t="s">
        <v>10</v>
      </c>
      <c r="F1339" t="s">
        <v>1789</v>
      </c>
      <c r="G1339" t="s">
        <v>1790</v>
      </c>
      <c r="H1339" t="s">
        <v>46</v>
      </c>
      <c r="I1339" t="s">
        <v>46</v>
      </c>
      <c r="J1339">
        <v>742</v>
      </c>
      <c r="K1339">
        <v>0.7</v>
      </c>
      <c r="L1339">
        <v>1.28</v>
      </c>
      <c r="M1339">
        <v>3.16</v>
      </c>
      <c r="N1339" t="s">
        <v>7958</v>
      </c>
      <c r="O1339" t="s">
        <v>7958</v>
      </c>
      <c r="P1339">
        <v>1</v>
      </c>
      <c r="Q1339">
        <v>9</v>
      </c>
      <c r="R1339">
        <v>5</v>
      </c>
    </row>
    <row r="1340" spans="1:18" x14ac:dyDescent="0.3">
      <c r="A1340" s="3">
        <v>26</v>
      </c>
      <c r="B1340" t="s">
        <v>1753</v>
      </c>
      <c r="C1340">
        <v>3</v>
      </c>
      <c r="D1340" t="s">
        <v>8466</v>
      </c>
      <c r="E1340" t="s">
        <v>10</v>
      </c>
      <c r="F1340" t="s">
        <v>1795</v>
      </c>
      <c r="G1340" t="s">
        <v>83</v>
      </c>
      <c r="H1340" t="s">
        <v>31</v>
      </c>
      <c r="I1340" t="s">
        <v>31</v>
      </c>
      <c r="J1340">
        <v>411</v>
      </c>
      <c r="K1340">
        <v>0.39</v>
      </c>
      <c r="L1340">
        <v>0.71</v>
      </c>
      <c r="M1340">
        <v>1.89</v>
      </c>
      <c r="N1340" t="s">
        <v>7958</v>
      </c>
      <c r="O1340" t="s">
        <v>7958</v>
      </c>
      <c r="P1340">
        <v>1</v>
      </c>
      <c r="Q1340">
        <v>10</v>
      </c>
      <c r="R1340">
        <v>10</v>
      </c>
    </row>
    <row r="1341" spans="1:18" x14ac:dyDescent="0.3">
      <c r="A1341" s="3">
        <v>26</v>
      </c>
      <c r="B1341" t="s">
        <v>1753</v>
      </c>
      <c r="C1341">
        <v>3</v>
      </c>
      <c r="D1341" t="s">
        <v>8466</v>
      </c>
      <c r="E1341" t="s">
        <v>14</v>
      </c>
      <c r="F1341" t="s">
        <v>8005</v>
      </c>
      <c r="G1341" t="s">
        <v>330</v>
      </c>
      <c r="H1341" t="s">
        <v>34</v>
      </c>
      <c r="I1341" t="s">
        <v>34</v>
      </c>
      <c r="J1341">
        <v>773</v>
      </c>
      <c r="K1341">
        <v>0.72</v>
      </c>
      <c r="L1341">
        <v>1.33</v>
      </c>
      <c r="M1341">
        <v>2.0299999999999998</v>
      </c>
      <c r="N1341" t="s">
        <v>7958</v>
      </c>
      <c r="O1341" t="s">
        <v>7958</v>
      </c>
      <c r="P1341">
        <v>1</v>
      </c>
      <c r="Q1341">
        <v>7</v>
      </c>
      <c r="R1341">
        <v>8</v>
      </c>
    </row>
    <row r="1342" spans="1:18" x14ac:dyDescent="0.3">
      <c r="A1342" s="3">
        <v>26</v>
      </c>
      <c r="B1342" t="s">
        <v>1753</v>
      </c>
      <c r="C1342">
        <v>3</v>
      </c>
      <c r="D1342" t="s">
        <v>8466</v>
      </c>
      <c r="E1342" t="s">
        <v>10</v>
      </c>
      <c r="F1342" t="s">
        <v>1787</v>
      </c>
      <c r="G1342" t="s">
        <v>170</v>
      </c>
      <c r="H1342" t="s">
        <v>25</v>
      </c>
      <c r="I1342" t="s">
        <v>25</v>
      </c>
      <c r="J1342">
        <v>11287</v>
      </c>
      <c r="K1342">
        <v>10.58</v>
      </c>
      <c r="L1342">
        <v>19.43</v>
      </c>
      <c r="M1342">
        <v>19.11</v>
      </c>
      <c r="N1342" t="s">
        <v>7955</v>
      </c>
      <c r="O1342" t="s">
        <v>7958</v>
      </c>
      <c r="P1342">
        <v>1</v>
      </c>
      <c r="Q1342">
        <v>2</v>
      </c>
      <c r="R1342">
        <v>3</v>
      </c>
    </row>
    <row r="1343" spans="1:18" x14ac:dyDescent="0.3">
      <c r="A1343" s="3">
        <v>26</v>
      </c>
      <c r="B1343" t="s">
        <v>1753</v>
      </c>
      <c r="C1343">
        <v>3</v>
      </c>
      <c r="D1343" t="s">
        <v>8466</v>
      </c>
      <c r="E1343" t="s">
        <v>10</v>
      </c>
      <c r="F1343" t="s">
        <v>1796</v>
      </c>
      <c r="G1343" t="s">
        <v>1373</v>
      </c>
      <c r="H1343" t="s">
        <v>19</v>
      </c>
      <c r="I1343" t="s">
        <v>19</v>
      </c>
      <c r="J1343">
        <v>307</v>
      </c>
      <c r="K1343">
        <v>0.28999999999999998</v>
      </c>
      <c r="L1343">
        <v>0.53</v>
      </c>
      <c r="M1343">
        <v>2.56</v>
      </c>
      <c r="N1343" t="s">
        <v>7958</v>
      </c>
      <c r="O1343" t="s">
        <v>7958</v>
      </c>
      <c r="P1343">
        <v>1</v>
      </c>
      <c r="Q1343">
        <v>12</v>
      </c>
      <c r="R1343">
        <v>6</v>
      </c>
    </row>
    <row r="1344" spans="1:18" x14ac:dyDescent="0.3">
      <c r="A1344" s="3">
        <v>26</v>
      </c>
      <c r="B1344" t="s">
        <v>1753</v>
      </c>
      <c r="C1344">
        <v>3</v>
      </c>
      <c r="D1344" t="s">
        <v>8466</v>
      </c>
      <c r="E1344" t="s">
        <v>14</v>
      </c>
      <c r="F1344" t="s">
        <v>1799</v>
      </c>
      <c r="G1344" t="s">
        <v>1800</v>
      </c>
      <c r="H1344" t="s">
        <v>68</v>
      </c>
      <c r="I1344" t="s">
        <v>68</v>
      </c>
      <c r="J1344">
        <v>19143</v>
      </c>
      <c r="K1344">
        <v>17.940000000000001</v>
      </c>
      <c r="L1344">
        <v>32.96</v>
      </c>
      <c r="M1344">
        <v>26.7</v>
      </c>
      <c r="N1344" t="s">
        <v>7955</v>
      </c>
      <c r="O1344" t="s">
        <v>7955</v>
      </c>
      <c r="P1344">
        <v>1</v>
      </c>
      <c r="Q1344">
        <v>1</v>
      </c>
      <c r="R1344">
        <v>1</v>
      </c>
    </row>
    <row r="1345" spans="1:18" x14ac:dyDescent="0.3">
      <c r="A1345" s="3">
        <v>26</v>
      </c>
      <c r="B1345" t="s">
        <v>1753</v>
      </c>
      <c r="C1345">
        <v>3</v>
      </c>
      <c r="D1345" t="s">
        <v>8466</v>
      </c>
      <c r="E1345" t="s">
        <v>10</v>
      </c>
      <c r="F1345" t="s">
        <v>1797</v>
      </c>
      <c r="G1345" t="s">
        <v>1225</v>
      </c>
      <c r="H1345" t="s">
        <v>215</v>
      </c>
      <c r="I1345" t="s">
        <v>215</v>
      </c>
      <c r="J1345">
        <v>144</v>
      </c>
      <c r="K1345">
        <v>0.13</v>
      </c>
      <c r="L1345">
        <v>0.25</v>
      </c>
      <c r="M1345">
        <v>2.5499999999999998</v>
      </c>
      <c r="N1345" t="s">
        <v>7958</v>
      </c>
      <c r="O1345" t="s">
        <v>7958</v>
      </c>
      <c r="P1345">
        <v>1</v>
      </c>
      <c r="Q1345">
        <v>13</v>
      </c>
      <c r="R1345">
        <v>7</v>
      </c>
    </row>
    <row r="1346" spans="1:18" x14ac:dyDescent="0.3">
      <c r="A1346" s="3">
        <v>26</v>
      </c>
      <c r="B1346" t="s">
        <v>1753</v>
      </c>
      <c r="C1346">
        <v>3</v>
      </c>
      <c r="D1346" t="s">
        <v>8466</v>
      </c>
      <c r="E1346" t="s">
        <v>14</v>
      </c>
      <c r="F1346" t="s">
        <v>8006</v>
      </c>
      <c r="G1346" t="s">
        <v>1793</v>
      </c>
      <c r="H1346" t="s">
        <v>28</v>
      </c>
      <c r="I1346" t="s">
        <v>28</v>
      </c>
      <c r="J1346">
        <v>4</v>
      </c>
      <c r="K1346">
        <v>0</v>
      </c>
      <c r="L1346">
        <v>0.01</v>
      </c>
      <c r="M1346">
        <v>1.36</v>
      </c>
      <c r="N1346" t="s">
        <v>7958</v>
      </c>
      <c r="O1346" t="s">
        <v>7958</v>
      </c>
      <c r="P1346">
        <v>1</v>
      </c>
      <c r="Q1346">
        <v>14</v>
      </c>
      <c r="R1346">
        <v>13</v>
      </c>
    </row>
    <row r="1347" spans="1:18" x14ac:dyDescent="0.3">
      <c r="A1347" s="3">
        <v>26</v>
      </c>
      <c r="B1347" t="s">
        <v>1753</v>
      </c>
      <c r="C1347">
        <v>3</v>
      </c>
      <c r="D1347" t="s">
        <v>8466</v>
      </c>
      <c r="E1347" t="s">
        <v>10</v>
      </c>
      <c r="F1347" t="s">
        <v>1208</v>
      </c>
      <c r="G1347" t="s">
        <v>276</v>
      </c>
      <c r="H1347" t="s">
        <v>31</v>
      </c>
      <c r="I1347" t="s">
        <v>31</v>
      </c>
      <c r="J1347">
        <v>765</v>
      </c>
      <c r="K1347">
        <v>0.72</v>
      </c>
      <c r="L1347">
        <v>1.32</v>
      </c>
      <c r="M1347">
        <v>1.89</v>
      </c>
      <c r="N1347" t="s">
        <v>7958</v>
      </c>
      <c r="O1347" t="s">
        <v>7958</v>
      </c>
      <c r="P1347">
        <v>1</v>
      </c>
      <c r="Q1347">
        <v>8</v>
      </c>
      <c r="R1347">
        <v>11</v>
      </c>
    </row>
    <row r="1348" spans="1:18" x14ac:dyDescent="0.3">
      <c r="A1348" s="3">
        <v>26</v>
      </c>
      <c r="B1348" t="s">
        <v>1753</v>
      </c>
      <c r="C1348">
        <v>3</v>
      </c>
      <c r="D1348" t="s">
        <v>8466</v>
      </c>
      <c r="E1348" t="s">
        <v>14</v>
      </c>
      <c r="F1348" t="s">
        <v>1788</v>
      </c>
      <c r="G1348" t="s">
        <v>629</v>
      </c>
      <c r="H1348" t="s">
        <v>31</v>
      </c>
      <c r="I1348" t="s">
        <v>31</v>
      </c>
      <c r="J1348">
        <v>2280</v>
      </c>
      <c r="K1348">
        <v>2.14</v>
      </c>
      <c r="L1348">
        <v>3.93</v>
      </c>
      <c r="M1348">
        <v>1.61</v>
      </c>
      <c r="N1348" t="s">
        <v>7958</v>
      </c>
      <c r="O1348" t="s">
        <v>7958</v>
      </c>
      <c r="P1348">
        <v>1</v>
      </c>
      <c r="Q1348">
        <v>6</v>
      </c>
      <c r="R1348">
        <v>12</v>
      </c>
    </row>
    <row r="1349" spans="1:18" x14ac:dyDescent="0.3">
      <c r="A1349" s="3">
        <v>26</v>
      </c>
      <c r="B1349" t="s">
        <v>1753</v>
      </c>
      <c r="C1349">
        <v>3</v>
      </c>
      <c r="D1349" t="s">
        <v>8466</v>
      </c>
      <c r="E1349" t="s">
        <v>14</v>
      </c>
      <c r="F1349" t="s">
        <v>1794</v>
      </c>
      <c r="G1349" t="s">
        <v>1314</v>
      </c>
      <c r="H1349" t="s">
        <v>37</v>
      </c>
      <c r="I1349" t="s">
        <v>37</v>
      </c>
      <c r="J1349">
        <v>7686</v>
      </c>
      <c r="K1349">
        <v>7.2</v>
      </c>
      <c r="L1349">
        <v>13.23</v>
      </c>
      <c r="M1349">
        <v>14.2</v>
      </c>
      <c r="N1349" t="s">
        <v>7958</v>
      </c>
      <c r="O1349" t="s">
        <v>7958</v>
      </c>
      <c r="P1349">
        <v>1</v>
      </c>
      <c r="Q1349">
        <v>4</v>
      </c>
      <c r="R1349">
        <v>4</v>
      </c>
    </row>
    <row r="1350" spans="1:18" x14ac:dyDescent="0.3">
      <c r="A1350" s="3">
        <v>26</v>
      </c>
      <c r="B1350" t="s">
        <v>1753</v>
      </c>
      <c r="C1350">
        <v>3</v>
      </c>
      <c r="D1350" t="s">
        <v>8466</v>
      </c>
      <c r="E1350" t="s">
        <v>14</v>
      </c>
      <c r="F1350" t="s">
        <v>1798</v>
      </c>
      <c r="G1350" t="s">
        <v>45</v>
      </c>
      <c r="H1350" t="s">
        <v>17</v>
      </c>
      <c r="I1350" t="s">
        <v>17</v>
      </c>
      <c r="J1350">
        <v>4440</v>
      </c>
      <c r="K1350">
        <v>4.16</v>
      </c>
      <c r="L1350">
        <v>7.64</v>
      </c>
      <c r="M1350">
        <v>1.91</v>
      </c>
      <c r="N1350" t="s">
        <v>7958</v>
      </c>
      <c r="O1350" t="s">
        <v>7958</v>
      </c>
      <c r="P1350">
        <v>1</v>
      </c>
      <c r="Q1350">
        <v>5</v>
      </c>
      <c r="R1350">
        <v>9</v>
      </c>
    </row>
    <row r="1351" spans="1:18" x14ac:dyDescent="0.3">
      <c r="A1351" s="3">
        <v>26</v>
      </c>
      <c r="B1351" t="s">
        <v>1753</v>
      </c>
      <c r="C1351">
        <v>3</v>
      </c>
      <c r="D1351" t="s">
        <v>8466</v>
      </c>
      <c r="E1351" t="s">
        <v>14</v>
      </c>
      <c r="F1351" t="s">
        <v>1792</v>
      </c>
      <c r="G1351" t="s">
        <v>135</v>
      </c>
      <c r="H1351" t="s">
        <v>28</v>
      </c>
      <c r="I1351" t="s">
        <v>28</v>
      </c>
      <c r="J1351">
        <v>371</v>
      </c>
      <c r="K1351">
        <v>0.35</v>
      </c>
      <c r="L1351">
        <v>0.64</v>
      </c>
      <c r="M1351">
        <v>1.36</v>
      </c>
      <c r="N1351" t="s">
        <v>7958</v>
      </c>
      <c r="O1351" t="s">
        <v>7958</v>
      </c>
      <c r="P1351">
        <v>1</v>
      </c>
      <c r="Q1351">
        <v>11</v>
      </c>
      <c r="R1351">
        <v>14</v>
      </c>
    </row>
    <row r="1352" spans="1:18" x14ac:dyDescent="0.3">
      <c r="A1352" s="3">
        <v>26</v>
      </c>
      <c r="B1352" t="s">
        <v>1753</v>
      </c>
      <c r="C1352">
        <v>3</v>
      </c>
      <c r="D1352" t="s">
        <v>8466</v>
      </c>
      <c r="E1352" t="s">
        <v>10</v>
      </c>
      <c r="F1352" t="s">
        <v>1791</v>
      </c>
      <c r="G1352" t="s">
        <v>404</v>
      </c>
      <c r="H1352" t="s">
        <v>22</v>
      </c>
      <c r="I1352" t="s">
        <v>22</v>
      </c>
      <c r="J1352">
        <v>9725</v>
      </c>
      <c r="K1352">
        <v>9.11</v>
      </c>
      <c r="L1352">
        <v>16.739999999999998</v>
      </c>
      <c r="M1352">
        <v>19.670000000000002</v>
      </c>
      <c r="N1352" t="s">
        <v>7958</v>
      </c>
      <c r="O1352" t="s">
        <v>7955</v>
      </c>
      <c r="P1352">
        <v>1</v>
      </c>
      <c r="Q1352">
        <v>3</v>
      </c>
      <c r="R1352">
        <v>2</v>
      </c>
    </row>
    <row r="1353" spans="1:18" x14ac:dyDescent="0.3">
      <c r="A1353" s="3">
        <v>26</v>
      </c>
      <c r="B1353" t="s">
        <v>1753</v>
      </c>
      <c r="C1353">
        <v>4</v>
      </c>
      <c r="D1353" t="s">
        <v>8467</v>
      </c>
      <c r="E1353" t="s">
        <v>14</v>
      </c>
      <c r="F1353" t="s">
        <v>1808</v>
      </c>
      <c r="G1353" t="s">
        <v>296</v>
      </c>
      <c r="H1353" t="s">
        <v>25</v>
      </c>
      <c r="I1353" t="s">
        <v>25</v>
      </c>
      <c r="J1353">
        <v>9779</v>
      </c>
      <c r="K1353">
        <v>10.37</v>
      </c>
      <c r="L1353">
        <v>21.12</v>
      </c>
      <c r="M1353">
        <v>15.75</v>
      </c>
      <c r="N1353" t="s">
        <v>7955</v>
      </c>
      <c r="O1353" t="s">
        <v>7958</v>
      </c>
      <c r="P1353">
        <v>0</v>
      </c>
      <c r="Q1353">
        <v>2</v>
      </c>
      <c r="R1353">
        <v>3</v>
      </c>
    </row>
    <row r="1354" spans="1:18" x14ac:dyDescent="0.3">
      <c r="A1354" s="3">
        <v>26</v>
      </c>
      <c r="B1354" t="s">
        <v>1753</v>
      </c>
      <c r="C1354">
        <v>4</v>
      </c>
      <c r="D1354" t="s">
        <v>8467</v>
      </c>
      <c r="E1354" t="s">
        <v>14</v>
      </c>
      <c r="F1354" t="s">
        <v>1610</v>
      </c>
      <c r="G1354" t="s">
        <v>116</v>
      </c>
      <c r="H1354" t="s">
        <v>19</v>
      </c>
      <c r="I1354" t="s">
        <v>19</v>
      </c>
      <c r="J1354">
        <v>385</v>
      </c>
      <c r="K1354">
        <v>0.41</v>
      </c>
      <c r="L1354">
        <v>0.83</v>
      </c>
      <c r="M1354">
        <v>1.81</v>
      </c>
      <c r="N1354" t="s">
        <v>7958</v>
      </c>
      <c r="O1354" t="s">
        <v>7958</v>
      </c>
      <c r="P1354">
        <v>0</v>
      </c>
      <c r="Q1354">
        <v>10</v>
      </c>
      <c r="R1354">
        <v>11</v>
      </c>
    </row>
    <row r="1355" spans="1:18" x14ac:dyDescent="0.3">
      <c r="A1355" s="3">
        <v>26</v>
      </c>
      <c r="B1355" t="s">
        <v>1753</v>
      </c>
      <c r="C1355">
        <v>4</v>
      </c>
      <c r="D1355" t="s">
        <v>8467</v>
      </c>
      <c r="E1355" t="s">
        <v>10</v>
      </c>
      <c r="F1355" t="s">
        <v>1370</v>
      </c>
      <c r="G1355" t="s">
        <v>416</v>
      </c>
      <c r="H1355" t="s">
        <v>215</v>
      </c>
      <c r="I1355" t="s">
        <v>215</v>
      </c>
      <c r="J1355">
        <v>713</v>
      </c>
      <c r="K1355">
        <v>0.76</v>
      </c>
      <c r="L1355">
        <v>1.54</v>
      </c>
      <c r="M1355">
        <v>2.36</v>
      </c>
      <c r="N1355" t="s">
        <v>7958</v>
      </c>
      <c r="O1355" t="s">
        <v>7958</v>
      </c>
      <c r="P1355">
        <v>0</v>
      </c>
      <c r="Q1355">
        <v>8</v>
      </c>
      <c r="R1355">
        <v>6</v>
      </c>
    </row>
    <row r="1356" spans="1:18" x14ac:dyDescent="0.3">
      <c r="A1356" s="3">
        <v>26</v>
      </c>
      <c r="B1356" t="s">
        <v>1753</v>
      </c>
      <c r="C1356">
        <v>4</v>
      </c>
      <c r="D1356" t="s">
        <v>8467</v>
      </c>
      <c r="E1356" t="s">
        <v>14</v>
      </c>
      <c r="F1356" t="s">
        <v>1811</v>
      </c>
      <c r="G1356" t="s">
        <v>629</v>
      </c>
      <c r="H1356" t="s">
        <v>203</v>
      </c>
      <c r="I1356" t="s">
        <v>203</v>
      </c>
      <c r="J1356">
        <v>118</v>
      </c>
      <c r="K1356">
        <v>0.13</v>
      </c>
      <c r="L1356">
        <v>0.25</v>
      </c>
      <c r="M1356">
        <v>1.99</v>
      </c>
      <c r="N1356" t="s">
        <v>7958</v>
      </c>
      <c r="O1356" t="s">
        <v>7958</v>
      </c>
      <c r="P1356">
        <v>0</v>
      </c>
      <c r="Q1356">
        <v>13</v>
      </c>
      <c r="R1356">
        <v>10</v>
      </c>
    </row>
    <row r="1357" spans="1:18" x14ac:dyDescent="0.3">
      <c r="A1357" s="3">
        <v>26</v>
      </c>
      <c r="B1357" t="s">
        <v>1753</v>
      </c>
      <c r="C1357">
        <v>4</v>
      </c>
      <c r="D1357" t="s">
        <v>8467</v>
      </c>
      <c r="E1357" t="s">
        <v>14</v>
      </c>
      <c r="F1357" t="s">
        <v>1804</v>
      </c>
      <c r="G1357" t="s">
        <v>1805</v>
      </c>
      <c r="H1357" t="s">
        <v>68</v>
      </c>
      <c r="I1357" t="s">
        <v>68</v>
      </c>
      <c r="J1357">
        <v>10345</v>
      </c>
      <c r="K1357">
        <v>10.98</v>
      </c>
      <c r="L1357">
        <v>22.34</v>
      </c>
      <c r="M1357">
        <v>25.56</v>
      </c>
      <c r="N1357" t="s">
        <v>7955</v>
      </c>
      <c r="O1357" t="s">
        <v>7955</v>
      </c>
      <c r="P1357">
        <v>0</v>
      </c>
      <c r="Q1357">
        <v>1</v>
      </c>
      <c r="R1357">
        <v>1</v>
      </c>
    </row>
    <row r="1358" spans="1:18" x14ac:dyDescent="0.3">
      <c r="A1358" s="3">
        <v>26</v>
      </c>
      <c r="B1358" t="s">
        <v>1753</v>
      </c>
      <c r="C1358">
        <v>4</v>
      </c>
      <c r="D1358" t="s">
        <v>8467</v>
      </c>
      <c r="E1358" t="s">
        <v>14</v>
      </c>
      <c r="F1358" t="s">
        <v>1814</v>
      </c>
      <c r="G1358" t="s">
        <v>320</v>
      </c>
      <c r="H1358" t="s">
        <v>28</v>
      </c>
      <c r="I1358" t="s">
        <v>28</v>
      </c>
      <c r="J1358">
        <v>253</v>
      </c>
      <c r="K1358">
        <v>0.27</v>
      </c>
      <c r="L1358">
        <v>0.55000000000000004</v>
      </c>
      <c r="M1358">
        <v>1.19</v>
      </c>
      <c r="N1358" t="s">
        <v>7958</v>
      </c>
      <c r="O1358" t="s">
        <v>7958</v>
      </c>
      <c r="P1358">
        <v>0</v>
      </c>
      <c r="Q1358">
        <v>12</v>
      </c>
      <c r="R1358">
        <v>14</v>
      </c>
    </row>
    <row r="1359" spans="1:18" x14ac:dyDescent="0.3">
      <c r="A1359" s="3">
        <v>26</v>
      </c>
      <c r="B1359" t="s">
        <v>1753</v>
      </c>
      <c r="C1359">
        <v>4</v>
      </c>
      <c r="D1359" t="s">
        <v>8467</v>
      </c>
      <c r="E1359" t="s">
        <v>10</v>
      </c>
      <c r="F1359" t="s">
        <v>1809</v>
      </c>
      <c r="G1359" t="s">
        <v>288</v>
      </c>
      <c r="H1359" t="s">
        <v>37</v>
      </c>
      <c r="I1359" t="s">
        <v>37</v>
      </c>
      <c r="J1359">
        <v>8007</v>
      </c>
      <c r="K1359">
        <v>8.49</v>
      </c>
      <c r="L1359">
        <v>17.29</v>
      </c>
      <c r="M1359">
        <v>20.100000000000001</v>
      </c>
      <c r="N1359" t="s">
        <v>7958</v>
      </c>
      <c r="O1359" t="s">
        <v>7955</v>
      </c>
      <c r="P1359">
        <v>0</v>
      </c>
      <c r="Q1359">
        <v>3</v>
      </c>
      <c r="R1359">
        <v>2</v>
      </c>
    </row>
    <row r="1360" spans="1:18" x14ac:dyDescent="0.3">
      <c r="A1360" s="3">
        <v>26</v>
      </c>
      <c r="B1360" t="s">
        <v>1753</v>
      </c>
      <c r="C1360">
        <v>4</v>
      </c>
      <c r="D1360" t="s">
        <v>8467</v>
      </c>
      <c r="E1360" t="s">
        <v>10</v>
      </c>
      <c r="F1360" t="s">
        <v>1801</v>
      </c>
      <c r="G1360" t="s">
        <v>147</v>
      </c>
      <c r="H1360" t="s">
        <v>34</v>
      </c>
      <c r="I1360" t="s">
        <v>34</v>
      </c>
      <c r="J1360">
        <v>845</v>
      </c>
      <c r="K1360">
        <v>0.9</v>
      </c>
      <c r="L1360">
        <v>1.82</v>
      </c>
      <c r="M1360">
        <v>2.2400000000000002</v>
      </c>
      <c r="N1360" t="s">
        <v>7958</v>
      </c>
      <c r="O1360" t="s">
        <v>7958</v>
      </c>
      <c r="P1360">
        <v>0</v>
      </c>
      <c r="Q1360">
        <v>7</v>
      </c>
      <c r="R1360">
        <v>9</v>
      </c>
    </row>
    <row r="1361" spans="1:18" x14ac:dyDescent="0.3">
      <c r="A1361" s="3">
        <v>26</v>
      </c>
      <c r="B1361" t="s">
        <v>1753</v>
      </c>
      <c r="C1361">
        <v>4</v>
      </c>
      <c r="D1361" t="s">
        <v>8467</v>
      </c>
      <c r="E1361" t="s">
        <v>10</v>
      </c>
      <c r="F1361" t="s">
        <v>1810</v>
      </c>
      <c r="G1361" t="s">
        <v>346</v>
      </c>
      <c r="H1361" t="s">
        <v>17</v>
      </c>
      <c r="I1361" t="s">
        <v>17</v>
      </c>
      <c r="J1361">
        <v>7980</v>
      </c>
      <c r="K1361">
        <v>8.4700000000000006</v>
      </c>
      <c r="L1361">
        <v>17.23</v>
      </c>
      <c r="M1361">
        <v>7.53</v>
      </c>
      <c r="N1361" t="s">
        <v>7958</v>
      </c>
      <c r="O1361" t="s">
        <v>7958</v>
      </c>
      <c r="P1361">
        <v>0</v>
      </c>
      <c r="Q1361">
        <v>4</v>
      </c>
      <c r="R1361">
        <v>5</v>
      </c>
    </row>
    <row r="1362" spans="1:18" x14ac:dyDescent="0.3">
      <c r="A1362" s="3">
        <v>26</v>
      </c>
      <c r="B1362" t="s">
        <v>1753</v>
      </c>
      <c r="C1362">
        <v>4</v>
      </c>
      <c r="D1362" t="s">
        <v>8467</v>
      </c>
      <c r="E1362" t="s">
        <v>10</v>
      </c>
      <c r="F1362" t="s">
        <v>1802</v>
      </c>
      <c r="G1362" t="s">
        <v>179</v>
      </c>
      <c r="H1362" t="s">
        <v>215</v>
      </c>
      <c r="I1362" t="s">
        <v>215</v>
      </c>
      <c r="J1362">
        <v>411</v>
      </c>
      <c r="K1362">
        <v>0.44</v>
      </c>
      <c r="L1362">
        <v>0.89</v>
      </c>
      <c r="M1362">
        <v>2.36</v>
      </c>
      <c r="N1362" t="s">
        <v>7958</v>
      </c>
      <c r="O1362" t="s">
        <v>7958</v>
      </c>
      <c r="P1362">
        <v>0</v>
      </c>
      <c r="Q1362">
        <v>9</v>
      </c>
      <c r="R1362">
        <v>7</v>
      </c>
    </row>
    <row r="1363" spans="1:18" x14ac:dyDescent="0.3">
      <c r="A1363" s="3">
        <v>26</v>
      </c>
      <c r="B1363" t="s">
        <v>1753</v>
      </c>
      <c r="C1363">
        <v>4</v>
      </c>
      <c r="D1363" t="s">
        <v>8467</v>
      </c>
      <c r="E1363" t="s">
        <v>14</v>
      </c>
      <c r="F1363" t="s">
        <v>1806</v>
      </c>
      <c r="G1363" t="s">
        <v>566</v>
      </c>
      <c r="H1363" t="s">
        <v>81</v>
      </c>
      <c r="I1363" t="s">
        <v>81</v>
      </c>
      <c r="J1363">
        <v>0</v>
      </c>
      <c r="K1363">
        <v>0</v>
      </c>
      <c r="L1363">
        <v>0</v>
      </c>
      <c r="M1363">
        <v>1.48</v>
      </c>
      <c r="N1363" t="s">
        <v>7958</v>
      </c>
      <c r="O1363" t="s">
        <v>7958</v>
      </c>
      <c r="P1363">
        <v>0</v>
      </c>
      <c r="Q1363">
        <v>15</v>
      </c>
      <c r="R1363">
        <v>12</v>
      </c>
    </row>
    <row r="1364" spans="1:18" x14ac:dyDescent="0.3">
      <c r="A1364" s="3">
        <v>26</v>
      </c>
      <c r="B1364" t="s">
        <v>1753</v>
      </c>
      <c r="C1364">
        <v>4</v>
      </c>
      <c r="D1364" t="s">
        <v>8467</v>
      </c>
      <c r="E1364" t="s">
        <v>14</v>
      </c>
      <c r="F1364" t="s">
        <v>1812</v>
      </c>
      <c r="G1364" t="s">
        <v>1813</v>
      </c>
      <c r="H1364" t="s">
        <v>22</v>
      </c>
      <c r="I1364" t="s">
        <v>22</v>
      </c>
      <c r="J1364">
        <v>4922</v>
      </c>
      <c r="K1364">
        <v>5.22</v>
      </c>
      <c r="L1364">
        <v>10.63</v>
      </c>
      <c r="M1364">
        <v>12.58</v>
      </c>
      <c r="N1364" t="s">
        <v>7958</v>
      </c>
      <c r="O1364" t="s">
        <v>7958</v>
      </c>
      <c r="P1364">
        <v>0</v>
      </c>
      <c r="Q1364">
        <v>5</v>
      </c>
      <c r="R1364">
        <v>4</v>
      </c>
    </row>
    <row r="1365" spans="1:18" x14ac:dyDescent="0.3">
      <c r="A1365" s="3">
        <v>26</v>
      </c>
      <c r="B1365" t="s">
        <v>1753</v>
      </c>
      <c r="C1365">
        <v>4</v>
      </c>
      <c r="D1365" t="s">
        <v>8467</v>
      </c>
      <c r="E1365" t="s">
        <v>10</v>
      </c>
      <c r="F1365" t="s">
        <v>1803</v>
      </c>
      <c r="G1365" t="s">
        <v>170</v>
      </c>
      <c r="H1365" t="s">
        <v>215</v>
      </c>
      <c r="I1365" t="s">
        <v>215</v>
      </c>
      <c r="J1365">
        <v>86</v>
      </c>
      <c r="K1365">
        <v>0.09</v>
      </c>
      <c r="L1365">
        <v>0.19</v>
      </c>
      <c r="M1365">
        <v>2.36</v>
      </c>
      <c r="N1365" t="s">
        <v>7958</v>
      </c>
      <c r="O1365" t="s">
        <v>7958</v>
      </c>
      <c r="P1365">
        <v>0</v>
      </c>
      <c r="Q1365">
        <v>14</v>
      </c>
      <c r="R1365">
        <v>8</v>
      </c>
    </row>
    <row r="1366" spans="1:18" x14ac:dyDescent="0.3">
      <c r="A1366" s="3">
        <v>26</v>
      </c>
      <c r="B1366" t="s">
        <v>1753</v>
      </c>
      <c r="C1366">
        <v>4</v>
      </c>
      <c r="D1366" t="s">
        <v>8467</v>
      </c>
      <c r="E1366" t="s">
        <v>14</v>
      </c>
      <c r="F1366" t="s">
        <v>1807</v>
      </c>
      <c r="G1366" t="s">
        <v>208</v>
      </c>
      <c r="H1366" t="s">
        <v>31</v>
      </c>
      <c r="I1366" t="s">
        <v>31</v>
      </c>
      <c r="J1366">
        <v>2094</v>
      </c>
      <c r="K1366">
        <v>2.2200000000000002</v>
      </c>
      <c r="L1366">
        <v>4.5199999999999996</v>
      </c>
      <c r="M1366">
        <v>1.48</v>
      </c>
      <c r="N1366" t="s">
        <v>7958</v>
      </c>
      <c r="O1366" t="s">
        <v>7958</v>
      </c>
      <c r="P1366">
        <v>0</v>
      </c>
      <c r="Q1366">
        <v>6</v>
      </c>
      <c r="R1366">
        <v>13</v>
      </c>
    </row>
    <row r="1367" spans="1:18" x14ac:dyDescent="0.3">
      <c r="A1367" s="3">
        <v>26</v>
      </c>
      <c r="B1367" t="s">
        <v>1753</v>
      </c>
      <c r="C1367">
        <v>4</v>
      </c>
      <c r="D1367" t="s">
        <v>8467</v>
      </c>
      <c r="E1367" t="s">
        <v>14</v>
      </c>
      <c r="F1367" t="s">
        <v>1815</v>
      </c>
      <c r="G1367" t="s">
        <v>1816</v>
      </c>
      <c r="H1367" t="s">
        <v>28</v>
      </c>
      <c r="I1367" t="s">
        <v>28</v>
      </c>
      <c r="J1367">
        <v>367</v>
      </c>
      <c r="K1367">
        <v>0.39</v>
      </c>
      <c r="L1367">
        <v>0.79</v>
      </c>
      <c r="M1367">
        <v>1.19</v>
      </c>
      <c r="N1367" t="s">
        <v>7958</v>
      </c>
      <c r="O1367" t="s">
        <v>7958</v>
      </c>
      <c r="P1367">
        <v>0</v>
      </c>
      <c r="Q1367">
        <v>11</v>
      </c>
      <c r="R1367">
        <v>15</v>
      </c>
    </row>
    <row r="1368" spans="1:18" x14ac:dyDescent="0.3">
      <c r="A1368" s="3">
        <v>27</v>
      </c>
      <c r="B1368" t="s">
        <v>1817</v>
      </c>
      <c r="C1368">
        <v>1</v>
      </c>
      <c r="D1368" t="s">
        <v>8468</v>
      </c>
      <c r="E1368" t="s">
        <v>14</v>
      </c>
      <c r="F1368" t="s">
        <v>1833</v>
      </c>
      <c r="G1368" t="s">
        <v>359</v>
      </c>
      <c r="H1368" t="s">
        <v>31</v>
      </c>
      <c r="I1368" t="s">
        <v>31</v>
      </c>
      <c r="J1368">
        <v>780</v>
      </c>
      <c r="K1368">
        <v>0.9</v>
      </c>
      <c r="L1368">
        <v>1.93</v>
      </c>
      <c r="M1368">
        <v>1.1299999999999999</v>
      </c>
      <c r="N1368" t="s">
        <v>7958</v>
      </c>
      <c r="O1368" t="s">
        <v>7958</v>
      </c>
      <c r="P1368">
        <v>1</v>
      </c>
      <c r="Q1368">
        <v>7</v>
      </c>
      <c r="R1368">
        <v>12</v>
      </c>
    </row>
    <row r="1369" spans="1:18" x14ac:dyDescent="0.3">
      <c r="A1369" s="3">
        <v>27</v>
      </c>
      <c r="B1369" t="s">
        <v>1817</v>
      </c>
      <c r="C1369">
        <v>1</v>
      </c>
      <c r="D1369" t="s">
        <v>8468</v>
      </c>
      <c r="E1369" t="s">
        <v>14</v>
      </c>
      <c r="F1369" t="s">
        <v>1708</v>
      </c>
      <c r="G1369" t="s">
        <v>233</v>
      </c>
      <c r="H1369" t="s">
        <v>37</v>
      </c>
      <c r="I1369" t="s">
        <v>37</v>
      </c>
      <c r="J1369">
        <v>8927</v>
      </c>
      <c r="K1369">
        <v>10.33</v>
      </c>
      <c r="L1369">
        <v>22.09</v>
      </c>
      <c r="M1369">
        <v>18.12</v>
      </c>
      <c r="N1369" t="s">
        <v>7955</v>
      </c>
      <c r="O1369" t="s">
        <v>7955</v>
      </c>
      <c r="P1369">
        <v>1</v>
      </c>
      <c r="Q1369">
        <v>2</v>
      </c>
      <c r="R1369">
        <v>2</v>
      </c>
    </row>
    <row r="1370" spans="1:18" x14ac:dyDescent="0.3">
      <c r="A1370" s="3">
        <v>27</v>
      </c>
      <c r="B1370" t="s">
        <v>1817</v>
      </c>
      <c r="C1370">
        <v>1</v>
      </c>
      <c r="D1370" t="s">
        <v>8468</v>
      </c>
      <c r="E1370" t="s">
        <v>10</v>
      </c>
      <c r="F1370" t="s">
        <v>8007</v>
      </c>
      <c r="G1370" t="s">
        <v>423</v>
      </c>
      <c r="H1370" t="s">
        <v>22</v>
      </c>
      <c r="I1370" t="s">
        <v>22</v>
      </c>
      <c r="J1370">
        <v>4621</v>
      </c>
      <c r="K1370">
        <v>5.35</v>
      </c>
      <c r="L1370">
        <v>11.43</v>
      </c>
      <c r="M1370">
        <v>9</v>
      </c>
      <c r="N1370" t="s">
        <v>7958</v>
      </c>
      <c r="O1370" t="s">
        <v>7958</v>
      </c>
      <c r="P1370">
        <v>1</v>
      </c>
      <c r="Q1370">
        <v>3</v>
      </c>
      <c r="R1370">
        <v>4</v>
      </c>
    </row>
    <row r="1371" spans="1:18" x14ac:dyDescent="0.3">
      <c r="A1371" s="3">
        <v>27</v>
      </c>
      <c r="B1371" t="s">
        <v>1817</v>
      </c>
      <c r="C1371">
        <v>1</v>
      </c>
      <c r="D1371" t="s">
        <v>8468</v>
      </c>
      <c r="E1371" t="s">
        <v>14</v>
      </c>
      <c r="F1371" t="s">
        <v>8008</v>
      </c>
      <c r="G1371" t="s">
        <v>1825</v>
      </c>
      <c r="H1371" t="s">
        <v>25</v>
      </c>
      <c r="I1371" t="s">
        <v>25</v>
      </c>
      <c r="J1371">
        <v>2489</v>
      </c>
      <c r="K1371">
        <v>2.88</v>
      </c>
      <c r="L1371">
        <v>6.16</v>
      </c>
      <c r="M1371">
        <v>17.89</v>
      </c>
      <c r="N1371" t="s">
        <v>7958</v>
      </c>
      <c r="O1371" t="s">
        <v>7958</v>
      </c>
      <c r="P1371">
        <v>1</v>
      </c>
      <c r="Q1371">
        <v>4</v>
      </c>
      <c r="R1371">
        <v>3</v>
      </c>
    </row>
    <row r="1372" spans="1:18" x14ac:dyDescent="0.3">
      <c r="A1372" s="3">
        <v>27</v>
      </c>
      <c r="B1372" t="s">
        <v>1817</v>
      </c>
      <c r="C1372">
        <v>1</v>
      </c>
      <c r="D1372" t="s">
        <v>8468</v>
      </c>
      <c r="E1372" t="s">
        <v>10</v>
      </c>
      <c r="F1372" t="s">
        <v>1818</v>
      </c>
      <c r="G1372" t="s">
        <v>1819</v>
      </c>
      <c r="H1372" t="s">
        <v>28</v>
      </c>
      <c r="I1372" t="s">
        <v>28</v>
      </c>
      <c r="J1372">
        <v>122</v>
      </c>
      <c r="K1372">
        <v>0.14000000000000001</v>
      </c>
      <c r="L1372">
        <v>0.3</v>
      </c>
      <c r="M1372">
        <v>1.19</v>
      </c>
      <c r="N1372" t="s">
        <v>7958</v>
      </c>
      <c r="O1372" t="s">
        <v>7958</v>
      </c>
      <c r="P1372">
        <v>1</v>
      </c>
      <c r="Q1372">
        <v>14</v>
      </c>
      <c r="R1372">
        <v>11</v>
      </c>
    </row>
    <row r="1373" spans="1:18" x14ac:dyDescent="0.3">
      <c r="A1373" s="3">
        <v>27</v>
      </c>
      <c r="B1373" t="s">
        <v>1817</v>
      </c>
      <c r="C1373">
        <v>1</v>
      </c>
      <c r="D1373" t="s">
        <v>8468</v>
      </c>
      <c r="E1373" t="s">
        <v>14</v>
      </c>
      <c r="F1373" t="s">
        <v>1834</v>
      </c>
      <c r="G1373" t="s">
        <v>1835</v>
      </c>
      <c r="H1373" t="s">
        <v>28</v>
      </c>
      <c r="I1373" t="s">
        <v>28</v>
      </c>
      <c r="J1373">
        <v>1</v>
      </c>
      <c r="K1373">
        <v>0</v>
      </c>
      <c r="L1373">
        <v>0</v>
      </c>
      <c r="M1373">
        <v>0.99</v>
      </c>
      <c r="N1373" t="s">
        <v>7958</v>
      </c>
      <c r="O1373" t="s">
        <v>7958</v>
      </c>
      <c r="P1373">
        <v>1</v>
      </c>
      <c r="Q1373">
        <v>17</v>
      </c>
      <c r="R1373">
        <v>15</v>
      </c>
    </row>
    <row r="1374" spans="1:18" x14ac:dyDescent="0.3">
      <c r="A1374" s="3">
        <v>27</v>
      </c>
      <c r="B1374" t="s">
        <v>1817</v>
      </c>
      <c r="C1374">
        <v>1</v>
      </c>
      <c r="D1374" t="s">
        <v>8468</v>
      </c>
      <c r="E1374" t="s">
        <v>14</v>
      </c>
      <c r="F1374" t="s">
        <v>8009</v>
      </c>
      <c r="G1374" t="s">
        <v>1822</v>
      </c>
      <c r="H1374" t="s">
        <v>34</v>
      </c>
      <c r="I1374" t="s">
        <v>34</v>
      </c>
      <c r="J1374">
        <v>566</v>
      </c>
      <c r="K1374">
        <v>0.65</v>
      </c>
      <c r="L1374">
        <v>1.4</v>
      </c>
      <c r="M1374">
        <v>1.58</v>
      </c>
      <c r="N1374" t="s">
        <v>7958</v>
      </c>
      <c r="O1374" t="s">
        <v>7958</v>
      </c>
      <c r="P1374">
        <v>1</v>
      </c>
      <c r="Q1374">
        <v>8</v>
      </c>
      <c r="R1374">
        <v>7</v>
      </c>
    </row>
    <row r="1375" spans="1:18" x14ac:dyDescent="0.3">
      <c r="A1375" s="3">
        <v>27</v>
      </c>
      <c r="B1375" t="s">
        <v>1817</v>
      </c>
      <c r="C1375">
        <v>1</v>
      </c>
      <c r="D1375" t="s">
        <v>8468</v>
      </c>
      <c r="E1375" t="s">
        <v>14</v>
      </c>
      <c r="F1375" t="s">
        <v>1830</v>
      </c>
      <c r="G1375" t="s">
        <v>1831</v>
      </c>
      <c r="H1375" t="s">
        <v>28</v>
      </c>
      <c r="I1375" t="s">
        <v>28</v>
      </c>
      <c r="J1375">
        <v>472</v>
      </c>
      <c r="K1375">
        <v>0.55000000000000004</v>
      </c>
      <c r="L1375">
        <v>1.17</v>
      </c>
      <c r="M1375">
        <v>0.99</v>
      </c>
      <c r="N1375" t="s">
        <v>7958</v>
      </c>
      <c r="O1375" t="s">
        <v>7958</v>
      </c>
      <c r="P1375">
        <v>1</v>
      </c>
      <c r="Q1375">
        <v>9</v>
      </c>
      <c r="R1375">
        <v>16</v>
      </c>
    </row>
    <row r="1376" spans="1:18" x14ac:dyDescent="0.3">
      <c r="A1376" s="3">
        <v>27</v>
      </c>
      <c r="B1376" t="s">
        <v>1817</v>
      </c>
      <c r="C1376">
        <v>1</v>
      </c>
      <c r="D1376" t="s">
        <v>8468</v>
      </c>
      <c r="E1376" t="s">
        <v>10</v>
      </c>
      <c r="F1376" t="s">
        <v>1829</v>
      </c>
      <c r="G1376" t="s">
        <v>288</v>
      </c>
      <c r="H1376" t="s">
        <v>68</v>
      </c>
      <c r="I1376" t="s">
        <v>68</v>
      </c>
      <c r="J1376">
        <v>17967</v>
      </c>
      <c r="K1376">
        <v>20.79</v>
      </c>
      <c r="L1376">
        <v>44.46</v>
      </c>
      <c r="M1376">
        <v>38.369999999999997</v>
      </c>
      <c r="N1376" t="s">
        <v>7955</v>
      </c>
      <c r="O1376" t="s">
        <v>7955</v>
      </c>
      <c r="P1376">
        <v>1</v>
      </c>
      <c r="Q1376">
        <v>1</v>
      </c>
      <c r="R1376">
        <v>1</v>
      </c>
    </row>
    <row r="1377" spans="1:18" x14ac:dyDescent="0.3">
      <c r="A1377" s="3">
        <v>27</v>
      </c>
      <c r="B1377" t="s">
        <v>1817</v>
      </c>
      <c r="C1377">
        <v>1</v>
      </c>
      <c r="D1377" t="s">
        <v>8468</v>
      </c>
      <c r="E1377" t="s">
        <v>14</v>
      </c>
      <c r="F1377" t="s">
        <v>1826</v>
      </c>
      <c r="G1377" t="s">
        <v>469</v>
      </c>
      <c r="H1377" t="s">
        <v>28</v>
      </c>
      <c r="I1377" t="s">
        <v>28</v>
      </c>
      <c r="J1377">
        <v>245</v>
      </c>
      <c r="K1377">
        <v>0.28000000000000003</v>
      </c>
      <c r="L1377">
        <v>0.61</v>
      </c>
      <c r="M1377">
        <v>0.99</v>
      </c>
      <c r="N1377" t="s">
        <v>7958</v>
      </c>
      <c r="O1377" t="s">
        <v>7958</v>
      </c>
      <c r="P1377">
        <v>1</v>
      </c>
      <c r="Q1377">
        <v>13</v>
      </c>
      <c r="R1377">
        <v>17</v>
      </c>
    </row>
    <row r="1378" spans="1:18" x14ac:dyDescent="0.3">
      <c r="A1378" s="3">
        <v>27</v>
      </c>
      <c r="B1378" t="s">
        <v>1817</v>
      </c>
      <c r="C1378">
        <v>1</v>
      </c>
      <c r="D1378" t="s">
        <v>8468</v>
      </c>
      <c r="E1378" t="s">
        <v>10</v>
      </c>
      <c r="F1378" t="s">
        <v>1820</v>
      </c>
      <c r="G1378" t="s">
        <v>245</v>
      </c>
      <c r="H1378" t="s">
        <v>28</v>
      </c>
      <c r="I1378" t="s">
        <v>28</v>
      </c>
      <c r="J1378">
        <v>1041</v>
      </c>
      <c r="K1378">
        <v>1.2</v>
      </c>
      <c r="L1378">
        <v>2.58</v>
      </c>
      <c r="M1378">
        <v>1.2</v>
      </c>
      <c r="N1378" t="s">
        <v>7958</v>
      </c>
      <c r="O1378" t="s">
        <v>7958</v>
      </c>
      <c r="P1378">
        <v>1</v>
      </c>
      <c r="Q1378">
        <v>6</v>
      </c>
      <c r="R1378">
        <v>8</v>
      </c>
    </row>
    <row r="1379" spans="1:18" x14ac:dyDescent="0.3">
      <c r="A1379" s="3">
        <v>27</v>
      </c>
      <c r="B1379" t="s">
        <v>1817</v>
      </c>
      <c r="C1379">
        <v>1</v>
      </c>
      <c r="D1379" t="s">
        <v>8468</v>
      </c>
      <c r="E1379" t="s">
        <v>14</v>
      </c>
      <c r="F1379" t="s">
        <v>1827</v>
      </c>
      <c r="G1379" t="s">
        <v>1828</v>
      </c>
      <c r="H1379" t="s">
        <v>46</v>
      </c>
      <c r="I1379" t="s">
        <v>46</v>
      </c>
      <c r="J1379">
        <v>405</v>
      </c>
      <c r="K1379">
        <v>0.47</v>
      </c>
      <c r="L1379">
        <v>1</v>
      </c>
      <c r="M1379">
        <v>2.2000000000000002</v>
      </c>
      <c r="N1379" t="s">
        <v>7958</v>
      </c>
      <c r="O1379" t="s">
        <v>7958</v>
      </c>
      <c r="P1379">
        <v>1</v>
      </c>
      <c r="Q1379">
        <v>11</v>
      </c>
      <c r="R1379">
        <v>5</v>
      </c>
    </row>
    <row r="1380" spans="1:18" x14ac:dyDescent="0.3">
      <c r="A1380" s="3">
        <v>27</v>
      </c>
      <c r="B1380" t="s">
        <v>1817</v>
      </c>
      <c r="C1380">
        <v>1</v>
      </c>
      <c r="D1380" t="s">
        <v>8468</v>
      </c>
      <c r="E1380" t="s">
        <v>10</v>
      </c>
      <c r="F1380" t="s">
        <v>1832</v>
      </c>
      <c r="G1380" t="s">
        <v>524</v>
      </c>
      <c r="H1380" t="s">
        <v>19</v>
      </c>
      <c r="I1380" t="s">
        <v>19</v>
      </c>
      <c r="J1380">
        <v>440</v>
      </c>
      <c r="K1380">
        <v>0.51</v>
      </c>
      <c r="L1380">
        <v>1.0900000000000001</v>
      </c>
      <c r="M1380">
        <v>1.71</v>
      </c>
      <c r="N1380" t="s">
        <v>7958</v>
      </c>
      <c r="O1380" t="s">
        <v>7958</v>
      </c>
      <c r="P1380">
        <v>1</v>
      </c>
      <c r="Q1380">
        <v>10</v>
      </c>
      <c r="R1380">
        <v>6</v>
      </c>
    </row>
    <row r="1381" spans="1:18" x14ac:dyDescent="0.3">
      <c r="A1381" s="3">
        <v>27</v>
      </c>
      <c r="B1381" t="s">
        <v>1817</v>
      </c>
      <c r="C1381">
        <v>1</v>
      </c>
      <c r="D1381" t="s">
        <v>8468</v>
      </c>
      <c r="E1381" t="s">
        <v>10</v>
      </c>
      <c r="F1381" t="s">
        <v>1545</v>
      </c>
      <c r="G1381" t="s">
        <v>1156</v>
      </c>
      <c r="H1381" t="s">
        <v>28</v>
      </c>
      <c r="I1381" t="s">
        <v>28</v>
      </c>
      <c r="J1381">
        <v>14</v>
      </c>
      <c r="K1381">
        <v>0.02</v>
      </c>
      <c r="L1381">
        <v>0.03</v>
      </c>
      <c r="M1381">
        <v>1.2</v>
      </c>
      <c r="N1381" t="s">
        <v>7958</v>
      </c>
      <c r="O1381" t="s">
        <v>7958</v>
      </c>
      <c r="P1381">
        <v>1</v>
      </c>
      <c r="Q1381">
        <v>16</v>
      </c>
      <c r="R1381">
        <v>9</v>
      </c>
    </row>
    <row r="1382" spans="1:18" x14ac:dyDescent="0.3">
      <c r="A1382" s="3">
        <v>27</v>
      </c>
      <c r="B1382" t="s">
        <v>1817</v>
      </c>
      <c r="C1382">
        <v>1</v>
      </c>
      <c r="D1382" t="s">
        <v>8468</v>
      </c>
      <c r="E1382" t="s">
        <v>14</v>
      </c>
      <c r="F1382" t="s">
        <v>1821</v>
      </c>
      <c r="G1382" t="s">
        <v>453</v>
      </c>
      <c r="H1382" t="s">
        <v>81</v>
      </c>
      <c r="I1382" t="s">
        <v>81</v>
      </c>
      <c r="J1382">
        <v>41</v>
      </c>
      <c r="K1382">
        <v>0.05</v>
      </c>
      <c r="L1382">
        <v>0.1</v>
      </c>
      <c r="M1382">
        <v>1.1299999999999999</v>
      </c>
      <c r="N1382" t="s">
        <v>7958</v>
      </c>
      <c r="O1382" t="s">
        <v>7958</v>
      </c>
      <c r="P1382">
        <v>1</v>
      </c>
      <c r="Q1382">
        <v>15</v>
      </c>
      <c r="R1382">
        <v>13</v>
      </c>
    </row>
    <row r="1383" spans="1:18" x14ac:dyDescent="0.3">
      <c r="A1383" s="3">
        <v>27</v>
      </c>
      <c r="B1383" t="s">
        <v>1817</v>
      </c>
      <c r="C1383">
        <v>1</v>
      </c>
      <c r="D1383" t="s">
        <v>8468</v>
      </c>
      <c r="E1383" t="s">
        <v>14</v>
      </c>
      <c r="F1383" t="s">
        <v>1734</v>
      </c>
      <c r="G1383" t="s">
        <v>184</v>
      </c>
      <c r="H1383" t="s">
        <v>31</v>
      </c>
      <c r="I1383" t="s">
        <v>31</v>
      </c>
      <c r="J1383">
        <v>1992</v>
      </c>
      <c r="K1383">
        <v>2.31</v>
      </c>
      <c r="L1383">
        <v>4.93</v>
      </c>
      <c r="M1383">
        <v>1.1299999999999999</v>
      </c>
      <c r="N1383" t="s">
        <v>7958</v>
      </c>
      <c r="O1383" t="s">
        <v>7958</v>
      </c>
      <c r="P1383">
        <v>1</v>
      </c>
      <c r="Q1383">
        <v>5</v>
      </c>
      <c r="R1383">
        <v>14</v>
      </c>
    </row>
    <row r="1384" spans="1:18" x14ac:dyDescent="0.3">
      <c r="A1384" s="3">
        <v>27</v>
      </c>
      <c r="B1384" t="s">
        <v>1817</v>
      </c>
      <c r="C1384">
        <v>1</v>
      </c>
      <c r="D1384" t="s">
        <v>8468</v>
      </c>
      <c r="E1384" t="s">
        <v>10</v>
      </c>
      <c r="F1384" t="s">
        <v>1823</v>
      </c>
      <c r="G1384" t="s">
        <v>1824</v>
      </c>
      <c r="H1384" t="s">
        <v>28</v>
      </c>
      <c r="I1384" t="s">
        <v>28</v>
      </c>
      <c r="J1384">
        <v>291</v>
      </c>
      <c r="K1384">
        <v>0.34</v>
      </c>
      <c r="L1384">
        <v>0.72</v>
      </c>
      <c r="M1384">
        <v>1.2</v>
      </c>
      <c r="N1384" t="s">
        <v>7958</v>
      </c>
      <c r="O1384" t="s">
        <v>7958</v>
      </c>
      <c r="P1384">
        <v>1</v>
      </c>
      <c r="Q1384">
        <v>12</v>
      </c>
      <c r="R1384">
        <v>10</v>
      </c>
    </row>
    <row r="1385" spans="1:18" x14ac:dyDescent="0.3">
      <c r="A1385" s="3">
        <v>27</v>
      </c>
      <c r="B1385" t="s">
        <v>1817</v>
      </c>
      <c r="C1385">
        <v>2</v>
      </c>
      <c r="D1385" t="s">
        <v>8469</v>
      </c>
      <c r="E1385" t="s">
        <v>14</v>
      </c>
      <c r="F1385" t="s">
        <v>237</v>
      </c>
      <c r="G1385" t="s">
        <v>1836</v>
      </c>
      <c r="H1385" t="s">
        <v>28</v>
      </c>
      <c r="I1385" t="s">
        <v>28</v>
      </c>
      <c r="J1385">
        <v>272</v>
      </c>
      <c r="K1385">
        <v>0.35</v>
      </c>
      <c r="L1385">
        <v>0.7</v>
      </c>
      <c r="M1385">
        <v>1.06</v>
      </c>
      <c r="N1385" t="s">
        <v>7958</v>
      </c>
      <c r="O1385" t="s">
        <v>7958</v>
      </c>
      <c r="P1385">
        <v>1</v>
      </c>
      <c r="Q1385">
        <v>11</v>
      </c>
      <c r="R1385">
        <v>10</v>
      </c>
    </row>
    <row r="1386" spans="1:18" x14ac:dyDescent="0.3">
      <c r="A1386" s="3">
        <v>27</v>
      </c>
      <c r="B1386" t="s">
        <v>1817</v>
      </c>
      <c r="C1386">
        <v>2</v>
      </c>
      <c r="D1386" t="s">
        <v>8469</v>
      </c>
      <c r="E1386" t="s">
        <v>10</v>
      </c>
      <c r="F1386" t="s">
        <v>1838</v>
      </c>
      <c r="G1386" t="s">
        <v>1839</v>
      </c>
      <c r="H1386" t="s">
        <v>34</v>
      </c>
      <c r="I1386" t="s">
        <v>34</v>
      </c>
      <c r="J1386">
        <v>2725</v>
      </c>
      <c r="K1386">
        <v>3.47</v>
      </c>
      <c r="L1386">
        <v>7.04</v>
      </c>
      <c r="M1386">
        <v>3.38</v>
      </c>
      <c r="N1386" t="s">
        <v>7958</v>
      </c>
      <c r="O1386" t="s">
        <v>7958</v>
      </c>
      <c r="P1386">
        <v>1</v>
      </c>
      <c r="Q1386">
        <v>5</v>
      </c>
      <c r="R1386">
        <v>8</v>
      </c>
    </row>
    <row r="1387" spans="1:18" x14ac:dyDescent="0.3">
      <c r="A1387" s="3">
        <v>27</v>
      </c>
      <c r="B1387" t="s">
        <v>1817</v>
      </c>
      <c r="C1387">
        <v>2</v>
      </c>
      <c r="D1387" t="s">
        <v>8469</v>
      </c>
      <c r="E1387" t="s">
        <v>10</v>
      </c>
      <c r="F1387" t="s">
        <v>1837</v>
      </c>
      <c r="G1387" t="s">
        <v>652</v>
      </c>
      <c r="H1387" t="s">
        <v>37</v>
      </c>
      <c r="I1387" t="s">
        <v>37</v>
      </c>
      <c r="J1387">
        <v>7563</v>
      </c>
      <c r="K1387">
        <v>9.64</v>
      </c>
      <c r="L1387">
        <v>19.54</v>
      </c>
      <c r="M1387">
        <v>18.3</v>
      </c>
      <c r="N1387" t="s">
        <v>7955</v>
      </c>
      <c r="O1387" t="s">
        <v>7955</v>
      </c>
      <c r="P1387">
        <v>1</v>
      </c>
      <c r="Q1387">
        <v>2</v>
      </c>
      <c r="R1387">
        <v>2</v>
      </c>
    </row>
    <row r="1388" spans="1:18" x14ac:dyDescent="0.3">
      <c r="A1388" s="3">
        <v>27</v>
      </c>
      <c r="B1388" t="s">
        <v>1817</v>
      </c>
      <c r="C1388">
        <v>2</v>
      </c>
      <c r="D1388" t="s">
        <v>8469</v>
      </c>
      <c r="E1388" t="s">
        <v>10</v>
      </c>
      <c r="F1388" t="s">
        <v>1844</v>
      </c>
      <c r="G1388" t="s">
        <v>168</v>
      </c>
      <c r="H1388" t="s">
        <v>81</v>
      </c>
      <c r="I1388" t="s">
        <v>81</v>
      </c>
      <c r="J1388">
        <v>1121</v>
      </c>
      <c r="K1388">
        <v>1.43</v>
      </c>
      <c r="L1388">
        <v>2.9</v>
      </c>
      <c r="M1388">
        <v>5.83</v>
      </c>
      <c r="N1388" t="s">
        <v>7958</v>
      </c>
      <c r="O1388" t="s">
        <v>7958</v>
      </c>
      <c r="P1388">
        <v>1</v>
      </c>
      <c r="Q1388">
        <v>8</v>
      </c>
      <c r="R1388">
        <v>6</v>
      </c>
    </row>
    <row r="1389" spans="1:18" x14ac:dyDescent="0.3">
      <c r="A1389" s="3">
        <v>27</v>
      </c>
      <c r="B1389" t="s">
        <v>1817</v>
      </c>
      <c r="C1389">
        <v>2</v>
      </c>
      <c r="D1389" t="s">
        <v>8469</v>
      </c>
      <c r="E1389" t="s">
        <v>10</v>
      </c>
      <c r="F1389" t="s">
        <v>8010</v>
      </c>
      <c r="G1389" t="s">
        <v>346</v>
      </c>
      <c r="H1389" t="s">
        <v>215</v>
      </c>
      <c r="I1389" t="s">
        <v>215</v>
      </c>
      <c r="J1389">
        <v>355</v>
      </c>
      <c r="K1389">
        <v>0.45</v>
      </c>
      <c r="L1389">
        <v>0.92</v>
      </c>
      <c r="M1389">
        <v>4.08</v>
      </c>
      <c r="N1389" t="s">
        <v>7958</v>
      </c>
      <c r="O1389" t="s">
        <v>7958</v>
      </c>
      <c r="P1389">
        <v>1</v>
      </c>
      <c r="Q1389">
        <v>10</v>
      </c>
      <c r="R1389">
        <v>7</v>
      </c>
    </row>
    <row r="1390" spans="1:18" x14ac:dyDescent="0.3">
      <c r="A1390" s="3">
        <v>27</v>
      </c>
      <c r="B1390" t="s">
        <v>1817</v>
      </c>
      <c r="C1390">
        <v>2</v>
      </c>
      <c r="D1390" t="s">
        <v>8469</v>
      </c>
      <c r="E1390" t="s">
        <v>10</v>
      </c>
      <c r="F1390" t="s">
        <v>1840</v>
      </c>
      <c r="G1390" t="s">
        <v>512</v>
      </c>
      <c r="H1390" t="s">
        <v>68</v>
      </c>
      <c r="I1390" t="s">
        <v>68</v>
      </c>
      <c r="J1390">
        <v>13516</v>
      </c>
      <c r="K1390">
        <v>17.22</v>
      </c>
      <c r="L1390">
        <v>34.92</v>
      </c>
      <c r="M1390">
        <v>22.77</v>
      </c>
      <c r="N1390" t="s">
        <v>7955</v>
      </c>
      <c r="O1390" t="s">
        <v>7955</v>
      </c>
      <c r="P1390">
        <v>1</v>
      </c>
      <c r="Q1390">
        <v>1</v>
      </c>
      <c r="R1390">
        <v>1</v>
      </c>
    </row>
    <row r="1391" spans="1:18" x14ac:dyDescent="0.3">
      <c r="A1391" s="3">
        <v>27</v>
      </c>
      <c r="B1391" t="s">
        <v>1817</v>
      </c>
      <c r="C1391">
        <v>2</v>
      </c>
      <c r="D1391" t="s">
        <v>8469</v>
      </c>
      <c r="E1391" t="s">
        <v>10</v>
      </c>
      <c r="F1391" t="s">
        <v>1845</v>
      </c>
      <c r="G1391" t="s">
        <v>241</v>
      </c>
      <c r="H1391" t="s">
        <v>25</v>
      </c>
      <c r="I1391" t="s">
        <v>25</v>
      </c>
      <c r="J1391">
        <v>5256</v>
      </c>
      <c r="K1391">
        <v>6.7</v>
      </c>
      <c r="L1391">
        <v>13.58</v>
      </c>
      <c r="M1391">
        <v>14.15</v>
      </c>
      <c r="N1391" t="s">
        <v>7958</v>
      </c>
      <c r="O1391" t="s">
        <v>7958</v>
      </c>
      <c r="P1391">
        <v>1</v>
      </c>
      <c r="Q1391">
        <v>3</v>
      </c>
      <c r="R1391">
        <v>4</v>
      </c>
    </row>
    <row r="1392" spans="1:18" x14ac:dyDescent="0.3">
      <c r="A1392" s="3">
        <v>27</v>
      </c>
      <c r="B1392" t="s">
        <v>1817</v>
      </c>
      <c r="C1392">
        <v>2</v>
      </c>
      <c r="D1392" t="s">
        <v>8469</v>
      </c>
      <c r="E1392" t="s">
        <v>10</v>
      </c>
      <c r="F1392" t="s">
        <v>1218</v>
      </c>
      <c r="G1392" t="s">
        <v>200</v>
      </c>
      <c r="H1392" t="s">
        <v>215</v>
      </c>
      <c r="I1392" t="s">
        <v>215</v>
      </c>
      <c r="J1392">
        <v>2160</v>
      </c>
      <c r="K1392">
        <v>2.75</v>
      </c>
      <c r="L1392">
        <v>5.58</v>
      </c>
      <c r="M1392">
        <v>16.46</v>
      </c>
      <c r="N1392" t="s">
        <v>7958</v>
      </c>
      <c r="O1392" t="s">
        <v>7958</v>
      </c>
      <c r="P1392">
        <v>1</v>
      </c>
      <c r="Q1392">
        <v>6</v>
      </c>
      <c r="R1392">
        <v>3</v>
      </c>
    </row>
    <row r="1393" spans="1:18" x14ac:dyDescent="0.3">
      <c r="A1393" s="3">
        <v>27</v>
      </c>
      <c r="B1393" t="s">
        <v>1817</v>
      </c>
      <c r="C1393">
        <v>2</v>
      </c>
      <c r="D1393" t="s">
        <v>8469</v>
      </c>
      <c r="E1393" t="s">
        <v>14</v>
      </c>
      <c r="F1393" t="s">
        <v>1842</v>
      </c>
      <c r="G1393" t="s">
        <v>325</v>
      </c>
      <c r="H1393" t="s">
        <v>22</v>
      </c>
      <c r="I1393" t="s">
        <v>22</v>
      </c>
      <c r="J1393">
        <v>4125</v>
      </c>
      <c r="K1393">
        <v>5.26</v>
      </c>
      <c r="L1393">
        <v>10.66</v>
      </c>
      <c r="M1393">
        <v>11.17</v>
      </c>
      <c r="N1393" t="s">
        <v>7958</v>
      </c>
      <c r="O1393" t="s">
        <v>7958</v>
      </c>
      <c r="P1393">
        <v>1</v>
      </c>
      <c r="Q1393">
        <v>4</v>
      </c>
      <c r="R1393">
        <v>5</v>
      </c>
    </row>
    <row r="1394" spans="1:18" x14ac:dyDescent="0.3">
      <c r="A1394" s="3">
        <v>27</v>
      </c>
      <c r="B1394" t="s">
        <v>1817</v>
      </c>
      <c r="C1394">
        <v>2</v>
      </c>
      <c r="D1394" t="s">
        <v>8469</v>
      </c>
      <c r="E1394" t="s">
        <v>14</v>
      </c>
      <c r="F1394" t="s">
        <v>578</v>
      </c>
      <c r="G1394" t="s">
        <v>1841</v>
      </c>
      <c r="H1394" t="s">
        <v>19</v>
      </c>
      <c r="I1394" t="s">
        <v>19</v>
      </c>
      <c r="J1394">
        <v>402</v>
      </c>
      <c r="K1394">
        <v>0.51</v>
      </c>
      <c r="L1394">
        <v>1.04</v>
      </c>
      <c r="M1394">
        <v>1.75</v>
      </c>
      <c r="N1394" t="s">
        <v>7958</v>
      </c>
      <c r="O1394" t="s">
        <v>7958</v>
      </c>
      <c r="P1394">
        <v>1</v>
      </c>
      <c r="Q1394">
        <v>9</v>
      </c>
      <c r="R1394">
        <v>9</v>
      </c>
    </row>
    <row r="1395" spans="1:18" x14ac:dyDescent="0.3">
      <c r="A1395" s="3">
        <v>27</v>
      </c>
      <c r="B1395" t="s">
        <v>1817</v>
      </c>
      <c r="C1395">
        <v>2</v>
      </c>
      <c r="D1395" t="s">
        <v>8469</v>
      </c>
      <c r="E1395" t="s">
        <v>14</v>
      </c>
      <c r="F1395" t="s">
        <v>1843</v>
      </c>
      <c r="G1395" t="s">
        <v>397</v>
      </c>
      <c r="H1395" t="s">
        <v>28</v>
      </c>
      <c r="I1395" t="s">
        <v>28</v>
      </c>
      <c r="J1395">
        <v>1215</v>
      </c>
      <c r="K1395">
        <v>1.55</v>
      </c>
      <c r="L1395">
        <v>3.14</v>
      </c>
      <c r="M1395">
        <v>1.06</v>
      </c>
      <c r="N1395" t="s">
        <v>7958</v>
      </c>
      <c r="O1395" t="s">
        <v>7958</v>
      </c>
      <c r="P1395">
        <v>1</v>
      </c>
      <c r="Q1395">
        <v>7</v>
      </c>
      <c r="R1395">
        <v>11</v>
      </c>
    </row>
    <row r="1396" spans="1:18" x14ac:dyDescent="0.3">
      <c r="A1396" s="3">
        <v>27</v>
      </c>
      <c r="B1396" t="s">
        <v>1817</v>
      </c>
      <c r="C1396">
        <v>3</v>
      </c>
      <c r="D1396" t="s">
        <v>8470</v>
      </c>
      <c r="E1396" t="s">
        <v>14</v>
      </c>
      <c r="F1396" t="s">
        <v>1848</v>
      </c>
      <c r="G1396" t="s">
        <v>320</v>
      </c>
      <c r="H1396" t="s">
        <v>81</v>
      </c>
      <c r="I1396" t="s">
        <v>81</v>
      </c>
      <c r="J1396">
        <v>195</v>
      </c>
      <c r="K1396">
        <v>0.23</v>
      </c>
      <c r="L1396">
        <v>0.46</v>
      </c>
      <c r="M1396">
        <v>1.67</v>
      </c>
      <c r="N1396" t="s">
        <v>7958</v>
      </c>
      <c r="O1396" t="s">
        <v>7958</v>
      </c>
      <c r="P1396">
        <v>1</v>
      </c>
      <c r="Q1396">
        <v>11</v>
      </c>
      <c r="R1396">
        <v>10</v>
      </c>
    </row>
    <row r="1397" spans="1:18" x14ac:dyDescent="0.3">
      <c r="A1397" s="3">
        <v>27</v>
      </c>
      <c r="B1397" t="s">
        <v>1817</v>
      </c>
      <c r="C1397">
        <v>3</v>
      </c>
      <c r="D1397" t="s">
        <v>8470</v>
      </c>
      <c r="E1397" t="s">
        <v>14</v>
      </c>
      <c r="F1397" t="s">
        <v>1852</v>
      </c>
      <c r="G1397" t="s">
        <v>1853</v>
      </c>
      <c r="H1397" t="s">
        <v>19</v>
      </c>
      <c r="I1397" t="s">
        <v>19</v>
      </c>
      <c r="J1397">
        <v>475</v>
      </c>
      <c r="K1397">
        <v>0.56000000000000005</v>
      </c>
      <c r="L1397">
        <v>1.1200000000000001</v>
      </c>
      <c r="M1397">
        <v>2.25</v>
      </c>
      <c r="N1397" t="s">
        <v>7958</v>
      </c>
      <c r="O1397" t="s">
        <v>7958</v>
      </c>
      <c r="P1397">
        <v>1</v>
      </c>
      <c r="Q1397">
        <v>8</v>
      </c>
      <c r="R1397">
        <v>6</v>
      </c>
    </row>
    <row r="1398" spans="1:18" x14ac:dyDescent="0.3">
      <c r="A1398" s="3">
        <v>27</v>
      </c>
      <c r="B1398" t="s">
        <v>1817</v>
      </c>
      <c r="C1398">
        <v>3</v>
      </c>
      <c r="D1398" t="s">
        <v>8470</v>
      </c>
      <c r="E1398" t="s">
        <v>10</v>
      </c>
      <c r="F1398" t="s">
        <v>1851</v>
      </c>
      <c r="G1398" t="s">
        <v>346</v>
      </c>
      <c r="H1398" t="s">
        <v>101</v>
      </c>
      <c r="I1398" t="s">
        <v>101</v>
      </c>
      <c r="J1398">
        <v>6879</v>
      </c>
      <c r="K1398">
        <v>8.15</v>
      </c>
      <c r="L1398">
        <v>16.18</v>
      </c>
      <c r="M1398">
        <v>19.91</v>
      </c>
      <c r="N1398" t="s">
        <v>7958</v>
      </c>
      <c r="O1398" t="s">
        <v>7958</v>
      </c>
      <c r="P1398">
        <v>1</v>
      </c>
      <c r="Q1398">
        <v>3</v>
      </c>
      <c r="R1398">
        <v>3</v>
      </c>
    </row>
    <row r="1399" spans="1:18" x14ac:dyDescent="0.3">
      <c r="A1399" s="3">
        <v>27</v>
      </c>
      <c r="B1399" t="s">
        <v>1817</v>
      </c>
      <c r="C1399">
        <v>3</v>
      </c>
      <c r="D1399" t="s">
        <v>8470</v>
      </c>
      <c r="E1399" t="s">
        <v>14</v>
      </c>
      <c r="F1399" t="s">
        <v>1856</v>
      </c>
      <c r="G1399" t="s">
        <v>206</v>
      </c>
      <c r="H1399" t="s">
        <v>215</v>
      </c>
      <c r="I1399" t="s">
        <v>215</v>
      </c>
      <c r="J1399">
        <v>3616</v>
      </c>
      <c r="K1399">
        <v>4.28</v>
      </c>
      <c r="L1399">
        <v>8.5</v>
      </c>
      <c r="M1399">
        <v>3.94</v>
      </c>
      <c r="N1399" t="s">
        <v>7958</v>
      </c>
      <c r="O1399" t="s">
        <v>7958</v>
      </c>
      <c r="P1399">
        <v>1</v>
      </c>
      <c r="Q1399">
        <v>5</v>
      </c>
      <c r="R1399">
        <v>5</v>
      </c>
    </row>
    <row r="1400" spans="1:18" x14ac:dyDescent="0.3">
      <c r="A1400" s="3">
        <v>27</v>
      </c>
      <c r="B1400" t="s">
        <v>1817</v>
      </c>
      <c r="C1400">
        <v>3</v>
      </c>
      <c r="D1400" t="s">
        <v>8470</v>
      </c>
      <c r="E1400" t="s">
        <v>14</v>
      </c>
      <c r="F1400" t="s">
        <v>1847</v>
      </c>
      <c r="G1400" t="s">
        <v>1202</v>
      </c>
      <c r="H1400" t="s">
        <v>17</v>
      </c>
      <c r="I1400" t="s">
        <v>17</v>
      </c>
      <c r="J1400">
        <v>2262</v>
      </c>
      <c r="K1400">
        <v>2.68</v>
      </c>
      <c r="L1400">
        <v>5.32</v>
      </c>
      <c r="M1400">
        <v>1.77</v>
      </c>
      <c r="N1400" t="s">
        <v>7958</v>
      </c>
      <c r="O1400" t="s">
        <v>7958</v>
      </c>
      <c r="P1400">
        <v>1</v>
      </c>
      <c r="Q1400">
        <v>6</v>
      </c>
      <c r="R1400">
        <v>8</v>
      </c>
    </row>
    <row r="1401" spans="1:18" x14ac:dyDescent="0.3">
      <c r="A1401" s="3">
        <v>27</v>
      </c>
      <c r="B1401" t="s">
        <v>1817</v>
      </c>
      <c r="C1401">
        <v>3</v>
      </c>
      <c r="D1401" t="s">
        <v>8470</v>
      </c>
      <c r="E1401" t="s">
        <v>10</v>
      </c>
      <c r="F1401" t="s">
        <v>1849</v>
      </c>
      <c r="G1401" t="s">
        <v>1850</v>
      </c>
      <c r="H1401" t="s">
        <v>37</v>
      </c>
      <c r="I1401" t="s">
        <v>37</v>
      </c>
      <c r="J1401">
        <v>9131</v>
      </c>
      <c r="K1401">
        <v>10.82</v>
      </c>
      <c r="L1401">
        <v>21.47</v>
      </c>
      <c r="M1401">
        <v>25.72</v>
      </c>
      <c r="N1401" t="s">
        <v>7955</v>
      </c>
      <c r="O1401" t="s">
        <v>7955</v>
      </c>
      <c r="P1401">
        <v>1</v>
      </c>
      <c r="Q1401">
        <v>2</v>
      </c>
      <c r="R1401">
        <v>2</v>
      </c>
    </row>
    <row r="1402" spans="1:18" x14ac:dyDescent="0.3">
      <c r="A1402" s="3">
        <v>27</v>
      </c>
      <c r="B1402" t="s">
        <v>1817</v>
      </c>
      <c r="C1402">
        <v>3</v>
      </c>
      <c r="D1402" t="s">
        <v>8470</v>
      </c>
      <c r="E1402" t="s">
        <v>10</v>
      </c>
      <c r="F1402" t="s">
        <v>1021</v>
      </c>
      <c r="G1402" t="s">
        <v>1854</v>
      </c>
      <c r="H1402" t="s">
        <v>22</v>
      </c>
      <c r="I1402" t="s">
        <v>22</v>
      </c>
      <c r="J1402">
        <v>5173</v>
      </c>
      <c r="K1402">
        <v>6.13</v>
      </c>
      <c r="L1402">
        <v>12.16</v>
      </c>
      <c r="M1402">
        <v>11.96</v>
      </c>
      <c r="N1402" t="s">
        <v>7958</v>
      </c>
      <c r="O1402" t="s">
        <v>7958</v>
      </c>
      <c r="P1402">
        <v>1</v>
      </c>
      <c r="Q1402">
        <v>4</v>
      </c>
      <c r="R1402">
        <v>4</v>
      </c>
    </row>
    <row r="1403" spans="1:18" x14ac:dyDescent="0.3">
      <c r="A1403" s="3">
        <v>27</v>
      </c>
      <c r="B1403" t="s">
        <v>1817</v>
      </c>
      <c r="C1403">
        <v>3</v>
      </c>
      <c r="D1403" t="s">
        <v>8470</v>
      </c>
      <c r="E1403" t="s">
        <v>10</v>
      </c>
      <c r="F1403" t="s">
        <v>1846</v>
      </c>
      <c r="G1403" t="s">
        <v>942</v>
      </c>
      <c r="H1403" t="s">
        <v>31</v>
      </c>
      <c r="I1403" t="s">
        <v>31</v>
      </c>
      <c r="J1403">
        <v>428</v>
      </c>
      <c r="K1403">
        <v>0.51</v>
      </c>
      <c r="L1403">
        <v>1.01</v>
      </c>
      <c r="M1403">
        <v>2.15</v>
      </c>
      <c r="N1403" t="s">
        <v>7958</v>
      </c>
      <c r="O1403" t="s">
        <v>7958</v>
      </c>
      <c r="P1403">
        <v>1</v>
      </c>
      <c r="Q1403">
        <v>9</v>
      </c>
      <c r="R1403">
        <v>7</v>
      </c>
    </row>
    <row r="1404" spans="1:18" x14ac:dyDescent="0.3">
      <c r="A1404" s="3">
        <v>27</v>
      </c>
      <c r="B1404" t="s">
        <v>1817</v>
      </c>
      <c r="C1404">
        <v>3</v>
      </c>
      <c r="D1404" t="s">
        <v>8470</v>
      </c>
      <c r="E1404" t="s">
        <v>14</v>
      </c>
      <c r="F1404" t="s">
        <v>1855</v>
      </c>
      <c r="G1404" t="s">
        <v>1336</v>
      </c>
      <c r="H1404" t="s">
        <v>28</v>
      </c>
      <c r="I1404" t="s">
        <v>28</v>
      </c>
      <c r="J1404">
        <v>242</v>
      </c>
      <c r="K1404">
        <v>0.28999999999999998</v>
      </c>
      <c r="L1404">
        <v>0.56999999999999995</v>
      </c>
      <c r="M1404">
        <v>1.7</v>
      </c>
      <c r="N1404" t="s">
        <v>7958</v>
      </c>
      <c r="O1404" t="s">
        <v>7958</v>
      </c>
      <c r="P1404">
        <v>1</v>
      </c>
      <c r="Q1404">
        <v>10</v>
      </c>
      <c r="R1404">
        <v>9</v>
      </c>
    </row>
    <row r="1405" spans="1:18" x14ac:dyDescent="0.3">
      <c r="A1405" s="3">
        <v>27</v>
      </c>
      <c r="B1405" t="s">
        <v>1817</v>
      </c>
      <c r="C1405">
        <v>3</v>
      </c>
      <c r="D1405" t="s">
        <v>8470</v>
      </c>
      <c r="E1405" t="s">
        <v>14</v>
      </c>
      <c r="F1405" t="s">
        <v>8279</v>
      </c>
      <c r="G1405" t="s">
        <v>320</v>
      </c>
      <c r="H1405" t="s">
        <v>31</v>
      </c>
      <c r="I1405" t="s">
        <v>31</v>
      </c>
      <c r="J1405">
        <v>1257</v>
      </c>
      <c r="K1405">
        <v>1.49</v>
      </c>
      <c r="L1405">
        <v>2.96</v>
      </c>
      <c r="M1405">
        <v>1.67</v>
      </c>
      <c r="N1405" t="s">
        <v>7958</v>
      </c>
      <c r="O1405" t="s">
        <v>7958</v>
      </c>
      <c r="P1405">
        <v>1</v>
      </c>
      <c r="Q1405">
        <v>7</v>
      </c>
      <c r="R1405">
        <v>11</v>
      </c>
    </row>
    <row r="1406" spans="1:18" x14ac:dyDescent="0.3">
      <c r="A1406" s="3">
        <v>27</v>
      </c>
      <c r="B1406" t="s">
        <v>1817</v>
      </c>
      <c r="C1406">
        <v>3</v>
      </c>
      <c r="D1406" t="s">
        <v>8470</v>
      </c>
      <c r="E1406" t="s">
        <v>14</v>
      </c>
      <c r="F1406" t="s">
        <v>8350</v>
      </c>
      <c r="G1406" t="s">
        <v>27</v>
      </c>
      <c r="H1406" t="s">
        <v>13</v>
      </c>
      <c r="I1406" t="s">
        <v>13</v>
      </c>
      <c r="J1406">
        <v>12867</v>
      </c>
      <c r="K1406">
        <v>15.24</v>
      </c>
      <c r="L1406">
        <v>30.26</v>
      </c>
      <c r="M1406">
        <v>27.27</v>
      </c>
      <c r="N1406" t="s">
        <v>7955</v>
      </c>
      <c r="O1406" t="s">
        <v>7955</v>
      </c>
      <c r="P1406">
        <v>1</v>
      </c>
      <c r="Q1406">
        <v>1</v>
      </c>
      <c r="R1406">
        <v>1</v>
      </c>
    </row>
    <row r="1407" spans="1:18" x14ac:dyDescent="0.3">
      <c r="A1407" s="3">
        <v>27</v>
      </c>
      <c r="B1407" t="s">
        <v>1817</v>
      </c>
      <c r="C1407">
        <v>4</v>
      </c>
      <c r="D1407" t="s">
        <v>8471</v>
      </c>
      <c r="E1407" t="s">
        <v>14</v>
      </c>
      <c r="F1407" t="s">
        <v>1857</v>
      </c>
      <c r="G1407" t="s">
        <v>684</v>
      </c>
      <c r="H1407" t="s">
        <v>81</v>
      </c>
      <c r="I1407" t="s">
        <v>81</v>
      </c>
      <c r="J1407">
        <v>223</v>
      </c>
      <c r="K1407">
        <v>0.25</v>
      </c>
      <c r="L1407">
        <v>0.52</v>
      </c>
      <c r="M1407">
        <v>2.89</v>
      </c>
      <c r="N1407" t="s">
        <v>7958</v>
      </c>
      <c r="O1407" t="s">
        <v>7958</v>
      </c>
      <c r="P1407">
        <v>1</v>
      </c>
      <c r="Q1407">
        <v>11</v>
      </c>
      <c r="R1407">
        <v>9</v>
      </c>
    </row>
    <row r="1408" spans="1:18" x14ac:dyDescent="0.3">
      <c r="A1408" s="3">
        <v>27</v>
      </c>
      <c r="B1408" t="s">
        <v>1817</v>
      </c>
      <c r="C1408">
        <v>4</v>
      </c>
      <c r="D1408" t="s">
        <v>8471</v>
      </c>
      <c r="E1408" t="s">
        <v>10</v>
      </c>
      <c r="F1408" t="s">
        <v>1871</v>
      </c>
      <c r="G1408" t="s">
        <v>1872</v>
      </c>
      <c r="H1408" t="s">
        <v>28</v>
      </c>
      <c r="I1408" t="s">
        <v>28</v>
      </c>
      <c r="J1408">
        <v>414</v>
      </c>
      <c r="K1408">
        <v>0.46</v>
      </c>
      <c r="L1408">
        <v>0.97</v>
      </c>
      <c r="M1408">
        <v>1.56</v>
      </c>
      <c r="N1408" t="s">
        <v>7958</v>
      </c>
      <c r="O1408" t="s">
        <v>7958</v>
      </c>
      <c r="P1408">
        <v>1</v>
      </c>
      <c r="Q1408">
        <v>9</v>
      </c>
      <c r="R1408">
        <v>10</v>
      </c>
    </row>
    <row r="1409" spans="1:18" x14ac:dyDescent="0.3">
      <c r="A1409" s="3">
        <v>27</v>
      </c>
      <c r="B1409" t="s">
        <v>1817</v>
      </c>
      <c r="C1409">
        <v>4</v>
      </c>
      <c r="D1409" t="s">
        <v>8471</v>
      </c>
      <c r="E1409" t="s">
        <v>14</v>
      </c>
      <c r="F1409" t="s">
        <v>1861</v>
      </c>
      <c r="G1409" t="s">
        <v>127</v>
      </c>
      <c r="H1409" t="s">
        <v>46</v>
      </c>
      <c r="I1409" t="s">
        <v>46</v>
      </c>
      <c r="J1409">
        <v>918</v>
      </c>
      <c r="K1409">
        <v>1.02</v>
      </c>
      <c r="L1409">
        <v>2.15</v>
      </c>
      <c r="M1409">
        <v>3.05</v>
      </c>
      <c r="N1409" t="s">
        <v>7958</v>
      </c>
      <c r="O1409" t="s">
        <v>7958</v>
      </c>
      <c r="P1409">
        <v>1</v>
      </c>
      <c r="Q1409">
        <v>7</v>
      </c>
      <c r="R1409">
        <v>8</v>
      </c>
    </row>
    <row r="1410" spans="1:18" x14ac:dyDescent="0.3">
      <c r="A1410" s="3">
        <v>27</v>
      </c>
      <c r="B1410" t="s">
        <v>1817</v>
      </c>
      <c r="C1410">
        <v>4</v>
      </c>
      <c r="D1410" t="s">
        <v>8471</v>
      </c>
      <c r="E1410" t="s">
        <v>10</v>
      </c>
      <c r="F1410" t="s">
        <v>1868</v>
      </c>
      <c r="G1410" t="s">
        <v>498</v>
      </c>
      <c r="H1410" t="s">
        <v>28</v>
      </c>
      <c r="I1410" t="s">
        <v>28</v>
      </c>
      <c r="J1410">
        <v>293</v>
      </c>
      <c r="K1410">
        <v>0.33</v>
      </c>
      <c r="L1410">
        <v>0.69</v>
      </c>
      <c r="M1410">
        <v>1.56</v>
      </c>
      <c r="N1410" t="s">
        <v>7958</v>
      </c>
      <c r="O1410" t="s">
        <v>7958</v>
      </c>
      <c r="P1410">
        <v>1</v>
      </c>
      <c r="Q1410">
        <v>10</v>
      </c>
      <c r="R1410">
        <v>11</v>
      </c>
    </row>
    <row r="1411" spans="1:18" x14ac:dyDescent="0.3">
      <c r="A1411" s="3">
        <v>27</v>
      </c>
      <c r="B1411" t="s">
        <v>1817</v>
      </c>
      <c r="C1411">
        <v>4</v>
      </c>
      <c r="D1411" t="s">
        <v>8471</v>
      </c>
      <c r="E1411" t="s">
        <v>10</v>
      </c>
      <c r="F1411" t="s">
        <v>1863</v>
      </c>
      <c r="G1411" t="s">
        <v>1864</v>
      </c>
      <c r="H1411" t="s">
        <v>31</v>
      </c>
      <c r="I1411" t="s">
        <v>31</v>
      </c>
      <c r="J1411">
        <v>1842</v>
      </c>
      <c r="K1411">
        <v>2.0499999999999998</v>
      </c>
      <c r="L1411">
        <v>4.3099999999999996</v>
      </c>
      <c r="M1411">
        <v>3.14</v>
      </c>
      <c r="N1411" t="s">
        <v>7958</v>
      </c>
      <c r="O1411" t="s">
        <v>7958</v>
      </c>
      <c r="P1411">
        <v>1</v>
      </c>
      <c r="Q1411">
        <v>6</v>
      </c>
      <c r="R1411">
        <v>7</v>
      </c>
    </row>
    <row r="1412" spans="1:18" x14ac:dyDescent="0.3">
      <c r="A1412" s="3">
        <v>27</v>
      </c>
      <c r="B1412" t="s">
        <v>1817</v>
      </c>
      <c r="C1412">
        <v>4</v>
      </c>
      <c r="D1412" t="s">
        <v>8471</v>
      </c>
      <c r="E1412" t="s">
        <v>10</v>
      </c>
      <c r="F1412" t="s">
        <v>1866</v>
      </c>
      <c r="G1412" t="s">
        <v>443</v>
      </c>
      <c r="H1412" t="s">
        <v>17</v>
      </c>
      <c r="I1412" t="s">
        <v>17</v>
      </c>
      <c r="J1412">
        <v>2993</v>
      </c>
      <c r="K1412">
        <v>3.33</v>
      </c>
      <c r="L1412">
        <v>7</v>
      </c>
      <c r="M1412">
        <v>6.71</v>
      </c>
      <c r="N1412" t="s">
        <v>7958</v>
      </c>
      <c r="O1412" t="s">
        <v>7958</v>
      </c>
      <c r="P1412">
        <v>1</v>
      </c>
      <c r="Q1412">
        <v>5</v>
      </c>
      <c r="R1412">
        <v>5</v>
      </c>
    </row>
    <row r="1413" spans="1:18" x14ac:dyDescent="0.3">
      <c r="A1413" s="3">
        <v>27</v>
      </c>
      <c r="B1413" t="s">
        <v>1817</v>
      </c>
      <c r="C1413">
        <v>4</v>
      </c>
      <c r="D1413" t="s">
        <v>8471</v>
      </c>
      <c r="E1413" t="s">
        <v>10</v>
      </c>
      <c r="F1413" t="s">
        <v>1858</v>
      </c>
      <c r="G1413" t="s">
        <v>356</v>
      </c>
      <c r="H1413" t="s">
        <v>22</v>
      </c>
      <c r="I1413" t="s">
        <v>22</v>
      </c>
      <c r="J1413">
        <v>6113</v>
      </c>
      <c r="K1413">
        <v>6.8</v>
      </c>
      <c r="L1413">
        <v>14.3</v>
      </c>
      <c r="M1413">
        <v>13.55</v>
      </c>
      <c r="N1413" t="s">
        <v>7958</v>
      </c>
      <c r="O1413" t="s">
        <v>7958</v>
      </c>
      <c r="P1413">
        <v>1</v>
      </c>
      <c r="Q1413">
        <v>3</v>
      </c>
      <c r="R1413">
        <v>4</v>
      </c>
    </row>
    <row r="1414" spans="1:18" x14ac:dyDescent="0.3">
      <c r="A1414" s="3">
        <v>27</v>
      </c>
      <c r="B1414" t="s">
        <v>1817</v>
      </c>
      <c r="C1414">
        <v>4</v>
      </c>
      <c r="D1414" t="s">
        <v>8471</v>
      </c>
      <c r="E1414" t="s">
        <v>10</v>
      </c>
      <c r="F1414" t="s">
        <v>1859</v>
      </c>
      <c r="G1414" t="s">
        <v>1860</v>
      </c>
      <c r="H1414" t="s">
        <v>28</v>
      </c>
      <c r="I1414" t="s">
        <v>28</v>
      </c>
      <c r="J1414">
        <v>118</v>
      </c>
      <c r="K1414">
        <v>0.13</v>
      </c>
      <c r="L1414">
        <v>0.28000000000000003</v>
      </c>
      <c r="M1414">
        <v>1.56</v>
      </c>
      <c r="N1414" t="s">
        <v>7958</v>
      </c>
      <c r="O1414" t="s">
        <v>7958</v>
      </c>
      <c r="P1414">
        <v>1</v>
      </c>
      <c r="Q1414">
        <v>12</v>
      </c>
      <c r="R1414">
        <v>12</v>
      </c>
    </row>
    <row r="1415" spans="1:18" x14ac:dyDescent="0.3">
      <c r="A1415" s="3">
        <v>27</v>
      </c>
      <c r="B1415" t="s">
        <v>1817</v>
      </c>
      <c r="C1415">
        <v>4</v>
      </c>
      <c r="D1415" t="s">
        <v>8471</v>
      </c>
      <c r="E1415" t="s">
        <v>14</v>
      </c>
      <c r="F1415" t="s">
        <v>1869</v>
      </c>
      <c r="G1415" t="s">
        <v>1870</v>
      </c>
      <c r="H1415" t="s">
        <v>37</v>
      </c>
      <c r="I1415" t="s">
        <v>37</v>
      </c>
      <c r="J1415">
        <v>9219</v>
      </c>
      <c r="K1415">
        <v>10.25</v>
      </c>
      <c r="L1415">
        <v>21.56</v>
      </c>
      <c r="M1415">
        <v>19.989999999999998</v>
      </c>
      <c r="N1415" t="s">
        <v>7955</v>
      </c>
      <c r="O1415" t="s">
        <v>7955</v>
      </c>
      <c r="P1415">
        <v>1</v>
      </c>
      <c r="Q1415">
        <v>2</v>
      </c>
      <c r="R1415">
        <v>2</v>
      </c>
    </row>
    <row r="1416" spans="1:18" x14ac:dyDescent="0.3">
      <c r="A1416" s="3">
        <v>27</v>
      </c>
      <c r="B1416" t="s">
        <v>1817</v>
      </c>
      <c r="C1416">
        <v>4</v>
      </c>
      <c r="D1416" t="s">
        <v>8471</v>
      </c>
      <c r="E1416" t="s">
        <v>10</v>
      </c>
      <c r="F1416" t="s">
        <v>1867</v>
      </c>
      <c r="G1416" t="s">
        <v>1487</v>
      </c>
      <c r="H1416" t="s">
        <v>101</v>
      </c>
      <c r="I1416" t="s">
        <v>101</v>
      </c>
      <c r="J1416">
        <v>5943</v>
      </c>
      <c r="K1416">
        <v>6.61</v>
      </c>
      <c r="L1416">
        <v>13.9</v>
      </c>
      <c r="M1416">
        <v>15.59</v>
      </c>
      <c r="N1416" t="s">
        <v>7958</v>
      </c>
      <c r="O1416" t="s">
        <v>7958</v>
      </c>
      <c r="P1416">
        <v>1</v>
      </c>
      <c r="Q1416">
        <v>4</v>
      </c>
      <c r="R1416">
        <v>3</v>
      </c>
    </row>
    <row r="1417" spans="1:18" x14ac:dyDescent="0.3">
      <c r="A1417" s="3">
        <v>27</v>
      </c>
      <c r="B1417" t="s">
        <v>1817</v>
      </c>
      <c r="C1417">
        <v>4</v>
      </c>
      <c r="D1417" t="s">
        <v>8471</v>
      </c>
      <c r="E1417" t="s">
        <v>10</v>
      </c>
      <c r="F1417" t="s">
        <v>1862</v>
      </c>
      <c r="G1417" t="s">
        <v>288</v>
      </c>
      <c r="H1417" t="s">
        <v>68</v>
      </c>
      <c r="I1417" t="s">
        <v>68</v>
      </c>
      <c r="J1417">
        <v>14238</v>
      </c>
      <c r="K1417">
        <v>15.83</v>
      </c>
      <c r="L1417">
        <v>33.299999999999997</v>
      </c>
      <c r="M1417">
        <v>27.22</v>
      </c>
      <c r="N1417" t="s">
        <v>7955</v>
      </c>
      <c r="O1417" t="s">
        <v>7955</v>
      </c>
      <c r="P1417">
        <v>1</v>
      </c>
      <c r="Q1417">
        <v>1</v>
      </c>
      <c r="R1417">
        <v>1</v>
      </c>
    </row>
    <row r="1418" spans="1:18" x14ac:dyDescent="0.3">
      <c r="A1418" s="3">
        <v>27</v>
      </c>
      <c r="B1418" t="s">
        <v>1817</v>
      </c>
      <c r="C1418">
        <v>4</v>
      </c>
      <c r="D1418" t="s">
        <v>8471</v>
      </c>
      <c r="E1418" t="s">
        <v>10</v>
      </c>
      <c r="F1418" t="s">
        <v>1865</v>
      </c>
      <c r="G1418" t="s">
        <v>134</v>
      </c>
      <c r="H1418" t="s">
        <v>19</v>
      </c>
      <c r="I1418" t="s">
        <v>19</v>
      </c>
      <c r="J1418">
        <v>442</v>
      </c>
      <c r="K1418">
        <v>0.49</v>
      </c>
      <c r="L1418">
        <v>1.03</v>
      </c>
      <c r="M1418">
        <v>3.18</v>
      </c>
      <c r="N1418" t="s">
        <v>7958</v>
      </c>
      <c r="O1418" t="s">
        <v>7958</v>
      </c>
      <c r="P1418">
        <v>1</v>
      </c>
      <c r="Q1418">
        <v>8</v>
      </c>
      <c r="R1418">
        <v>6</v>
      </c>
    </row>
    <row r="1419" spans="1:18" x14ac:dyDescent="0.3">
      <c r="A1419" s="3">
        <v>27</v>
      </c>
      <c r="B1419" t="s">
        <v>1817</v>
      </c>
      <c r="C1419">
        <v>5</v>
      </c>
      <c r="D1419" t="s">
        <v>8472</v>
      </c>
      <c r="E1419" t="s">
        <v>10</v>
      </c>
      <c r="F1419" t="s">
        <v>1879</v>
      </c>
      <c r="G1419" t="s">
        <v>1880</v>
      </c>
      <c r="H1419" t="s">
        <v>46</v>
      </c>
      <c r="I1419" t="s">
        <v>46</v>
      </c>
      <c r="J1419">
        <v>853</v>
      </c>
      <c r="K1419">
        <v>0.96</v>
      </c>
      <c r="L1419">
        <v>2.04</v>
      </c>
      <c r="M1419">
        <v>2.87</v>
      </c>
      <c r="N1419" t="s">
        <v>7958</v>
      </c>
      <c r="O1419" t="s">
        <v>7958</v>
      </c>
      <c r="P1419">
        <v>1</v>
      </c>
      <c r="Q1419">
        <v>7</v>
      </c>
      <c r="R1419">
        <v>8</v>
      </c>
    </row>
    <row r="1420" spans="1:18" x14ac:dyDescent="0.3">
      <c r="A1420" s="3">
        <v>27</v>
      </c>
      <c r="B1420" t="s">
        <v>1817</v>
      </c>
      <c r="C1420">
        <v>5</v>
      </c>
      <c r="D1420" t="s">
        <v>8472</v>
      </c>
      <c r="E1420" t="s">
        <v>14</v>
      </c>
      <c r="F1420" t="s">
        <v>1877</v>
      </c>
      <c r="G1420" t="s">
        <v>503</v>
      </c>
      <c r="H1420" t="s">
        <v>34</v>
      </c>
      <c r="I1420" t="s">
        <v>34</v>
      </c>
      <c r="J1420">
        <v>709</v>
      </c>
      <c r="K1420">
        <v>0.8</v>
      </c>
      <c r="L1420">
        <v>1.69</v>
      </c>
      <c r="M1420">
        <v>2.78</v>
      </c>
      <c r="N1420" t="s">
        <v>7958</v>
      </c>
      <c r="O1420" t="s">
        <v>7958</v>
      </c>
      <c r="P1420">
        <v>1</v>
      </c>
      <c r="Q1420">
        <v>8</v>
      </c>
      <c r="R1420">
        <v>9</v>
      </c>
    </row>
    <row r="1421" spans="1:18" x14ac:dyDescent="0.3">
      <c r="A1421" s="3">
        <v>27</v>
      </c>
      <c r="B1421" t="s">
        <v>1817</v>
      </c>
      <c r="C1421">
        <v>5</v>
      </c>
      <c r="D1421" t="s">
        <v>8472</v>
      </c>
      <c r="E1421" t="s">
        <v>14</v>
      </c>
      <c r="F1421" t="s">
        <v>42</v>
      </c>
      <c r="G1421" t="s">
        <v>784</v>
      </c>
      <c r="H1421" t="s">
        <v>19</v>
      </c>
      <c r="I1421" t="s">
        <v>19</v>
      </c>
      <c r="J1421">
        <v>404</v>
      </c>
      <c r="K1421">
        <v>0.46</v>
      </c>
      <c r="L1421">
        <v>0.96</v>
      </c>
      <c r="M1421">
        <v>1.7</v>
      </c>
      <c r="N1421" t="s">
        <v>7958</v>
      </c>
      <c r="O1421" t="s">
        <v>7958</v>
      </c>
      <c r="P1421">
        <v>1</v>
      </c>
      <c r="Q1421">
        <v>12</v>
      </c>
      <c r="R1421">
        <v>10</v>
      </c>
    </row>
    <row r="1422" spans="1:18" x14ac:dyDescent="0.3">
      <c r="A1422" s="3">
        <v>27</v>
      </c>
      <c r="B1422" t="s">
        <v>1817</v>
      </c>
      <c r="C1422">
        <v>5</v>
      </c>
      <c r="D1422" t="s">
        <v>8472</v>
      </c>
      <c r="E1422" t="s">
        <v>10</v>
      </c>
      <c r="F1422" t="s">
        <v>1878</v>
      </c>
      <c r="G1422" t="s">
        <v>335</v>
      </c>
      <c r="H1422" t="s">
        <v>28</v>
      </c>
      <c r="I1422" t="s">
        <v>28</v>
      </c>
      <c r="J1422">
        <v>321</v>
      </c>
      <c r="K1422">
        <v>0.36</v>
      </c>
      <c r="L1422">
        <v>0.77</v>
      </c>
      <c r="M1422">
        <v>1.1299999999999999</v>
      </c>
      <c r="N1422" t="s">
        <v>7958</v>
      </c>
      <c r="O1422" t="s">
        <v>7958</v>
      </c>
      <c r="P1422">
        <v>1</v>
      </c>
      <c r="Q1422">
        <v>13</v>
      </c>
      <c r="R1422">
        <v>13</v>
      </c>
    </row>
    <row r="1423" spans="1:18" x14ac:dyDescent="0.3">
      <c r="A1423" s="3">
        <v>27</v>
      </c>
      <c r="B1423" t="s">
        <v>1817</v>
      </c>
      <c r="C1423">
        <v>5</v>
      </c>
      <c r="D1423" t="s">
        <v>8472</v>
      </c>
      <c r="E1423" t="s">
        <v>10</v>
      </c>
      <c r="F1423" t="s">
        <v>1886</v>
      </c>
      <c r="G1423" t="s">
        <v>208</v>
      </c>
      <c r="H1423" t="s">
        <v>215</v>
      </c>
      <c r="I1423" t="s">
        <v>215</v>
      </c>
      <c r="J1423">
        <v>151</v>
      </c>
      <c r="K1423">
        <v>0.17</v>
      </c>
      <c r="L1423">
        <v>0.36</v>
      </c>
      <c r="M1423">
        <v>4.1399999999999997</v>
      </c>
      <c r="N1423" t="s">
        <v>7958</v>
      </c>
      <c r="O1423" t="s">
        <v>7958</v>
      </c>
      <c r="P1423">
        <v>1</v>
      </c>
      <c r="Q1423">
        <v>15</v>
      </c>
      <c r="R1423">
        <v>6</v>
      </c>
    </row>
    <row r="1424" spans="1:18" x14ac:dyDescent="0.3">
      <c r="A1424" s="3">
        <v>27</v>
      </c>
      <c r="B1424" t="s">
        <v>1817</v>
      </c>
      <c r="C1424">
        <v>5</v>
      </c>
      <c r="D1424" t="s">
        <v>8472</v>
      </c>
      <c r="E1424" t="s">
        <v>14</v>
      </c>
      <c r="F1424" t="s">
        <v>32</v>
      </c>
      <c r="G1424" t="s">
        <v>1687</v>
      </c>
      <c r="H1424" t="s">
        <v>31</v>
      </c>
      <c r="I1424" t="s">
        <v>31</v>
      </c>
      <c r="J1424">
        <v>882</v>
      </c>
      <c r="K1424">
        <v>1</v>
      </c>
      <c r="L1424">
        <v>2.11</v>
      </c>
      <c r="M1424">
        <v>1.1399999999999999</v>
      </c>
      <c r="N1424" t="s">
        <v>7958</v>
      </c>
      <c r="O1424" t="s">
        <v>7958</v>
      </c>
      <c r="P1424">
        <v>1</v>
      </c>
      <c r="Q1424">
        <v>6</v>
      </c>
      <c r="R1424">
        <v>12</v>
      </c>
    </row>
    <row r="1425" spans="1:18" x14ac:dyDescent="0.3">
      <c r="A1425" s="3">
        <v>27</v>
      </c>
      <c r="B1425" t="s">
        <v>1817</v>
      </c>
      <c r="C1425">
        <v>5</v>
      </c>
      <c r="D1425" t="s">
        <v>8472</v>
      </c>
      <c r="E1425" t="s">
        <v>14</v>
      </c>
      <c r="F1425" t="s">
        <v>1881</v>
      </c>
      <c r="G1425" t="s">
        <v>1687</v>
      </c>
      <c r="H1425" t="s">
        <v>28</v>
      </c>
      <c r="I1425" t="s">
        <v>28</v>
      </c>
      <c r="J1425">
        <v>511</v>
      </c>
      <c r="K1425">
        <v>0.57999999999999996</v>
      </c>
      <c r="L1425">
        <v>1.22</v>
      </c>
      <c r="M1425">
        <v>0.97</v>
      </c>
      <c r="N1425" t="s">
        <v>7958</v>
      </c>
      <c r="O1425" t="s">
        <v>7958</v>
      </c>
      <c r="P1425">
        <v>1</v>
      </c>
      <c r="Q1425">
        <v>9</v>
      </c>
      <c r="R1425">
        <v>14</v>
      </c>
    </row>
    <row r="1426" spans="1:18" x14ac:dyDescent="0.3">
      <c r="A1426" s="3">
        <v>27</v>
      </c>
      <c r="B1426" t="s">
        <v>1817</v>
      </c>
      <c r="C1426">
        <v>5</v>
      </c>
      <c r="D1426" t="s">
        <v>8472</v>
      </c>
      <c r="E1426" t="s">
        <v>10</v>
      </c>
      <c r="F1426" t="s">
        <v>1883</v>
      </c>
      <c r="G1426" t="s">
        <v>1884</v>
      </c>
      <c r="H1426" t="s">
        <v>203</v>
      </c>
      <c r="I1426" t="s">
        <v>203</v>
      </c>
      <c r="J1426">
        <v>455</v>
      </c>
      <c r="K1426">
        <v>0.51</v>
      </c>
      <c r="L1426">
        <v>1.0900000000000001</v>
      </c>
      <c r="M1426">
        <v>7.13</v>
      </c>
      <c r="N1426" t="s">
        <v>7958</v>
      </c>
      <c r="O1426" t="s">
        <v>7958</v>
      </c>
      <c r="P1426">
        <v>1</v>
      </c>
      <c r="Q1426">
        <v>10</v>
      </c>
      <c r="R1426">
        <v>5</v>
      </c>
    </row>
    <row r="1427" spans="1:18" x14ac:dyDescent="0.3">
      <c r="A1427" s="3">
        <v>27</v>
      </c>
      <c r="B1427" t="s">
        <v>1817</v>
      </c>
      <c r="C1427">
        <v>5</v>
      </c>
      <c r="D1427" t="s">
        <v>8472</v>
      </c>
      <c r="E1427" t="s">
        <v>10</v>
      </c>
      <c r="F1427" t="s">
        <v>1873</v>
      </c>
      <c r="G1427" t="s">
        <v>1874</v>
      </c>
      <c r="H1427" t="s">
        <v>215</v>
      </c>
      <c r="I1427" t="s">
        <v>215</v>
      </c>
      <c r="J1427">
        <v>294</v>
      </c>
      <c r="K1427">
        <v>0.33</v>
      </c>
      <c r="L1427">
        <v>0.7</v>
      </c>
      <c r="M1427">
        <v>4.1399999999999997</v>
      </c>
      <c r="N1427" t="s">
        <v>7958</v>
      </c>
      <c r="O1427" t="s">
        <v>7958</v>
      </c>
      <c r="P1427">
        <v>1</v>
      </c>
      <c r="Q1427">
        <v>14</v>
      </c>
      <c r="R1427">
        <v>7</v>
      </c>
    </row>
    <row r="1428" spans="1:18" x14ac:dyDescent="0.3">
      <c r="A1428" s="3">
        <v>27</v>
      </c>
      <c r="B1428" t="s">
        <v>1817</v>
      </c>
      <c r="C1428">
        <v>5</v>
      </c>
      <c r="D1428" t="s">
        <v>8472</v>
      </c>
      <c r="E1428" t="s">
        <v>14</v>
      </c>
      <c r="F1428" t="s">
        <v>1882</v>
      </c>
      <c r="G1428" t="s">
        <v>304</v>
      </c>
      <c r="H1428" t="s">
        <v>68</v>
      </c>
      <c r="I1428" t="s">
        <v>68</v>
      </c>
      <c r="J1428">
        <v>11964</v>
      </c>
      <c r="K1428">
        <v>13.52</v>
      </c>
      <c r="L1428">
        <v>28.55</v>
      </c>
      <c r="M1428">
        <v>22.52</v>
      </c>
      <c r="N1428" t="s">
        <v>7955</v>
      </c>
      <c r="O1428" t="s">
        <v>7955</v>
      </c>
      <c r="P1428">
        <v>1</v>
      </c>
      <c r="Q1428">
        <v>1</v>
      </c>
      <c r="R1428">
        <v>1</v>
      </c>
    </row>
    <row r="1429" spans="1:18" x14ac:dyDescent="0.3">
      <c r="A1429" s="3">
        <v>27</v>
      </c>
      <c r="B1429" t="s">
        <v>1817</v>
      </c>
      <c r="C1429">
        <v>5</v>
      </c>
      <c r="D1429" t="s">
        <v>8472</v>
      </c>
      <c r="E1429" t="s">
        <v>10</v>
      </c>
      <c r="F1429" t="s">
        <v>8283</v>
      </c>
      <c r="G1429" t="s">
        <v>1301</v>
      </c>
      <c r="H1429" t="s">
        <v>25</v>
      </c>
      <c r="I1429" t="s">
        <v>25</v>
      </c>
      <c r="J1429">
        <v>8289</v>
      </c>
      <c r="K1429">
        <v>9.3699999999999992</v>
      </c>
      <c r="L1429">
        <v>19.78</v>
      </c>
      <c r="M1429">
        <v>17.989999999999998</v>
      </c>
      <c r="N1429" t="s">
        <v>7958</v>
      </c>
      <c r="O1429" t="s">
        <v>7958</v>
      </c>
      <c r="P1429">
        <v>1</v>
      </c>
      <c r="Q1429">
        <v>3</v>
      </c>
      <c r="R1429">
        <v>3</v>
      </c>
    </row>
    <row r="1430" spans="1:18" x14ac:dyDescent="0.3">
      <c r="A1430" s="3">
        <v>27</v>
      </c>
      <c r="B1430" t="s">
        <v>1817</v>
      </c>
      <c r="C1430">
        <v>5</v>
      </c>
      <c r="D1430" t="s">
        <v>8472</v>
      </c>
      <c r="E1430" t="s">
        <v>14</v>
      </c>
      <c r="F1430" t="s">
        <v>1885</v>
      </c>
      <c r="G1430" t="s">
        <v>629</v>
      </c>
      <c r="H1430" t="s">
        <v>17</v>
      </c>
      <c r="I1430" t="s">
        <v>17</v>
      </c>
      <c r="J1430">
        <v>3197</v>
      </c>
      <c r="K1430">
        <v>3.61</v>
      </c>
      <c r="L1430">
        <v>7.63</v>
      </c>
      <c r="M1430">
        <v>1.49</v>
      </c>
      <c r="N1430" t="s">
        <v>7958</v>
      </c>
      <c r="O1430" t="s">
        <v>7958</v>
      </c>
      <c r="P1430">
        <v>1</v>
      </c>
      <c r="Q1430">
        <v>5</v>
      </c>
      <c r="R1430">
        <v>11</v>
      </c>
    </row>
    <row r="1431" spans="1:18" x14ac:dyDescent="0.3">
      <c r="A1431" s="3">
        <v>27</v>
      </c>
      <c r="B1431" t="s">
        <v>1817</v>
      </c>
      <c r="C1431">
        <v>5</v>
      </c>
      <c r="D1431" t="s">
        <v>8472</v>
      </c>
      <c r="E1431" t="s">
        <v>10</v>
      </c>
      <c r="F1431" t="s">
        <v>1887</v>
      </c>
      <c r="G1431" t="s">
        <v>54</v>
      </c>
      <c r="H1431" t="s">
        <v>37</v>
      </c>
      <c r="I1431" t="s">
        <v>37</v>
      </c>
      <c r="J1431">
        <v>9039</v>
      </c>
      <c r="K1431">
        <v>10.220000000000001</v>
      </c>
      <c r="L1431">
        <v>21.57</v>
      </c>
      <c r="M1431">
        <v>20.64</v>
      </c>
      <c r="N1431" t="s">
        <v>7955</v>
      </c>
      <c r="O1431" t="s">
        <v>7955</v>
      </c>
      <c r="P1431">
        <v>1</v>
      </c>
      <c r="Q1431">
        <v>2</v>
      </c>
      <c r="R1431">
        <v>2</v>
      </c>
    </row>
    <row r="1432" spans="1:18" x14ac:dyDescent="0.3">
      <c r="A1432" s="3">
        <v>27</v>
      </c>
      <c r="B1432" t="s">
        <v>1817</v>
      </c>
      <c r="C1432">
        <v>5</v>
      </c>
      <c r="D1432" t="s">
        <v>8472</v>
      </c>
      <c r="E1432" t="s">
        <v>14</v>
      </c>
      <c r="F1432" t="s">
        <v>1876</v>
      </c>
      <c r="G1432" t="s">
        <v>341</v>
      </c>
      <c r="H1432" t="s">
        <v>28</v>
      </c>
      <c r="I1432" t="s">
        <v>28</v>
      </c>
      <c r="J1432">
        <v>417</v>
      </c>
      <c r="K1432">
        <v>0.47</v>
      </c>
      <c r="L1432">
        <v>1</v>
      </c>
      <c r="M1432">
        <v>0.97</v>
      </c>
      <c r="N1432" t="s">
        <v>7958</v>
      </c>
      <c r="O1432" t="s">
        <v>7958</v>
      </c>
      <c r="P1432">
        <v>1</v>
      </c>
      <c r="Q1432">
        <v>11</v>
      </c>
      <c r="R1432">
        <v>15</v>
      </c>
    </row>
    <row r="1433" spans="1:18" x14ac:dyDescent="0.3">
      <c r="A1433" s="3">
        <v>27</v>
      </c>
      <c r="B1433" t="s">
        <v>1817</v>
      </c>
      <c r="C1433">
        <v>5</v>
      </c>
      <c r="D1433" t="s">
        <v>8472</v>
      </c>
      <c r="E1433" t="s">
        <v>10</v>
      </c>
      <c r="F1433" t="s">
        <v>1875</v>
      </c>
      <c r="G1433" t="s">
        <v>346</v>
      </c>
      <c r="H1433" t="s">
        <v>22</v>
      </c>
      <c r="I1433" t="s">
        <v>22</v>
      </c>
      <c r="J1433">
        <v>4414</v>
      </c>
      <c r="K1433">
        <v>4.99</v>
      </c>
      <c r="L1433">
        <v>10.53</v>
      </c>
      <c r="M1433">
        <v>10.39</v>
      </c>
      <c r="N1433" t="s">
        <v>7958</v>
      </c>
      <c r="O1433" t="s">
        <v>7958</v>
      </c>
      <c r="P1433">
        <v>1</v>
      </c>
      <c r="Q1433">
        <v>4</v>
      </c>
      <c r="R1433">
        <v>4</v>
      </c>
    </row>
    <row r="1434" spans="1:18" x14ac:dyDescent="0.3">
      <c r="A1434" s="3">
        <v>28</v>
      </c>
      <c r="B1434" t="s">
        <v>1888</v>
      </c>
      <c r="C1434">
        <v>1</v>
      </c>
      <c r="D1434" t="s">
        <v>8473</v>
      </c>
      <c r="E1434" t="s">
        <v>14</v>
      </c>
      <c r="F1434" t="s">
        <v>1902</v>
      </c>
      <c r="G1434" t="s">
        <v>414</v>
      </c>
      <c r="H1434" t="s">
        <v>19</v>
      </c>
      <c r="I1434" t="s">
        <v>19</v>
      </c>
      <c r="J1434">
        <v>351</v>
      </c>
      <c r="K1434">
        <v>0.39</v>
      </c>
      <c r="L1434">
        <v>0.79</v>
      </c>
      <c r="M1434">
        <v>1.75</v>
      </c>
      <c r="N1434" t="s">
        <v>7958</v>
      </c>
      <c r="O1434" t="s">
        <v>7958</v>
      </c>
      <c r="P1434">
        <v>1</v>
      </c>
      <c r="Q1434">
        <v>10</v>
      </c>
      <c r="R1434">
        <v>12</v>
      </c>
    </row>
    <row r="1435" spans="1:18" x14ac:dyDescent="0.3">
      <c r="A1435" s="3">
        <v>28</v>
      </c>
      <c r="B1435" t="s">
        <v>1888</v>
      </c>
      <c r="C1435">
        <v>1</v>
      </c>
      <c r="D1435" t="s">
        <v>8473</v>
      </c>
      <c r="E1435" t="s">
        <v>10</v>
      </c>
      <c r="F1435" t="s">
        <v>1905</v>
      </c>
      <c r="G1435" t="s">
        <v>1906</v>
      </c>
      <c r="H1435" t="s">
        <v>215</v>
      </c>
      <c r="I1435" t="s">
        <v>215</v>
      </c>
      <c r="J1435">
        <v>83</v>
      </c>
      <c r="K1435">
        <v>0.09</v>
      </c>
      <c r="L1435">
        <v>0.19</v>
      </c>
      <c r="M1435">
        <v>3.57</v>
      </c>
      <c r="N1435" t="s">
        <v>7958</v>
      </c>
      <c r="O1435" t="s">
        <v>7958</v>
      </c>
      <c r="P1435">
        <v>1</v>
      </c>
      <c r="Q1435">
        <v>14</v>
      </c>
      <c r="R1435">
        <v>5</v>
      </c>
    </row>
    <row r="1436" spans="1:18" x14ac:dyDescent="0.3">
      <c r="A1436" s="3">
        <v>28</v>
      </c>
      <c r="B1436" t="s">
        <v>1888</v>
      </c>
      <c r="C1436">
        <v>1</v>
      </c>
      <c r="D1436" t="s">
        <v>8473</v>
      </c>
      <c r="E1436" t="s">
        <v>14</v>
      </c>
      <c r="F1436" t="s">
        <v>1889</v>
      </c>
      <c r="G1436" t="s">
        <v>470</v>
      </c>
      <c r="H1436" t="s">
        <v>215</v>
      </c>
      <c r="I1436" t="s">
        <v>215</v>
      </c>
      <c r="J1436">
        <v>0</v>
      </c>
      <c r="K1436">
        <v>0</v>
      </c>
      <c r="L1436">
        <v>0</v>
      </c>
      <c r="M1436">
        <v>3.28</v>
      </c>
      <c r="N1436" t="s">
        <v>7958</v>
      </c>
      <c r="O1436" t="s">
        <v>7958</v>
      </c>
      <c r="P1436">
        <v>1</v>
      </c>
      <c r="Q1436">
        <v>15</v>
      </c>
      <c r="R1436">
        <v>7</v>
      </c>
    </row>
    <row r="1437" spans="1:18" x14ac:dyDescent="0.3">
      <c r="A1437" s="3">
        <v>28</v>
      </c>
      <c r="B1437" t="s">
        <v>1888</v>
      </c>
      <c r="C1437">
        <v>1</v>
      </c>
      <c r="D1437" t="s">
        <v>8473</v>
      </c>
      <c r="E1437" t="s">
        <v>10</v>
      </c>
      <c r="F1437" t="s">
        <v>1899</v>
      </c>
      <c r="G1437" t="s">
        <v>1900</v>
      </c>
      <c r="H1437" t="s">
        <v>28</v>
      </c>
      <c r="I1437" t="s">
        <v>28</v>
      </c>
      <c r="J1437">
        <v>146</v>
      </c>
      <c r="K1437">
        <v>0.16</v>
      </c>
      <c r="L1437">
        <v>0.33</v>
      </c>
      <c r="M1437">
        <v>1.23</v>
      </c>
      <c r="N1437" t="s">
        <v>7958</v>
      </c>
      <c r="O1437" t="s">
        <v>7958</v>
      </c>
      <c r="P1437">
        <v>1</v>
      </c>
      <c r="Q1437">
        <v>13</v>
      </c>
      <c r="R1437">
        <v>14</v>
      </c>
    </row>
    <row r="1438" spans="1:18" x14ac:dyDescent="0.3">
      <c r="A1438" s="3">
        <v>28</v>
      </c>
      <c r="B1438" t="s">
        <v>1888</v>
      </c>
      <c r="C1438">
        <v>1</v>
      </c>
      <c r="D1438" t="s">
        <v>8473</v>
      </c>
      <c r="E1438" t="s">
        <v>10</v>
      </c>
      <c r="F1438" t="s">
        <v>598</v>
      </c>
      <c r="G1438" t="s">
        <v>89</v>
      </c>
      <c r="H1438" t="s">
        <v>17</v>
      </c>
      <c r="I1438" t="s">
        <v>17</v>
      </c>
      <c r="J1438">
        <v>2921</v>
      </c>
      <c r="K1438">
        <v>3.28</v>
      </c>
      <c r="L1438">
        <v>6.54</v>
      </c>
      <c r="M1438">
        <v>1.87</v>
      </c>
      <c r="N1438" t="s">
        <v>7958</v>
      </c>
      <c r="O1438" t="s">
        <v>7958</v>
      </c>
      <c r="P1438">
        <v>1</v>
      </c>
      <c r="Q1438">
        <v>5</v>
      </c>
      <c r="R1438">
        <v>11</v>
      </c>
    </row>
    <row r="1439" spans="1:18" x14ac:dyDescent="0.3">
      <c r="A1439" s="3">
        <v>28</v>
      </c>
      <c r="B1439" t="s">
        <v>1888</v>
      </c>
      <c r="C1439">
        <v>1</v>
      </c>
      <c r="D1439" t="s">
        <v>8473</v>
      </c>
      <c r="E1439" t="s">
        <v>10</v>
      </c>
      <c r="F1439" t="s">
        <v>1903</v>
      </c>
      <c r="G1439" t="s">
        <v>913</v>
      </c>
      <c r="H1439" t="s">
        <v>28</v>
      </c>
      <c r="I1439" t="s">
        <v>28</v>
      </c>
      <c r="J1439">
        <v>336</v>
      </c>
      <c r="K1439">
        <v>0.38</v>
      </c>
      <c r="L1439">
        <v>0.75</v>
      </c>
      <c r="M1439">
        <v>1.23</v>
      </c>
      <c r="N1439" t="s">
        <v>7958</v>
      </c>
      <c r="O1439" t="s">
        <v>7958</v>
      </c>
      <c r="P1439">
        <v>1</v>
      </c>
      <c r="Q1439">
        <v>11</v>
      </c>
      <c r="R1439">
        <v>15</v>
      </c>
    </row>
    <row r="1440" spans="1:18" x14ac:dyDescent="0.3">
      <c r="A1440" s="3">
        <v>28</v>
      </c>
      <c r="B1440" t="s">
        <v>1888</v>
      </c>
      <c r="C1440">
        <v>1</v>
      </c>
      <c r="D1440" t="s">
        <v>8473</v>
      </c>
      <c r="E1440" t="s">
        <v>14</v>
      </c>
      <c r="F1440" t="s">
        <v>1895</v>
      </c>
      <c r="G1440" t="s">
        <v>74</v>
      </c>
      <c r="H1440" t="s">
        <v>203</v>
      </c>
      <c r="I1440" t="s">
        <v>203</v>
      </c>
      <c r="J1440">
        <v>263</v>
      </c>
      <c r="K1440">
        <v>0.3</v>
      </c>
      <c r="L1440">
        <v>0.59</v>
      </c>
      <c r="M1440">
        <v>2.04</v>
      </c>
      <c r="N1440" t="s">
        <v>7958</v>
      </c>
      <c r="O1440" t="s">
        <v>7958</v>
      </c>
      <c r="P1440">
        <v>1</v>
      </c>
      <c r="Q1440">
        <v>12</v>
      </c>
      <c r="R1440">
        <v>9</v>
      </c>
    </row>
    <row r="1441" spans="1:18" x14ac:dyDescent="0.3">
      <c r="A1441" s="3">
        <v>28</v>
      </c>
      <c r="B1441" t="s">
        <v>1888</v>
      </c>
      <c r="C1441">
        <v>1</v>
      </c>
      <c r="D1441" t="s">
        <v>8473</v>
      </c>
      <c r="E1441" t="s">
        <v>10</v>
      </c>
      <c r="F1441" t="s">
        <v>1892</v>
      </c>
      <c r="G1441" t="s">
        <v>285</v>
      </c>
      <c r="H1441" t="s">
        <v>68</v>
      </c>
      <c r="I1441" t="s">
        <v>68</v>
      </c>
      <c r="J1441">
        <v>16577</v>
      </c>
      <c r="K1441">
        <v>18.600000000000001</v>
      </c>
      <c r="L1441">
        <v>37.119999999999997</v>
      </c>
      <c r="M1441">
        <v>30.31</v>
      </c>
      <c r="N1441" t="s">
        <v>7955</v>
      </c>
      <c r="O1441" t="s">
        <v>7955</v>
      </c>
      <c r="P1441">
        <v>1</v>
      </c>
      <c r="Q1441">
        <v>1</v>
      </c>
      <c r="R1441">
        <v>1</v>
      </c>
    </row>
    <row r="1442" spans="1:18" x14ac:dyDescent="0.3">
      <c r="A1442" s="3">
        <v>28</v>
      </c>
      <c r="B1442" t="s">
        <v>1888</v>
      </c>
      <c r="C1442">
        <v>1</v>
      </c>
      <c r="D1442" t="s">
        <v>8473</v>
      </c>
      <c r="E1442" t="s">
        <v>14</v>
      </c>
      <c r="F1442" t="s">
        <v>1897</v>
      </c>
      <c r="G1442" t="s">
        <v>1898</v>
      </c>
      <c r="H1442" s="4" t="s">
        <v>203</v>
      </c>
      <c r="I1442" s="4" t="s">
        <v>46</v>
      </c>
      <c r="J1442">
        <v>843</v>
      </c>
      <c r="K1442">
        <v>0.95</v>
      </c>
      <c r="L1442">
        <v>1.89</v>
      </c>
      <c r="M1442">
        <v>2.04</v>
      </c>
      <c r="N1442" t="s">
        <v>7958</v>
      </c>
      <c r="O1442" t="s">
        <v>7958</v>
      </c>
      <c r="P1442">
        <v>1</v>
      </c>
      <c r="Q1442">
        <v>8</v>
      </c>
      <c r="R1442">
        <v>10</v>
      </c>
    </row>
    <row r="1443" spans="1:18" x14ac:dyDescent="0.3">
      <c r="A1443" s="3">
        <v>28</v>
      </c>
      <c r="B1443" t="s">
        <v>1888</v>
      </c>
      <c r="C1443">
        <v>1</v>
      </c>
      <c r="D1443" t="s">
        <v>8473</v>
      </c>
      <c r="E1443" t="s">
        <v>10</v>
      </c>
      <c r="F1443" t="s">
        <v>1893</v>
      </c>
      <c r="G1443" t="s">
        <v>258</v>
      </c>
      <c r="H1443" t="s">
        <v>25</v>
      </c>
      <c r="I1443" t="s">
        <v>25</v>
      </c>
      <c r="J1443">
        <v>9892</v>
      </c>
      <c r="K1443">
        <v>11.1</v>
      </c>
      <c r="L1443">
        <v>22.15</v>
      </c>
      <c r="M1443">
        <v>23.18</v>
      </c>
      <c r="N1443" t="s">
        <v>7955</v>
      </c>
      <c r="O1443" t="s">
        <v>7955</v>
      </c>
      <c r="P1443">
        <v>1</v>
      </c>
      <c r="Q1443">
        <v>2</v>
      </c>
      <c r="R1443">
        <v>2</v>
      </c>
    </row>
    <row r="1444" spans="1:18" x14ac:dyDescent="0.3">
      <c r="A1444" s="3">
        <v>28</v>
      </c>
      <c r="B1444" t="s">
        <v>1888</v>
      </c>
      <c r="C1444">
        <v>1</v>
      </c>
      <c r="D1444" t="s">
        <v>8473</v>
      </c>
      <c r="E1444" t="s">
        <v>10</v>
      </c>
      <c r="F1444" t="s">
        <v>1901</v>
      </c>
      <c r="G1444" t="s">
        <v>346</v>
      </c>
      <c r="H1444" t="s">
        <v>31</v>
      </c>
      <c r="I1444" t="s">
        <v>31</v>
      </c>
      <c r="J1444">
        <v>793</v>
      </c>
      <c r="K1444">
        <v>0.89</v>
      </c>
      <c r="L1444">
        <v>1.78</v>
      </c>
      <c r="M1444">
        <v>1.33</v>
      </c>
      <c r="N1444" t="s">
        <v>7958</v>
      </c>
      <c r="O1444" t="s">
        <v>7958</v>
      </c>
      <c r="P1444">
        <v>1</v>
      </c>
      <c r="Q1444">
        <v>9</v>
      </c>
      <c r="R1444">
        <v>13</v>
      </c>
    </row>
    <row r="1445" spans="1:18" x14ac:dyDescent="0.3">
      <c r="A1445" s="3">
        <v>28</v>
      </c>
      <c r="B1445" t="s">
        <v>1888</v>
      </c>
      <c r="C1445">
        <v>1</v>
      </c>
      <c r="D1445" t="s">
        <v>8473</v>
      </c>
      <c r="E1445" t="s">
        <v>10</v>
      </c>
      <c r="F1445" t="s">
        <v>1896</v>
      </c>
      <c r="G1445" t="s">
        <v>151</v>
      </c>
      <c r="H1445" t="s">
        <v>22</v>
      </c>
      <c r="I1445" t="s">
        <v>22</v>
      </c>
      <c r="J1445">
        <v>4608</v>
      </c>
      <c r="K1445">
        <v>5.17</v>
      </c>
      <c r="L1445">
        <v>10.32</v>
      </c>
      <c r="M1445">
        <v>10.28</v>
      </c>
      <c r="N1445" t="s">
        <v>7958</v>
      </c>
      <c r="O1445" t="s">
        <v>7958</v>
      </c>
      <c r="P1445">
        <v>1</v>
      </c>
      <c r="Q1445">
        <v>4</v>
      </c>
      <c r="R1445">
        <v>4</v>
      </c>
    </row>
    <row r="1446" spans="1:18" x14ac:dyDescent="0.3">
      <c r="A1446" s="3">
        <v>28</v>
      </c>
      <c r="B1446" t="s">
        <v>1888</v>
      </c>
      <c r="C1446">
        <v>1</v>
      </c>
      <c r="D1446" t="s">
        <v>8473</v>
      </c>
      <c r="E1446" t="s">
        <v>14</v>
      </c>
      <c r="F1446" t="s">
        <v>1894</v>
      </c>
      <c r="G1446" t="s">
        <v>161</v>
      </c>
      <c r="H1446" t="s">
        <v>37</v>
      </c>
      <c r="I1446" t="s">
        <v>37</v>
      </c>
      <c r="J1446">
        <v>5688</v>
      </c>
      <c r="K1446">
        <v>6.38</v>
      </c>
      <c r="L1446">
        <v>12.74</v>
      </c>
      <c r="M1446">
        <v>11.9</v>
      </c>
      <c r="N1446" t="s">
        <v>7958</v>
      </c>
      <c r="O1446" t="s">
        <v>7958</v>
      </c>
      <c r="P1446">
        <v>1</v>
      </c>
      <c r="Q1446">
        <v>3</v>
      </c>
      <c r="R1446">
        <v>3</v>
      </c>
    </row>
    <row r="1447" spans="1:18" x14ac:dyDescent="0.3">
      <c r="A1447" s="3">
        <v>28</v>
      </c>
      <c r="B1447" t="s">
        <v>1888</v>
      </c>
      <c r="C1447">
        <v>1</v>
      </c>
      <c r="D1447" t="s">
        <v>8473</v>
      </c>
      <c r="E1447" t="s">
        <v>10</v>
      </c>
      <c r="F1447" t="s">
        <v>1904</v>
      </c>
      <c r="G1447" t="s">
        <v>168</v>
      </c>
      <c r="H1447" t="s">
        <v>215</v>
      </c>
      <c r="I1447" t="s">
        <v>215</v>
      </c>
      <c r="J1447">
        <v>1258</v>
      </c>
      <c r="K1447">
        <v>1.41</v>
      </c>
      <c r="L1447">
        <v>2.82</v>
      </c>
      <c r="M1447">
        <v>3.57</v>
      </c>
      <c r="N1447" t="s">
        <v>7958</v>
      </c>
      <c r="O1447" t="s">
        <v>7958</v>
      </c>
      <c r="P1447">
        <v>1</v>
      </c>
      <c r="Q1447">
        <v>6</v>
      </c>
      <c r="R1447">
        <v>6</v>
      </c>
    </row>
    <row r="1448" spans="1:18" x14ac:dyDescent="0.3">
      <c r="A1448" s="3">
        <v>28</v>
      </c>
      <c r="B1448" t="s">
        <v>1888</v>
      </c>
      <c r="C1448">
        <v>1</v>
      </c>
      <c r="D1448" t="s">
        <v>8473</v>
      </c>
      <c r="E1448" t="s">
        <v>10</v>
      </c>
      <c r="F1448" t="s">
        <v>1890</v>
      </c>
      <c r="G1448" t="s">
        <v>1891</v>
      </c>
      <c r="H1448" t="s">
        <v>34</v>
      </c>
      <c r="I1448" t="s">
        <v>34</v>
      </c>
      <c r="J1448">
        <v>896</v>
      </c>
      <c r="K1448">
        <v>1.01</v>
      </c>
      <c r="L1448">
        <v>2.0099999999999998</v>
      </c>
      <c r="M1448">
        <v>2.42</v>
      </c>
      <c r="N1448" t="s">
        <v>7958</v>
      </c>
      <c r="O1448" t="s">
        <v>7958</v>
      </c>
      <c r="P1448">
        <v>1</v>
      </c>
      <c r="Q1448">
        <v>7</v>
      </c>
      <c r="R1448">
        <v>8</v>
      </c>
    </row>
    <row r="1449" spans="1:18" x14ac:dyDescent="0.3">
      <c r="A1449" s="3">
        <v>28</v>
      </c>
      <c r="B1449" t="s">
        <v>1888</v>
      </c>
      <c r="C1449">
        <v>2</v>
      </c>
      <c r="D1449" t="s">
        <v>8474</v>
      </c>
      <c r="E1449" t="s">
        <v>14</v>
      </c>
      <c r="F1449" t="s">
        <v>838</v>
      </c>
      <c r="G1449" t="s">
        <v>1309</v>
      </c>
      <c r="H1449" s="4" t="s">
        <v>203</v>
      </c>
      <c r="I1449" s="4" t="s">
        <v>46</v>
      </c>
      <c r="J1449">
        <v>747</v>
      </c>
      <c r="K1449">
        <v>1.01</v>
      </c>
      <c r="L1449">
        <v>2.2999999999999998</v>
      </c>
      <c r="M1449">
        <v>1.7</v>
      </c>
      <c r="N1449" t="s">
        <v>7958</v>
      </c>
      <c r="O1449" t="s">
        <v>7958</v>
      </c>
      <c r="P1449">
        <v>2</v>
      </c>
      <c r="Q1449">
        <v>7</v>
      </c>
      <c r="R1449">
        <v>9</v>
      </c>
    </row>
    <row r="1450" spans="1:18" x14ac:dyDescent="0.3">
      <c r="A1450" s="3">
        <v>28</v>
      </c>
      <c r="B1450" t="s">
        <v>1888</v>
      </c>
      <c r="C1450">
        <v>2</v>
      </c>
      <c r="D1450" t="s">
        <v>8474</v>
      </c>
      <c r="E1450" t="s">
        <v>10</v>
      </c>
      <c r="F1450" t="s">
        <v>1911</v>
      </c>
      <c r="G1450" t="s">
        <v>108</v>
      </c>
      <c r="H1450" t="s">
        <v>22</v>
      </c>
      <c r="I1450" t="s">
        <v>22</v>
      </c>
      <c r="J1450">
        <v>3222</v>
      </c>
      <c r="K1450">
        <v>4.34</v>
      </c>
      <c r="L1450">
        <v>9.93</v>
      </c>
      <c r="M1450">
        <v>11.56</v>
      </c>
      <c r="N1450" t="s">
        <v>7958</v>
      </c>
      <c r="O1450" t="s">
        <v>7958</v>
      </c>
      <c r="P1450">
        <v>2</v>
      </c>
      <c r="Q1450">
        <v>4</v>
      </c>
      <c r="R1450">
        <v>4</v>
      </c>
    </row>
    <row r="1451" spans="1:18" x14ac:dyDescent="0.3">
      <c r="A1451" s="3">
        <v>28</v>
      </c>
      <c r="B1451" t="s">
        <v>1888</v>
      </c>
      <c r="C1451">
        <v>2</v>
      </c>
      <c r="D1451" t="s">
        <v>8474</v>
      </c>
      <c r="E1451" t="s">
        <v>14</v>
      </c>
      <c r="F1451" t="s">
        <v>1917</v>
      </c>
      <c r="G1451" t="s">
        <v>566</v>
      </c>
      <c r="H1451" t="s">
        <v>17</v>
      </c>
      <c r="I1451" t="s">
        <v>17</v>
      </c>
      <c r="J1451">
        <v>1206</v>
      </c>
      <c r="K1451">
        <v>1.62</v>
      </c>
      <c r="L1451">
        <v>3.72</v>
      </c>
      <c r="M1451">
        <v>1.37</v>
      </c>
      <c r="N1451" t="s">
        <v>7958</v>
      </c>
      <c r="O1451" t="s">
        <v>7958</v>
      </c>
      <c r="P1451">
        <v>2</v>
      </c>
      <c r="Q1451">
        <v>5</v>
      </c>
      <c r="R1451">
        <v>12</v>
      </c>
    </row>
    <row r="1452" spans="1:18" x14ac:dyDescent="0.3">
      <c r="A1452" s="3">
        <v>28</v>
      </c>
      <c r="B1452" t="s">
        <v>1888</v>
      </c>
      <c r="C1452">
        <v>2</v>
      </c>
      <c r="D1452" t="s">
        <v>8474</v>
      </c>
      <c r="E1452" t="s">
        <v>14</v>
      </c>
      <c r="F1452" t="s">
        <v>1918</v>
      </c>
      <c r="G1452" t="s">
        <v>1919</v>
      </c>
      <c r="H1452" t="s">
        <v>68</v>
      </c>
      <c r="I1452" t="s">
        <v>68</v>
      </c>
      <c r="J1452">
        <v>9486</v>
      </c>
      <c r="K1452">
        <v>12.77</v>
      </c>
      <c r="L1452">
        <v>29.24</v>
      </c>
      <c r="M1452">
        <v>23.15</v>
      </c>
      <c r="N1452" t="s">
        <v>7955</v>
      </c>
      <c r="O1452" t="s">
        <v>7955</v>
      </c>
      <c r="P1452">
        <v>2</v>
      </c>
      <c r="Q1452">
        <v>1</v>
      </c>
      <c r="R1452">
        <v>2</v>
      </c>
    </row>
    <row r="1453" spans="1:18" x14ac:dyDescent="0.3">
      <c r="A1453" s="3">
        <v>28</v>
      </c>
      <c r="B1453" t="s">
        <v>1888</v>
      </c>
      <c r="C1453">
        <v>2</v>
      </c>
      <c r="D1453" t="s">
        <v>8474</v>
      </c>
      <c r="E1453" t="s">
        <v>10</v>
      </c>
      <c r="F1453" t="s">
        <v>1912</v>
      </c>
      <c r="G1453" t="s">
        <v>1913</v>
      </c>
      <c r="H1453" t="s">
        <v>28</v>
      </c>
      <c r="I1453" t="s">
        <v>28</v>
      </c>
      <c r="J1453">
        <v>261</v>
      </c>
      <c r="K1453">
        <v>0.35</v>
      </c>
      <c r="L1453">
        <v>0.8</v>
      </c>
      <c r="M1453">
        <v>1.31</v>
      </c>
      <c r="N1453" t="s">
        <v>7958</v>
      </c>
      <c r="O1453" t="s">
        <v>7958</v>
      </c>
      <c r="P1453">
        <v>2</v>
      </c>
      <c r="Q1453">
        <v>11</v>
      </c>
      <c r="R1453">
        <v>13</v>
      </c>
    </row>
    <row r="1454" spans="1:18" x14ac:dyDescent="0.3">
      <c r="A1454" s="3">
        <v>28</v>
      </c>
      <c r="B1454" t="s">
        <v>1888</v>
      </c>
      <c r="C1454">
        <v>2</v>
      </c>
      <c r="D1454" t="s">
        <v>8474</v>
      </c>
      <c r="E1454" t="s">
        <v>10</v>
      </c>
      <c r="F1454" t="s">
        <v>1915</v>
      </c>
      <c r="G1454" t="s">
        <v>1916</v>
      </c>
      <c r="H1454" t="s">
        <v>31</v>
      </c>
      <c r="I1454" t="s">
        <v>31</v>
      </c>
      <c r="J1454">
        <v>1049</v>
      </c>
      <c r="K1454">
        <v>1.41</v>
      </c>
      <c r="L1454">
        <v>3.23</v>
      </c>
      <c r="M1454">
        <v>1.44</v>
      </c>
      <c r="N1454" t="s">
        <v>7958</v>
      </c>
      <c r="O1454" t="s">
        <v>7958</v>
      </c>
      <c r="P1454">
        <v>2</v>
      </c>
      <c r="Q1454">
        <v>6</v>
      </c>
      <c r="R1454">
        <v>10</v>
      </c>
    </row>
    <row r="1455" spans="1:18" x14ac:dyDescent="0.3">
      <c r="A1455" s="3">
        <v>28</v>
      </c>
      <c r="B1455" t="s">
        <v>1888</v>
      </c>
      <c r="C1455">
        <v>2</v>
      </c>
      <c r="D1455" t="s">
        <v>8474</v>
      </c>
      <c r="E1455" t="s">
        <v>10</v>
      </c>
      <c r="F1455" t="s">
        <v>8231</v>
      </c>
      <c r="G1455" t="s">
        <v>526</v>
      </c>
      <c r="H1455" t="s">
        <v>31</v>
      </c>
      <c r="I1455" t="s">
        <v>31</v>
      </c>
      <c r="J1455">
        <v>133</v>
      </c>
      <c r="K1455">
        <v>0.18</v>
      </c>
      <c r="L1455">
        <v>0.41</v>
      </c>
      <c r="M1455">
        <v>1.44</v>
      </c>
      <c r="N1455" t="s">
        <v>7958</v>
      </c>
      <c r="O1455" t="s">
        <v>7958</v>
      </c>
      <c r="P1455">
        <v>2</v>
      </c>
      <c r="Q1455">
        <v>14</v>
      </c>
      <c r="R1455">
        <v>11</v>
      </c>
    </row>
    <row r="1456" spans="1:18" x14ac:dyDescent="0.3">
      <c r="A1456" s="3">
        <v>28</v>
      </c>
      <c r="B1456" t="s">
        <v>1888</v>
      </c>
      <c r="C1456">
        <v>2</v>
      </c>
      <c r="D1456" t="s">
        <v>8474</v>
      </c>
      <c r="E1456" t="s">
        <v>10</v>
      </c>
      <c r="F1456" t="s">
        <v>1920</v>
      </c>
      <c r="G1456" t="s">
        <v>208</v>
      </c>
      <c r="H1456" t="s">
        <v>19</v>
      </c>
      <c r="I1456" t="s">
        <v>19</v>
      </c>
      <c r="J1456">
        <v>288</v>
      </c>
      <c r="K1456">
        <v>0.39</v>
      </c>
      <c r="L1456">
        <v>0.89</v>
      </c>
      <c r="M1456">
        <v>2.0099999999999998</v>
      </c>
      <c r="N1456" t="s">
        <v>7958</v>
      </c>
      <c r="O1456" t="s">
        <v>7958</v>
      </c>
      <c r="P1456">
        <v>2</v>
      </c>
      <c r="Q1456">
        <v>10</v>
      </c>
      <c r="R1456">
        <v>7</v>
      </c>
    </row>
    <row r="1457" spans="1:18" x14ac:dyDescent="0.3">
      <c r="A1457" s="3">
        <v>28</v>
      </c>
      <c r="B1457" t="s">
        <v>1888</v>
      </c>
      <c r="C1457">
        <v>2</v>
      </c>
      <c r="D1457" t="s">
        <v>8474</v>
      </c>
      <c r="E1457" t="s">
        <v>10</v>
      </c>
      <c r="F1457" t="s">
        <v>1908</v>
      </c>
      <c r="G1457" t="s">
        <v>437</v>
      </c>
      <c r="H1457" t="s">
        <v>25</v>
      </c>
      <c r="I1457" t="s">
        <v>25</v>
      </c>
      <c r="J1457">
        <v>9447</v>
      </c>
      <c r="K1457">
        <v>12.71</v>
      </c>
      <c r="L1457">
        <v>29.12</v>
      </c>
      <c r="M1457">
        <v>31.48</v>
      </c>
      <c r="N1457" t="s">
        <v>7955</v>
      </c>
      <c r="O1457" t="s">
        <v>7955</v>
      </c>
      <c r="P1457">
        <v>2</v>
      </c>
      <c r="Q1457">
        <v>2</v>
      </c>
      <c r="R1457">
        <v>1</v>
      </c>
    </row>
    <row r="1458" spans="1:18" x14ac:dyDescent="0.3">
      <c r="A1458" s="3">
        <v>28</v>
      </c>
      <c r="B1458" t="s">
        <v>1888</v>
      </c>
      <c r="C1458">
        <v>2</v>
      </c>
      <c r="D1458" t="s">
        <v>8474</v>
      </c>
      <c r="E1458" t="s">
        <v>10</v>
      </c>
      <c r="F1458" t="s">
        <v>1921</v>
      </c>
      <c r="G1458" t="s">
        <v>1922</v>
      </c>
      <c r="H1458" t="s">
        <v>37</v>
      </c>
      <c r="I1458" t="s">
        <v>37</v>
      </c>
      <c r="J1458">
        <v>5566</v>
      </c>
      <c r="K1458">
        <v>7.49</v>
      </c>
      <c r="L1458">
        <v>17.149999999999999</v>
      </c>
      <c r="M1458">
        <v>16.95</v>
      </c>
      <c r="N1458" t="s">
        <v>7958</v>
      </c>
      <c r="O1458" t="s">
        <v>7958</v>
      </c>
      <c r="P1458">
        <v>2</v>
      </c>
      <c r="Q1458">
        <v>3</v>
      </c>
      <c r="R1458">
        <v>3</v>
      </c>
    </row>
    <row r="1459" spans="1:18" x14ac:dyDescent="0.3">
      <c r="A1459" s="3">
        <v>28</v>
      </c>
      <c r="B1459" t="s">
        <v>1888</v>
      </c>
      <c r="C1459">
        <v>2</v>
      </c>
      <c r="D1459" t="s">
        <v>8474</v>
      </c>
      <c r="E1459" t="s">
        <v>10</v>
      </c>
      <c r="F1459" t="s">
        <v>1914</v>
      </c>
      <c r="G1459" t="s">
        <v>254</v>
      </c>
      <c r="H1459" t="s">
        <v>215</v>
      </c>
      <c r="I1459" t="s">
        <v>215</v>
      </c>
      <c r="J1459">
        <v>233</v>
      </c>
      <c r="K1459">
        <v>0.31</v>
      </c>
      <c r="L1459">
        <v>0.72</v>
      </c>
      <c r="M1459">
        <v>2.2200000000000002</v>
      </c>
      <c r="N1459" t="s">
        <v>7958</v>
      </c>
      <c r="O1459" t="s">
        <v>7958</v>
      </c>
      <c r="P1459">
        <v>2</v>
      </c>
      <c r="Q1459">
        <v>12</v>
      </c>
      <c r="R1459">
        <v>6</v>
      </c>
    </row>
    <row r="1460" spans="1:18" x14ac:dyDescent="0.3">
      <c r="A1460" s="3">
        <v>28</v>
      </c>
      <c r="B1460" t="s">
        <v>1888</v>
      </c>
      <c r="C1460">
        <v>2</v>
      </c>
      <c r="D1460" t="s">
        <v>8474</v>
      </c>
      <c r="E1460" t="s">
        <v>10</v>
      </c>
      <c r="F1460" t="s">
        <v>1322</v>
      </c>
      <c r="G1460" t="s">
        <v>54</v>
      </c>
      <c r="H1460" t="s">
        <v>203</v>
      </c>
      <c r="I1460" t="s">
        <v>203</v>
      </c>
      <c r="J1460">
        <v>307</v>
      </c>
      <c r="K1460">
        <v>0.41</v>
      </c>
      <c r="L1460">
        <v>0.95</v>
      </c>
      <c r="M1460">
        <v>2.33</v>
      </c>
      <c r="N1460" t="s">
        <v>7958</v>
      </c>
      <c r="O1460" t="s">
        <v>7958</v>
      </c>
      <c r="P1460">
        <v>2</v>
      </c>
      <c r="Q1460">
        <v>8</v>
      </c>
      <c r="R1460">
        <v>5</v>
      </c>
    </row>
    <row r="1461" spans="1:18" x14ac:dyDescent="0.3">
      <c r="A1461" s="3">
        <v>28</v>
      </c>
      <c r="B1461" t="s">
        <v>1888</v>
      </c>
      <c r="C1461">
        <v>2</v>
      </c>
      <c r="D1461" t="s">
        <v>8474</v>
      </c>
      <c r="E1461" t="s">
        <v>14</v>
      </c>
      <c r="F1461" t="s">
        <v>1907</v>
      </c>
      <c r="G1461" t="s">
        <v>103</v>
      </c>
      <c r="H1461" t="s">
        <v>28</v>
      </c>
      <c r="I1461" t="s">
        <v>28</v>
      </c>
      <c r="J1461">
        <v>208</v>
      </c>
      <c r="K1461">
        <v>0.28000000000000003</v>
      </c>
      <c r="L1461">
        <v>0.64</v>
      </c>
      <c r="M1461">
        <v>1.03</v>
      </c>
      <c r="N1461" t="s">
        <v>7958</v>
      </c>
      <c r="O1461" t="s">
        <v>7958</v>
      </c>
      <c r="P1461">
        <v>2</v>
      </c>
      <c r="Q1461">
        <v>13</v>
      </c>
      <c r="R1461">
        <v>14</v>
      </c>
    </row>
    <row r="1462" spans="1:18" x14ac:dyDescent="0.3">
      <c r="A1462" s="3">
        <v>28</v>
      </c>
      <c r="B1462" t="s">
        <v>1888</v>
      </c>
      <c r="C1462">
        <v>2</v>
      </c>
      <c r="D1462" t="s">
        <v>8474</v>
      </c>
      <c r="E1462" t="s">
        <v>10</v>
      </c>
      <c r="F1462" t="s">
        <v>1909</v>
      </c>
      <c r="G1462" t="s">
        <v>1910</v>
      </c>
      <c r="H1462" t="s">
        <v>19</v>
      </c>
      <c r="I1462" t="s">
        <v>19</v>
      </c>
      <c r="J1462">
        <v>294</v>
      </c>
      <c r="K1462">
        <v>0.4</v>
      </c>
      <c r="L1462">
        <v>0.91</v>
      </c>
      <c r="M1462">
        <v>2.0099999999999998</v>
      </c>
      <c r="N1462" t="s">
        <v>7958</v>
      </c>
      <c r="O1462" t="s">
        <v>7958</v>
      </c>
      <c r="P1462">
        <v>2</v>
      </c>
      <c r="Q1462">
        <v>9</v>
      </c>
      <c r="R1462">
        <v>8</v>
      </c>
    </row>
    <row r="1463" spans="1:18" x14ac:dyDescent="0.3">
      <c r="A1463" s="3">
        <v>28</v>
      </c>
      <c r="B1463" t="s">
        <v>1888</v>
      </c>
      <c r="C1463">
        <v>3</v>
      </c>
      <c r="D1463" t="s">
        <v>8475</v>
      </c>
      <c r="E1463" t="s">
        <v>14</v>
      </c>
      <c r="F1463" t="s">
        <v>1935</v>
      </c>
      <c r="G1463" t="s">
        <v>250</v>
      </c>
      <c r="H1463" t="s">
        <v>19</v>
      </c>
      <c r="I1463" t="s">
        <v>19</v>
      </c>
      <c r="J1463">
        <v>201</v>
      </c>
      <c r="K1463">
        <v>0.28000000000000003</v>
      </c>
      <c r="L1463">
        <v>0.57999999999999996</v>
      </c>
      <c r="M1463">
        <v>1.57</v>
      </c>
      <c r="N1463" t="s">
        <v>7958</v>
      </c>
      <c r="O1463" t="s">
        <v>7958</v>
      </c>
      <c r="P1463">
        <v>2</v>
      </c>
      <c r="Q1463">
        <v>11</v>
      </c>
      <c r="R1463">
        <v>10</v>
      </c>
    </row>
    <row r="1464" spans="1:18" x14ac:dyDescent="0.3">
      <c r="A1464" s="3">
        <v>28</v>
      </c>
      <c r="B1464" t="s">
        <v>1888</v>
      </c>
      <c r="C1464">
        <v>3</v>
      </c>
      <c r="D1464" t="s">
        <v>8475</v>
      </c>
      <c r="E1464" t="s">
        <v>14</v>
      </c>
      <c r="F1464" t="s">
        <v>1929</v>
      </c>
      <c r="G1464" t="s">
        <v>1930</v>
      </c>
      <c r="H1464" t="s">
        <v>37</v>
      </c>
      <c r="I1464" t="s">
        <v>37</v>
      </c>
      <c r="J1464">
        <v>6211</v>
      </c>
      <c r="K1464">
        <v>8.7799999999999994</v>
      </c>
      <c r="L1464">
        <v>17.96</v>
      </c>
      <c r="M1464">
        <v>20.91</v>
      </c>
      <c r="N1464" t="s">
        <v>7958</v>
      </c>
      <c r="O1464" t="s">
        <v>7955</v>
      </c>
      <c r="P1464">
        <v>2</v>
      </c>
      <c r="Q1464">
        <v>3</v>
      </c>
      <c r="R1464">
        <v>2</v>
      </c>
    </row>
    <row r="1465" spans="1:18" x14ac:dyDescent="0.3">
      <c r="A1465" s="3">
        <v>28</v>
      </c>
      <c r="B1465" t="s">
        <v>1888</v>
      </c>
      <c r="C1465">
        <v>3</v>
      </c>
      <c r="D1465" t="s">
        <v>8475</v>
      </c>
      <c r="E1465" t="s">
        <v>10</v>
      </c>
      <c r="F1465" t="s">
        <v>1937</v>
      </c>
      <c r="G1465" t="s">
        <v>1938</v>
      </c>
      <c r="H1465" t="s">
        <v>81</v>
      </c>
      <c r="I1465" t="s">
        <v>81</v>
      </c>
      <c r="J1465">
        <v>526</v>
      </c>
      <c r="K1465">
        <v>0.74</v>
      </c>
      <c r="L1465">
        <v>1.52</v>
      </c>
      <c r="M1465">
        <v>1.93</v>
      </c>
      <c r="N1465" t="s">
        <v>7958</v>
      </c>
      <c r="O1465" t="s">
        <v>7958</v>
      </c>
      <c r="P1465">
        <v>2</v>
      </c>
      <c r="Q1465">
        <v>6</v>
      </c>
      <c r="R1465">
        <v>8</v>
      </c>
    </row>
    <row r="1466" spans="1:18" x14ac:dyDescent="0.3">
      <c r="A1466" s="3">
        <v>28</v>
      </c>
      <c r="B1466" t="s">
        <v>1888</v>
      </c>
      <c r="C1466">
        <v>3</v>
      </c>
      <c r="D1466" t="s">
        <v>8475</v>
      </c>
      <c r="E1466" t="s">
        <v>14</v>
      </c>
      <c r="F1466" t="s">
        <v>1931</v>
      </c>
      <c r="G1466" t="s">
        <v>45</v>
      </c>
      <c r="H1466" t="s">
        <v>22</v>
      </c>
      <c r="I1466" t="s">
        <v>22</v>
      </c>
      <c r="J1466">
        <v>3498</v>
      </c>
      <c r="K1466">
        <v>4.95</v>
      </c>
      <c r="L1466">
        <v>10.11</v>
      </c>
      <c r="M1466">
        <v>9.84</v>
      </c>
      <c r="N1466" t="s">
        <v>7958</v>
      </c>
      <c r="O1466" t="s">
        <v>7958</v>
      </c>
      <c r="P1466">
        <v>2</v>
      </c>
      <c r="Q1466">
        <v>4</v>
      </c>
      <c r="R1466">
        <v>3</v>
      </c>
    </row>
    <row r="1467" spans="1:18" x14ac:dyDescent="0.3">
      <c r="A1467" s="3">
        <v>28</v>
      </c>
      <c r="B1467" t="s">
        <v>1888</v>
      </c>
      <c r="C1467">
        <v>3</v>
      </c>
      <c r="D1467" t="s">
        <v>8475</v>
      </c>
      <c r="E1467" t="s">
        <v>10</v>
      </c>
      <c r="F1467" t="s">
        <v>1936</v>
      </c>
      <c r="G1467" t="s">
        <v>54</v>
      </c>
      <c r="H1467" t="s">
        <v>19</v>
      </c>
      <c r="I1467" t="s">
        <v>19</v>
      </c>
      <c r="J1467">
        <v>347</v>
      </c>
      <c r="K1467">
        <v>0.49</v>
      </c>
      <c r="L1467">
        <v>1</v>
      </c>
      <c r="M1467">
        <v>1.99</v>
      </c>
      <c r="N1467" t="s">
        <v>7958</v>
      </c>
      <c r="O1467" t="s">
        <v>7958</v>
      </c>
      <c r="P1467">
        <v>2</v>
      </c>
      <c r="Q1467">
        <v>9</v>
      </c>
      <c r="R1467">
        <v>7</v>
      </c>
    </row>
    <row r="1468" spans="1:18" x14ac:dyDescent="0.3">
      <c r="A1468" s="3">
        <v>28</v>
      </c>
      <c r="B1468" t="s">
        <v>1888</v>
      </c>
      <c r="C1468">
        <v>3</v>
      </c>
      <c r="D1468" t="s">
        <v>8475</v>
      </c>
      <c r="E1468" t="s">
        <v>14</v>
      </c>
      <c r="F1468" t="s">
        <v>1934</v>
      </c>
      <c r="G1468" t="s">
        <v>1065</v>
      </c>
      <c r="H1468" t="s">
        <v>25</v>
      </c>
      <c r="I1468" t="s">
        <v>25</v>
      </c>
      <c r="J1468">
        <v>10662</v>
      </c>
      <c r="K1468">
        <v>15.08</v>
      </c>
      <c r="L1468">
        <v>30.82</v>
      </c>
      <c r="M1468">
        <v>40.340000000000003</v>
      </c>
      <c r="N1468" t="s">
        <v>7955</v>
      </c>
      <c r="O1468" t="s">
        <v>7955</v>
      </c>
      <c r="P1468">
        <v>2</v>
      </c>
      <c r="Q1468">
        <v>2</v>
      </c>
      <c r="R1468">
        <v>1</v>
      </c>
    </row>
    <row r="1469" spans="1:18" x14ac:dyDescent="0.3">
      <c r="A1469" s="3">
        <v>28</v>
      </c>
      <c r="B1469" t="s">
        <v>1888</v>
      </c>
      <c r="C1469">
        <v>3</v>
      </c>
      <c r="D1469" t="s">
        <v>8475</v>
      </c>
      <c r="E1469" t="s">
        <v>14</v>
      </c>
      <c r="F1469" t="s">
        <v>690</v>
      </c>
      <c r="G1469" t="s">
        <v>1679</v>
      </c>
      <c r="H1469" t="s">
        <v>28</v>
      </c>
      <c r="I1469" t="s">
        <v>28</v>
      </c>
      <c r="J1469">
        <v>183</v>
      </c>
      <c r="K1469">
        <v>0.26</v>
      </c>
      <c r="L1469">
        <v>0.53</v>
      </c>
      <c r="M1469">
        <v>1.67</v>
      </c>
      <c r="N1469" t="s">
        <v>7958</v>
      </c>
      <c r="O1469" t="s">
        <v>7958</v>
      </c>
      <c r="P1469">
        <v>2</v>
      </c>
      <c r="Q1469">
        <v>12</v>
      </c>
      <c r="R1469">
        <v>9</v>
      </c>
    </row>
    <row r="1470" spans="1:18" x14ac:dyDescent="0.3">
      <c r="A1470" s="3">
        <v>28</v>
      </c>
      <c r="B1470" t="s">
        <v>1888</v>
      </c>
      <c r="C1470">
        <v>3</v>
      </c>
      <c r="D1470" t="s">
        <v>8475</v>
      </c>
      <c r="E1470" t="s">
        <v>10</v>
      </c>
      <c r="F1470" t="s">
        <v>1932</v>
      </c>
      <c r="G1470" t="s">
        <v>1933</v>
      </c>
      <c r="H1470" t="s">
        <v>215</v>
      </c>
      <c r="I1470" t="s">
        <v>215</v>
      </c>
      <c r="J1470">
        <v>378</v>
      </c>
      <c r="K1470">
        <v>0.53</v>
      </c>
      <c r="L1470">
        <v>1.0900000000000001</v>
      </c>
      <c r="M1470">
        <v>5.54</v>
      </c>
      <c r="N1470" t="s">
        <v>7958</v>
      </c>
      <c r="O1470" t="s">
        <v>7958</v>
      </c>
      <c r="P1470">
        <v>2</v>
      </c>
      <c r="Q1470">
        <v>8</v>
      </c>
      <c r="R1470">
        <v>5</v>
      </c>
    </row>
    <row r="1471" spans="1:18" x14ac:dyDescent="0.3">
      <c r="A1471" s="3">
        <v>28</v>
      </c>
      <c r="B1471" t="s">
        <v>1888</v>
      </c>
      <c r="C1471">
        <v>3</v>
      </c>
      <c r="D1471" t="s">
        <v>8475</v>
      </c>
      <c r="E1471" t="s">
        <v>10</v>
      </c>
      <c r="F1471" t="s">
        <v>1923</v>
      </c>
      <c r="G1471" t="s">
        <v>1924</v>
      </c>
      <c r="H1471" t="s">
        <v>84</v>
      </c>
      <c r="I1471" t="s">
        <v>84</v>
      </c>
      <c r="J1471">
        <v>10780</v>
      </c>
      <c r="K1471">
        <v>15.24</v>
      </c>
      <c r="L1471">
        <v>31.16</v>
      </c>
      <c r="M1471">
        <v>8.43</v>
      </c>
      <c r="N1471" t="s">
        <v>7955</v>
      </c>
      <c r="O1471" t="s">
        <v>7958</v>
      </c>
      <c r="P1471">
        <v>2</v>
      </c>
      <c r="Q1471">
        <v>1</v>
      </c>
      <c r="R1471">
        <v>4</v>
      </c>
    </row>
    <row r="1472" spans="1:18" x14ac:dyDescent="0.3">
      <c r="A1472" s="3">
        <v>28</v>
      </c>
      <c r="B1472" t="s">
        <v>1888</v>
      </c>
      <c r="C1472">
        <v>3</v>
      </c>
      <c r="D1472" t="s">
        <v>8475</v>
      </c>
      <c r="E1472" t="s">
        <v>14</v>
      </c>
      <c r="F1472" t="s">
        <v>1925</v>
      </c>
      <c r="G1472" t="s">
        <v>1926</v>
      </c>
      <c r="H1472" t="s">
        <v>31</v>
      </c>
      <c r="I1472" t="s">
        <v>31</v>
      </c>
      <c r="J1472">
        <v>286</v>
      </c>
      <c r="K1472">
        <v>0.4</v>
      </c>
      <c r="L1472">
        <v>0.83</v>
      </c>
      <c r="M1472">
        <v>1.33</v>
      </c>
      <c r="N1472" t="s">
        <v>7958</v>
      </c>
      <c r="O1472" t="s">
        <v>7958</v>
      </c>
      <c r="P1472">
        <v>2</v>
      </c>
      <c r="Q1472">
        <v>10</v>
      </c>
      <c r="R1472">
        <v>11</v>
      </c>
    </row>
    <row r="1473" spans="1:18" x14ac:dyDescent="0.3">
      <c r="A1473" s="3">
        <v>28</v>
      </c>
      <c r="B1473" t="s">
        <v>1888</v>
      </c>
      <c r="C1473">
        <v>3</v>
      </c>
      <c r="D1473" t="s">
        <v>8475</v>
      </c>
      <c r="E1473" t="s">
        <v>14</v>
      </c>
      <c r="F1473" t="s">
        <v>8011</v>
      </c>
      <c r="G1473" t="s">
        <v>221</v>
      </c>
      <c r="H1473" t="s">
        <v>31</v>
      </c>
      <c r="I1473" t="s">
        <v>31</v>
      </c>
      <c r="J1473">
        <v>1000</v>
      </c>
      <c r="K1473">
        <v>1.41</v>
      </c>
      <c r="L1473">
        <v>2.89</v>
      </c>
      <c r="M1473">
        <v>1.33</v>
      </c>
      <c r="N1473" t="s">
        <v>7958</v>
      </c>
      <c r="O1473" t="s">
        <v>7958</v>
      </c>
      <c r="P1473">
        <v>2</v>
      </c>
      <c r="Q1473">
        <v>5</v>
      </c>
      <c r="R1473">
        <v>12</v>
      </c>
    </row>
    <row r="1474" spans="1:18" x14ac:dyDescent="0.3">
      <c r="A1474" s="3">
        <v>28</v>
      </c>
      <c r="B1474" t="s">
        <v>1888</v>
      </c>
      <c r="C1474">
        <v>3</v>
      </c>
      <c r="D1474" t="s">
        <v>8475</v>
      </c>
      <c r="E1474" t="s">
        <v>10</v>
      </c>
      <c r="F1474" t="s">
        <v>1927</v>
      </c>
      <c r="G1474" t="s">
        <v>1928</v>
      </c>
      <c r="H1474" s="4" t="s">
        <v>203</v>
      </c>
      <c r="I1474" s="4" t="s">
        <v>46</v>
      </c>
      <c r="J1474">
        <v>520</v>
      </c>
      <c r="K1474">
        <v>0.74</v>
      </c>
      <c r="L1474">
        <v>1.5</v>
      </c>
      <c r="M1474">
        <v>5.1100000000000003</v>
      </c>
      <c r="N1474" t="s">
        <v>7958</v>
      </c>
      <c r="O1474" t="s">
        <v>7958</v>
      </c>
      <c r="P1474">
        <v>2</v>
      </c>
      <c r="Q1474">
        <v>7</v>
      </c>
      <c r="R1474">
        <v>6</v>
      </c>
    </row>
    <row r="1475" spans="1:18" x14ac:dyDescent="0.3">
      <c r="A1475" s="3">
        <v>28</v>
      </c>
      <c r="B1475" t="s">
        <v>1888</v>
      </c>
      <c r="C1475">
        <v>4</v>
      </c>
      <c r="D1475" t="s">
        <v>8476</v>
      </c>
      <c r="E1475" t="s">
        <v>14</v>
      </c>
      <c r="F1475" t="s">
        <v>1947</v>
      </c>
      <c r="G1475" t="s">
        <v>1948</v>
      </c>
      <c r="H1475" t="s">
        <v>19</v>
      </c>
      <c r="I1475" t="s">
        <v>19</v>
      </c>
      <c r="J1475">
        <v>243</v>
      </c>
      <c r="K1475">
        <v>0.36</v>
      </c>
      <c r="L1475">
        <v>0.69</v>
      </c>
      <c r="M1475">
        <v>1.4</v>
      </c>
      <c r="N1475" t="s">
        <v>7958</v>
      </c>
      <c r="O1475" t="s">
        <v>7958</v>
      </c>
      <c r="P1475">
        <v>1</v>
      </c>
      <c r="Q1475">
        <v>10</v>
      </c>
      <c r="R1475">
        <v>10</v>
      </c>
    </row>
    <row r="1476" spans="1:18" x14ac:dyDescent="0.3">
      <c r="A1476" s="3">
        <v>28</v>
      </c>
      <c r="B1476" t="s">
        <v>1888</v>
      </c>
      <c r="C1476">
        <v>4</v>
      </c>
      <c r="D1476" t="s">
        <v>8476</v>
      </c>
      <c r="E1476" t="s">
        <v>14</v>
      </c>
      <c r="F1476" t="s">
        <v>1941</v>
      </c>
      <c r="G1476" t="s">
        <v>1942</v>
      </c>
      <c r="H1476" t="s">
        <v>31</v>
      </c>
      <c r="I1476" t="s">
        <v>31</v>
      </c>
      <c r="J1476">
        <v>647</v>
      </c>
      <c r="K1476">
        <v>0.96</v>
      </c>
      <c r="L1476">
        <v>1.83</v>
      </c>
      <c r="M1476">
        <v>1.7</v>
      </c>
      <c r="N1476" t="s">
        <v>7958</v>
      </c>
      <c r="O1476" t="s">
        <v>7958</v>
      </c>
      <c r="P1476">
        <v>1</v>
      </c>
      <c r="Q1476">
        <v>6</v>
      </c>
      <c r="R1476">
        <v>8</v>
      </c>
    </row>
    <row r="1477" spans="1:18" x14ac:dyDescent="0.3">
      <c r="A1477" s="3">
        <v>28</v>
      </c>
      <c r="B1477" t="s">
        <v>1888</v>
      </c>
      <c r="C1477">
        <v>4</v>
      </c>
      <c r="D1477" t="s">
        <v>8476</v>
      </c>
      <c r="E1477" t="s">
        <v>14</v>
      </c>
      <c r="F1477" t="s">
        <v>1610</v>
      </c>
      <c r="G1477" t="s">
        <v>16</v>
      </c>
      <c r="H1477" s="4" t="s">
        <v>203</v>
      </c>
      <c r="I1477" s="4" t="s">
        <v>46</v>
      </c>
      <c r="J1477">
        <v>304</v>
      </c>
      <c r="K1477">
        <v>0.45</v>
      </c>
      <c r="L1477">
        <v>0.86</v>
      </c>
      <c r="M1477">
        <v>2.15</v>
      </c>
      <c r="N1477" t="s">
        <v>7958</v>
      </c>
      <c r="O1477" t="s">
        <v>7958</v>
      </c>
      <c r="P1477">
        <v>1</v>
      </c>
      <c r="Q1477">
        <v>9</v>
      </c>
      <c r="R1477">
        <v>6</v>
      </c>
    </row>
    <row r="1478" spans="1:18" x14ac:dyDescent="0.3">
      <c r="A1478" s="3">
        <v>28</v>
      </c>
      <c r="B1478" t="s">
        <v>1888</v>
      </c>
      <c r="C1478">
        <v>4</v>
      </c>
      <c r="D1478" t="s">
        <v>8476</v>
      </c>
      <c r="E1478" t="s">
        <v>10</v>
      </c>
      <c r="F1478" t="s">
        <v>1943</v>
      </c>
      <c r="G1478" t="s">
        <v>54</v>
      </c>
      <c r="H1478" t="s">
        <v>37</v>
      </c>
      <c r="I1478" t="s">
        <v>37</v>
      </c>
      <c r="J1478">
        <v>5814</v>
      </c>
      <c r="K1478">
        <v>8.65</v>
      </c>
      <c r="L1478">
        <v>16.489999999999998</v>
      </c>
      <c r="M1478">
        <v>21.41</v>
      </c>
      <c r="N1478" t="s">
        <v>7958</v>
      </c>
      <c r="O1478" t="s">
        <v>7955</v>
      </c>
      <c r="P1478">
        <v>1</v>
      </c>
      <c r="Q1478">
        <v>3</v>
      </c>
      <c r="R1478">
        <v>3</v>
      </c>
    </row>
    <row r="1479" spans="1:18" x14ac:dyDescent="0.3">
      <c r="A1479" s="3">
        <v>28</v>
      </c>
      <c r="B1479" t="s">
        <v>1888</v>
      </c>
      <c r="C1479">
        <v>4</v>
      </c>
      <c r="D1479" t="s">
        <v>8476</v>
      </c>
      <c r="E1479" t="s">
        <v>14</v>
      </c>
      <c r="F1479" t="s">
        <v>1137</v>
      </c>
      <c r="G1479" t="s">
        <v>208</v>
      </c>
      <c r="H1479" t="s">
        <v>34</v>
      </c>
      <c r="I1479" t="s">
        <v>34</v>
      </c>
      <c r="J1479">
        <v>567</v>
      </c>
      <c r="K1479">
        <v>0.84</v>
      </c>
      <c r="L1479">
        <v>1.61</v>
      </c>
      <c r="M1479">
        <v>1.46</v>
      </c>
      <c r="N1479" t="s">
        <v>7958</v>
      </c>
      <c r="O1479" t="s">
        <v>7958</v>
      </c>
      <c r="P1479">
        <v>1</v>
      </c>
      <c r="Q1479">
        <v>7</v>
      </c>
      <c r="R1479">
        <v>9</v>
      </c>
    </row>
    <row r="1480" spans="1:18" x14ac:dyDescent="0.3">
      <c r="A1480" s="3">
        <v>28</v>
      </c>
      <c r="B1480" t="s">
        <v>1888</v>
      </c>
      <c r="C1480">
        <v>4</v>
      </c>
      <c r="D1480" t="s">
        <v>8476</v>
      </c>
      <c r="E1480" t="s">
        <v>14</v>
      </c>
      <c r="F1480" t="s">
        <v>1940</v>
      </c>
      <c r="G1480" t="s">
        <v>180</v>
      </c>
      <c r="H1480" s="4" t="s">
        <v>28</v>
      </c>
      <c r="I1480" s="4" t="s">
        <v>68</v>
      </c>
      <c r="J1480">
        <v>7206</v>
      </c>
      <c r="K1480">
        <v>10.72</v>
      </c>
      <c r="L1480">
        <v>20.43</v>
      </c>
      <c r="M1480">
        <v>1.23</v>
      </c>
      <c r="N1480" t="s">
        <v>7955</v>
      </c>
      <c r="O1480" t="s">
        <v>7958</v>
      </c>
      <c r="P1480">
        <v>1</v>
      </c>
      <c r="Q1480">
        <v>2</v>
      </c>
      <c r="R1480">
        <v>11</v>
      </c>
    </row>
    <row r="1481" spans="1:18" x14ac:dyDescent="0.3">
      <c r="A1481" s="3">
        <v>28</v>
      </c>
      <c r="B1481" t="s">
        <v>1888</v>
      </c>
      <c r="C1481">
        <v>4</v>
      </c>
      <c r="D1481" t="s">
        <v>8476</v>
      </c>
      <c r="E1481" t="s">
        <v>14</v>
      </c>
      <c r="F1481" t="s">
        <v>1946</v>
      </c>
      <c r="G1481" t="s">
        <v>369</v>
      </c>
      <c r="H1481" t="s">
        <v>22</v>
      </c>
      <c r="I1481" t="s">
        <v>22</v>
      </c>
      <c r="J1481">
        <v>2099</v>
      </c>
      <c r="K1481">
        <v>3.12</v>
      </c>
      <c r="L1481">
        <v>5.95</v>
      </c>
      <c r="M1481">
        <v>6.63</v>
      </c>
      <c r="N1481" t="s">
        <v>7958</v>
      </c>
      <c r="O1481" t="s">
        <v>7958</v>
      </c>
      <c r="P1481">
        <v>1</v>
      </c>
      <c r="Q1481">
        <v>5</v>
      </c>
      <c r="R1481">
        <v>4</v>
      </c>
    </row>
    <row r="1482" spans="1:18" x14ac:dyDescent="0.3">
      <c r="A1482" s="3">
        <v>28</v>
      </c>
      <c r="B1482" t="s">
        <v>1888</v>
      </c>
      <c r="C1482">
        <v>4</v>
      </c>
      <c r="D1482" t="s">
        <v>8476</v>
      </c>
      <c r="E1482" t="s">
        <v>10</v>
      </c>
      <c r="F1482" t="s">
        <v>1944</v>
      </c>
      <c r="G1482" t="s">
        <v>357</v>
      </c>
      <c r="H1482" t="s">
        <v>28</v>
      </c>
      <c r="I1482" t="s">
        <v>28</v>
      </c>
      <c r="J1482">
        <v>177</v>
      </c>
      <c r="K1482">
        <v>0.26</v>
      </c>
      <c r="L1482">
        <v>0.5</v>
      </c>
      <c r="M1482">
        <v>1.72</v>
      </c>
      <c r="N1482" t="s">
        <v>7958</v>
      </c>
      <c r="O1482" t="s">
        <v>7958</v>
      </c>
      <c r="P1482">
        <v>1</v>
      </c>
      <c r="Q1482">
        <v>11</v>
      </c>
      <c r="R1482">
        <v>7</v>
      </c>
    </row>
    <row r="1483" spans="1:18" x14ac:dyDescent="0.3">
      <c r="A1483" s="3">
        <v>28</v>
      </c>
      <c r="B1483" t="s">
        <v>1888</v>
      </c>
      <c r="C1483">
        <v>4</v>
      </c>
      <c r="D1483" t="s">
        <v>8476</v>
      </c>
      <c r="E1483" t="s">
        <v>10</v>
      </c>
      <c r="F1483" t="s">
        <v>1939</v>
      </c>
      <c r="G1483" t="s">
        <v>512</v>
      </c>
      <c r="H1483" s="4" t="s">
        <v>68</v>
      </c>
      <c r="I1483" s="4" t="s">
        <v>81</v>
      </c>
      <c r="J1483">
        <v>2601</v>
      </c>
      <c r="K1483">
        <v>3.87</v>
      </c>
      <c r="L1483">
        <v>7.38</v>
      </c>
      <c r="M1483">
        <v>26</v>
      </c>
      <c r="N1483" t="s">
        <v>7958</v>
      </c>
      <c r="O1483" t="s">
        <v>7955</v>
      </c>
      <c r="P1483">
        <v>1</v>
      </c>
      <c r="Q1483">
        <v>4</v>
      </c>
      <c r="R1483">
        <v>2</v>
      </c>
    </row>
    <row r="1484" spans="1:18" x14ac:dyDescent="0.3">
      <c r="A1484" s="3">
        <v>28</v>
      </c>
      <c r="B1484" t="s">
        <v>1888</v>
      </c>
      <c r="C1484">
        <v>4</v>
      </c>
      <c r="D1484" t="s">
        <v>8476</v>
      </c>
      <c r="E1484" t="s">
        <v>10</v>
      </c>
      <c r="F1484" t="s">
        <v>709</v>
      </c>
      <c r="G1484" t="s">
        <v>182</v>
      </c>
      <c r="H1484" t="s">
        <v>101</v>
      </c>
      <c r="I1484" t="s">
        <v>101</v>
      </c>
      <c r="J1484">
        <v>15064</v>
      </c>
      <c r="K1484">
        <v>22.41</v>
      </c>
      <c r="L1484">
        <v>42.72</v>
      </c>
      <c r="M1484">
        <v>33.25</v>
      </c>
      <c r="N1484" t="s">
        <v>7955</v>
      </c>
      <c r="O1484" t="s">
        <v>7955</v>
      </c>
      <c r="P1484">
        <v>1</v>
      </c>
      <c r="Q1484">
        <v>1</v>
      </c>
      <c r="R1484">
        <v>1</v>
      </c>
    </row>
    <row r="1485" spans="1:18" x14ac:dyDescent="0.3">
      <c r="A1485" s="3">
        <v>28</v>
      </c>
      <c r="B1485" t="s">
        <v>1888</v>
      </c>
      <c r="C1485">
        <v>4</v>
      </c>
      <c r="D1485" t="s">
        <v>8476</v>
      </c>
      <c r="E1485" t="s">
        <v>10</v>
      </c>
      <c r="F1485" t="s">
        <v>1945</v>
      </c>
      <c r="G1485" t="s">
        <v>123</v>
      </c>
      <c r="H1485" t="s">
        <v>215</v>
      </c>
      <c r="I1485" t="s">
        <v>215</v>
      </c>
      <c r="J1485">
        <v>543</v>
      </c>
      <c r="K1485">
        <v>0.81</v>
      </c>
      <c r="L1485">
        <v>1.54</v>
      </c>
      <c r="M1485">
        <v>3.06</v>
      </c>
      <c r="N1485" t="s">
        <v>7958</v>
      </c>
      <c r="O1485" t="s">
        <v>7958</v>
      </c>
      <c r="P1485">
        <v>1</v>
      </c>
      <c r="Q1485">
        <v>8</v>
      </c>
      <c r="R1485">
        <v>5</v>
      </c>
    </row>
    <row r="1486" spans="1:18" x14ac:dyDescent="0.3">
      <c r="A1486" s="3">
        <v>29</v>
      </c>
      <c r="B1486" t="s">
        <v>1949</v>
      </c>
      <c r="C1486">
        <v>1</v>
      </c>
      <c r="D1486" t="s">
        <v>8477</v>
      </c>
      <c r="E1486" t="s">
        <v>10</v>
      </c>
      <c r="F1486" t="s">
        <v>1964</v>
      </c>
      <c r="G1486" t="s">
        <v>200</v>
      </c>
      <c r="H1486" t="s">
        <v>31</v>
      </c>
      <c r="I1486" t="s">
        <v>31</v>
      </c>
      <c r="J1486">
        <v>2325</v>
      </c>
      <c r="K1486">
        <v>2.62</v>
      </c>
      <c r="L1486">
        <v>4.68</v>
      </c>
      <c r="M1486">
        <v>1.48</v>
      </c>
      <c r="N1486" t="s">
        <v>7958</v>
      </c>
      <c r="O1486" t="s">
        <v>7958</v>
      </c>
      <c r="P1486">
        <v>1</v>
      </c>
      <c r="Q1486">
        <v>6</v>
      </c>
      <c r="R1486">
        <v>10</v>
      </c>
    </row>
    <row r="1487" spans="1:18" x14ac:dyDescent="0.3">
      <c r="A1487" s="3">
        <v>29</v>
      </c>
      <c r="B1487" t="s">
        <v>1949</v>
      </c>
      <c r="C1487">
        <v>1</v>
      </c>
      <c r="D1487" t="s">
        <v>8477</v>
      </c>
      <c r="E1487" t="s">
        <v>10</v>
      </c>
      <c r="F1487" t="s">
        <v>305</v>
      </c>
      <c r="G1487" t="s">
        <v>92</v>
      </c>
      <c r="H1487" t="s">
        <v>802</v>
      </c>
      <c r="I1487" t="s">
        <v>802</v>
      </c>
      <c r="J1487">
        <v>1007</v>
      </c>
      <c r="K1487">
        <v>1.1299999999999999</v>
      </c>
      <c r="L1487">
        <v>2.0299999999999998</v>
      </c>
      <c r="M1487">
        <v>1.47</v>
      </c>
      <c r="N1487" t="s">
        <v>7958</v>
      </c>
      <c r="O1487" t="s">
        <v>7958</v>
      </c>
      <c r="P1487">
        <v>1</v>
      </c>
      <c r="Q1487">
        <v>8</v>
      </c>
      <c r="R1487">
        <v>12</v>
      </c>
    </row>
    <row r="1488" spans="1:18" x14ac:dyDescent="0.3">
      <c r="A1488" s="3">
        <v>29</v>
      </c>
      <c r="B1488" t="s">
        <v>1949</v>
      </c>
      <c r="C1488">
        <v>1</v>
      </c>
      <c r="D1488" t="s">
        <v>8477</v>
      </c>
      <c r="E1488" t="s">
        <v>10</v>
      </c>
      <c r="F1488" t="s">
        <v>1958</v>
      </c>
      <c r="G1488" t="s">
        <v>1959</v>
      </c>
      <c r="H1488" t="s">
        <v>81</v>
      </c>
      <c r="I1488" t="s">
        <v>81</v>
      </c>
      <c r="J1488">
        <v>407</v>
      </c>
      <c r="K1488">
        <v>0.46</v>
      </c>
      <c r="L1488">
        <v>0.82</v>
      </c>
      <c r="M1488">
        <v>1.48</v>
      </c>
      <c r="N1488" t="s">
        <v>7958</v>
      </c>
      <c r="O1488" t="s">
        <v>7958</v>
      </c>
      <c r="P1488">
        <v>1</v>
      </c>
      <c r="Q1488">
        <v>12</v>
      </c>
      <c r="R1488">
        <v>11</v>
      </c>
    </row>
    <row r="1489" spans="1:18" x14ac:dyDescent="0.3">
      <c r="A1489" s="3">
        <v>29</v>
      </c>
      <c r="B1489" t="s">
        <v>1949</v>
      </c>
      <c r="C1489">
        <v>1</v>
      </c>
      <c r="D1489" t="s">
        <v>8477</v>
      </c>
      <c r="E1489" t="s">
        <v>10</v>
      </c>
      <c r="F1489" t="s">
        <v>1955</v>
      </c>
      <c r="G1489" t="s">
        <v>984</v>
      </c>
      <c r="H1489" t="s">
        <v>19</v>
      </c>
      <c r="I1489" t="s">
        <v>19</v>
      </c>
      <c r="J1489">
        <v>293</v>
      </c>
      <c r="K1489">
        <v>0.33</v>
      </c>
      <c r="L1489">
        <v>0.59</v>
      </c>
      <c r="M1489">
        <v>2.17</v>
      </c>
      <c r="N1489" t="s">
        <v>7958</v>
      </c>
      <c r="O1489" t="s">
        <v>7958</v>
      </c>
      <c r="P1489">
        <v>1</v>
      </c>
      <c r="Q1489">
        <v>14</v>
      </c>
      <c r="R1489">
        <v>9</v>
      </c>
    </row>
    <row r="1490" spans="1:18" x14ac:dyDescent="0.3">
      <c r="A1490" s="3">
        <v>29</v>
      </c>
      <c r="B1490" t="s">
        <v>1949</v>
      </c>
      <c r="C1490">
        <v>1</v>
      </c>
      <c r="D1490" t="s">
        <v>8477</v>
      </c>
      <c r="E1490" t="s">
        <v>14</v>
      </c>
      <c r="F1490" t="s">
        <v>1965</v>
      </c>
      <c r="G1490" t="s">
        <v>1966</v>
      </c>
      <c r="H1490" t="s">
        <v>22</v>
      </c>
      <c r="I1490" t="s">
        <v>22</v>
      </c>
      <c r="J1490">
        <v>4946</v>
      </c>
      <c r="K1490">
        <v>5.57</v>
      </c>
      <c r="L1490">
        <v>9.9600000000000009</v>
      </c>
      <c r="M1490">
        <v>11.26</v>
      </c>
      <c r="N1490" t="s">
        <v>7958</v>
      </c>
      <c r="O1490" t="s">
        <v>7958</v>
      </c>
      <c r="P1490">
        <v>1</v>
      </c>
      <c r="Q1490">
        <v>4</v>
      </c>
      <c r="R1490">
        <v>4</v>
      </c>
    </row>
    <row r="1491" spans="1:18" x14ac:dyDescent="0.3">
      <c r="A1491" s="3">
        <v>29</v>
      </c>
      <c r="B1491" t="s">
        <v>1949</v>
      </c>
      <c r="C1491">
        <v>1</v>
      </c>
      <c r="D1491" t="s">
        <v>8477</v>
      </c>
      <c r="E1491" t="s">
        <v>14</v>
      </c>
      <c r="F1491" t="s">
        <v>8012</v>
      </c>
      <c r="G1491" t="s">
        <v>1951</v>
      </c>
      <c r="H1491" t="s">
        <v>37</v>
      </c>
      <c r="I1491" t="s">
        <v>37</v>
      </c>
      <c r="J1491">
        <v>3057</v>
      </c>
      <c r="K1491">
        <v>3.44</v>
      </c>
      <c r="L1491">
        <v>6.15</v>
      </c>
      <c r="M1491">
        <v>3.85</v>
      </c>
      <c r="N1491" t="s">
        <v>7958</v>
      </c>
      <c r="O1491" t="s">
        <v>7958</v>
      </c>
      <c r="P1491">
        <v>1</v>
      </c>
      <c r="Q1491">
        <v>5</v>
      </c>
      <c r="R1491">
        <v>5</v>
      </c>
    </row>
    <row r="1492" spans="1:18" x14ac:dyDescent="0.3">
      <c r="A1492" s="3">
        <v>29</v>
      </c>
      <c r="B1492" t="s">
        <v>1949</v>
      </c>
      <c r="C1492">
        <v>1</v>
      </c>
      <c r="D1492" t="s">
        <v>8477</v>
      </c>
      <c r="E1492" t="s">
        <v>14</v>
      </c>
      <c r="F1492" t="s">
        <v>1956</v>
      </c>
      <c r="G1492" t="s">
        <v>1957</v>
      </c>
      <c r="H1492" t="s">
        <v>46</v>
      </c>
      <c r="I1492" t="s">
        <v>46</v>
      </c>
      <c r="J1492">
        <v>550</v>
      </c>
      <c r="K1492">
        <v>0.62</v>
      </c>
      <c r="L1492">
        <v>1.1100000000000001</v>
      </c>
      <c r="M1492">
        <v>2.48</v>
      </c>
      <c r="N1492" t="s">
        <v>7958</v>
      </c>
      <c r="O1492" t="s">
        <v>7958</v>
      </c>
      <c r="P1492">
        <v>1</v>
      </c>
      <c r="Q1492">
        <v>10</v>
      </c>
      <c r="R1492">
        <v>7</v>
      </c>
    </row>
    <row r="1493" spans="1:18" x14ac:dyDescent="0.3">
      <c r="A1493" s="3">
        <v>29</v>
      </c>
      <c r="B1493" t="s">
        <v>1949</v>
      </c>
      <c r="C1493">
        <v>1</v>
      </c>
      <c r="D1493" t="s">
        <v>8477</v>
      </c>
      <c r="E1493" t="s">
        <v>14</v>
      </c>
      <c r="F1493" t="s">
        <v>1953</v>
      </c>
      <c r="G1493" t="s">
        <v>1954</v>
      </c>
      <c r="H1493" t="s">
        <v>68</v>
      </c>
      <c r="I1493" t="s">
        <v>68</v>
      </c>
      <c r="J1493">
        <v>18980</v>
      </c>
      <c r="K1493">
        <v>21.36</v>
      </c>
      <c r="L1493">
        <v>38.21</v>
      </c>
      <c r="M1493">
        <v>29.41</v>
      </c>
      <c r="N1493" t="s">
        <v>7955</v>
      </c>
      <c r="O1493" t="s">
        <v>7955</v>
      </c>
      <c r="P1493">
        <v>1</v>
      </c>
      <c r="Q1493">
        <v>1</v>
      </c>
      <c r="R1493">
        <v>1</v>
      </c>
    </row>
    <row r="1494" spans="1:18" x14ac:dyDescent="0.3">
      <c r="A1494" s="3">
        <v>29</v>
      </c>
      <c r="B1494" t="s">
        <v>1949</v>
      </c>
      <c r="C1494">
        <v>1</v>
      </c>
      <c r="D1494" t="s">
        <v>8477</v>
      </c>
      <c r="E1494" t="s">
        <v>14</v>
      </c>
      <c r="F1494" t="s">
        <v>1962</v>
      </c>
      <c r="G1494" t="s">
        <v>304</v>
      </c>
      <c r="H1494" t="s">
        <v>101</v>
      </c>
      <c r="I1494" t="s">
        <v>101</v>
      </c>
      <c r="J1494">
        <v>5896</v>
      </c>
      <c r="K1494">
        <v>6.64</v>
      </c>
      <c r="L1494">
        <v>11.87</v>
      </c>
      <c r="M1494">
        <v>12.94</v>
      </c>
      <c r="N1494" t="s">
        <v>7958</v>
      </c>
      <c r="O1494" t="s">
        <v>7958</v>
      </c>
      <c r="P1494">
        <v>1</v>
      </c>
      <c r="Q1494">
        <v>3</v>
      </c>
      <c r="R1494">
        <v>3</v>
      </c>
    </row>
    <row r="1495" spans="1:18" x14ac:dyDescent="0.3">
      <c r="A1495" s="3">
        <v>29</v>
      </c>
      <c r="B1495" t="s">
        <v>1949</v>
      </c>
      <c r="C1495">
        <v>1</v>
      </c>
      <c r="D1495" t="s">
        <v>8477</v>
      </c>
      <c r="E1495" t="s">
        <v>14</v>
      </c>
      <c r="F1495" t="s">
        <v>1950</v>
      </c>
      <c r="G1495" t="s">
        <v>191</v>
      </c>
      <c r="H1495" t="s">
        <v>28</v>
      </c>
      <c r="I1495" t="s">
        <v>28</v>
      </c>
      <c r="J1495">
        <v>298</v>
      </c>
      <c r="K1495">
        <v>0.34</v>
      </c>
      <c r="L1495">
        <v>0.6</v>
      </c>
      <c r="M1495">
        <v>0.98</v>
      </c>
      <c r="N1495" t="s">
        <v>7958</v>
      </c>
      <c r="O1495" t="s">
        <v>7958</v>
      </c>
      <c r="P1495">
        <v>1</v>
      </c>
      <c r="Q1495">
        <v>13</v>
      </c>
      <c r="R1495">
        <v>14</v>
      </c>
    </row>
    <row r="1496" spans="1:18" x14ac:dyDescent="0.3">
      <c r="A1496" s="3">
        <v>29</v>
      </c>
      <c r="B1496" t="s">
        <v>1949</v>
      </c>
      <c r="C1496">
        <v>1</v>
      </c>
      <c r="D1496" t="s">
        <v>8477</v>
      </c>
      <c r="E1496" t="s">
        <v>14</v>
      </c>
      <c r="F1496" t="s">
        <v>1960</v>
      </c>
      <c r="G1496" t="s">
        <v>1961</v>
      </c>
      <c r="H1496" t="s">
        <v>34</v>
      </c>
      <c r="I1496" t="s">
        <v>34</v>
      </c>
      <c r="J1496">
        <v>590</v>
      </c>
      <c r="K1496">
        <v>0.66</v>
      </c>
      <c r="L1496">
        <v>1.19</v>
      </c>
      <c r="M1496">
        <v>2.4500000000000002</v>
      </c>
      <c r="N1496" t="s">
        <v>7958</v>
      </c>
      <c r="O1496" t="s">
        <v>7958</v>
      </c>
      <c r="P1496">
        <v>1</v>
      </c>
      <c r="Q1496">
        <v>9</v>
      </c>
      <c r="R1496">
        <v>8</v>
      </c>
    </row>
    <row r="1497" spans="1:18" x14ac:dyDescent="0.3">
      <c r="A1497" s="3">
        <v>29</v>
      </c>
      <c r="B1497" t="s">
        <v>1949</v>
      </c>
      <c r="C1497">
        <v>1</v>
      </c>
      <c r="D1497" t="s">
        <v>8477</v>
      </c>
      <c r="E1497" t="s">
        <v>10</v>
      </c>
      <c r="F1497" t="s">
        <v>1963</v>
      </c>
      <c r="G1497" t="s">
        <v>76</v>
      </c>
      <c r="H1497" t="s">
        <v>215</v>
      </c>
      <c r="I1497" t="s">
        <v>215</v>
      </c>
      <c r="J1497">
        <v>1091</v>
      </c>
      <c r="K1497">
        <v>1.23</v>
      </c>
      <c r="L1497">
        <v>2.2000000000000002</v>
      </c>
      <c r="M1497">
        <v>2.93</v>
      </c>
      <c r="N1497" t="s">
        <v>7958</v>
      </c>
      <c r="O1497" t="s">
        <v>7958</v>
      </c>
      <c r="P1497">
        <v>1</v>
      </c>
      <c r="Q1497">
        <v>7</v>
      </c>
      <c r="R1497">
        <v>6</v>
      </c>
    </row>
    <row r="1498" spans="1:18" x14ac:dyDescent="0.3">
      <c r="A1498" s="3">
        <v>29</v>
      </c>
      <c r="B1498" t="s">
        <v>1949</v>
      </c>
      <c r="C1498">
        <v>1</v>
      </c>
      <c r="D1498" t="s">
        <v>8477</v>
      </c>
      <c r="E1498" t="s">
        <v>10</v>
      </c>
      <c r="F1498" t="s">
        <v>1952</v>
      </c>
      <c r="G1498" t="s">
        <v>179</v>
      </c>
      <c r="H1498" t="s">
        <v>203</v>
      </c>
      <c r="I1498" t="s">
        <v>203</v>
      </c>
      <c r="J1498">
        <v>417</v>
      </c>
      <c r="K1498">
        <v>0.47</v>
      </c>
      <c r="L1498">
        <v>0.84</v>
      </c>
      <c r="M1498">
        <v>1.42</v>
      </c>
      <c r="N1498" t="s">
        <v>7958</v>
      </c>
      <c r="O1498" t="s">
        <v>7958</v>
      </c>
      <c r="P1498">
        <v>1</v>
      </c>
      <c r="Q1498">
        <v>11</v>
      </c>
      <c r="R1498">
        <v>13</v>
      </c>
    </row>
    <row r="1499" spans="1:18" x14ac:dyDescent="0.3">
      <c r="A1499" s="3">
        <v>29</v>
      </c>
      <c r="B1499" t="s">
        <v>1949</v>
      </c>
      <c r="C1499">
        <v>1</v>
      </c>
      <c r="D1499" t="s">
        <v>8477</v>
      </c>
      <c r="E1499" t="s">
        <v>10</v>
      </c>
      <c r="F1499" t="s">
        <v>1967</v>
      </c>
      <c r="G1499" t="s">
        <v>1422</v>
      </c>
      <c r="H1499" t="s">
        <v>17</v>
      </c>
      <c r="I1499" t="s">
        <v>17</v>
      </c>
      <c r="J1499">
        <v>9822</v>
      </c>
      <c r="K1499">
        <v>11.05</v>
      </c>
      <c r="L1499">
        <v>19.77</v>
      </c>
      <c r="M1499">
        <v>25.68</v>
      </c>
      <c r="N1499" t="s">
        <v>7955</v>
      </c>
      <c r="O1499" t="s">
        <v>7955</v>
      </c>
      <c r="P1499">
        <v>1</v>
      </c>
      <c r="Q1499">
        <v>2</v>
      </c>
      <c r="R1499">
        <v>2</v>
      </c>
    </row>
    <row r="1500" spans="1:18" x14ac:dyDescent="0.3">
      <c r="A1500" s="3">
        <v>29</v>
      </c>
      <c r="B1500" t="s">
        <v>1949</v>
      </c>
      <c r="C1500">
        <v>2</v>
      </c>
      <c r="D1500" t="s">
        <v>8478</v>
      </c>
      <c r="E1500" t="s">
        <v>14</v>
      </c>
      <c r="F1500" t="s">
        <v>87</v>
      </c>
      <c r="G1500" t="s">
        <v>453</v>
      </c>
      <c r="H1500" t="s">
        <v>17</v>
      </c>
      <c r="I1500" t="s">
        <v>17</v>
      </c>
      <c r="J1500">
        <v>5559</v>
      </c>
      <c r="K1500">
        <v>7.15</v>
      </c>
      <c r="L1500">
        <v>14.1</v>
      </c>
      <c r="M1500">
        <v>24.6</v>
      </c>
      <c r="N1500" t="s">
        <v>7958</v>
      </c>
      <c r="O1500" t="s">
        <v>7955</v>
      </c>
      <c r="P1500">
        <v>1</v>
      </c>
      <c r="Q1500">
        <v>3</v>
      </c>
      <c r="R1500">
        <v>2</v>
      </c>
    </row>
    <row r="1501" spans="1:18" x14ac:dyDescent="0.3">
      <c r="A1501" s="3">
        <v>29</v>
      </c>
      <c r="B1501" t="s">
        <v>1949</v>
      </c>
      <c r="C1501">
        <v>2</v>
      </c>
      <c r="D1501" t="s">
        <v>8478</v>
      </c>
      <c r="E1501" t="s">
        <v>14</v>
      </c>
      <c r="F1501" t="s">
        <v>1597</v>
      </c>
      <c r="G1501" t="s">
        <v>359</v>
      </c>
      <c r="H1501" t="s">
        <v>25</v>
      </c>
      <c r="I1501" t="s">
        <v>25</v>
      </c>
      <c r="J1501">
        <v>4612</v>
      </c>
      <c r="K1501">
        <v>5.93</v>
      </c>
      <c r="L1501">
        <v>11.7</v>
      </c>
      <c r="M1501">
        <v>8.1300000000000008</v>
      </c>
      <c r="N1501" t="s">
        <v>7958</v>
      </c>
      <c r="O1501" t="s">
        <v>7958</v>
      </c>
      <c r="P1501">
        <v>1</v>
      </c>
      <c r="Q1501">
        <v>4</v>
      </c>
      <c r="R1501">
        <v>4</v>
      </c>
    </row>
    <row r="1502" spans="1:18" x14ac:dyDescent="0.3">
      <c r="A1502" s="3">
        <v>29</v>
      </c>
      <c r="B1502" t="s">
        <v>1949</v>
      </c>
      <c r="C1502">
        <v>2</v>
      </c>
      <c r="D1502" t="s">
        <v>8478</v>
      </c>
      <c r="E1502" t="s">
        <v>10</v>
      </c>
      <c r="F1502" t="s">
        <v>1971</v>
      </c>
      <c r="G1502" t="s">
        <v>1554</v>
      </c>
      <c r="H1502" t="s">
        <v>22</v>
      </c>
      <c r="I1502" t="s">
        <v>22</v>
      </c>
      <c r="J1502">
        <v>5954</v>
      </c>
      <c r="K1502">
        <v>7.66</v>
      </c>
      <c r="L1502">
        <v>15.1</v>
      </c>
      <c r="M1502">
        <v>12.3</v>
      </c>
      <c r="N1502" t="s">
        <v>7955</v>
      </c>
      <c r="O1502" t="s">
        <v>7958</v>
      </c>
      <c r="P1502">
        <v>1</v>
      </c>
      <c r="Q1502">
        <v>2</v>
      </c>
      <c r="R1502">
        <v>3</v>
      </c>
    </row>
    <row r="1503" spans="1:18" x14ac:dyDescent="0.3">
      <c r="A1503" s="3">
        <v>29</v>
      </c>
      <c r="B1503" t="s">
        <v>1949</v>
      </c>
      <c r="C1503">
        <v>2</v>
      </c>
      <c r="D1503" t="s">
        <v>8478</v>
      </c>
      <c r="E1503" t="s">
        <v>10</v>
      </c>
      <c r="F1503" t="s">
        <v>1972</v>
      </c>
      <c r="G1503" t="s">
        <v>1928</v>
      </c>
      <c r="H1503" t="s">
        <v>19</v>
      </c>
      <c r="I1503" t="s">
        <v>19</v>
      </c>
      <c r="J1503">
        <v>155</v>
      </c>
      <c r="K1503">
        <v>0.2</v>
      </c>
      <c r="L1503">
        <v>0.39</v>
      </c>
      <c r="M1503">
        <v>2.21</v>
      </c>
      <c r="N1503" t="s">
        <v>7958</v>
      </c>
      <c r="O1503" t="s">
        <v>7958</v>
      </c>
      <c r="P1503">
        <v>1</v>
      </c>
      <c r="Q1503">
        <v>16</v>
      </c>
      <c r="R1503">
        <v>10</v>
      </c>
    </row>
    <row r="1504" spans="1:18" x14ac:dyDescent="0.3">
      <c r="A1504" s="3">
        <v>29</v>
      </c>
      <c r="B1504" t="s">
        <v>1949</v>
      </c>
      <c r="C1504">
        <v>2</v>
      </c>
      <c r="D1504" t="s">
        <v>8478</v>
      </c>
      <c r="E1504" t="s">
        <v>14</v>
      </c>
      <c r="F1504" t="s">
        <v>1978</v>
      </c>
      <c r="G1504" t="s">
        <v>325</v>
      </c>
      <c r="H1504" t="s">
        <v>31</v>
      </c>
      <c r="I1504" t="s">
        <v>31</v>
      </c>
      <c r="J1504">
        <v>1203</v>
      </c>
      <c r="K1504">
        <v>1.55</v>
      </c>
      <c r="L1504">
        <v>3.05</v>
      </c>
      <c r="M1504">
        <v>2.87</v>
      </c>
      <c r="N1504" t="s">
        <v>7958</v>
      </c>
      <c r="O1504" t="s">
        <v>7958</v>
      </c>
      <c r="P1504">
        <v>1</v>
      </c>
      <c r="Q1504">
        <v>6</v>
      </c>
      <c r="R1504">
        <v>9</v>
      </c>
    </row>
    <row r="1505" spans="1:18" x14ac:dyDescent="0.3">
      <c r="A1505" s="3">
        <v>29</v>
      </c>
      <c r="B1505" t="s">
        <v>1949</v>
      </c>
      <c r="C1505">
        <v>2</v>
      </c>
      <c r="D1505" t="s">
        <v>8478</v>
      </c>
      <c r="E1505" t="s">
        <v>10</v>
      </c>
      <c r="F1505" t="s">
        <v>1970</v>
      </c>
      <c r="G1505" t="s">
        <v>539</v>
      </c>
      <c r="H1505" t="s">
        <v>19</v>
      </c>
      <c r="I1505" t="s">
        <v>19</v>
      </c>
      <c r="J1505">
        <v>264</v>
      </c>
      <c r="K1505">
        <v>0.34</v>
      </c>
      <c r="L1505">
        <v>0.67</v>
      </c>
      <c r="M1505">
        <v>2.21</v>
      </c>
      <c r="N1505" t="s">
        <v>7958</v>
      </c>
      <c r="O1505" t="s">
        <v>7958</v>
      </c>
      <c r="P1505">
        <v>1</v>
      </c>
      <c r="Q1505">
        <v>14</v>
      </c>
      <c r="R1505">
        <v>11</v>
      </c>
    </row>
    <row r="1506" spans="1:18" x14ac:dyDescent="0.3">
      <c r="A1506" s="3">
        <v>29</v>
      </c>
      <c r="B1506" t="s">
        <v>1949</v>
      </c>
      <c r="C1506">
        <v>2</v>
      </c>
      <c r="D1506" t="s">
        <v>8478</v>
      </c>
      <c r="E1506" t="s">
        <v>10</v>
      </c>
      <c r="F1506" t="s">
        <v>1968</v>
      </c>
      <c r="G1506" t="s">
        <v>1969</v>
      </c>
      <c r="H1506" t="s">
        <v>81</v>
      </c>
      <c r="I1506" t="s">
        <v>81</v>
      </c>
      <c r="J1506">
        <v>291</v>
      </c>
      <c r="K1506">
        <v>0.37</v>
      </c>
      <c r="L1506">
        <v>0.74</v>
      </c>
      <c r="M1506">
        <v>3.18</v>
      </c>
      <c r="N1506" t="s">
        <v>7958</v>
      </c>
      <c r="O1506" t="s">
        <v>7958</v>
      </c>
      <c r="P1506">
        <v>1</v>
      </c>
      <c r="Q1506">
        <v>12</v>
      </c>
      <c r="R1506">
        <v>7</v>
      </c>
    </row>
    <row r="1507" spans="1:18" x14ac:dyDescent="0.3">
      <c r="A1507" s="3">
        <v>29</v>
      </c>
      <c r="B1507" t="s">
        <v>1949</v>
      </c>
      <c r="C1507">
        <v>2</v>
      </c>
      <c r="D1507" t="s">
        <v>8478</v>
      </c>
      <c r="E1507" t="s">
        <v>10</v>
      </c>
      <c r="F1507" t="s">
        <v>1974</v>
      </c>
      <c r="G1507" t="s">
        <v>141</v>
      </c>
      <c r="H1507" t="s">
        <v>34</v>
      </c>
      <c r="I1507" t="s">
        <v>34</v>
      </c>
      <c r="J1507">
        <v>624</v>
      </c>
      <c r="K1507">
        <v>0.8</v>
      </c>
      <c r="L1507">
        <v>1.58</v>
      </c>
      <c r="M1507">
        <v>2.98</v>
      </c>
      <c r="N1507" t="s">
        <v>7958</v>
      </c>
      <c r="O1507" t="s">
        <v>7958</v>
      </c>
      <c r="P1507">
        <v>1</v>
      </c>
      <c r="Q1507">
        <v>7</v>
      </c>
      <c r="R1507">
        <v>8</v>
      </c>
    </row>
    <row r="1508" spans="1:18" x14ac:dyDescent="0.3">
      <c r="A1508" s="3">
        <v>29</v>
      </c>
      <c r="B1508" t="s">
        <v>1949</v>
      </c>
      <c r="C1508">
        <v>2</v>
      </c>
      <c r="D1508" t="s">
        <v>8478</v>
      </c>
      <c r="E1508" t="s">
        <v>14</v>
      </c>
      <c r="F1508" t="s">
        <v>1621</v>
      </c>
      <c r="G1508" t="s">
        <v>301</v>
      </c>
      <c r="H1508" t="s">
        <v>802</v>
      </c>
      <c r="I1508" t="s">
        <v>802</v>
      </c>
      <c r="J1508">
        <v>419</v>
      </c>
      <c r="K1508">
        <v>0.54</v>
      </c>
      <c r="L1508">
        <v>1.06</v>
      </c>
      <c r="M1508">
        <v>1.1000000000000001</v>
      </c>
      <c r="N1508" t="s">
        <v>7958</v>
      </c>
      <c r="O1508" t="s">
        <v>7958</v>
      </c>
      <c r="P1508">
        <v>1</v>
      </c>
      <c r="Q1508">
        <v>9</v>
      </c>
      <c r="R1508">
        <v>16</v>
      </c>
    </row>
    <row r="1509" spans="1:18" x14ac:dyDescent="0.3">
      <c r="A1509" s="3">
        <v>29</v>
      </c>
      <c r="B1509" t="s">
        <v>1949</v>
      </c>
      <c r="C1509">
        <v>2</v>
      </c>
      <c r="D1509" t="s">
        <v>8478</v>
      </c>
      <c r="E1509" t="s">
        <v>10</v>
      </c>
      <c r="F1509" t="s">
        <v>1976</v>
      </c>
      <c r="G1509" t="s">
        <v>467</v>
      </c>
      <c r="H1509" t="s">
        <v>28</v>
      </c>
      <c r="I1509" t="s">
        <v>28</v>
      </c>
      <c r="J1509">
        <v>365</v>
      </c>
      <c r="K1509">
        <v>0.47</v>
      </c>
      <c r="L1509">
        <v>0.93</v>
      </c>
      <c r="M1509">
        <v>1.26</v>
      </c>
      <c r="N1509" t="s">
        <v>7958</v>
      </c>
      <c r="O1509" t="s">
        <v>7958</v>
      </c>
      <c r="P1509">
        <v>1</v>
      </c>
      <c r="Q1509">
        <v>10</v>
      </c>
      <c r="R1509">
        <v>12</v>
      </c>
    </row>
    <row r="1510" spans="1:18" x14ac:dyDescent="0.3">
      <c r="A1510" s="3">
        <v>29</v>
      </c>
      <c r="B1510" t="s">
        <v>1949</v>
      </c>
      <c r="C1510">
        <v>2</v>
      </c>
      <c r="D1510" t="s">
        <v>8478</v>
      </c>
      <c r="E1510" t="s">
        <v>10</v>
      </c>
      <c r="F1510" t="s">
        <v>1973</v>
      </c>
      <c r="G1510" t="s">
        <v>1076</v>
      </c>
      <c r="H1510" t="s">
        <v>68</v>
      </c>
      <c r="I1510" t="s">
        <v>68</v>
      </c>
      <c r="J1510">
        <v>15764</v>
      </c>
      <c r="K1510">
        <v>20.28</v>
      </c>
      <c r="L1510">
        <v>39.99</v>
      </c>
      <c r="M1510">
        <v>27.89</v>
      </c>
      <c r="N1510" t="s">
        <v>7955</v>
      </c>
      <c r="O1510" t="s">
        <v>7955</v>
      </c>
      <c r="P1510">
        <v>1</v>
      </c>
      <c r="Q1510">
        <v>1</v>
      </c>
      <c r="R1510">
        <v>1</v>
      </c>
    </row>
    <row r="1511" spans="1:18" x14ac:dyDescent="0.3">
      <c r="A1511" s="3">
        <v>29</v>
      </c>
      <c r="B1511" t="s">
        <v>1949</v>
      </c>
      <c r="C1511">
        <v>2</v>
      </c>
      <c r="D1511" t="s">
        <v>8478</v>
      </c>
      <c r="E1511" t="s">
        <v>10</v>
      </c>
      <c r="F1511" t="s">
        <v>1980</v>
      </c>
      <c r="G1511" t="s">
        <v>263</v>
      </c>
      <c r="H1511" t="s">
        <v>28</v>
      </c>
      <c r="I1511" t="s">
        <v>28</v>
      </c>
      <c r="J1511">
        <v>175</v>
      </c>
      <c r="K1511">
        <v>0.23</v>
      </c>
      <c r="L1511">
        <v>0.44</v>
      </c>
      <c r="M1511">
        <v>1.26</v>
      </c>
      <c r="N1511" t="s">
        <v>7958</v>
      </c>
      <c r="O1511" t="s">
        <v>7958</v>
      </c>
      <c r="P1511">
        <v>1</v>
      </c>
      <c r="Q1511">
        <v>15</v>
      </c>
      <c r="R1511">
        <v>13</v>
      </c>
    </row>
    <row r="1512" spans="1:18" x14ac:dyDescent="0.3">
      <c r="A1512" s="3">
        <v>29</v>
      </c>
      <c r="B1512" t="s">
        <v>1949</v>
      </c>
      <c r="C1512">
        <v>2</v>
      </c>
      <c r="D1512" t="s">
        <v>8478</v>
      </c>
      <c r="E1512" t="s">
        <v>14</v>
      </c>
      <c r="F1512" t="s">
        <v>1272</v>
      </c>
      <c r="G1512" t="s">
        <v>341</v>
      </c>
      <c r="H1512" t="s">
        <v>37</v>
      </c>
      <c r="I1512" t="s">
        <v>37</v>
      </c>
      <c r="J1512">
        <v>2865</v>
      </c>
      <c r="K1512">
        <v>3.69</v>
      </c>
      <c r="L1512">
        <v>7.27</v>
      </c>
      <c r="M1512">
        <v>4.0199999999999996</v>
      </c>
      <c r="N1512" t="s">
        <v>7958</v>
      </c>
      <c r="O1512" t="s">
        <v>7958</v>
      </c>
      <c r="P1512">
        <v>1</v>
      </c>
      <c r="Q1512">
        <v>5</v>
      </c>
      <c r="R1512">
        <v>5</v>
      </c>
    </row>
    <row r="1513" spans="1:18" x14ac:dyDescent="0.3">
      <c r="A1513" s="3">
        <v>29</v>
      </c>
      <c r="B1513" t="s">
        <v>1949</v>
      </c>
      <c r="C1513">
        <v>2</v>
      </c>
      <c r="D1513" t="s">
        <v>8478</v>
      </c>
      <c r="E1513" t="s">
        <v>10</v>
      </c>
      <c r="F1513" t="s">
        <v>1977</v>
      </c>
      <c r="G1513" t="s">
        <v>335</v>
      </c>
      <c r="H1513" t="s">
        <v>802</v>
      </c>
      <c r="I1513" t="s">
        <v>802</v>
      </c>
      <c r="J1513">
        <v>298</v>
      </c>
      <c r="K1513">
        <v>0.38</v>
      </c>
      <c r="L1513">
        <v>0.76</v>
      </c>
      <c r="M1513">
        <v>1.26</v>
      </c>
      <c r="N1513" t="s">
        <v>7958</v>
      </c>
      <c r="O1513" t="s">
        <v>7958</v>
      </c>
      <c r="P1513">
        <v>1</v>
      </c>
      <c r="Q1513">
        <v>11</v>
      </c>
      <c r="R1513">
        <v>14</v>
      </c>
    </row>
    <row r="1514" spans="1:18" x14ac:dyDescent="0.3">
      <c r="A1514" s="3">
        <v>29</v>
      </c>
      <c r="B1514" t="s">
        <v>1949</v>
      </c>
      <c r="C1514">
        <v>2</v>
      </c>
      <c r="D1514" t="s">
        <v>8478</v>
      </c>
      <c r="E1514" t="s">
        <v>10</v>
      </c>
      <c r="F1514" t="s">
        <v>1979</v>
      </c>
      <c r="G1514" t="s">
        <v>134</v>
      </c>
      <c r="H1514" t="s">
        <v>215</v>
      </c>
      <c r="I1514" t="s">
        <v>215</v>
      </c>
      <c r="J1514">
        <v>596</v>
      </c>
      <c r="K1514">
        <v>0.77</v>
      </c>
      <c r="L1514">
        <v>1.51</v>
      </c>
      <c r="M1514">
        <v>3.45</v>
      </c>
      <c r="N1514" t="s">
        <v>7958</v>
      </c>
      <c r="O1514" t="s">
        <v>7958</v>
      </c>
      <c r="P1514">
        <v>1</v>
      </c>
      <c r="Q1514">
        <v>8</v>
      </c>
      <c r="R1514">
        <v>6</v>
      </c>
    </row>
    <row r="1515" spans="1:18" x14ac:dyDescent="0.3">
      <c r="A1515" s="3">
        <v>29</v>
      </c>
      <c r="B1515" t="s">
        <v>1949</v>
      </c>
      <c r="C1515">
        <v>2</v>
      </c>
      <c r="D1515" t="s">
        <v>8478</v>
      </c>
      <c r="E1515" t="s">
        <v>10</v>
      </c>
      <c r="F1515" t="s">
        <v>1975</v>
      </c>
      <c r="G1515" t="s">
        <v>72</v>
      </c>
      <c r="H1515" t="s">
        <v>28</v>
      </c>
      <c r="I1515" t="s">
        <v>28</v>
      </c>
      <c r="J1515">
        <v>278</v>
      </c>
      <c r="K1515">
        <v>0.36</v>
      </c>
      <c r="L1515">
        <v>0.71</v>
      </c>
      <c r="M1515">
        <v>1.26</v>
      </c>
      <c r="N1515" t="s">
        <v>7958</v>
      </c>
      <c r="O1515" t="s">
        <v>7958</v>
      </c>
      <c r="P1515">
        <v>1</v>
      </c>
      <c r="Q1515">
        <v>13</v>
      </c>
      <c r="R1515">
        <v>15</v>
      </c>
    </row>
    <row r="1516" spans="1:18" x14ac:dyDescent="0.3">
      <c r="A1516" s="3">
        <v>29</v>
      </c>
      <c r="B1516" t="s">
        <v>1949</v>
      </c>
      <c r="C1516">
        <v>3</v>
      </c>
      <c r="D1516" t="s">
        <v>8479</v>
      </c>
      <c r="E1516" t="s">
        <v>10</v>
      </c>
      <c r="F1516" t="s">
        <v>1992</v>
      </c>
      <c r="G1516" t="s">
        <v>80</v>
      </c>
      <c r="H1516" t="s">
        <v>28</v>
      </c>
      <c r="I1516" t="s">
        <v>28</v>
      </c>
      <c r="J1516">
        <v>262</v>
      </c>
      <c r="K1516">
        <v>0.28999999999999998</v>
      </c>
      <c r="L1516">
        <v>0.55000000000000004</v>
      </c>
      <c r="M1516">
        <v>1.37</v>
      </c>
      <c r="N1516" t="s">
        <v>7958</v>
      </c>
      <c r="O1516" t="s">
        <v>7958</v>
      </c>
      <c r="P1516">
        <v>1</v>
      </c>
      <c r="Q1516">
        <v>13</v>
      </c>
      <c r="R1516">
        <v>11</v>
      </c>
    </row>
    <row r="1517" spans="1:18" x14ac:dyDescent="0.3">
      <c r="A1517" s="3">
        <v>29</v>
      </c>
      <c r="B1517" t="s">
        <v>1949</v>
      </c>
      <c r="C1517">
        <v>3</v>
      </c>
      <c r="D1517" t="s">
        <v>8479</v>
      </c>
      <c r="E1517" t="s">
        <v>10</v>
      </c>
      <c r="F1517" t="s">
        <v>1987</v>
      </c>
      <c r="G1517" t="s">
        <v>335</v>
      </c>
      <c r="H1517" t="s">
        <v>81</v>
      </c>
      <c r="I1517" t="s">
        <v>81</v>
      </c>
      <c r="J1517">
        <v>1517</v>
      </c>
      <c r="K1517">
        <v>1.7</v>
      </c>
      <c r="L1517">
        <v>3.17</v>
      </c>
      <c r="M1517">
        <v>6.65</v>
      </c>
      <c r="N1517" t="s">
        <v>7958</v>
      </c>
      <c r="O1517" t="s">
        <v>7958</v>
      </c>
      <c r="P1517">
        <v>1</v>
      </c>
      <c r="Q1517">
        <v>6</v>
      </c>
      <c r="R1517">
        <v>6</v>
      </c>
    </row>
    <row r="1518" spans="1:18" x14ac:dyDescent="0.3">
      <c r="A1518" s="3">
        <v>29</v>
      </c>
      <c r="B1518" t="s">
        <v>1949</v>
      </c>
      <c r="C1518">
        <v>3</v>
      </c>
      <c r="D1518" t="s">
        <v>8479</v>
      </c>
      <c r="E1518" t="s">
        <v>10</v>
      </c>
      <c r="F1518" t="s">
        <v>1986</v>
      </c>
      <c r="G1518" t="s">
        <v>520</v>
      </c>
      <c r="H1518" t="s">
        <v>81</v>
      </c>
      <c r="I1518" t="s">
        <v>81</v>
      </c>
      <c r="J1518">
        <v>7282</v>
      </c>
      <c r="K1518">
        <v>8.15</v>
      </c>
      <c r="L1518">
        <v>15.2</v>
      </c>
      <c r="M1518">
        <v>23.11</v>
      </c>
      <c r="N1518" t="s">
        <v>7955</v>
      </c>
      <c r="O1518" t="s">
        <v>7955</v>
      </c>
      <c r="P1518">
        <v>1</v>
      </c>
      <c r="Q1518">
        <v>2</v>
      </c>
      <c r="R1518">
        <v>2</v>
      </c>
    </row>
    <row r="1519" spans="1:18" x14ac:dyDescent="0.3">
      <c r="A1519" s="3">
        <v>29</v>
      </c>
      <c r="B1519" t="s">
        <v>1949</v>
      </c>
      <c r="C1519">
        <v>3</v>
      </c>
      <c r="D1519" t="s">
        <v>8479</v>
      </c>
      <c r="E1519" t="s">
        <v>10</v>
      </c>
      <c r="F1519" t="s">
        <v>1988</v>
      </c>
      <c r="G1519" t="s">
        <v>241</v>
      </c>
      <c r="H1519" t="s">
        <v>34</v>
      </c>
      <c r="I1519" t="s">
        <v>34</v>
      </c>
      <c r="J1519">
        <v>470</v>
      </c>
      <c r="K1519">
        <v>0.53</v>
      </c>
      <c r="L1519">
        <v>0.98</v>
      </c>
      <c r="M1519">
        <v>4.12</v>
      </c>
      <c r="N1519" t="s">
        <v>7958</v>
      </c>
      <c r="O1519" t="s">
        <v>7958</v>
      </c>
      <c r="P1519">
        <v>1</v>
      </c>
      <c r="Q1519">
        <v>10</v>
      </c>
      <c r="R1519">
        <v>7</v>
      </c>
    </row>
    <row r="1520" spans="1:18" x14ac:dyDescent="0.3">
      <c r="A1520" s="3">
        <v>29</v>
      </c>
      <c r="B1520" t="s">
        <v>1949</v>
      </c>
      <c r="C1520">
        <v>3</v>
      </c>
      <c r="D1520" t="s">
        <v>8479</v>
      </c>
      <c r="E1520" t="s">
        <v>14</v>
      </c>
      <c r="F1520" t="s">
        <v>1985</v>
      </c>
      <c r="G1520" t="s">
        <v>278</v>
      </c>
      <c r="H1520" t="s">
        <v>215</v>
      </c>
      <c r="I1520" t="s">
        <v>215</v>
      </c>
      <c r="J1520">
        <v>742</v>
      </c>
      <c r="K1520">
        <v>0.83</v>
      </c>
      <c r="L1520">
        <v>1.55</v>
      </c>
      <c r="M1520">
        <v>1.66</v>
      </c>
      <c r="N1520" t="s">
        <v>7958</v>
      </c>
      <c r="O1520" t="s">
        <v>7958</v>
      </c>
      <c r="P1520">
        <v>1</v>
      </c>
      <c r="Q1520">
        <v>9</v>
      </c>
      <c r="R1520">
        <v>10</v>
      </c>
    </row>
    <row r="1521" spans="1:18" x14ac:dyDescent="0.3">
      <c r="A1521" s="3">
        <v>29</v>
      </c>
      <c r="B1521" t="s">
        <v>1949</v>
      </c>
      <c r="C1521">
        <v>3</v>
      </c>
      <c r="D1521" t="s">
        <v>8479</v>
      </c>
      <c r="E1521" t="s">
        <v>10</v>
      </c>
      <c r="F1521" t="s">
        <v>1981</v>
      </c>
      <c r="G1521" t="s">
        <v>1384</v>
      </c>
      <c r="H1521" t="s">
        <v>802</v>
      </c>
      <c r="I1521" t="s">
        <v>802</v>
      </c>
      <c r="J1521">
        <v>761</v>
      </c>
      <c r="K1521">
        <v>0.85</v>
      </c>
      <c r="L1521">
        <v>1.59</v>
      </c>
      <c r="M1521">
        <v>1.37</v>
      </c>
      <c r="N1521" t="s">
        <v>7958</v>
      </c>
      <c r="O1521" t="s">
        <v>7958</v>
      </c>
      <c r="P1521">
        <v>1</v>
      </c>
      <c r="Q1521">
        <v>8</v>
      </c>
      <c r="R1521">
        <v>12</v>
      </c>
    </row>
    <row r="1522" spans="1:18" x14ac:dyDescent="0.3">
      <c r="A1522" s="3">
        <v>29</v>
      </c>
      <c r="B1522" t="s">
        <v>1949</v>
      </c>
      <c r="C1522">
        <v>3</v>
      </c>
      <c r="D1522" t="s">
        <v>8479</v>
      </c>
      <c r="E1522" t="s">
        <v>10</v>
      </c>
      <c r="F1522" t="s">
        <v>1623</v>
      </c>
      <c r="G1522" t="s">
        <v>92</v>
      </c>
      <c r="H1522" t="s">
        <v>46</v>
      </c>
      <c r="I1522" t="s">
        <v>46</v>
      </c>
      <c r="J1522">
        <v>1043</v>
      </c>
      <c r="K1522">
        <v>1.17</v>
      </c>
      <c r="L1522">
        <v>2.1800000000000002</v>
      </c>
      <c r="M1522">
        <v>2.67</v>
      </c>
      <c r="N1522" t="s">
        <v>7958</v>
      </c>
      <c r="O1522" t="s">
        <v>7958</v>
      </c>
      <c r="P1522">
        <v>1</v>
      </c>
      <c r="Q1522">
        <v>7</v>
      </c>
      <c r="R1522">
        <v>8</v>
      </c>
    </row>
    <row r="1523" spans="1:18" x14ac:dyDescent="0.3">
      <c r="A1523" s="3">
        <v>29</v>
      </c>
      <c r="B1523" t="s">
        <v>1949</v>
      </c>
      <c r="C1523">
        <v>3</v>
      </c>
      <c r="D1523" t="s">
        <v>8479</v>
      </c>
      <c r="E1523" t="s">
        <v>10</v>
      </c>
      <c r="F1523" t="s">
        <v>1984</v>
      </c>
      <c r="G1523" t="s">
        <v>404</v>
      </c>
      <c r="H1523" t="s">
        <v>68</v>
      </c>
      <c r="I1523" t="s">
        <v>68</v>
      </c>
      <c r="J1523">
        <v>21085</v>
      </c>
      <c r="K1523">
        <v>23.61</v>
      </c>
      <c r="L1523">
        <v>44.01</v>
      </c>
      <c r="M1523">
        <v>25.61</v>
      </c>
      <c r="N1523" t="s">
        <v>7955</v>
      </c>
      <c r="O1523" t="s">
        <v>7955</v>
      </c>
      <c r="P1523">
        <v>1</v>
      </c>
      <c r="Q1523">
        <v>1</v>
      </c>
      <c r="R1523">
        <v>1</v>
      </c>
    </row>
    <row r="1524" spans="1:18" x14ac:dyDescent="0.3">
      <c r="A1524" s="3">
        <v>29</v>
      </c>
      <c r="B1524" t="s">
        <v>1949</v>
      </c>
      <c r="C1524">
        <v>3</v>
      </c>
      <c r="D1524" t="s">
        <v>8479</v>
      </c>
      <c r="E1524" t="s">
        <v>10</v>
      </c>
      <c r="F1524" t="s">
        <v>1272</v>
      </c>
      <c r="G1524" t="s">
        <v>50</v>
      </c>
      <c r="H1524" t="s">
        <v>37</v>
      </c>
      <c r="I1524" t="s">
        <v>37</v>
      </c>
      <c r="J1524">
        <v>3275</v>
      </c>
      <c r="K1524">
        <v>3.67</v>
      </c>
      <c r="L1524">
        <v>6.84</v>
      </c>
      <c r="M1524">
        <v>7.03</v>
      </c>
      <c r="N1524" t="s">
        <v>7958</v>
      </c>
      <c r="O1524" t="s">
        <v>7958</v>
      </c>
      <c r="P1524">
        <v>1</v>
      </c>
      <c r="Q1524">
        <v>5</v>
      </c>
      <c r="R1524">
        <v>5</v>
      </c>
    </row>
    <row r="1525" spans="1:18" x14ac:dyDescent="0.3">
      <c r="A1525" s="3">
        <v>29</v>
      </c>
      <c r="B1525" t="s">
        <v>1949</v>
      </c>
      <c r="C1525">
        <v>3</v>
      </c>
      <c r="D1525" t="s">
        <v>8479</v>
      </c>
      <c r="E1525" t="s">
        <v>10</v>
      </c>
      <c r="F1525" t="s">
        <v>1993</v>
      </c>
      <c r="G1525" t="s">
        <v>80</v>
      </c>
      <c r="H1525" t="s">
        <v>19</v>
      </c>
      <c r="I1525" t="s">
        <v>19</v>
      </c>
      <c r="J1525">
        <v>304</v>
      </c>
      <c r="K1525">
        <v>0.34</v>
      </c>
      <c r="L1525">
        <v>0.63</v>
      </c>
      <c r="M1525">
        <v>2.0099999999999998</v>
      </c>
      <c r="N1525" t="s">
        <v>7958</v>
      </c>
      <c r="O1525" t="s">
        <v>7958</v>
      </c>
      <c r="P1525">
        <v>1</v>
      </c>
      <c r="Q1525">
        <v>12</v>
      </c>
      <c r="R1525">
        <v>9</v>
      </c>
    </row>
    <row r="1526" spans="1:18" x14ac:dyDescent="0.3">
      <c r="A1526" s="3">
        <v>29</v>
      </c>
      <c r="B1526" t="s">
        <v>1949</v>
      </c>
      <c r="C1526">
        <v>3</v>
      </c>
      <c r="D1526" t="s">
        <v>8479</v>
      </c>
      <c r="E1526" t="s">
        <v>10</v>
      </c>
      <c r="F1526" t="s">
        <v>1991</v>
      </c>
      <c r="G1526" t="s">
        <v>439</v>
      </c>
      <c r="H1526" t="s">
        <v>28</v>
      </c>
      <c r="I1526" t="s">
        <v>28</v>
      </c>
      <c r="J1526">
        <v>258</v>
      </c>
      <c r="K1526">
        <v>0.28999999999999998</v>
      </c>
      <c r="L1526">
        <v>0.54</v>
      </c>
      <c r="M1526">
        <v>1.37</v>
      </c>
      <c r="N1526" t="s">
        <v>7958</v>
      </c>
      <c r="O1526" t="s">
        <v>7958</v>
      </c>
      <c r="P1526">
        <v>1</v>
      </c>
      <c r="Q1526">
        <v>14</v>
      </c>
      <c r="R1526">
        <v>13</v>
      </c>
    </row>
    <row r="1527" spans="1:18" x14ac:dyDescent="0.3">
      <c r="A1527" s="3">
        <v>29</v>
      </c>
      <c r="B1527" t="s">
        <v>1949</v>
      </c>
      <c r="C1527">
        <v>3</v>
      </c>
      <c r="D1527" t="s">
        <v>8479</v>
      </c>
      <c r="E1527" t="s">
        <v>14</v>
      </c>
      <c r="F1527" t="s">
        <v>1989</v>
      </c>
      <c r="G1527" t="s">
        <v>1990</v>
      </c>
      <c r="H1527" t="s">
        <v>25</v>
      </c>
      <c r="I1527" t="s">
        <v>25</v>
      </c>
      <c r="J1527">
        <v>4807</v>
      </c>
      <c r="K1527">
        <v>5.38</v>
      </c>
      <c r="L1527">
        <v>10.029999999999999</v>
      </c>
      <c r="M1527">
        <v>11.52</v>
      </c>
      <c r="N1527" t="s">
        <v>7958</v>
      </c>
      <c r="O1527" t="s">
        <v>7958</v>
      </c>
      <c r="P1527">
        <v>1</v>
      </c>
      <c r="Q1527">
        <v>4</v>
      </c>
      <c r="R1527">
        <v>3</v>
      </c>
    </row>
    <row r="1528" spans="1:18" x14ac:dyDescent="0.3">
      <c r="A1528" s="3">
        <v>29</v>
      </c>
      <c r="B1528" t="s">
        <v>1949</v>
      </c>
      <c r="C1528">
        <v>3</v>
      </c>
      <c r="D1528" t="s">
        <v>8479</v>
      </c>
      <c r="E1528" t="s">
        <v>14</v>
      </c>
      <c r="F1528" t="s">
        <v>1982</v>
      </c>
      <c r="G1528" t="s">
        <v>320</v>
      </c>
      <c r="H1528" t="s">
        <v>22</v>
      </c>
      <c r="I1528" t="s">
        <v>22</v>
      </c>
      <c r="J1528">
        <v>5786</v>
      </c>
      <c r="K1528">
        <v>6.48</v>
      </c>
      <c r="L1528">
        <v>12.08</v>
      </c>
      <c r="M1528">
        <v>10.37</v>
      </c>
      <c r="N1528" t="s">
        <v>7958</v>
      </c>
      <c r="O1528" t="s">
        <v>7958</v>
      </c>
      <c r="P1528">
        <v>1</v>
      </c>
      <c r="Q1528">
        <v>3</v>
      </c>
      <c r="R1528">
        <v>4</v>
      </c>
    </row>
    <row r="1529" spans="1:18" x14ac:dyDescent="0.3">
      <c r="A1529" s="3">
        <v>29</v>
      </c>
      <c r="B1529" t="s">
        <v>1949</v>
      </c>
      <c r="C1529">
        <v>3</v>
      </c>
      <c r="D1529" t="s">
        <v>8479</v>
      </c>
      <c r="E1529" t="s">
        <v>14</v>
      </c>
      <c r="F1529" t="s">
        <v>378</v>
      </c>
      <c r="G1529" t="s">
        <v>1983</v>
      </c>
      <c r="H1529" t="s">
        <v>28</v>
      </c>
      <c r="I1529" t="s">
        <v>28</v>
      </c>
      <c r="J1529">
        <v>314</v>
      </c>
      <c r="K1529">
        <v>0.35</v>
      </c>
      <c r="L1529">
        <v>0.66</v>
      </c>
      <c r="M1529">
        <v>1.1200000000000001</v>
      </c>
      <c r="N1529" t="s">
        <v>7958</v>
      </c>
      <c r="O1529" t="s">
        <v>7958</v>
      </c>
      <c r="P1529">
        <v>1</v>
      </c>
      <c r="Q1529">
        <v>11</v>
      </c>
      <c r="R1529">
        <v>14</v>
      </c>
    </row>
    <row r="1530" spans="1:18" x14ac:dyDescent="0.3">
      <c r="A1530" s="3">
        <v>29</v>
      </c>
      <c r="B1530" t="s">
        <v>1949</v>
      </c>
      <c r="C1530">
        <v>4</v>
      </c>
      <c r="D1530" t="s">
        <v>8480</v>
      </c>
      <c r="E1530" t="s">
        <v>14</v>
      </c>
      <c r="F1530" t="s">
        <v>1999</v>
      </c>
      <c r="G1530" t="s">
        <v>453</v>
      </c>
      <c r="H1530" t="s">
        <v>19</v>
      </c>
      <c r="I1530" t="s">
        <v>19</v>
      </c>
      <c r="J1530">
        <v>294</v>
      </c>
      <c r="K1530">
        <v>0.36</v>
      </c>
      <c r="L1530">
        <v>0.63</v>
      </c>
      <c r="M1530">
        <v>2.21</v>
      </c>
      <c r="N1530" t="s">
        <v>7958</v>
      </c>
      <c r="O1530" t="s">
        <v>7958</v>
      </c>
      <c r="P1530">
        <v>2</v>
      </c>
      <c r="Q1530">
        <v>10</v>
      </c>
      <c r="R1530">
        <v>9</v>
      </c>
    </row>
    <row r="1531" spans="1:18" x14ac:dyDescent="0.3">
      <c r="A1531" s="3">
        <v>29</v>
      </c>
      <c r="B1531" t="s">
        <v>1949</v>
      </c>
      <c r="C1531">
        <v>4</v>
      </c>
      <c r="D1531" t="s">
        <v>8480</v>
      </c>
      <c r="E1531" t="s">
        <v>10</v>
      </c>
      <c r="F1531" t="s">
        <v>2010</v>
      </c>
      <c r="G1531" t="s">
        <v>984</v>
      </c>
      <c r="H1531" t="s">
        <v>802</v>
      </c>
      <c r="I1531" t="s">
        <v>802</v>
      </c>
      <c r="J1531">
        <v>273</v>
      </c>
      <c r="K1531">
        <v>0.33</v>
      </c>
      <c r="L1531">
        <v>0.57999999999999996</v>
      </c>
      <c r="M1531">
        <v>1.67</v>
      </c>
      <c r="N1531" t="s">
        <v>7958</v>
      </c>
      <c r="O1531" t="s">
        <v>7958</v>
      </c>
      <c r="P1531">
        <v>2</v>
      </c>
      <c r="Q1531">
        <v>11</v>
      </c>
      <c r="R1531">
        <v>11</v>
      </c>
    </row>
    <row r="1532" spans="1:18" x14ac:dyDescent="0.3">
      <c r="A1532" s="3">
        <v>29</v>
      </c>
      <c r="B1532" t="s">
        <v>1949</v>
      </c>
      <c r="C1532">
        <v>4</v>
      </c>
      <c r="D1532" t="s">
        <v>8480</v>
      </c>
      <c r="E1532" t="s">
        <v>10</v>
      </c>
      <c r="F1532" t="s">
        <v>2007</v>
      </c>
      <c r="G1532" t="s">
        <v>2008</v>
      </c>
      <c r="H1532" t="s">
        <v>17</v>
      </c>
      <c r="I1532" t="s">
        <v>17</v>
      </c>
      <c r="J1532">
        <v>5727</v>
      </c>
      <c r="K1532">
        <v>6.97</v>
      </c>
      <c r="L1532">
        <v>12.25</v>
      </c>
      <c r="M1532">
        <v>9.68</v>
      </c>
      <c r="N1532" t="s">
        <v>7958</v>
      </c>
      <c r="O1532" t="s">
        <v>7958</v>
      </c>
      <c r="P1532">
        <v>2</v>
      </c>
      <c r="Q1532">
        <v>4</v>
      </c>
      <c r="R1532">
        <v>4</v>
      </c>
    </row>
    <row r="1533" spans="1:18" x14ac:dyDescent="0.3">
      <c r="A1533" s="3">
        <v>29</v>
      </c>
      <c r="B1533" t="s">
        <v>1949</v>
      </c>
      <c r="C1533">
        <v>4</v>
      </c>
      <c r="D1533" t="s">
        <v>8480</v>
      </c>
      <c r="E1533" t="s">
        <v>14</v>
      </c>
      <c r="F1533" t="s">
        <v>2009</v>
      </c>
      <c r="G1533" t="s">
        <v>41</v>
      </c>
      <c r="H1533" t="s">
        <v>28</v>
      </c>
      <c r="I1533" t="s">
        <v>28</v>
      </c>
      <c r="J1533">
        <v>231</v>
      </c>
      <c r="K1533">
        <v>0.28000000000000003</v>
      </c>
      <c r="L1533">
        <v>0.49</v>
      </c>
      <c r="M1533">
        <v>1.44</v>
      </c>
      <c r="N1533" t="s">
        <v>7958</v>
      </c>
      <c r="O1533" t="s">
        <v>7958</v>
      </c>
      <c r="P1533">
        <v>2</v>
      </c>
      <c r="Q1533">
        <v>12</v>
      </c>
      <c r="R1533">
        <v>12</v>
      </c>
    </row>
    <row r="1534" spans="1:18" x14ac:dyDescent="0.3">
      <c r="A1534" s="3">
        <v>29</v>
      </c>
      <c r="B1534" t="s">
        <v>1949</v>
      </c>
      <c r="C1534">
        <v>4</v>
      </c>
      <c r="D1534" t="s">
        <v>8480</v>
      </c>
      <c r="E1534" t="s">
        <v>10</v>
      </c>
      <c r="F1534" t="s">
        <v>2004</v>
      </c>
      <c r="G1534" t="s">
        <v>2005</v>
      </c>
      <c r="H1534" t="s">
        <v>25</v>
      </c>
      <c r="I1534" t="s">
        <v>25</v>
      </c>
      <c r="J1534">
        <v>13332</v>
      </c>
      <c r="K1534">
        <v>16.23</v>
      </c>
      <c r="L1534">
        <v>28.52</v>
      </c>
      <c r="M1534">
        <v>15.31</v>
      </c>
      <c r="N1534" t="s">
        <v>7955</v>
      </c>
      <c r="O1534" t="s">
        <v>7958</v>
      </c>
      <c r="P1534">
        <v>2</v>
      </c>
      <c r="Q1534">
        <v>2</v>
      </c>
      <c r="R1534">
        <v>3</v>
      </c>
    </row>
    <row r="1535" spans="1:18" x14ac:dyDescent="0.3">
      <c r="A1535" s="3">
        <v>29</v>
      </c>
      <c r="B1535" t="s">
        <v>1949</v>
      </c>
      <c r="C1535">
        <v>4</v>
      </c>
      <c r="D1535" t="s">
        <v>8480</v>
      </c>
      <c r="E1535" t="s">
        <v>10</v>
      </c>
      <c r="F1535" t="s">
        <v>538</v>
      </c>
      <c r="G1535" t="s">
        <v>1997</v>
      </c>
      <c r="H1535" t="s">
        <v>34</v>
      </c>
      <c r="I1535" t="s">
        <v>34</v>
      </c>
      <c r="J1535">
        <v>1254</v>
      </c>
      <c r="K1535">
        <v>1.53</v>
      </c>
      <c r="L1535">
        <v>2.68</v>
      </c>
      <c r="M1535">
        <v>4.3600000000000003</v>
      </c>
      <c r="N1535" t="s">
        <v>7958</v>
      </c>
      <c r="O1535" t="s">
        <v>7958</v>
      </c>
      <c r="P1535">
        <v>2</v>
      </c>
      <c r="Q1535">
        <v>7</v>
      </c>
      <c r="R1535">
        <v>7</v>
      </c>
    </row>
    <row r="1536" spans="1:18" x14ac:dyDescent="0.3">
      <c r="A1536" s="3">
        <v>29</v>
      </c>
      <c r="B1536" t="s">
        <v>1949</v>
      </c>
      <c r="C1536">
        <v>4</v>
      </c>
      <c r="D1536" t="s">
        <v>8480</v>
      </c>
      <c r="E1536" t="s">
        <v>14</v>
      </c>
      <c r="F1536" t="s">
        <v>2002</v>
      </c>
      <c r="G1536" t="s">
        <v>486</v>
      </c>
      <c r="H1536" t="s">
        <v>28</v>
      </c>
      <c r="I1536" t="s">
        <v>28</v>
      </c>
      <c r="J1536">
        <v>218</v>
      </c>
      <c r="K1536">
        <v>0.27</v>
      </c>
      <c r="L1536">
        <v>0.47</v>
      </c>
      <c r="M1536">
        <v>1.44</v>
      </c>
      <c r="N1536" t="s">
        <v>7958</v>
      </c>
      <c r="O1536" t="s">
        <v>7958</v>
      </c>
      <c r="P1536">
        <v>2</v>
      </c>
      <c r="Q1536">
        <v>13</v>
      </c>
      <c r="R1536">
        <v>13</v>
      </c>
    </row>
    <row r="1537" spans="1:18" x14ac:dyDescent="0.3">
      <c r="A1537" s="3">
        <v>29</v>
      </c>
      <c r="B1537" t="s">
        <v>1949</v>
      </c>
      <c r="C1537">
        <v>4</v>
      </c>
      <c r="D1537" t="s">
        <v>8480</v>
      </c>
      <c r="E1537" t="s">
        <v>10</v>
      </c>
      <c r="F1537" t="s">
        <v>2001</v>
      </c>
      <c r="G1537" t="s">
        <v>151</v>
      </c>
      <c r="H1537" t="s">
        <v>22</v>
      </c>
      <c r="I1537" t="s">
        <v>22</v>
      </c>
      <c r="J1537">
        <v>5970</v>
      </c>
      <c r="K1537">
        <v>7.27</v>
      </c>
      <c r="L1537">
        <v>12.77</v>
      </c>
      <c r="M1537">
        <v>16.39</v>
      </c>
      <c r="N1537" t="s">
        <v>7958</v>
      </c>
      <c r="O1537" t="s">
        <v>7955</v>
      </c>
      <c r="P1537">
        <v>2</v>
      </c>
      <c r="Q1537">
        <v>3</v>
      </c>
      <c r="R1537">
        <v>2</v>
      </c>
    </row>
    <row r="1538" spans="1:18" x14ac:dyDescent="0.3">
      <c r="A1538" s="3">
        <v>29</v>
      </c>
      <c r="B1538" t="s">
        <v>1949</v>
      </c>
      <c r="C1538">
        <v>4</v>
      </c>
      <c r="D1538" t="s">
        <v>8480</v>
      </c>
      <c r="E1538" t="s">
        <v>14</v>
      </c>
      <c r="F1538" t="s">
        <v>2000</v>
      </c>
      <c r="G1538" t="s">
        <v>59</v>
      </c>
      <c r="H1538" t="s">
        <v>68</v>
      </c>
      <c r="I1538" t="s">
        <v>68</v>
      </c>
      <c r="J1538">
        <v>14143</v>
      </c>
      <c r="K1538">
        <v>17.21</v>
      </c>
      <c r="L1538">
        <v>30.25</v>
      </c>
      <c r="M1538">
        <v>30.26</v>
      </c>
      <c r="N1538" t="s">
        <v>7955</v>
      </c>
      <c r="O1538" t="s">
        <v>7955</v>
      </c>
      <c r="P1538">
        <v>2</v>
      </c>
      <c r="Q1538">
        <v>1</v>
      </c>
      <c r="R1538">
        <v>1</v>
      </c>
    </row>
    <row r="1539" spans="1:18" x14ac:dyDescent="0.3">
      <c r="A1539" s="3">
        <v>29</v>
      </c>
      <c r="B1539" t="s">
        <v>1949</v>
      </c>
      <c r="C1539">
        <v>4</v>
      </c>
      <c r="D1539" t="s">
        <v>8480</v>
      </c>
      <c r="E1539" t="s">
        <v>10</v>
      </c>
      <c r="F1539" t="s">
        <v>1830</v>
      </c>
      <c r="G1539" t="s">
        <v>2003</v>
      </c>
      <c r="H1539" t="s">
        <v>215</v>
      </c>
      <c r="I1539" t="s">
        <v>215</v>
      </c>
      <c r="J1539">
        <v>4</v>
      </c>
      <c r="K1539">
        <v>0</v>
      </c>
      <c r="L1539">
        <v>0.01</v>
      </c>
      <c r="M1539">
        <v>4.4800000000000004</v>
      </c>
      <c r="N1539" t="s">
        <v>7958</v>
      </c>
      <c r="O1539" t="s">
        <v>7958</v>
      </c>
      <c r="P1539">
        <v>2</v>
      </c>
      <c r="Q1539">
        <v>14</v>
      </c>
      <c r="R1539">
        <v>6</v>
      </c>
    </row>
    <row r="1540" spans="1:18" x14ac:dyDescent="0.3">
      <c r="A1540" s="3">
        <v>29</v>
      </c>
      <c r="B1540" t="s">
        <v>1949</v>
      </c>
      <c r="C1540">
        <v>4</v>
      </c>
      <c r="D1540" t="s">
        <v>8480</v>
      </c>
      <c r="E1540" t="s">
        <v>10</v>
      </c>
      <c r="F1540" t="s">
        <v>1998</v>
      </c>
      <c r="G1540" t="s">
        <v>357</v>
      </c>
      <c r="H1540" t="s">
        <v>46</v>
      </c>
      <c r="I1540" t="s">
        <v>46</v>
      </c>
      <c r="J1540">
        <v>569</v>
      </c>
      <c r="K1540">
        <v>0.69</v>
      </c>
      <c r="L1540">
        <v>1.22</v>
      </c>
      <c r="M1540">
        <v>2.69</v>
      </c>
      <c r="N1540" t="s">
        <v>7958</v>
      </c>
      <c r="O1540" t="s">
        <v>7958</v>
      </c>
      <c r="P1540">
        <v>2</v>
      </c>
      <c r="Q1540">
        <v>9</v>
      </c>
      <c r="R1540">
        <v>8</v>
      </c>
    </row>
    <row r="1541" spans="1:18" x14ac:dyDescent="0.3">
      <c r="A1541" s="3">
        <v>29</v>
      </c>
      <c r="B1541" t="s">
        <v>1949</v>
      </c>
      <c r="C1541">
        <v>4</v>
      </c>
      <c r="D1541" t="s">
        <v>8480</v>
      </c>
      <c r="E1541" t="s">
        <v>14</v>
      </c>
      <c r="F1541" t="s">
        <v>1994</v>
      </c>
      <c r="G1541" t="s">
        <v>486</v>
      </c>
      <c r="H1541" t="s">
        <v>215</v>
      </c>
      <c r="I1541" t="s">
        <v>215</v>
      </c>
      <c r="J1541">
        <v>1</v>
      </c>
      <c r="K1541">
        <v>0</v>
      </c>
      <c r="L1541">
        <v>0</v>
      </c>
      <c r="M1541">
        <v>2.14</v>
      </c>
      <c r="N1541" t="s">
        <v>7958</v>
      </c>
      <c r="O1541" t="s">
        <v>7958</v>
      </c>
      <c r="P1541">
        <v>2</v>
      </c>
      <c r="Q1541">
        <v>15</v>
      </c>
      <c r="R1541">
        <v>10</v>
      </c>
    </row>
    <row r="1542" spans="1:18" x14ac:dyDescent="0.3">
      <c r="A1542" s="3">
        <v>29</v>
      </c>
      <c r="B1542" t="s">
        <v>1949</v>
      </c>
      <c r="C1542">
        <v>4</v>
      </c>
      <c r="D1542" t="s">
        <v>8480</v>
      </c>
      <c r="E1542" t="s">
        <v>14</v>
      </c>
      <c r="F1542" t="s">
        <v>2006</v>
      </c>
      <c r="G1542" t="s">
        <v>155</v>
      </c>
      <c r="H1542" t="s">
        <v>802</v>
      </c>
      <c r="I1542" t="s">
        <v>802</v>
      </c>
      <c r="J1542">
        <v>760</v>
      </c>
      <c r="K1542">
        <v>0.93</v>
      </c>
      <c r="L1542">
        <v>1.63</v>
      </c>
      <c r="M1542">
        <v>1.44</v>
      </c>
      <c r="N1542" t="s">
        <v>7958</v>
      </c>
      <c r="O1542" t="s">
        <v>7958</v>
      </c>
      <c r="P1542">
        <v>2</v>
      </c>
      <c r="Q1542">
        <v>8</v>
      </c>
      <c r="R1542">
        <v>14</v>
      </c>
    </row>
    <row r="1543" spans="1:18" x14ac:dyDescent="0.3">
      <c r="A1543" s="3">
        <v>29</v>
      </c>
      <c r="B1543" t="s">
        <v>1949</v>
      </c>
      <c r="C1543">
        <v>4</v>
      </c>
      <c r="D1543" t="s">
        <v>8480</v>
      </c>
      <c r="E1543" t="s">
        <v>14</v>
      </c>
      <c r="F1543" t="s">
        <v>1996</v>
      </c>
      <c r="G1543" t="s">
        <v>320</v>
      </c>
      <c r="H1543" t="s">
        <v>31</v>
      </c>
      <c r="I1543" t="s">
        <v>31</v>
      </c>
      <c r="J1543">
        <v>1649</v>
      </c>
      <c r="K1543">
        <v>2.0099999999999998</v>
      </c>
      <c r="L1543">
        <v>3.53</v>
      </c>
      <c r="M1543">
        <v>1.37</v>
      </c>
      <c r="N1543" t="s">
        <v>7958</v>
      </c>
      <c r="O1543" t="s">
        <v>7958</v>
      </c>
      <c r="P1543">
        <v>2</v>
      </c>
      <c r="Q1543">
        <v>6</v>
      </c>
      <c r="R1543">
        <v>15</v>
      </c>
    </row>
    <row r="1544" spans="1:18" x14ac:dyDescent="0.3">
      <c r="A1544" s="3">
        <v>29</v>
      </c>
      <c r="B1544" t="s">
        <v>1949</v>
      </c>
      <c r="C1544">
        <v>4</v>
      </c>
      <c r="D1544" t="s">
        <v>8480</v>
      </c>
      <c r="E1544" t="s">
        <v>14</v>
      </c>
      <c r="F1544" t="s">
        <v>392</v>
      </c>
      <c r="G1544" t="s">
        <v>1995</v>
      </c>
      <c r="H1544" t="s">
        <v>37</v>
      </c>
      <c r="I1544" t="s">
        <v>37</v>
      </c>
      <c r="J1544">
        <v>2329</v>
      </c>
      <c r="K1544">
        <v>2.83</v>
      </c>
      <c r="L1544">
        <v>4.9800000000000004</v>
      </c>
      <c r="M1544">
        <v>5.14</v>
      </c>
      <c r="N1544" t="s">
        <v>7958</v>
      </c>
      <c r="O1544" t="s">
        <v>7958</v>
      </c>
      <c r="P1544">
        <v>2</v>
      </c>
      <c r="Q1544">
        <v>5</v>
      </c>
      <c r="R1544">
        <v>5</v>
      </c>
    </row>
    <row r="1545" spans="1:18" x14ac:dyDescent="0.3">
      <c r="A1545" s="3">
        <v>29</v>
      </c>
      <c r="B1545" t="s">
        <v>1949</v>
      </c>
      <c r="C1545">
        <v>5</v>
      </c>
      <c r="D1545" t="s">
        <v>8481</v>
      </c>
      <c r="E1545" t="s">
        <v>10</v>
      </c>
      <c r="F1545" t="s">
        <v>1941</v>
      </c>
      <c r="G1545" t="s">
        <v>241</v>
      </c>
      <c r="H1545" t="s">
        <v>46</v>
      </c>
      <c r="I1545" t="s">
        <v>46</v>
      </c>
      <c r="J1545">
        <v>671</v>
      </c>
      <c r="K1545">
        <v>0.71</v>
      </c>
      <c r="L1545">
        <v>1.29</v>
      </c>
      <c r="M1545">
        <v>3.27</v>
      </c>
      <c r="N1545" t="s">
        <v>7958</v>
      </c>
      <c r="O1545" t="s">
        <v>7958</v>
      </c>
      <c r="P1545">
        <v>1</v>
      </c>
      <c r="Q1545">
        <v>8</v>
      </c>
      <c r="R1545">
        <v>7</v>
      </c>
    </row>
    <row r="1546" spans="1:18" x14ac:dyDescent="0.3">
      <c r="A1546" s="3">
        <v>29</v>
      </c>
      <c r="B1546" t="s">
        <v>1949</v>
      </c>
      <c r="C1546">
        <v>5</v>
      </c>
      <c r="D1546" t="s">
        <v>8481</v>
      </c>
      <c r="E1546" t="s">
        <v>10</v>
      </c>
      <c r="F1546" t="s">
        <v>2018</v>
      </c>
      <c r="G1546" t="s">
        <v>2019</v>
      </c>
      <c r="H1546" t="s">
        <v>802</v>
      </c>
      <c r="I1546" t="s">
        <v>802</v>
      </c>
      <c r="J1546">
        <v>357</v>
      </c>
      <c r="K1546">
        <v>0.38</v>
      </c>
      <c r="L1546">
        <v>0.69</v>
      </c>
      <c r="M1546">
        <v>1.81</v>
      </c>
      <c r="N1546" t="s">
        <v>7958</v>
      </c>
      <c r="O1546" t="s">
        <v>7958</v>
      </c>
      <c r="P1546">
        <v>1</v>
      </c>
      <c r="Q1546">
        <v>10</v>
      </c>
      <c r="R1546">
        <v>9</v>
      </c>
    </row>
    <row r="1547" spans="1:18" x14ac:dyDescent="0.3">
      <c r="A1547" s="3">
        <v>29</v>
      </c>
      <c r="B1547" t="s">
        <v>1949</v>
      </c>
      <c r="C1547">
        <v>5</v>
      </c>
      <c r="D1547" t="s">
        <v>8481</v>
      </c>
      <c r="E1547" t="s">
        <v>10</v>
      </c>
      <c r="F1547" t="s">
        <v>2011</v>
      </c>
      <c r="G1547" t="s">
        <v>2012</v>
      </c>
      <c r="H1547" t="s">
        <v>802</v>
      </c>
      <c r="I1547" t="s">
        <v>802</v>
      </c>
      <c r="J1547">
        <v>1474</v>
      </c>
      <c r="K1547">
        <v>1.56</v>
      </c>
      <c r="L1547">
        <v>2.83</v>
      </c>
      <c r="M1547">
        <v>1.81</v>
      </c>
      <c r="N1547" t="s">
        <v>7958</v>
      </c>
      <c r="O1547" t="s">
        <v>7958</v>
      </c>
      <c r="P1547">
        <v>1</v>
      </c>
      <c r="Q1547">
        <v>7</v>
      </c>
      <c r="R1547">
        <v>10</v>
      </c>
    </row>
    <row r="1548" spans="1:18" x14ac:dyDescent="0.3">
      <c r="A1548" s="3">
        <v>29</v>
      </c>
      <c r="B1548" t="s">
        <v>1949</v>
      </c>
      <c r="C1548">
        <v>5</v>
      </c>
      <c r="D1548" t="s">
        <v>8481</v>
      </c>
      <c r="E1548" t="s">
        <v>14</v>
      </c>
      <c r="F1548" t="s">
        <v>2022</v>
      </c>
      <c r="G1548" t="s">
        <v>221</v>
      </c>
      <c r="H1548" t="s">
        <v>19</v>
      </c>
      <c r="I1548" t="s">
        <v>19</v>
      </c>
      <c r="J1548">
        <v>253</v>
      </c>
      <c r="K1548">
        <v>0.27</v>
      </c>
      <c r="L1548">
        <v>0.49</v>
      </c>
      <c r="M1548">
        <v>2</v>
      </c>
      <c r="N1548" t="s">
        <v>7958</v>
      </c>
      <c r="O1548" t="s">
        <v>7958</v>
      </c>
      <c r="P1548">
        <v>1</v>
      </c>
      <c r="Q1548">
        <v>12</v>
      </c>
      <c r="R1548">
        <v>8</v>
      </c>
    </row>
    <row r="1549" spans="1:18" x14ac:dyDescent="0.3">
      <c r="A1549" s="3">
        <v>29</v>
      </c>
      <c r="B1549" t="s">
        <v>1949</v>
      </c>
      <c r="C1549">
        <v>5</v>
      </c>
      <c r="D1549" t="s">
        <v>8481</v>
      </c>
      <c r="E1549" t="s">
        <v>14</v>
      </c>
      <c r="F1549" t="s">
        <v>2016</v>
      </c>
      <c r="G1549" t="s">
        <v>306</v>
      </c>
      <c r="H1549" t="s">
        <v>81</v>
      </c>
      <c r="I1549" t="s">
        <v>81</v>
      </c>
      <c r="J1549">
        <v>267</v>
      </c>
      <c r="K1549">
        <v>0.28000000000000003</v>
      </c>
      <c r="L1549">
        <v>0.51</v>
      </c>
      <c r="M1549">
        <v>1.45</v>
      </c>
      <c r="N1549" t="s">
        <v>7958</v>
      </c>
      <c r="O1549" t="s">
        <v>7958</v>
      </c>
      <c r="P1549">
        <v>1</v>
      </c>
      <c r="Q1549">
        <v>11</v>
      </c>
      <c r="R1549">
        <v>12</v>
      </c>
    </row>
    <row r="1550" spans="1:18" x14ac:dyDescent="0.3">
      <c r="A1550" s="3">
        <v>29</v>
      </c>
      <c r="B1550" t="s">
        <v>1949</v>
      </c>
      <c r="C1550">
        <v>5</v>
      </c>
      <c r="D1550" t="s">
        <v>8481</v>
      </c>
      <c r="E1550" t="s">
        <v>10</v>
      </c>
      <c r="F1550" t="s">
        <v>2023</v>
      </c>
      <c r="G1550" t="s">
        <v>1011</v>
      </c>
      <c r="H1550" t="s">
        <v>28</v>
      </c>
      <c r="I1550" t="s">
        <v>28</v>
      </c>
      <c r="J1550">
        <v>203</v>
      </c>
      <c r="K1550">
        <v>0.21</v>
      </c>
      <c r="L1550">
        <v>0.39</v>
      </c>
      <c r="M1550">
        <v>1.81</v>
      </c>
      <c r="N1550" t="s">
        <v>7958</v>
      </c>
      <c r="O1550" t="s">
        <v>7958</v>
      </c>
      <c r="P1550">
        <v>1</v>
      </c>
      <c r="Q1550">
        <v>13</v>
      </c>
      <c r="R1550">
        <v>11</v>
      </c>
    </row>
    <row r="1551" spans="1:18" x14ac:dyDescent="0.3">
      <c r="A1551" s="3">
        <v>29</v>
      </c>
      <c r="B1551" t="s">
        <v>1949</v>
      </c>
      <c r="C1551">
        <v>5</v>
      </c>
      <c r="D1551" t="s">
        <v>8481</v>
      </c>
      <c r="E1551" t="s">
        <v>14</v>
      </c>
      <c r="F1551" t="s">
        <v>2020</v>
      </c>
      <c r="G1551" t="s">
        <v>330</v>
      </c>
      <c r="H1551" t="s">
        <v>17</v>
      </c>
      <c r="I1551" t="s">
        <v>17</v>
      </c>
      <c r="J1551">
        <v>7795</v>
      </c>
      <c r="K1551">
        <v>8.25</v>
      </c>
      <c r="L1551">
        <v>14.97</v>
      </c>
      <c r="M1551">
        <v>28.64</v>
      </c>
      <c r="N1551" t="s">
        <v>7958</v>
      </c>
      <c r="O1551" t="s">
        <v>7955</v>
      </c>
      <c r="P1551">
        <v>1</v>
      </c>
      <c r="Q1551">
        <v>3</v>
      </c>
      <c r="R1551">
        <v>2</v>
      </c>
    </row>
    <row r="1552" spans="1:18" x14ac:dyDescent="0.3">
      <c r="A1552" s="3">
        <v>29</v>
      </c>
      <c r="B1552" t="s">
        <v>1949</v>
      </c>
      <c r="C1552">
        <v>5</v>
      </c>
      <c r="D1552" t="s">
        <v>8481</v>
      </c>
      <c r="E1552" t="s">
        <v>10</v>
      </c>
      <c r="F1552" t="s">
        <v>222</v>
      </c>
      <c r="G1552" t="s">
        <v>335</v>
      </c>
      <c r="H1552" t="s">
        <v>215</v>
      </c>
      <c r="I1552" t="s">
        <v>215</v>
      </c>
      <c r="J1552">
        <v>11207</v>
      </c>
      <c r="K1552">
        <v>11.86</v>
      </c>
      <c r="L1552">
        <v>21.53</v>
      </c>
      <c r="M1552">
        <v>3.51</v>
      </c>
      <c r="N1552" t="s">
        <v>7955</v>
      </c>
      <c r="O1552" t="s">
        <v>7958</v>
      </c>
      <c r="P1552">
        <v>1</v>
      </c>
      <c r="Q1552">
        <v>2</v>
      </c>
      <c r="R1552">
        <v>6</v>
      </c>
    </row>
    <row r="1553" spans="1:18" x14ac:dyDescent="0.3">
      <c r="A1553" s="3">
        <v>29</v>
      </c>
      <c r="B1553" t="s">
        <v>1949</v>
      </c>
      <c r="C1553">
        <v>5</v>
      </c>
      <c r="D1553" t="s">
        <v>8481</v>
      </c>
      <c r="E1553" t="s">
        <v>10</v>
      </c>
      <c r="F1553" t="s">
        <v>2024</v>
      </c>
      <c r="G1553" t="s">
        <v>1554</v>
      </c>
      <c r="H1553" t="s">
        <v>34</v>
      </c>
      <c r="I1553" t="s">
        <v>34</v>
      </c>
      <c r="J1553">
        <v>583</v>
      </c>
      <c r="K1553">
        <v>0.62</v>
      </c>
      <c r="L1553">
        <v>1.1200000000000001</v>
      </c>
      <c r="M1553">
        <v>4.18</v>
      </c>
      <c r="N1553" t="s">
        <v>7958</v>
      </c>
      <c r="O1553" t="s">
        <v>7958</v>
      </c>
      <c r="P1553">
        <v>1</v>
      </c>
      <c r="Q1553">
        <v>9</v>
      </c>
      <c r="R1553">
        <v>5</v>
      </c>
    </row>
    <row r="1554" spans="1:18" x14ac:dyDescent="0.3">
      <c r="A1554" s="3">
        <v>29</v>
      </c>
      <c r="B1554" t="s">
        <v>1949</v>
      </c>
      <c r="C1554">
        <v>5</v>
      </c>
      <c r="D1554" t="s">
        <v>8481</v>
      </c>
      <c r="E1554" t="s">
        <v>14</v>
      </c>
      <c r="F1554" t="s">
        <v>2021</v>
      </c>
      <c r="G1554" t="s">
        <v>45</v>
      </c>
      <c r="H1554" t="s">
        <v>22</v>
      </c>
      <c r="I1554" t="s">
        <v>22</v>
      </c>
      <c r="J1554">
        <v>5382</v>
      </c>
      <c r="K1554">
        <v>5.7</v>
      </c>
      <c r="L1554">
        <v>10.34</v>
      </c>
      <c r="M1554">
        <v>12.37</v>
      </c>
      <c r="N1554" t="s">
        <v>7958</v>
      </c>
      <c r="O1554" t="s">
        <v>7958</v>
      </c>
      <c r="P1554">
        <v>1</v>
      </c>
      <c r="Q1554">
        <v>4</v>
      </c>
      <c r="R1554">
        <v>3</v>
      </c>
    </row>
    <row r="1555" spans="1:18" x14ac:dyDescent="0.3">
      <c r="A1555" s="3">
        <v>29</v>
      </c>
      <c r="B1555" t="s">
        <v>1949</v>
      </c>
      <c r="C1555">
        <v>5</v>
      </c>
      <c r="D1555" t="s">
        <v>8481</v>
      </c>
      <c r="E1555" t="s">
        <v>14</v>
      </c>
      <c r="F1555" t="s">
        <v>2014</v>
      </c>
      <c r="G1555" t="s">
        <v>2015</v>
      </c>
      <c r="H1555" t="s">
        <v>68</v>
      </c>
      <c r="I1555" t="s">
        <v>68</v>
      </c>
      <c r="J1555">
        <v>18624</v>
      </c>
      <c r="K1555">
        <v>19.71</v>
      </c>
      <c r="L1555">
        <v>35.78</v>
      </c>
      <c r="M1555">
        <v>29.89</v>
      </c>
      <c r="N1555" t="s">
        <v>7955</v>
      </c>
      <c r="O1555" t="s">
        <v>7955</v>
      </c>
      <c r="P1555">
        <v>1</v>
      </c>
      <c r="Q1555">
        <v>1</v>
      </c>
      <c r="R1555">
        <v>1</v>
      </c>
    </row>
    <row r="1556" spans="1:18" x14ac:dyDescent="0.3">
      <c r="A1556" s="3">
        <v>29</v>
      </c>
      <c r="B1556" t="s">
        <v>1949</v>
      </c>
      <c r="C1556">
        <v>5</v>
      </c>
      <c r="D1556" t="s">
        <v>8481</v>
      </c>
      <c r="E1556" t="s">
        <v>14</v>
      </c>
      <c r="F1556" t="s">
        <v>8295</v>
      </c>
      <c r="G1556" t="s">
        <v>2017</v>
      </c>
      <c r="H1556" t="s">
        <v>31</v>
      </c>
      <c r="I1556" t="s">
        <v>31</v>
      </c>
      <c r="J1556">
        <v>1777</v>
      </c>
      <c r="K1556">
        <v>1.88</v>
      </c>
      <c r="L1556">
        <v>3.41</v>
      </c>
      <c r="M1556">
        <v>1.45</v>
      </c>
      <c r="N1556" t="s">
        <v>7958</v>
      </c>
      <c r="O1556" t="s">
        <v>7958</v>
      </c>
      <c r="P1556">
        <v>1</v>
      </c>
      <c r="Q1556">
        <v>6</v>
      </c>
      <c r="R1556">
        <v>13</v>
      </c>
    </row>
    <row r="1557" spans="1:18" x14ac:dyDescent="0.3">
      <c r="A1557" s="3">
        <v>29</v>
      </c>
      <c r="B1557" t="s">
        <v>1949</v>
      </c>
      <c r="C1557">
        <v>5</v>
      </c>
      <c r="D1557" t="s">
        <v>8481</v>
      </c>
      <c r="E1557" t="s">
        <v>14</v>
      </c>
      <c r="F1557" t="s">
        <v>8307</v>
      </c>
      <c r="G1557" t="s">
        <v>2013</v>
      </c>
      <c r="H1557" t="s">
        <v>37</v>
      </c>
      <c r="I1557" t="s">
        <v>37</v>
      </c>
      <c r="J1557">
        <v>3464</v>
      </c>
      <c r="K1557">
        <v>3.67</v>
      </c>
      <c r="L1557">
        <v>6.65</v>
      </c>
      <c r="M1557">
        <v>7.82</v>
      </c>
      <c r="N1557" t="s">
        <v>7958</v>
      </c>
      <c r="O1557" t="s">
        <v>7958</v>
      </c>
      <c r="P1557">
        <v>1</v>
      </c>
      <c r="Q1557">
        <v>5</v>
      </c>
      <c r="R1557">
        <v>4</v>
      </c>
    </row>
    <row r="1558" spans="1:18" x14ac:dyDescent="0.3">
      <c r="A1558" s="3">
        <v>29</v>
      </c>
      <c r="B1558" t="s">
        <v>1949</v>
      </c>
      <c r="C1558">
        <v>6</v>
      </c>
      <c r="D1558" t="s">
        <v>8482</v>
      </c>
      <c r="E1558" t="s">
        <v>10</v>
      </c>
      <c r="F1558" t="s">
        <v>8013</v>
      </c>
      <c r="G1558" t="s">
        <v>376</v>
      </c>
      <c r="H1558" t="s">
        <v>81</v>
      </c>
      <c r="I1558" t="s">
        <v>81</v>
      </c>
      <c r="J1558">
        <v>307</v>
      </c>
      <c r="K1558">
        <v>0.34</v>
      </c>
      <c r="L1558">
        <v>0.6</v>
      </c>
      <c r="M1558">
        <v>1.6</v>
      </c>
      <c r="N1558" t="s">
        <v>7958</v>
      </c>
      <c r="O1558" t="s">
        <v>7958</v>
      </c>
      <c r="P1558">
        <v>1</v>
      </c>
      <c r="Q1558">
        <v>11</v>
      </c>
      <c r="R1558">
        <v>11</v>
      </c>
    </row>
    <row r="1559" spans="1:18" x14ac:dyDescent="0.3">
      <c r="A1559" s="3">
        <v>29</v>
      </c>
      <c r="B1559" t="s">
        <v>1949</v>
      </c>
      <c r="C1559">
        <v>6</v>
      </c>
      <c r="D1559" t="s">
        <v>8482</v>
      </c>
      <c r="E1559" t="s">
        <v>14</v>
      </c>
      <c r="F1559" t="s">
        <v>849</v>
      </c>
      <c r="G1559" t="s">
        <v>103</v>
      </c>
      <c r="H1559" t="s">
        <v>28</v>
      </c>
      <c r="I1559" t="s">
        <v>28</v>
      </c>
      <c r="J1559">
        <v>264</v>
      </c>
      <c r="K1559">
        <v>0.3</v>
      </c>
      <c r="L1559">
        <v>0.52</v>
      </c>
      <c r="M1559">
        <v>1.44</v>
      </c>
      <c r="N1559" t="s">
        <v>7958</v>
      </c>
      <c r="O1559" t="s">
        <v>7958</v>
      </c>
      <c r="P1559">
        <v>1</v>
      </c>
      <c r="Q1559">
        <v>13</v>
      </c>
      <c r="R1559">
        <v>14</v>
      </c>
    </row>
    <row r="1560" spans="1:18" x14ac:dyDescent="0.3">
      <c r="A1560" s="3">
        <v>29</v>
      </c>
      <c r="B1560" t="s">
        <v>1949</v>
      </c>
      <c r="C1560">
        <v>6</v>
      </c>
      <c r="D1560" t="s">
        <v>8482</v>
      </c>
      <c r="E1560" t="s">
        <v>10</v>
      </c>
      <c r="F1560" t="s">
        <v>2033</v>
      </c>
      <c r="G1560" t="s">
        <v>462</v>
      </c>
      <c r="H1560" t="s">
        <v>28</v>
      </c>
      <c r="I1560" t="s">
        <v>28</v>
      </c>
      <c r="J1560">
        <v>773</v>
      </c>
      <c r="K1560">
        <v>0.87</v>
      </c>
      <c r="L1560">
        <v>1.52</v>
      </c>
      <c r="M1560">
        <v>1.76</v>
      </c>
      <c r="N1560" t="s">
        <v>7958</v>
      </c>
      <c r="O1560" t="s">
        <v>7958</v>
      </c>
      <c r="P1560">
        <v>1</v>
      </c>
      <c r="Q1560">
        <v>7</v>
      </c>
      <c r="R1560">
        <v>8</v>
      </c>
    </row>
    <row r="1561" spans="1:18" x14ac:dyDescent="0.3">
      <c r="A1561" s="3">
        <v>29</v>
      </c>
      <c r="B1561" t="s">
        <v>1949</v>
      </c>
      <c r="C1561">
        <v>6</v>
      </c>
      <c r="D1561" t="s">
        <v>8482</v>
      </c>
      <c r="E1561" t="s">
        <v>10</v>
      </c>
      <c r="F1561" t="s">
        <v>2032</v>
      </c>
      <c r="G1561" t="s">
        <v>272</v>
      </c>
      <c r="H1561" t="s">
        <v>28</v>
      </c>
      <c r="I1561" t="s">
        <v>28</v>
      </c>
      <c r="J1561">
        <v>405</v>
      </c>
      <c r="K1561">
        <v>0.45</v>
      </c>
      <c r="L1561">
        <v>0.8</v>
      </c>
      <c r="M1561">
        <v>1.76</v>
      </c>
      <c r="N1561" t="s">
        <v>7958</v>
      </c>
      <c r="O1561" t="s">
        <v>7958</v>
      </c>
      <c r="P1561">
        <v>1</v>
      </c>
      <c r="Q1561">
        <v>10</v>
      </c>
      <c r="R1561">
        <v>9</v>
      </c>
    </row>
    <row r="1562" spans="1:18" x14ac:dyDescent="0.3">
      <c r="A1562" s="3">
        <v>29</v>
      </c>
      <c r="B1562" t="s">
        <v>1949</v>
      </c>
      <c r="C1562">
        <v>6</v>
      </c>
      <c r="D1562" t="s">
        <v>8482</v>
      </c>
      <c r="E1562" t="s">
        <v>10</v>
      </c>
      <c r="F1562" t="s">
        <v>139</v>
      </c>
      <c r="G1562" t="s">
        <v>443</v>
      </c>
      <c r="H1562" t="s">
        <v>68</v>
      </c>
      <c r="I1562" t="s">
        <v>68</v>
      </c>
      <c r="J1562">
        <v>17230</v>
      </c>
      <c r="K1562">
        <v>19.3</v>
      </c>
      <c r="L1562">
        <v>33.93</v>
      </c>
      <c r="M1562">
        <v>42.5</v>
      </c>
      <c r="N1562" t="s">
        <v>7955</v>
      </c>
      <c r="O1562" t="s">
        <v>7955</v>
      </c>
      <c r="P1562">
        <v>1</v>
      </c>
      <c r="Q1562">
        <v>1</v>
      </c>
      <c r="R1562">
        <v>1</v>
      </c>
    </row>
    <row r="1563" spans="1:18" x14ac:dyDescent="0.3">
      <c r="A1563" s="3">
        <v>29</v>
      </c>
      <c r="B1563" t="s">
        <v>1949</v>
      </c>
      <c r="C1563">
        <v>6</v>
      </c>
      <c r="D1563" t="s">
        <v>8482</v>
      </c>
      <c r="E1563" t="s">
        <v>10</v>
      </c>
      <c r="F1563" t="s">
        <v>1595</v>
      </c>
      <c r="G1563" t="s">
        <v>335</v>
      </c>
      <c r="H1563" t="s">
        <v>37</v>
      </c>
      <c r="I1563" t="s">
        <v>37</v>
      </c>
      <c r="J1563">
        <v>3523</v>
      </c>
      <c r="K1563">
        <v>3.95</v>
      </c>
      <c r="L1563">
        <v>6.94</v>
      </c>
      <c r="M1563">
        <v>8.2200000000000006</v>
      </c>
      <c r="N1563" t="s">
        <v>7958</v>
      </c>
      <c r="O1563" t="s">
        <v>7958</v>
      </c>
      <c r="P1563">
        <v>1</v>
      </c>
      <c r="Q1563">
        <v>6</v>
      </c>
      <c r="R1563">
        <v>4</v>
      </c>
    </row>
    <row r="1564" spans="1:18" x14ac:dyDescent="0.3">
      <c r="A1564" s="3">
        <v>29</v>
      </c>
      <c r="B1564" t="s">
        <v>1949</v>
      </c>
      <c r="C1564">
        <v>6</v>
      </c>
      <c r="D1564" t="s">
        <v>8482</v>
      </c>
      <c r="E1564" t="s">
        <v>10</v>
      </c>
      <c r="F1564" t="s">
        <v>2030</v>
      </c>
      <c r="G1564" t="s">
        <v>2031</v>
      </c>
      <c r="H1564" t="s">
        <v>31</v>
      </c>
      <c r="I1564" t="s">
        <v>31</v>
      </c>
      <c r="J1564">
        <v>4360</v>
      </c>
      <c r="K1564">
        <v>4.88</v>
      </c>
      <c r="L1564">
        <v>8.59</v>
      </c>
      <c r="M1564">
        <v>1.6</v>
      </c>
      <c r="N1564" t="s">
        <v>7958</v>
      </c>
      <c r="O1564" t="s">
        <v>7958</v>
      </c>
      <c r="P1564">
        <v>1</v>
      </c>
      <c r="Q1564">
        <v>5</v>
      </c>
      <c r="R1564">
        <v>12</v>
      </c>
    </row>
    <row r="1565" spans="1:18" x14ac:dyDescent="0.3">
      <c r="A1565" s="3">
        <v>29</v>
      </c>
      <c r="B1565" t="s">
        <v>1949</v>
      </c>
      <c r="C1565">
        <v>6</v>
      </c>
      <c r="D1565" t="s">
        <v>8482</v>
      </c>
      <c r="E1565" t="s">
        <v>10</v>
      </c>
      <c r="F1565" t="s">
        <v>2026</v>
      </c>
      <c r="G1565" t="s">
        <v>108</v>
      </c>
      <c r="H1565" t="s">
        <v>22</v>
      </c>
      <c r="I1565" t="s">
        <v>22</v>
      </c>
      <c r="J1565">
        <v>5855</v>
      </c>
      <c r="K1565">
        <v>6.56</v>
      </c>
      <c r="L1565">
        <v>11.53</v>
      </c>
      <c r="M1565">
        <v>15.7</v>
      </c>
      <c r="N1565" t="s">
        <v>7958</v>
      </c>
      <c r="O1565" t="s">
        <v>7955</v>
      </c>
      <c r="P1565">
        <v>1</v>
      </c>
      <c r="Q1565">
        <v>4</v>
      </c>
      <c r="R1565">
        <v>2</v>
      </c>
    </row>
    <row r="1566" spans="1:18" x14ac:dyDescent="0.3">
      <c r="A1566" s="3">
        <v>29</v>
      </c>
      <c r="B1566" t="s">
        <v>1949</v>
      </c>
      <c r="C1566">
        <v>6</v>
      </c>
      <c r="D1566" t="s">
        <v>8482</v>
      </c>
      <c r="E1566" t="s">
        <v>14</v>
      </c>
      <c r="F1566" t="s">
        <v>1218</v>
      </c>
      <c r="G1566" t="s">
        <v>1667</v>
      </c>
      <c r="H1566" t="s">
        <v>25</v>
      </c>
      <c r="I1566" t="s">
        <v>25</v>
      </c>
      <c r="J1566">
        <v>9193</v>
      </c>
      <c r="K1566">
        <v>10.3</v>
      </c>
      <c r="L1566">
        <v>18.100000000000001</v>
      </c>
      <c r="M1566">
        <v>12.34</v>
      </c>
      <c r="N1566" t="s">
        <v>7955</v>
      </c>
      <c r="O1566" t="s">
        <v>7958</v>
      </c>
      <c r="P1566">
        <v>1</v>
      </c>
      <c r="Q1566">
        <v>2</v>
      </c>
      <c r="R1566">
        <v>3</v>
      </c>
    </row>
    <row r="1567" spans="1:18" x14ac:dyDescent="0.3">
      <c r="A1567" s="3">
        <v>29</v>
      </c>
      <c r="B1567" t="s">
        <v>1949</v>
      </c>
      <c r="C1567">
        <v>6</v>
      </c>
      <c r="D1567" t="s">
        <v>8482</v>
      </c>
      <c r="E1567" t="s">
        <v>10</v>
      </c>
      <c r="F1567" t="s">
        <v>2025</v>
      </c>
      <c r="G1567" t="s">
        <v>2019</v>
      </c>
      <c r="H1567" t="s">
        <v>34</v>
      </c>
      <c r="I1567" t="s">
        <v>34</v>
      </c>
      <c r="J1567">
        <v>711</v>
      </c>
      <c r="K1567">
        <v>0.8</v>
      </c>
      <c r="L1567">
        <v>1.4</v>
      </c>
      <c r="M1567">
        <v>4.49</v>
      </c>
      <c r="N1567" t="s">
        <v>7958</v>
      </c>
      <c r="O1567" t="s">
        <v>7958</v>
      </c>
      <c r="P1567">
        <v>1</v>
      </c>
      <c r="Q1567">
        <v>8</v>
      </c>
      <c r="R1567">
        <v>5</v>
      </c>
    </row>
    <row r="1568" spans="1:18" x14ac:dyDescent="0.3">
      <c r="A1568" s="3">
        <v>29</v>
      </c>
      <c r="B1568" t="s">
        <v>1949</v>
      </c>
      <c r="C1568">
        <v>6</v>
      </c>
      <c r="D1568" t="s">
        <v>8482</v>
      </c>
      <c r="E1568" t="s">
        <v>14</v>
      </c>
      <c r="F1568" t="s">
        <v>2028</v>
      </c>
      <c r="G1568" t="s">
        <v>2029</v>
      </c>
      <c r="H1568" t="s">
        <v>19</v>
      </c>
      <c r="I1568" t="s">
        <v>19</v>
      </c>
      <c r="J1568">
        <v>292</v>
      </c>
      <c r="K1568">
        <v>0.33</v>
      </c>
      <c r="L1568">
        <v>0.57999999999999996</v>
      </c>
      <c r="M1568">
        <v>2.52</v>
      </c>
      <c r="N1568" t="s">
        <v>7958</v>
      </c>
      <c r="O1568" t="s">
        <v>7958</v>
      </c>
      <c r="P1568">
        <v>1</v>
      </c>
      <c r="Q1568">
        <v>12</v>
      </c>
      <c r="R1568">
        <v>7</v>
      </c>
    </row>
    <row r="1569" spans="1:18" x14ac:dyDescent="0.3">
      <c r="A1569" s="3">
        <v>29</v>
      </c>
      <c r="B1569" t="s">
        <v>1949</v>
      </c>
      <c r="C1569">
        <v>6</v>
      </c>
      <c r="D1569" t="s">
        <v>8482</v>
      </c>
      <c r="E1569" t="s">
        <v>10</v>
      </c>
      <c r="F1569" t="s">
        <v>2027</v>
      </c>
      <c r="G1569" t="s">
        <v>63</v>
      </c>
      <c r="H1569" t="s">
        <v>203</v>
      </c>
      <c r="I1569" t="s">
        <v>203</v>
      </c>
      <c r="J1569">
        <v>233</v>
      </c>
      <c r="K1569">
        <v>0.26</v>
      </c>
      <c r="L1569">
        <v>0.46</v>
      </c>
      <c r="M1569">
        <v>1.5</v>
      </c>
      <c r="N1569" t="s">
        <v>7958</v>
      </c>
      <c r="O1569" t="s">
        <v>7958</v>
      </c>
      <c r="P1569">
        <v>1</v>
      </c>
      <c r="Q1569">
        <v>14</v>
      </c>
      <c r="R1569">
        <v>13</v>
      </c>
    </row>
    <row r="1570" spans="1:18" x14ac:dyDescent="0.3">
      <c r="A1570" s="3">
        <v>29</v>
      </c>
      <c r="B1570" t="s">
        <v>1949</v>
      </c>
      <c r="C1570">
        <v>6</v>
      </c>
      <c r="D1570" t="s">
        <v>8482</v>
      </c>
      <c r="E1570" t="s">
        <v>14</v>
      </c>
      <c r="F1570" t="s">
        <v>2034</v>
      </c>
      <c r="G1570" t="s">
        <v>369</v>
      </c>
      <c r="H1570" t="s">
        <v>46</v>
      </c>
      <c r="I1570" t="s">
        <v>46</v>
      </c>
      <c r="J1570">
        <v>584</v>
      </c>
      <c r="K1570">
        <v>0.65</v>
      </c>
      <c r="L1570">
        <v>1.1499999999999999</v>
      </c>
      <c r="M1570">
        <v>2.81</v>
      </c>
      <c r="N1570" t="s">
        <v>7958</v>
      </c>
      <c r="O1570" t="s">
        <v>7958</v>
      </c>
      <c r="P1570">
        <v>1</v>
      </c>
      <c r="Q1570">
        <v>9</v>
      </c>
      <c r="R1570">
        <v>6</v>
      </c>
    </row>
    <row r="1571" spans="1:18" x14ac:dyDescent="0.3">
      <c r="A1571" s="3">
        <v>29</v>
      </c>
      <c r="B1571" t="s">
        <v>1949</v>
      </c>
      <c r="C1571">
        <v>6</v>
      </c>
      <c r="D1571" t="s">
        <v>8482</v>
      </c>
      <c r="E1571" t="s">
        <v>10</v>
      </c>
      <c r="F1571" t="s">
        <v>1617</v>
      </c>
      <c r="G1571" t="s">
        <v>76</v>
      </c>
      <c r="H1571" t="s">
        <v>802</v>
      </c>
      <c r="I1571" t="s">
        <v>802</v>
      </c>
      <c r="J1571">
        <v>7047</v>
      </c>
      <c r="K1571">
        <v>7.89</v>
      </c>
      <c r="L1571">
        <v>13.88</v>
      </c>
      <c r="M1571">
        <v>1.76</v>
      </c>
      <c r="N1571" t="s">
        <v>7958</v>
      </c>
      <c r="O1571" t="s">
        <v>7958</v>
      </c>
      <c r="P1571">
        <v>1</v>
      </c>
      <c r="Q1571">
        <v>3</v>
      </c>
      <c r="R1571">
        <v>10</v>
      </c>
    </row>
    <row r="1572" spans="1:18" x14ac:dyDescent="0.3">
      <c r="A1572" s="3">
        <v>29</v>
      </c>
      <c r="B1572" t="s">
        <v>1949</v>
      </c>
      <c r="C1572">
        <v>7</v>
      </c>
      <c r="D1572" t="s">
        <v>8483</v>
      </c>
      <c r="E1572" t="s">
        <v>14</v>
      </c>
      <c r="F1572" t="s">
        <v>8014</v>
      </c>
      <c r="G1572" t="s">
        <v>354</v>
      </c>
      <c r="H1572" t="s">
        <v>37</v>
      </c>
      <c r="I1572" t="s">
        <v>37</v>
      </c>
      <c r="J1572">
        <v>2963</v>
      </c>
      <c r="K1572">
        <v>3.69</v>
      </c>
      <c r="L1572">
        <v>6.68</v>
      </c>
      <c r="M1572">
        <v>7.95</v>
      </c>
      <c r="N1572" t="s">
        <v>7958</v>
      </c>
      <c r="O1572" t="s">
        <v>7958</v>
      </c>
      <c r="P1572">
        <v>1</v>
      </c>
      <c r="Q1572">
        <v>5</v>
      </c>
      <c r="R1572">
        <v>5</v>
      </c>
    </row>
    <row r="1573" spans="1:18" x14ac:dyDescent="0.3">
      <c r="A1573" s="3">
        <v>29</v>
      </c>
      <c r="B1573" t="s">
        <v>1949</v>
      </c>
      <c r="C1573">
        <v>7</v>
      </c>
      <c r="D1573" t="s">
        <v>8483</v>
      </c>
      <c r="E1573" t="s">
        <v>10</v>
      </c>
      <c r="F1573" t="s">
        <v>2043</v>
      </c>
      <c r="G1573" t="s">
        <v>63</v>
      </c>
      <c r="H1573" t="s">
        <v>31</v>
      </c>
      <c r="I1573" t="s">
        <v>31</v>
      </c>
      <c r="J1573">
        <v>1870</v>
      </c>
      <c r="K1573">
        <v>2.33</v>
      </c>
      <c r="L1573">
        <v>4.21</v>
      </c>
      <c r="M1573">
        <v>1.86</v>
      </c>
      <c r="N1573" t="s">
        <v>7958</v>
      </c>
      <c r="O1573" t="s">
        <v>7958</v>
      </c>
      <c r="P1573">
        <v>1</v>
      </c>
      <c r="Q1573">
        <v>7</v>
      </c>
      <c r="R1573">
        <v>10</v>
      </c>
    </row>
    <row r="1574" spans="1:18" x14ac:dyDescent="0.3">
      <c r="A1574" s="3">
        <v>29</v>
      </c>
      <c r="B1574" t="s">
        <v>1949</v>
      </c>
      <c r="C1574">
        <v>7</v>
      </c>
      <c r="D1574" t="s">
        <v>8483</v>
      </c>
      <c r="E1574" t="s">
        <v>14</v>
      </c>
      <c r="F1574" t="s">
        <v>2042</v>
      </c>
      <c r="G1574" t="s">
        <v>16</v>
      </c>
      <c r="H1574" t="s">
        <v>17</v>
      </c>
      <c r="I1574" t="s">
        <v>17</v>
      </c>
      <c r="J1574">
        <v>4043</v>
      </c>
      <c r="K1574">
        <v>5.03</v>
      </c>
      <c r="L1574">
        <v>9.11</v>
      </c>
      <c r="M1574">
        <v>10.65</v>
      </c>
      <c r="N1574" t="s">
        <v>7958</v>
      </c>
      <c r="O1574" t="s">
        <v>7958</v>
      </c>
      <c r="P1574">
        <v>1</v>
      </c>
      <c r="Q1574">
        <v>4</v>
      </c>
      <c r="R1574">
        <v>4</v>
      </c>
    </row>
    <row r="1575" spans="1:18" x14ac:dyDescent="0.3">
      <c r="A1575" s="3">
        <v>29</v>
      </c>
      <c r="B1575" t="s">
        <v>1949</v>
      </c>
      <c r="C1575">
        <v>7</v>
      </c>
      <c r="D1575" t="s">
        <v>8483</v>
      </c>
      <c r="E1575" t="s">
        <v>10</v>
      </c>
      <c r="F1575" t="s">
        <v>2039</v>
      </c>
      <c r="G1575" t="s">
        <v>288</v>
      </c>
      <c r="H1575" t="s">
        <v>28</v>
      </c>
      <c r="I1575" t="s">
        <v>28</v>
      </c>
      <c r="J1575">
        <v>276</v>
      </c>
      <c r="K1575">
        <v>0.34</v>
      </c>
      <c r="L1575">
        <v>0.62</v>
      </c>
      <c r="M1575">
        <v>2.2200000000000002</v>
      </c>
      <c r="N1575" t="s">
        <v>7958</v>
      </c>
      <c r="O1575" t="s">
        <v>7958</v>
      </c>
      <c r="P1575">
        <v>1</v>
      </c>
      <c r="Q1575">
        <v>12</v>
      </c>
      <c r="R1575">
        <v>8</v>
      </c>
    </row>
    <row r="1576" spans="1:18" x14ac:dyDescent="0.3">
      <c r="A1576" s="3">
        <v>29</v>
      </c>
      <c r="B1576" t="s">
        <v>1949</v>
      </c>
      <c r="C1576">
        <v>7</v>
      </c>
      <c r="D1576" t="s">
        <v>8483</v>
      </c>
      <c r="E1576" t="s">
        <v>10</v>
      </c>
      <c r="F1576" t="s">
        <v>2044</v>
      </c>
      <c r="G1576" t="s">
        <v>404</v>
      </c>
      <c r="H1576" t="s">
        <v>25</v>
      </c>
      <c r="I1576" t="s">
        <v>25</v>
      </c>
      <c r="J1576">
        <v>7536</v>
      </c>
      <c r="K1576">
        <v>9.3800000000000008</v>
      </c>
      <c r="L1576">
        <v>16.98</v>
      </c>
      <c r="M1576">
        <v>16</v>
      </c>
      <c r="N1576" t="s">
        <v>7955</v>
      </c>
      <c r="O1576" t="s">
        <v>7958</v>
      </c>
      <c r="P1576">
        <v>1</v>
      </c>
      <c r="Q1576">
        <v>2</v>
      </c>
      <c r="R1576">
        <v>3</v>
      </c>
    </row>
    <row r="1577" spans="1:18" x14ac:dyDescent="0.3">
      <c r="A1577" s="3">
        <v>29</v>
      </c>
      <c r="B1577" t="s">
        <v>1949</v>
      </c>
      <c r="C1577">
        <v>7</v>
      </c>
      <c r="D1577" t="s">
        <v>8483</v>
      </c>
      <c r="E1577" t="s">
        <v>10</v>
      </c>
      <c r="F1577" t="s">
        <v>2037</v>
      </c>
      <c r="G1577" t="s">
        <v>2038</v>
      </c>
      <c r="H1577" t="s">
        <v>22</v>
      </c>
      <c r="I1577" t="s">
        <v>22</v>
      </c>
      <c r="J1577">
        <v>6491</v>
      </c>
      <c r="K1577">
        <v>8.08</v>
      </c>
      <c r="L1577">
        <v>14.63</v>
      </c>
      <c r="M1577">
        <v>16.25</v>
      </c>
      <c r="N1577" t="s">
        <v>7958</v>
      </c>
      <c r="O1577" t="s">
        <v>7955</v>
      </c>
      <c r="P1577">
        <v>1</v>
      </c>
      <c r="Q1577">
        <v>3</v>
      </c>
      <c r="R1577">
        <v>2</v>
      </c>
    </row>
    <row r="1578" spans="1:18" x14ac:dyDescent="0.3">
      <c r="A1578" s="3">
        <v>29</v>
      </c>
      <c r="B1578" t="s">
        <v>1949</v>
      </c>
      <c r="C1578">
        <v>7</v>
      </c>
      <c r="D1578" t="s">
        <v>8483</v>
      </c>
      <c r="E1578" t="s">
        <v>14</v>
      </c>
      <c r="F1578" t="s">
        <v>1562</v>
      </c>
      <c r="G1578" t="s">
        <v>161</v>
      </c>
      <c r="H1578" t="s">
        <v>81</v>
      </c>
      <c r="I1578" t="s">
        <v>81</v>
      </c>
      <c r="J1578">
        <v>306</v>
      </c>
      <c r="K1578">
        <v>0.38</v>
      </c>
      <c r="L1578">
        <v>0.69</v>
      </c>
      <c r="M1578">
        <v>1.66</v>
      </c>
      <c r="N1578" t="s">
        <v>7958</v>
      </c>
      <c r="O1578" t="s">
        <v>7958</v>
      </c>
      <c r="P1578">
        <v>1</v>
      </c>
      <c r="Q1578">
        <v>11</v>
      </c>
      <c r="R1578">
        <v>12</v>
      </c>
    </row>
    <row r="1579" spans="1:18" x14ac:dyDescent="0.3">
      <c r="A1579" s="3">
        <v>29</v>
      </c>
      <c r="B1579" t="s">
        <v>1949</v>
      </c>
      <c r="C1579">
        <v>7</v>
      </c>
      <c r="D1579" t="s">
        <v>8483</v>
      </c>
      <c r="E1579" t="s">
        <v>14</v>
      </c>
      <c r="F1579" t="s">
        <v>2035</v>
      </c>
      <c r="G1579" t="s">
        <v>116</v>
      </c>
      <c r="H1579" t="s">
        <v>802</v>
      </c>
      <c r="I1579" t="s">
        <v>802</v>
      </c>
      <c r="J1579">
        <v>1221</v>
      </c>
      <c r="K1579">
        <v>1.52</v>
      </c>
      <c r="L1579">
        <v>2.75</v>
      </c>
      <c r="M1579">
        <v>1.72</v>
      </c>
      <c r="N1579" t="s">
        <v>7958</v>
      </c>
      <c r="O1579" t="s">
        <v>7958</v>
      </c>
      <c r="P1579">
        <v>1</v>
      </c>
      <c r="Q1579">
        <v>8</v>
      </c>
      <c r="R1579">
        <v>11</v>
      </c>
    </row>
    <row r="1580" spans="1:18" x14ac:dyDescent="0.3">
      <c r="A1580" s="3">
        <v>29</v>
      </c>
      <c r="B1580" t="s">
        <v>1949</v>
      </c>
      <c r="C1580">
        <v>7</v>
      </c>
      <c r="D1580" t="s">
        <v>8483</v>
      </c>
      <c r="E1580" t="s">
        <v>10</v>
      </c>
      <c r="F1580" t="s">
        <v>2041</v>
      </c>
      <c r="G1580" t="s">
        <v>272</v>
      </c>
      <c r="H1580" t="s">
        <v>802</v>
      </c>
      <c r="I1580" t="s">
        <v>802</v>
      </c>
      <c r="J1580">
        <v>347</v>
      </c>
      <c r="K1580">
        <v>0.43</v>
      </c>
      <c r="L1580">
        <v>0.78</v>
      </c>
      <c r="M1580">
        <v>2.2200000000000002</v>
      </c>
      <c r="N1580" t="s">
        <v>7958</v>
      </c>
      <c r="O1580" t="s">
        <v>7958</v>
      </c>
      <c r="P1580">
        <v>1</v>
      </c>
      <c r="Q1580">
        <v>10</v>
      </c>
      <c r="R1580">
        <v>9</v>
      </c>
    </row>
    <row r="1581" spans="1:18" x14ac:dyDescent="0.3">
      <c r="A1581" s="3">
        <v>29</v>
      </c>
      <c r="B1581" t="s">
        <v>1949</v>
      </c>
      <c r="C1581">
        <v>7</v>
      </c>
      <c r="D1581" t="s">
        <v>8483</v>
      </c>
      <c r="E1581" t="s">
        <v>14</v>
      </c>
      <c r="F1581" t="s">
        <v>2045</v>
      </c>
      <c r="G1581" t="s">
        <v>1088</v>
      </c>
      <c r="H1581" t="s">
        <v>19</v>
      </c>
      <c r="I1581" t="s">
        <v>19</v>
      </c>
      <c r="J1581">
        <v>445</v>
      </c>
      <c r="K1581">
        <v>0.55000000000000004</v>
      </c>
      <c r="L1581">
        <v>1</v>
      </c>
      <c r="M1581">
        <v>2.68</v>
      </c>
      <c r="N1581" t="s">
        <v>7958</v>
      </c>
      <c r="O1581" t="s">
        <v>7958</v>
      </c>
      <c r="P1581">
        <v>1</v>
      </c>
      <c r="Q1581">
        <v>9</v>
      </c>
      <c r="R1581">
        <v>7</v>
      </c>
    </row>
    <row r="1582" spans="1:18" x14ac:dyDescent="0.3">
      <c r="A1582" s="3">
        <v>29</v>
      </c>
      <c r="B1582" t="s">
        <v>1949</v>
      </c>
      <c r="C1582">
        <v>7</v>
      </c>
      <c r="D1582" t="s">
        <v>8483</v>
      </c>
      <c r="E1582" t="s">
        <v>10</v>
      </c>
      <c r="F1582" t="s">
        <v>2036</v>
      </c>
      <c r="G1582" t="s">
        <v>134</v>
      </c>
      <c r="H1582" t="s">
        <v>101</v>
      </c>
      <c r="I1582" t="s">
        <v>101</v>
      </c>
      <c r="J1582">
        <v>1977</v>
      </c>
      <c r="K1582">
        <v>2.46</v>
      </c>
      <c r="L1582">
        <v>4.46</v>
      </c>
      <c r="M1582">
        <v>5.32</v>
      </c>
      <c r="N1582" t="s">
        <v>7958</v>
      </c>
      <c r="O1582" t="s">
        <v>7958</v>
      </c>
      <c r="P1582">
        <v>1</v>
      </c>
      <c r="Q1582">
        <v>6</v>
      </c>
      <c r="R1582">
        <v>6</v>
      </c>
    </row>
    <row r="1583" spans="1:18" x14ac:dyDescent="0.3">
      <c r="A1583" s="3">
        <v>29</v>
      </c>
      <c r="B1583" t="s">
        <v>1949</v>
      </c>
      <c r="C1583">
        <v>7</v>
      </c>
      <c r="D1583" t="s">
        <v>8483</v>
      </c>
      <c r="E1583" t="s">
        <v>14</v>
      </c>
      <c r="F1583" t="s">
        <v>2040</v>
      </c>
      <c r="G1583" t="s">
        <v>503</v>
      </c>
      <c r="H1583" t="s">
        <v>68</v>
      </c>
      <c r="I1583" t="s">
        <v>68</v>
      </c>
      <c r="J1583">
        <v>16894</v>
      </c>
      <c r="K1583">
        <v>21.02</v>
      </c>
      <c r="L1583">
        <v>38.08</v>
      </c>
      <c r="M1583">
        <v>31.47</v>
      </c>
      <c r="N1583" t="s">
        <v>7955</v>
      </c>
      <c r="O1583" t="s">
        <v>7955</v>
      </c>
      <c r="P1583">
        <v>1</v>
      </c>
      <c r="Q1583">
        <v>1</v>
      </c>
      <c r="R1583">
        <v>1</v>
      </c>
    </row>
    <row r="1584" spans="1:18" x14ac:dyDescent="0.3">
      <c r="A1584" s="3">
        <v>29</v>
      </c>
      <c r="B1584" t="s">
        <v>1949</v>
      </c>
      <c r="C1584">
        <v>8</v>
      </c>
      <c r="D1584" t="s">
        <v>8484</v>
      </c>
      <c r="E1584" t="s">
        <v>10</v>
      </c>
      <c r="F1584" t="s">
        <v>2053</v>
      </c>
      <c r="G1584" t="s">
        <v>1584</v>
      </c>
      <c r="H1584" t="s">
        <v>68</v>
      </c>
      <c r="I1584" t="s">
        <v>68</v>
      </c>
      <c r="J1584">
        <v>15458</v>
      </c>
      <c r="K1584">
        <v>17.73</v>
      </c>
      <c r="L1584">
        <v>33.42</v>
      </c>
      <c r="M1584">
        <v>30.05</v>
      </c>
      <c r="N1584" t="s">
        <v>7955</v>
      </c>
      <c r="O1584" t="s">
        <v>7955</v>
      </c>
      <c r="P1584">
        <v>1</v>
      </c>
      <c r="Q1584">
        <v>1</v>
      </c>
      <c r="R1584">
        <v>1</v>
      </c>
    </row>
    <row r="1585" spans="1:18" x14ac:dyDescent="0.3">
      <c r="A1585" s="3">
        <v>29</v>
      </c>
      <c r="B1585" t="s">
        <v>1949</v>
      </c>
      <c r="C1585">
        <v>8</v>
      </c>
      <c r="D1585" t="s">
        <v>8484</v>
      </c>
      <c r="E1585" t="s">
        <v>14</v>
      </c>
      <c r="F1585" t="s">
        <v>2047</v>
      </c>
      <c r="G1585" t="s">
        <v>2048</v>
      </c>
      <c r="H1585" t="s">
        <v>25</v>
      </c>
      <c r="I1585" t="s">
        <v>25</v>
      </c>
      <c r="J1585">
        <v>4564</v>
      </c>
      <c r="K1585">
        <v>5.23</v>
      </c>
      <c r="L1585">
        <v>9.8699999999999992</v>
      </c>
      <c r="M1585">
        <v>11.12</v>
      </c>
      <c r="N1585" t="s">
        <v>7958</v>
      </c>
      <c r="O1585" t="s">
        <v>7958</v>
      </c>
      <c r="P1585">
        <v>1</v>
      </c>
      <c r="Q1585">
        <v>4</v>
      </c>
      <c r="R1585">
        <v>3</v>
      </c>
    </row>
    <row r="1586" spans="1:18" x14ac:dyDescent="0.3">
      <c r="A1586" s="3">
        <v>29</v>
      </c>
      <c r="B1586" t="s">
        <v>1949</v>
      </c>
      <c r="C1586">
        <v>8</v>
      </c>
      <c r="D1586" t="s">
        <v>8484</v>
      </c>
      <c r="E1586" t="s">
        <v>10</v>
      </c>
      <c r="F1586" t="s">
        <v>8015</v>
      </c>
      <c r="G1586" t="s">
        <v>2058</v>
      </c>
      <c r="H1586" t="s">
        <v>37</v>
      </c>
      <c r="I1586" t="s">
        <v>37</v>
      </c>
      <c r="J1586">
        <v>4481</v>
      </c>
      <c r="K1586">
        <v>5.14</v>
      </c>
      <c r="L1586">
        <v>9.69</v>
      </c>
      <c r="M1586">
        <v>9.19</v>
      </c>
      <c r="N1586" t="s">
        <v>7958</v>
      </c>
      <c r="O1586" t="s">
        <v>7958</v>
      </c>
      <c r="P1586">
        <v>1</v>
      </c>
      <c r="Q1586">
        <v>5</v>
      </c>
      <c r="R1586">
        <v>5</v>
      </c>
    </row>
    <row r="1587" spans="1:18" x14ac:dyDescent="0.3">
      <c r="A1587" s="3">
        <v>29</v>
      </c>
      <c r="B1587" t="s">
        <v>1949</v>
      </c>
      <c r="C1587">
        <v>8</v>
      </c>
      <c r="D1587" t="s">
        <v>8484</v>
      </c>
      <c r="E1587" t="s">
        <v>10</v>
      </c>
      <c r="F1587" t="s">
        <v>2055</v>
      </c>
      <c r="G1587" t="s">
        <v>2056</v>
      </c>
      <c r="H1587" t="s">
        <v>215</v>
      </c>
      <c r="I1587" t="s">
        <v>215</v>
      </c>
      <c r="J1587">
        <v>1072</v>
      </c>
      <c r="K1587">
        <v>1.23</v>
      </c>
      <c r="L1587">
        <v>2.3199999999999998</v>
      </c>
      <c r="M1587">
        <v>8.2799999999999994</v>
      </c>
      <c r="N1587" t="s">
        <v>7958</v>
      </c>
      <c r="O1587" t="s">
        <v>7958</v>
      </c>
      <c r="P1587">
        <v>1</v>
      </c>
      <c r="Q1587">
        <v>8</v>
      </c>
      <c r="R1587">
        <v>6</v>
      </c>
    </row>
    <row r="1588" spans="1:18" x14ac:dyDescent="0.3">
      <c r="A1588" s="3">
        <v>29</v>
      </c>
      <c r="B1588" t="s">
        <v>1949</v>
      </c>
      <c r="C1588">
        <v>8</v>
      </c>
      <c r="D1588" t="s">
        <v>8484</v>
      </c>
      <c r="E1588" t="s">
        <v>14</v>
      </c>
      <c r="F1588" t="s">
        <v>8298</v>
      </c>
      <c r="G1588" t="s">
        <v>2051</v>
      </c>
      <c r="H1588" t="s">
        <v>31</v>
      </c>
      <c r="I1588" t="s">
        <v>31</v>
      </c>
      <c r="J1588">
        <v>1842</v>
      </c>
      <c r="K1588">
        <v>2.11</v>
      </c>
      <c r="L1588">
        <v>3.98</v>
      </c>
      <c r="M1588">
        <v>1.43</v>
      </c>
      <c r="N1588" t="s">
        <v>7958</v>
      </c>
      <c r="O1588" t="s">
        <v>7958</v>
      </c>
      <c r="P1588">
        <v>1</v>
      </c>
      <c r="Q1588">
        <v>6</v>
      </c>
      <c r="R1588">
        <v>13</v>
      </c>
    </row>
    <row r="1589" spans="1:18" x14ac:dyDescent="0.3">
      <c r="A1589" s="3">
        <v>29</v>
      </c>
      <c r="B1589" t="s">
        <v>1949</v>
      </c>
      <c r="C1589">
        <v>8</v>
      </c>
      <c r="D1589" t="s">
        <v>8484</v>
      </c>
      <c r="E1589" t="s">
        <v>10</v>
      </c>
      <c r="F1589" t="s">
        <v>2049</v>
      </c>
      <c r="G1589" t="s">
        <v>524</v>
      </c>
      <c r="H1589" t="s">
        <v>802</v>
      </c>
      <c r="I1589" t="s">
        <v>802</v>
      </c>
      <c r="J1589">
        <v>391</v>
      </c>
      <c r="K1589">
        <v>0.45</v>
      </c>
      <c r="L1589">
        <v>0.85</v>
      </c>
      <c r="M1589">
        <v>1.64</v>
      </c>
      <c r="N1589" t="s">
        <v>7958</v>
      </c>
      <c r="O1589" t="s">
        <v>7958</v>
      </c>
      <c r="P1589">
        <v>1</v>
      </c>
      <c r="Q1589">
        <v>11</v>
      </c>
      <c r="R1589">
        <v>10</v>
      </c>
    </row>
    <row r="1590" spans="1:18" x14ac:dyDescent="0.3">
      <c r="A1590" s="3">
        <v>29</v>
      </c>
      <c r="B1590" t="s">
        <v>1949</v>
      </c>
      <c r="C1590">
        <v>8</v>
      </c>
      <c r="D1590" t="s">
        <v>8484</v>
      </c>
      <c r="E1590" t="s">
        <v>10</v>
      </c>
      <c r="F1590" t="s">
        <v>2050</v>
      </c>
      <c r="G1590" t="s">
        <v>652</v>
      </c>
      <c r="H1590" t="s">
        <v>22</v>
      </c>
      <c r="I1590" t="s">
        <v>22</v>
      </c>
      <c r="J1590">
        <v>6001</v>
      </c>
      <c r="K1590">
        <v>6.88</v>
      </c>
      <c r="L1590">
        <v>12.97</v>
      </c>
      <c r="M1590">
        <v>14.66</v>
      </c>
      <c r="N1590" t="s">
        <v>7958</v>
      </c>
      <c r="O1590" t="s">
        <v>7955</v>
      </c>
      <c r="P1590">
        <v>1</v>
      </c>
      <c r="Q1590">
        <v>3</v>
      </c>
      <c r="R1590">
        <v>2</v>
      </c>
    </row>
    <row r="1591" spans="1:18" x14ac:dyDescent="0.3">
      <c r="A1591" s="3">
        <v>29</v>
      </c>
      <c r="B1591" t="s">
        <v>1949</v>
      </c>
      <c r="C1591">
        <v>8</v>
      </c>
      <c r="D1591" t="s">
        <v>8484</v>
      </c>
      <c r="E1591" t="s">
        <v>14</v>
      </c>
      <c r="F1591" t="s">
        <v>62</v>
      </c>
      <c r="G1591" t="s">
        <v>103</v>
      </c>
      <c r="H1591" t="s">
        <v>28</v>
      </c>
      <c r="I1591" t="s">
        <v>28</v>
      </c>
      <c r="J1591">
        <v>341</v>
      </c>
      <c r="K1591">
        <v>0.39</v>
      </c>
      <c r="L1591">
        <v>0.74</v>
      </c>
      <c r="M1591">
        <v>1.37</v>
      </c>
      <c r="N1591" t="s">
        <v>7958</v>
      </c>
      <c r="O1591" t="s">
        <v>7958</v>
      </c>
      <c r="P1591">
        <v>1</v>
      </c>
      <c r="Q1591">
        <v>13</v>
      </c>
      <c r="R1591">
        <v>14</v>
      </c>
    </row>
    <row r="1592" spans="1:18" x14ac:dyDescent="0.3">
      <c r="A1592" s="3">
        <v>29</v>
      </c>
      <c r="B1592" t="s">
        <v>1949</v>
      </c>
      <c r="C1592">
        <v>8</v>
      </c>
      <c r="D1592" t="s">
        <v>8484</v>
      </c>
      <c r="E1592" t="s">
        <v>14</v>
      </c>
      <c r="F1592" t="s">
        <v>910</v>
      </c>
      <c r="G1592" t="s">
        <v>41</v>
      </c>
      <c r="H1592" t="s">
        <v>19</v>
      </c>
      <c r="I1592" t="s">
        <v>19</v>
      </c>
      <c r="J1592">
        <v>371</v>
      </c>
      <c r="K1592">
        <v>0.43</v>
      </c>
      <c r="L1592">
        <v>0.8</v>
      </c>
      <c r="M1592">
        <v>2.35</v>
      </c>
      <c r="N1592" t="s">
        <v>7958</v>
      </c>
      <c r="O1592" t="s">
        <v>7958</v>
      </c>
      <c r="P1592">
        <v>1</v>
      </c>
      <c r="Q1592">
        <v>12</v>
      </c>
      <c r="R1592">
        <v>9</v>
      </c>
    </row>
    <row r="1593" spans="1:18" x14ac:dyDescent="0.3">
      <c r="A1593" s="3">
        <v>29</v>
      </c>
      <c r="B1593" t="s">
        <v>1949</v>
      </c>
      <c r="C1593">
        <v>8</v>
      </c>
      <c r="D1593" t="s">
        <v>8484</v>
      </c>
      <c r="E1593" t="s">
        <v>10</v>
      </c>
      <c r="F1593" t="s">
        <v>2054</v>
      </c>
      <c r="G1593" t="s">
        <v>350</v>
      </c>
      <c r="H1593" t="s">
        <v>802</v>
      </c>
      <c r="I1593" t="s">
        <v>802</v>
      </c>
      <c r="J1593">
        <v>1063</v>
      </c>
      <c r="K1593">
        <v>1.22</v>
      </c>
      <c r="L1593">
        <v>2.2999999999999998</v>
      </c>
      <c r="M1593">
        <v>1.64</v>
      </c>
      <c r="N1593" t="s">
        <v>7958</v>
      </c>
      <c r="O1593" t="s">
        <v>7958</v>
      </c>
      <c r="P1593">
        <v>1</v>
      </c>
      <c r="Q1593">
        <v>9</v>
      </c>
      <c r="R1593">
        <v>11</v>
      </c>
    </row>
    <row r="1594" spans="1:18" x14ac:dyDescent="0.3">
      <c r="A1594" s="3">
        <v>29</v>
      </c>
      <c r="B1594" t="s">
        <v>1949</v>
      </c>
      <c r="C1594">
        <v>8</v>
      </c>
      <c r="D1594" t="s">
        <v>8484</v>
      </c>
      <c r="E1594" t="s">
        <v>10</v>
      </c>
      <c r="F1594" t="s">
        <v>2059</v>
      </c>
      <c r="G1594" t="s">
        <v>433</v>
      </c>
      <c r="H1594" t="s">
        <v>46</v>
      </c>
      <c r="I1594" t="s">
        <v>46</v>
      </c>
      <c r="J1594">
        <v>600</v>
      </c>
      <c r="K1594">
        <v>0.69</v>
      </c>
      <c r="L1594">
        <v>1.3</v>
      </c>
      <c r="M1594">
        <v>2.69</v>
      </c>
      <c r="N1594" t="s">
        <v>7958</v>
      </c>
      <c r="O1594" t="s">
        <v>7958</v>
      </c>
      <c r="P1594">
        <v>1</v>
      </c>
      <c r="Q1594">
        <v>10</v>
      </c>
      <c r="R1594">
        <v>8</v>
      </c>
    </row>
    <row r="1595" spans="1:18" x14ac:dyDescent="0.3">
      <c r="A1595" s="3">
        <v>29</v>
      </c>
      <c r="B1595" t="s">
        <v>1949</v>
      </c>
      <c r="C1595">
        <v>8</v>
      </c>
      <c r="D1595" t="s">
        <v>8484</v>
      </c>
      <c r="E1595" t="s">
        <v>10</v>
      </c>
      <c r="F1595" t="s">
        <v>2046</v>
      </c>
      <c r="G1595" t="s">
        <v>1880</v>
      </c>
      <c r="H1595" t="s">
        <v>17</v>
      </c>
      <c r="I1595" t="s">
        <v>17</v>
      </c>
      <c r="J1595">
        <v>8417</v>
      </c>
      <c r="K1595">
        <v>9.65</v>
      </c>
      <c r="L1595">
        <v>18.2</v>
      </c>
      <c r="M1595">
        <v>9.75</v>
      </c>
      <c r="N1595" t="s">
        <v>7955</v>
      </c>
      <c r="O1595" t="s">
        <v>7958</v>
      </c>
      <c r="P1595">
        <v>1</v>
      </c>
      <c r="Q1595">
        <v>2</v>
      </c>
      <c r="R1595">
        <v>4</v>
      </c>
    </row>
    <row r="1596" spans="1:18" x14ac:dyDescent="0.3">
      <c r="A1596" s="3">
        <v>29</v>
      </c>
      <c r="B1596" t="s">
        <v>1949</v>
      </c>
      <c r="C1596">
        <v>8</v>
      </c>
      <c r="D1596" t="s">
        <v>8484</v>
      </c>
      <c r="E1596" t="s">
        <v>10</v>
      </c>
      <c r="F1596" t="s">
        <v>2052</v>
      </c>
      <c r="G1596" t="s">
        <v>33</v>
      </c>
      <c r="H1596" t="s">
        <v>34</v>
      </c>
      <c r="I1596" t="s">
        <v>34</v>
      </c>
      <c r="J1596">
        <v>1417</v>
      </c>
      <c r="K1596">
        <v>1.62</v>
      </c>
      <c r="L1596">
        <v>3.06</v>
      </c>
      <c r="M1596">
        <v>4.2699999999999996</v>
      </c>
      <c r="N1596" t="s">
        <v>7958</v>
      </c>
      <c r="O1596" t="s">
        <v>7958</v>
      </c>
      <c r="P1596">
        <v>1</v>
      </c>
      <c r="Q1596">
        <v>7</v>
      </c>
      <c r="R1596">
        <v>7</v>
      </c>
    </row>
    <row r="1597" spans="1:18" x14ac:dyDescent="0.3">
      <c r="A1597" s="3">
        <v>29</v>
      </c>
      <c r="B1597" t="s">
        <v>1949</v>
      </c>
      <c r="C1597">
        <v>8</v>
      </c>
      <c r="D1597" t="s">
        <v>8484</v>
      </c>
      <c r="E1597" t="s">
        <v>10</v>
      </c>
      <c r="F1597" t="s">
        <v>2057</v>
      </c>
      <c r="G1597" t="s">
        <v>404</v>
      </c>
      <c r="H1597" t="s">
        <v>81</v>
      </c>
      <c r="I1597" t="s">
        <v>81</v>
      </c>
      <c r="J1597">
        <v>233</v>
      </c>
      <c r="K1597">
        <v>0.27</v>
      </c>
      <c r="L1597">
        <v>0.5</v>
      </c>
      <c r="M1597">
        <v>1.59</v>
      </c>
      <c r="N1597" t="s">
        <v>7958</v>
      </c>
      <c r="O1597" t="s">
        <v>7958</v>
      </c>
      <c r="P1597">
        <v>1</v>
      </c>
      <c r="Q1597">
        <v>14</v>
      </c>
      <c r="R1597">
        <v>12</v>
      </c>
    </row>
    <row r="1598" spans="1:18" x14ac:dyDescent="0.3">
      <c r="A1598" s="3">
        <v>30</v>
      </c>
      <c r="B1598" t="s">
        <v>2060</v>
      </c>
      <c r="C1598">
        <v>1</v>
      </c>
      <c r="D1598" t="s">
        <v>8485</v>
      </c>
      <c r="E1598" t="s">
        <v>14</v>
      </c>
      <c r="F1598" t="s">
        <v>2069</v>
      </c>
      <c r="G1598" t="s">
        <v>208</v>
      </c>
      <c r="H1598" t="s">
        <v>31</v>
      </c>
      <c r="I1598" t="s">
        <v>31</v>
      </c>
      <c r="J1598">
        <v>1135</v>
      </c>
      <c r="K1598">
        <v>1.31</v>
      </c>
      <c r="L1598">
        <v>3.06</v>
      </c>
      <c r="M1598">
        <v>1.36</v>
      </c>
      <c r="N1598" t="s">
        <v>7958</v>
      </c>
      <c r="O1598" t="s">
        <v>7958</v>
      </c>
      <c r="P1598">
        <v>0</v>
      </c>
      <c r="Q1598">
        <v>7</v>
      </c>
      <c r="R1598">
        <v>14</v>
      </c>
    </row>
    <row r="1599" spans="1:18" x14ac:dyDescent="0.3">
      <c r="A1599" s="3">
        <v>30</v>
      </c>
      <c r="B1599" t="s">
        <v>2060</v>
      </c>
      <c r="C1599">
        <v>1</v>
      </c>
      <c r="D1599" t="s">
        <v>8485</v>
      </c>
      <c r="E1599" t="s">
        <v>14</v>
      </c>
      <c r="F1599" t="s">
        <v>2066</v>
      </c>
      <c r="G1599" t="s">
        <v>1609</v>
      </c>
      <c r="H1599" t="s">
        <v>22</v>
      </c>
      <c r="I1599" t="s">
        <v>22</v>
      </c>
      <c r="J1599">
        <v>3688</v>
      </c>
      <c r="K1599">
        <v>4.24</v>
      </c>
      <c r="L1599">
        <v>9.94</v>
      </c>
      <c r="M1599">
        <v>13.98</v>
      </c>
      <c r="N1599" t="s">
        <v>7958</v>
      </c>
      <c r="O1599" t="s">
        <v>7958</v>
      </c>
      <c r="P1599">
        <v>0</v>
      </c>
      <c r="Q1599">
        <v>4</v>
      </c>
      <c r="R1599">
        <v>3</v>
      </c>
    </row>
    <row r="1600" spans="1:18" x14ac:dyDescent="0.3">
      <c r="A1600" s="3">
        <v>30</v>
      </c>
      <c r="B1600" t="s">
        <v>2060</v>
      </c>
      <c r="C1600">
        <v>1</v>
      </c>
      <c r="D1600" t="s">
        <v>8485</v>
      </c>
      <c r="E1600" t="s">
        <v>10</v>
      </c>
      <c r="F1600" t="s">
        <v>8016</v>
      </c>
      <c r="G1600" t="s">
        <v>241</v>
      </c>
      <c r="H1600" t="s">
        <v>28</v>
      </c>
      <c r="I1600" t="s">
        <v>28</v>
      </c>
      <c r="J1600">
        <v>760</v>
      </c>
      <c r="K1600">
        <v>0.87</v>
      </c>
      <c r="L1600">
        <v>2.0499999999999998</v>
      </c>
      <c r="M1600">
        <v>1.57</v>
      </c>
      <c r="N1600" t="s">
        <v>7958</v>
      </c>
      <c r="O1600" t="s">
        <v>7958</v>
      </c>
      <c r="P1600">
        <v>0</v>
      </c>
      <c r="Q1600">
        <v>8</v>
      </c>
      <c r="R1600">
        <v>10</v>
      </c>
    </row>
    <row r="1601" spans="1:18" x14ac:dyDescent="0.3">
      <c r="A1601" s="3">
        <v>30</v>
      </c>
      <c r="B1601" t="s">
        <v>2060</v>
      </c>
      <c r="C1601">
        <v>1</v>
      </c>
      <c r="D1601" t="s">
        <v>8485</v>
      </c>
      <c r="E1601" t="s">
        <v>10</v>
      </c>
      <c r="F1601" t="s">
        <v>2064</v>
      </c>
      <c r="G1601" t="s">
        <v>2065</v>
      </c>
      <c r="H1601" t="s">
        <v>81</v>
      </c>
      <c r="I1601" t="s">
        <v>81</v>
      </c>
      <c r="J1601">
        <v>1184</v>
      </c>
      <c r="K1601">
        <v>1.36</v>
      </c>
      <c r="L1601">
        <v>3.19</v>
      </c>
      <c r="M1601">
        <v>1.74</v>
      </c>
      <c r="N1601" t="s">
        <v>7958</v>
      </c>
      <c r="O1601" t="s">
        <v>7958</v>
      </c>
      <c r="P1601">
        <v>0</v>
      </c>
      <c r="Q1601">
        <v>6</v>
      </c>
      <c r="R1601">
        <v>7</v>
      </c>
    </row>
    <row r="1602" spans="1:18" x14ac:dyDescent="0.3">
      <c r="A1602" s="3">
        <v>30</v>
      </c>
      <c r="B1602" t="s">
        <v>2060</v>
      </c>
      <c r="C1602">
        <v>1</v>
      </c>
      <c r="D1602" t="s">
        <v>8485</v>
      </c>
      <c r="E1602" t="s">
        <v>14</v>
      </c>
      <c r="F1602" t="s">
        <v>2076</v>
      </c>
      <c r="G1602" t="s">
        <v>2077</v>
      </c>
      <c r="H1602" t="s">
        <v>31</v>
      </c>
      <c r="I1602" t="s">
        <v>31</v>
      </c>
      <c r="J1602">
        <v>475</v>
      </c>
      <c r="K1602">
        <v>0.55000000000000004</v>
      </c>
      <c r="L1602">
        <v>1.28</v>
      </c>
      <c r="M1602">
        <v>1.36</v>
      </c>
      <c r="N1602" t="s">
        <v>7958</v>
      </c>
      <c r="O1602" t="s">
        <v>7958</v>
      </c>
      <c r="P1602">
        <v>0</v>
      </c>
      <c r="Q1602">
        <v>10</v>
      </c>
      <c r="R1602">
        <v>15</v>
      </c>
    </row>
    <row r="1603" spans="1:18" x14ac:dyDescent="0.3">
      <c r="A1603" s="3">
        <v>30</v>
      </c>
      <c r="B1603" t="s">
        <v>2060</v>
      </c>
      <c r="C1603">
        <v>1</v>
      </c>
      <c r="D1603" t="s">
        <v>8485</v>
      </c>
      <c r="E1603" t="s">
        <v>14</v>
      </c>
      <c r="F1603" t="s">
        <v>482</v>
      </c>
      <c r="G1603" t="s">
        <v>221</v>
      </c>
      <c r="H1603" t="s">
        <v>68</v>
      </c>
      <c r="I1603" t="s">
        <v>68</v>
      </c>
      <c r="J1603">
        <v>10549</v>
      </c>
      <c r="K1603">
        <v>12.13</v>
      </c>
      <c r="L1603">
        <v>28.43</v>
      </c>
      <c r="M1603">
        <v>35.770000000000003</v>
      </c>
      <c r="N1603" t="s">
        <v>7955</v>
      </c>
      <c r="O1603" t="s">
        <v>7955</v>
      </c>
      <c r="P1603">
        <v>0</v>
      </c>
      <c r="Q1603">
        <v>1</v>
      </c>
      <c r="R1603">
        <v>1</v>
      </c>
    </row>
    <row r="1604" spans="1:18" x14ac:dyDescent="0.3">
      <c r="A1604" s="3">
        <v>30</v>
      </c>
      <c r="B1604" t="s">
        <v>2060</v>
      </c>
      <c r="C1604">
        <v>1</v>
      </c>
      <c r="D1604" t="s">
        <v>8485</v>
      </c>
      <c r="E1604" t="s">
        <v>14</v>
      </c>
      <c r="F1604" t="s">
        <v>2074</v>
      </c>
      <c r="G1604" t="s">
        <v>2075</v>
      </c>
      <c r="H1604" t="s">
        <v>34</v>
      </c>
      <c r="I1604" t="s">
        <v>34</v>
      </c>
      <c r="J1604">
        <v>2050</v>
      </c>
      <c r="K1604">
        <v>2.36</v>
      </c>
      <c r="L1604">
        <v>5.52</v>
      </c>
      <c r="M1604">
        <v>2.1</v>
      </c>
      <c r="N1604" t="s">
        <v>7958</v>
      </c>
      <c r="O1604" t="s">
        <v>7958</v>
      </c>
      <c r="P1604">
        <v>0</v>
      </c>
      <c r="Q1604">
        <v>5</v>
      </c>
      <c r="R1604">
        <v>5</v>
      </c>
    </row>
    <row r="1605" spans="1:18" x14ac:dyDescent="0.3">
      <c r="A1605" s="3">
        <v>30</v>
      </c>
      <c r="B1605" t="s">
        <v>2060</v>
      </c>
      <c r="C1605">
        <v>1</v>
      </c>
      <c r="D1605" t="s">
        <v>8485</v>
      </c>
      <c r="E1605" t="s">
        <v>10</v>
      </c>
      <c r="F1605" t="s">
        <v>2062</v>
      </c>
      <c r="G1605" t="s">
        <v>168</v>
      </c>
      <c r="H1605" t="s">
        <v>28</v>
      </c>
      <c r="I1605" t="s">
        <v>28</v>
      </c>
      <c r="J1605">
        <v>65</v>
      </c>
      <c r="K1605">
        <v>7.0000000000000007E-2</v>
      </c>
      <c r="L1605">
        <v>0.18</v>
      </c>
      <c r="M1605">
        <v>1.57</v>
      </c>
      <c r="N1605" t="s">
        <v>7958</v>
      </c>
      <c r="O1605" t="s">
        <v>7958</v>
      </c>
      <c r="P1605">
        <v>0</v>
      </c>
      <c r="Q1605">
        <v>15</v>
      </c>
      <c r="R1605">
        <v>11</v>
      </c>
    </row>
    <row r="1606" spans="1:18" x14ac:dyDescent="0.3">
      <c r="A1606" s="3">
        <v>30</v>
      </c>
      <c r="B1606" t="s">
        <v>2060</v>
      </c>
      <c r="C1606">
        <v>1</v>
      </c>
      <c r="D1606" t="s">
        <v>8485</v>
      </c>
      <c r="E1606" t="s">
        <v>14</v>
      </c>
      <c r="F1606" t="s">
        <v>2073</v>
      </c>
      <c r="G1606" t="s">
        <v>1233</v>
      </c>
      <c r="H1606" t="s">
        <v>46</v>
      </c>
      <c r="I1606" t="s">
        <v>46</v>
      </c>
      <c r="J1606">
        <v>647</v>
      </c>
      <c r="K1606">
        <v>0.74</v>
      </c>
      <c r="L1606">
        <v>1.74</v>
      </c>
      <c r="M1606">
        <v>1.94</v>
      </c>
      <c r="N1606" t="s">
        <v>7958</v>
      </c>
      <c r="O1606" t="s">
        <v>7958</v>
      </c>
      <c r="P1606">
        <v>0</v>
      </c>
      <c r="Q1606">
        <v>9</v>
      </c>
      <c r="R1606">
        <v>6</v>
      </c>
    </row>
    <row r="1607" spans="1:18" x14ac:dyDescent="0.3">
      <c r="A1607" s="3">
        <v>30</v>
      </c>
      <c r="B1607" t="s">
        <v>2060</v>
      </c>
      <c r="C1607">
        <v>1</v>
      </c>
      <c r="D1607" t="s">
        <v>8485</v>
      </c>
      <c r="E1607" t="s">
        <v>10</v>
      </c>
      <c r="F1607" t="s">
        <v>2061</v>
      </c>
      <c r="G1607" t="s">
        <v>466</v>
      </c>
      <c r="H1607" t="s">
        <v>37</v>
      </c>
      <c r="I1607" t="s">
        <v>37</v>
      </c>
      <c r="J1607">
        <v>10423</v>
      </c>
      <c r="K1607">
        <v>11.99</v>
      </c>
      <c r="L1607">
        <v>28.09</v>
      </c>
      <c r="M1607">
        <v>19.61</v>
      </c>
      <c r="N1607" t="s">
        <v>7955</v>
      </c>
      <c r="O1607" t="s">
        <v>7955</v>
      </c>
      <c r="P1607">
        <v>0</v>
      </c>
      <c r="Q1607">
        <v>2</v>
      </c>
      <c r="R1607">
        <v>2</v>
      </c>
    </row>
    <row r="1608" spans="1:18" x14ac:dyDescent="0.3">
      <c r="A1608" s="3">
        <v>30</v>
      </c>
      <c r="B1608" t="s">
        <v>2060</v>
      </c>
      <c r="C1608">
        <v>1</v>
      </c>
      <c r="D1608" t="s">
        <v>8485</v>
      </c>
      <c r="E1608" t="s">
        <v>14</v>
      </c>
      <c r="F1608" t="s">
        <v>222</v>
      </c>
      <c r="G1608" t="s">
        <v>206</v>
      </c>
      <c r="H1608" t="s">
        <v>19</v>
      </c>
      <c r="I1608" t="s">
        <v>19</v>
      </c>
      <c r="J1608">
        <v>226</v>
      </c>
      <c r="K1608">
        <v>0.26</v>
      </c>
      <c r="L1608">
        <v>0.61</v>
      </c>
      <c r="M1608">
        <v>1.64</v>
      </c>
      <c r="N1608" t="s">
        <v>7958</v>
      </c>
      <c r="O1608" t="s">
        <v>7958</v>
      </c>
      <c r="P1608">
        <v>0</v>
      </c>
      <c r="Q1608">
        <v>11</v>
      </c>
      <c r="R1608">
        <v>9</v>
      </c>
    </row>
    <row r="1609" spans="1:18" x14ac:dyDescent="0.3">
      <c r="A1609" s="3">
        <v>30</v>
      </c>
      <c r="B1609" t="s">
        <v>2060</v>
      </c>
      <c r="C1609">
        <v>1</v>
      </c>
      <c r="D1609" t="s">
        <v>8485</v>
      </c>
      <c r="E1609" t="s">
        <v>10</v>
      </c>
      <c r="F1609" t="s">
        <v>2070</v>
      </c>
      <c r="G1609" t="s">
        <v>2071</v>
      </c>
      <c r="H1609" t="s">
        <v>31</v>
      </c>
      <c r="I1609" t="s">
        <v>31</v>
      </c>
      <c r="J1609">
        <v>178</v>
      </c>
      <c r="K1609">
        <v>0.2</v>
      </c>
      <c r="L1609">
        <v>0.48</v>
      </c>
      <c r="M1609">
        <v>1.74</v>
      </c>
      <c r="N1609" t="s">
        <v>7958</v>
      </c>
      <c r="O1609" t="s">
        <v>7958</v>
      </c>
      <c r="P1609">
        <v>0</v>
      </c>
      <c r="Q1609">
        <v>13</v>
      </c>
      <c r="R1609">
        <v>8</v>
      </c>
    </row>
    <row r="1610" spans="1:18" x14ac:dyDescent="0.3">
      <c r="A1610" s="3">
        <v>30</v>
      </c>
      <c r="B1610" t="s">
        <v>2060</v>
      </c>
      <c r="C1610">
        <v>1</v>
      </c>
      <c r="D1610" t="s">
        <v>8485</v>
      </c>
      <c r="E1610" t="s">
        <v>10</v>
      </c>
      <c r="F1610" t="s">
        <v>2067</v>
      </c>
      <c r="G1610" t="s">
        <v>2068</v>
      </c>
      <c r="H1610" t="s">
        <v>28</v>
      </c>
      <c r="I1610" t="s">
        <v>28</v>
      </c>
      <c r="J1610">
        <v>79</v>
      </c>
      <c r="K1610">
        <v>0.09</v>
      </c>
      <c r="L1610">
        <v>0.21</v>
      </c>
      <c r="M1610">
        <v>1.57</v>
      </c>
      <c r="N1610" t="s">
        <v>7958</v>
      </c>
      <c r="O1610" t="s">
        <v>7958</v>
      </c>
      <c r="P1610">
        <v>0</v>
      </c>
      <c r="Q1610">
        <v>14</v>
      </c>
      <c r="R1610">
        <v>12</v>
      </c>
    </row>
    <row r="1611" spans="1:18" x14ac:dyDescent="0.3">
      <c r="A1611" s="3">
        <v>30</v>
      </c>
      <c r="B1611" t="s">
        <v>2060</v>
      </c>
      <c r="C1611">
        <v>1</v>
      </c>
      <c r="D1611" t="s">
        <v>8485</v>
      </c>
      <c r="E1611" t="s">
        <v>10</v>
      </c>
      <c r="F1611" t="s">
        <v>2063</v>
      </c>
      <c r="G1611" t="s">
        <v>61</v>
      </c>
      <c r="H1611" t="s">
        <v>101</v>
      </c>
      <c r="I1611" t="s">
        <v>101</v>
      </c>
      <c r="J1611">
        <v>5462</v>
      </c>
      <c r="K1611">
        <v>6.28</v>
      </c>
      <c r="L1611">
        <v>14.72</v>
      </c>
      <c r="M1611">
        <v>12.48</v>
      </c>
      <c r="N1611" t="s">
        <v>7958</v>
      </c>
      <c r="O1611" t="s">
        <v>7958</v>
      </c>
      <c r="P1611">
        <v>0</v>
      </c>
      <c r="Q1611">
        <v>3</v>
      </c>
      <c r="R1611">
        <v>4</v>
      </c>
    </row>
    <row r="1612" spans="1:18" x14ac:dyDescent="0.3">
      <c r="A1612" s="3">
        <v>30</v>
      </c>
      <c r="B1612" t="s">
        <v>2060</v>
      </c>
      <c r="C1612">
        <v>1</v>
      </c>
      <c r="D1612" t="s">
        <v>8485</v>
      </c>
      <c r="E1612" t="s">
        <v>10</v>
      </c>
      <c r="F1612" t="s">
        <v>1149</v>
      </c>
      <c r="G1612" t="s">
        <v>2072</v>
      </c>
      <c r="H1612" t="s">
        <v>28</v>
      </c>
      <c r="I1612" t="s">
        <v>28</v>
      </c>
      <c r="J1612">
        <v>189</v>
      </c>
      <c r="K1612">
        <v>0.22</v>
      </c>
      <c r="L1612">
        <v>0.51</v>
      </c>
      <c r="M1612">
        <v>1.57</v>
      </c>
      <c r="N1612" t="s">
        <v>7958</v>
      </c>
      <c r="O1612" t="s">
        <v>7958</v>
      </c>
      <c r="P1612">
        <v>0</v>
      </c>
      <c r="Q1612">
        <v>12</v>
      </c>
      <c r="R1612">
        <v>13</v>
      </c>
    </row>
    <row r="1613" spans="1:18" x14ac:dyDescent="0.3">
      <c r="A1613" s="3">
        <v>30</v>
      </c>
      <c r="B1613" t="s">
        <v>2060</v>
      </c>
      <c r="C1613">
        <v>2</v>
      </c>
      <c r="D1613" t="s">
        <v>8486</v>
      </c>
      <c r="E1613" t="s">
        <v>14</v>
      </c>
      <c r="F1613" t="s">
        <v>2080</v>
      </c>
      <c r="G1613" t="s">
        <v>395</v>
      </c>
      <c r="H1613" t="s">
        <v>46</v>
      </c>
      <c r="I1613" t="s">
        <v>46</v>
      </c>
      <c r="J1613">
        <v>502</v>
      </c>
      <c r="K1613">
        <v>0.56000000000000005</v>
      </c>
      <c r="L1613">
        <v>1.1599999999999999</v>
      </c>
      <c r="M1613">
        <v>2.5299999999999998</v>
      </c>
      <c r="N1613" t="s">
        <v>7958</v>
      </c>
      <c r="O1613" t="s">
        <v>7958</v>
      </c>
      <c r="P1613">
        <v>2</v>
      </c>
      <c r="Q1613">
        <v>7</v>
      </c>
      <c r="R1613">
        <v>5</v>
      </c>
    </row>
    <row r="1614" spans="1:18" x14ac:dyDescent="0.3">
      <c r="A1614" s="3">
        <v>30</v>
      </c>
      <c r="B1614" t="s">
        <v>2060</v>
      </c>
      <c r="C1614">
        <v>2</v>
      </c>
      <c r="D1614" t="s">
        <v>8486</v>
      </c>
      <c r="E1614" t="s">
        <v>10</v>
      </c>
      <c r="F1614" t="s">
        <v>2083</v>
      </c>
      <c r="G1614" t="s">
        <v>2084</v>
      </c>
      <c r="H1614" t="s">
        <v>31</v>
      </c>
      <c r="I1614" t="s">
        <v>31</v>
      </c>
      <c r="J1614">
        <v>0</v>
      </c>
      <c r="K1614">
        <v>0</v>
      </c>
      <c r="L1614">
        <v>0</v>
      </c>
      <c r="M1614">
        <v>1.67</v>
      </c>
      <c r="N1614" t="s">
        <v>7958</v>
      </c>
      <c r="O1614" t="s">
        <v>7958</v>
      </c>
      <c r="P1614">
        <v>2</v>
      </c>
      <c r="Q1614">
        <v>12</v>
      </c>
      <c r="R1614">
        <v>8</v>
      </c>
    </row>
    <row r="1615" spans="1:18" x14ac:dyDescent="0.3">
      <c r="A1615" s="3">
        <v>30</v>
      </c>
      <c r="B1615" t="s">
        <v>2060</v>
      </c>
      <c r="C1615">
        <v>2</v>
      </c>
      <c r="D1615" t="s">
        <v>8486</v>
      </c>
      <c r="E1615" t="s">
        <v>10</v>
      </c>
      <c r="F1615" t="s">
        <v>305</v>
      </c>
      <c r="G1615" t="s">
        <v>1225</v>
      </c>
      <c r="H1615" t="s">
        <v>31</v>
      </c>
      <c r="I1615" t="s">
        <v>31</v>
      </c>
      <c r="J1615">
        <v>594</v>
      </c>
      <c r="K1615">
        <v>0.67</v>
      </c>
      <c r="L1615">
        <v>1.37</v>
      </c>
      <c r="M1615">
        <v>1.67</v>
      </c>
      <c r="N1615" t="s">
        <v>7958</v>
      </c>
      <c r="O1615" t="s">
        <v>7958</v>
      </c>
      <c r="P1615">
        <v>2</v>
      </c>
      <c r="Q1615">
        <v>6</v>
      </c>
      <c r="R1615">
        <v>9</v>
      </c>
    </row>
    <row r="1616" spans="1:18" x14ac:dyDescent="0.3">
      <c r="A1616" s="3">
        <v>30</v>
      </c>
      <c r="B1616" t="s">
        <v>2060</v>
      </c>
      <c r="C1616">
        <v>2</v>
      </c>
      <c r="D1616" t="s">
        <v>8486</v>
      </c>
      <c r="E1616" t="s">
        <v>10</v>
      </c>
      <c r="F1616" t="s">
        <v>2078</v>
      </c>
      <c r="G1616" t="s">
        <v>39</v>
      </c>
      <c r="H1616" t="s">
        <v>37</v>
      </c>
      <c r="I1616" t="s">
        <v>37</v>
      </c>
      <c r="J1616">
        <v>13991</v>
      </c>
      <c r="K1616">
        <v>15.72</v>
      </c>
      <c r="L1616">
        <v>32.270000000000003</v>
      </c>
      <c r="M1616">
        <v>35.01</v>
      </c>
      <c r="N1616" t="s">
        <v>7955</v>
      </c>
      <c r="O1616" t="s">
        <v>7955</v>
      </c>
      <c r="P1616">
        <v>2</v>
      </c>
      <c r="Q1616">
        <v>1</v>
      </c>
      <c r="R1616">
        <v>1</v>
      </c>
    </row>
    <row r="1617" spans="1:18" x14ac:dyDescent="0.3">
      <c r="A1617" s="3">
        <v>30</v>
      </c>
      <c r="B1617" t="s">
        <v>2060</v>
      </c>
      <c r="C1617">
        <v>2</v>
      </c>
      <c r="D1617" t="s">
        <v>8486</v>
      </c>
      <c r="E1617" t="s">
        <v>14</v>
      </c>
      <c r="F1617" t="s">
        <v>2079</v>
      </c>
      <c r="G1617" t="s">
        <v>1529</v>
      </c>
      <c r="H1617" t="s">
        <v>22</v>
      </c>
      <c r="I1617" t="s">
        <v>22</v>
      </c>
      <c r="J1617">
        <v>5665</v>
      </c>
      <c r="K1617">
        <v>6.36</v>
      </c>
      <c r="L1617">
        <v>13.07</v>
      </c>
      <c r="M1617">
        <v>13.11</v>
      </c>
      <c r="N1617" t="s">
        <v>7958</v>
      </c>
      <c r="O1617" t="s">
        <v>7958</v>
      </c>
      <c r="P1617">
        <v>2</v>
      </c>
      <c r="Q1617">
        <v>4</v>
      </c>
      <c r="R1617">
        <v>4</v>
      </c>
    </row>
    <row r="1618" spans="1:18" x14ac:dyDescent="0.3">
      <c r="A1618" s="3">
        <v>30</v>
      </c>
      <c r="B1618" t="s">
        <v>2060</v>
      </c>
      <c r="C1618">
        <v>2</v>
      </c>
      <c r="D1618" t="s">
        <v>8486</v>
      </c>
      <c r="E1618" t="s">
        <v>14</v>
      </c>
      <c r="F1618" t="s">
        <v>2085</v>
      </c>
      <c r="G1618" t="s">
        <v>325</v>
      </c>
      <c r="H1618" t="s">
        <v>28</v>
      </c>
      <c r="I1618" t="s">
        <v>28</v>
      </c>
      <c r="J1618">
        <v>214</v>
      </c>
      <c r="K1618">
        <v>0.24</v>
      </c>
      <c r="L1618">
        <v>0.49</v>
      </c>
      <c r="M1618">
        <v>1.24</v>
      </c>
      <c r="N1618" t="s">
        <v>7958</v>
      </c>
      <c r="O1618" t="s">
        <v>7958</v>
      </c>
      <c r="P1618">
        <v>2</v>
      </c>
      <c r="Q1618">
        <v>11</v>
      </c>
      <c r="R1618">
        <v>11</v>
      </c>
    </row>
    <row r="1619" spans="1:18" x14ac:dyDescent="0.3">
      <c r="A1619" s="3">
        <v>30</v>
      </c>
      <c r="B1619" t="s">
        <v>2060</v>
      </c>
      <c r="C1619">
        <v>2</v>
      </c>
      <c r="D1619" t="s">
        <v>8486</v>
      </c>
      <c r="E1619" t="s">
        <v>14</v>
      </c>
      <c r="F1619" t="s">
        <v>2081</v>
      </c>
      <c r="G1619" t="s">
        <v>1336</v>
      </c>
      <c r="H1619" t="s">
        <v>31</v>
      </c>
      <c r="I1619" t="s">
        <v>31</v>
      </c>
      <c r="J1619">
        <v>1296</v>
      </c>
      <c r="K1619">
        <v>1.46</v>
      </c>
      <c r="L1619">
        <v>2.99</v>
      </c>
      <c r="M1619">
        <v>1.27</v>
      </c>
      <c r="N1619" t="s">
        <v>7958</v>
      </c>
      <c r="O1619" t="s">
        <v>7958</v>
      </c>
      <c r="P1619">
        <v>2</v>
      </c>
      <c r="Q1619">
        <v>5</v>
      </c>
      <c r="R1619">
        <v>10</v>
      </c>
    </row>
    <row r="1620" spans="1:18" x14ac:dyDescent="0.3">
      <c r="A1620" s="3">
        <v>30</v>
      </c>
      <c r="B1620" t="s">
        <v>2060</v>
      </c>
      <c r="C1620">
        <v>2</v>
      </c>
      <c r="D1620" t="s">
        <v>8486</v>
      </c>
      <c r="E1620" t="s">
        <v>10</v>
      </c>
      <c r="F1620" t="s">
        <v>2082</v>
      </c>
      <c r="G1620" t="s">
        <v>89</v>
      </c>
      <c r="H1620" t="s">
        <v>19</v>
      </c>
      <c r="I1620" t="s">
        <v>19</v>
      </c>
      <c r="J1620">
        <v>318</v>
      </c>
      <c r="K1620">
        <v>0.36</v>
      </c>
      <c r="L1620">
        <v>0.73</v>
      </c>
      <c r="M1620">
        <v>2.34</v>
      </c>
      <c r="N1620" t="s">
        <v>7958</v>
      </c>
      <c r="O1620" t="s">
        <v>7958</v>
      </c>
      <c r="P1620">
        <v>2</v>
      </c>
      <c r="Q1620">
        <v>9</v>
      </c>
      <c r="R1620">
        <v>7</v>
      </c>
    </row>
    <row r="1621" spans="1:18" x14ac:dyDescent="0.3">
      <c r="A1621" s="3">
        <v>30</v>
      </c>
      <c r="B1621" t="s">
        <v>2060</v>
      </c>
      <c r="C1621">
        <v>2</v>
      </c>
      <c r="D1621" t="s">
        <v>8486</v>
      </c>
      <c r="E1621" t="s">
        <v>14</v>
      </c>
      <c r="F1621" t="s">
        <v>4203</v>
      </c>
      <c r="G1621" t="s">
        <v>2277</v>
      </c>
      <c r="H1621" t="s">
        <v>13</v>
      </c>
      <c r="I1621" t="s">
        <v>13</v>
      </c>
      <c r="J1621">
        <v>13943</v>
      </c>
      <c r="K1621">
        <v>15.66</v>
      </c>
      <c r="L1621">
        <v>32.159999999999997</v>
      </c>
      <c r="M1621">
        <v>23.2</v>
      </c>
      <c r="N1621" t="s">
        <v>7955</v>
      </c>
      <c r="O1621" t="s">
        <v>7955</v>
      </c>
      <c r="P1621">
        <v>2</v>
      </c>
      <c r="Q1621">
        <v>2</v>
      </c>
      <c r="R1621">
        <v>2</v>
      </c>
    </row>
    <row r="1622" spans="1:18" x14ac:dyDescent="0.3">
      <c r="A1622" s="3">
        <v>30</v>
      </c>
      <c r="B1622" t="s">
        <v>2060</v>
      </c>
      <c r="C1622">
        <v>2</v>
      </c>
      <c r="D1622" t="s">
        <v>8486</v>
      </c>
      <c r="E1622" t="s">
        <v>14</v>
      </c>
      <c r="F1622" t="s">
        <v>8017</v>
      </c>
      <c r="G1622" t="s">
        <v>1951</v>
      </c>
      <c r="H1622" t="s">
        <v>203</v>
      </c>
      <c r="I1622" t="s">
        <v>203</v>
      </c>
      <c r="J1622">
        <v>284</v>
      </c>
      <c r="K1622">
        <v>0.32</v>
      </c>
      <c r="L1622">
        <v>0.66</v>
      </c>
      <c r="M1622">
        <v>2.4</v>
      </c>
      <c r="N1622" t="s">
        <v>7958</v>
      </c>
      <c r="O1622" t="s">
        <v>7958</v>
      </c>
      <c r="P1622">
        <v>2</v>
      </c>
      <c r="Q1622">
        <v>10</v>
      </c>
      <c r="R1622">
        <v>6</v>
      </c>
    </row>
    <row r="1623" spans="1:18" x14ac:dyDescent="0.3">
      <c r="A1623" s="3">
        <v>30</v>
      </c>
      <c r="B1623" t="s">
        <v>2060</v>
      </c>
      <c r="C1623">
        <v>2</v>
      </c>
      <c r="D1623" t="s">
        <v>8486</v>
      </c>
      <c r="E1623" t="s">
        <v>14</v>
      </c>
      <c r="F1623" t="s">
        <v>2086</v>
      </c>
      <c r="G1623" t="s">
        <v>45</v>
      </c>
      <c r="H1623" t="s">
        <v>25</v>
      </c>
      <c r="I1623" t="s">
        <v>25</v>
      </c>
      <c r="J1623">
        <v>6165</v>
      </c>
      <c r="K1623">
        <v>6.93</v>
      </c>
      <c r="L1623">
        <v>14.22</v>
      </c>
      <c r="M1623">
        <v>14.32</v>
      </c>
      <c r="N1623" t="s">
        <v>7958</v>
      </c>
      <c r="O1623" t="s">
        <v>7958</v>
      </c>
      <c r="P1623">
        <v>2</v>
      </c>
      <c r="Q1623">
        <v>3</v>
      </c>
      <c r="R1623">
        <v>3</v>
      </c>
    </row>
    <row r="1624" spans="1:18" x14ac:dyDescent="0.3">
      <c r="A1624" s="3">
        <v>30</v>
      </c>
      <c r="B1624" t="s">
        <v>2060</v>
      </c>
      <c r="C1624">
        <v>2</v>
      </c>
      <c r="D1624" t="s">
        <v>8486</v>
      </c>
      <c r="E1624" t="s">
        <v>14</v>
      </c>
      <c r="F1624" t="s">
        <v>2088</v>
      </c>
      <c r="G1624" t="s">
        <v>861</v>
      </c>
      <c r="H1624" t="s">
        <v>28</v>
      </c>
      <c r="I1624" t="s">
        <v>28</v>
      </c>
      <c r="J1624">
        <v>384</v>
      </c>
      <c r="K1624">
        <v>0.43</v>
      </c>
      <c r="L1624">
        <v>0.89</v>
      </c>
      <c r="M1624">
        <v>1.24</v>
      </c>
      <c r="N1624" t="s">
        <v>7958</v>
      </c>
      <c r="O1624" t="s">
        <v>7958</v>
      </c>
      <c r="P1624">
        <v>2</v>
      </c>
      <c r="Q1624">
        <v>8</v>
      </c>
      <c r="R1624">
        <v>12</v>
      </c>
    </row>
    <row r="1625" spans="1:18" x14ac:dyDescent="0.3">
      <c r="A1625" s="3">
        <v>30</v>
      </c>
      <c r="B1625" t="s">
        <v>2060</v>
      </c>
      <c r="C1625">
        <v>3</v>
      </c>
      <c r="D1625" t="s">
        <v>8487</v>
      </c>
      <c r="E1625" t="s">
        <v>10</v>
      </c>
      <c r="F1625" t="s">
        <v>8018</v>
      </c>
      <c r="G1625" t="s">
        <v>61</v>
      </c>
      <c r="H1625" t="s">
        <v>28</v>
      </c>
      <c r="I1625" t="s">
        <v>28</v>
      </c>
      <c r="J1625">
        <v>355</v>
      </c>
      <c r="K1625">
        <v>0.38</v>
      </c>
      <c r="L1625">
        <v>0.81</v>
      </c>
      <c r="M1625">
        <v>1.95</v>
      </c>
      <c r="N1625" t="s">
        <v>7958</v>
      </c>
      <c r="O1625" t="s">
        <v>7958</v>
      </c>
      <c r="P1625">
        <v>1</v>
      </c>
      <c r="Q1625">
        <v>11</v>
      </c>
      <c r="R1625">
        <v>10</v>
      </c>
    </row>
    <row r="1626" spans="1:18" x14ac:dyDescent="0.3">
      <c r="A1626" s="3">
        <v>30</v>
      </c>
      <c r="B1626" t="s">
        <v>2060</v>
      </c>
      <c r="C1626">
        <v>3</v>
      </c>
      <c r="D1626" t="s">
        <v>8487</v>
      </c>
      <c r="E1626" t="s">
        <v>10</v>
      </c>
      <c r="F1626" t="s">
        <v>2094</v>
      </c>
      <c r="G1626" t="s">
        <v>418</v>
      </c>
      <c r="H1626" t="s">
        <v>68</v>
      </c>
      <c r="I1626" t="s">
        <v>68</v>
      </c>
      <c r="J1626">
        <v>14832</v>
      </c>
      <c r="K1626">
        <v>15.86</v>
      </c>
      <c r="L1626">
        <v>33.93</v>
      </c>
      <c r="M1626">
        <v>25.15</v>
      </c>
      <c r="N1626" t="s">
        <v>7955</v>
      </c>
      <c r="O1626" t="s">
        <v>7955</v>
      </c>
      <c r="P1626">
        <v>1</v>
      </c>
      <c r="Q1626">
        <v>1</v>
      </c>
      <c r="R1626">
        <v>1</v>
      </c>
    </row>
    <row r="1627" spans="1:18" x14ac:dyDescent="0.3">
      <c r="A1627" s="3">
        <v>30</v>
      </c>
      <c r="B1627" t="s">
        <v>2060</v>
      </c>
      <c r="C1627">
        <v>3</v>
      </c>
      <c r="D1627" t="s">
        <v>8487</v>
      </c>
      <c r="E1627" t="s">
        <v>14</v>
      </c>
      <c r="F1627" t="s">
        <v>2090</v>
      </c>
      <c r="G1627" t="s">
        <v>2091</v>
      </c>
      <c r="H1627" t="s">
        <v>34</v>
      </c>
      <c r="I1627" t="s">
        <v>34</v>
      </c>
      <c r="J1627">
        <v>833</v>
      </c>
      <c r="K1627">
        <v>0.89</v>
      </c>
      <c r="L1627">
        <v>1.91</v>
      </c>
      <c r="M1627">
        <v>2.4300000000000002</v>
      </c>
      <c r="N1627" t="s">
        <v>7958</v>
      </c>
      <c r="O1627" t="s">
        <v>7958</v>
      </c>
      <c r="P1627">
        <v>1</v>
      </c>
      <c r="Q1627">
        <v>8</v>
      </c>
      <c r="R1627">
        <v>8</v>
      </c>
    </row>
    <row r="1628" spans="1:18" x14ac:dyDescent="0.3">
      <c r="A1628" s="3">
        <v>30</v>
      </c>
      <c r="B1628" t="s">
        <v>2060</v>
      </c>
      <c r="C1628">
        <v>3</v>
      </c>
      <c r="D1628" t="s">
        <v>8487</v>
      </c>
      <c r="E1628" t="s">
        <v>14</v>
      </c>
      <c r="F1628" t="s">
        <v>2092</v>
      </c>
      <c r="G1628" t="s">
        <v>100</v>
      </c>
      <c r="H1628" t="s">
        <v>25</v>
      </c>
      <c r="I1628" t="s">
        <v>25</v>
      </c>
      <c r="J1628">
        <v>5315</v>
      </c>
      <c r="K1628">
        <v>5.68</v>
      </c>
      <c r="L1628">
        <v>12.16</v>
      </c>
      <c r="M1628">
        <v>16.010000000000002</v>
      </c>
      <c r="N1628" t="s">
        <v>7958</v>
      </c>
      <c r="O1628" t="s">
        <v>7958</v>
      </c>
      <c r="P1628">
        <v>1</v>
      </c>
      <c r="Q1628">
        <v>3</v>
      </c>
      <c r="R1628">
        <v>3</v>
      </c>
    </row>
    <row r="1629" spans="1:18" x14ac:dyDescent="0.3">
      <c r="A1629" s="3">
        <v>30</v>
      </c>
      <c r="B1629" t="s">
        <v>2060</v>
      </c>
      <c r="C1629">
        <v>3</v>
      </c>
      <c r="D1629" t="s">
        <v>8487</v>
      </c>
      <c r="E1629" t="s">
        <v>10</v>
      </c>
      <c r="F1629" t="s">
        <v>2095</v>
      </c>
      <c r="G1629" t="s">
        <v>63</v>
      </c>
      <c r="H1629" t="s">
        <v>19</v>
      </c>
      <c r="I1629" t="s">
        <v>19</v>
      </c>
      <c r="J1629">
        <v>281</v>
      </c>
      <c r="K1629">
        <v>0.3</v>
      </c>
      <c r="L1629">
        <v>0.64</v>
      </c>
      <c r="M1629">
        <v>2.5099999999999998</v>
      </c>
      <c r="N1629" t="s">
        <v>7958</v>
      </c>
      <c r="O1629" t="s">
        <v>7958</v>
      </c>
      <c r="P1629">
        <v>1</v>
      </c>
      <c r="Q1629">
        <v>12</v>
      </c>
      <c r="R1629">
        <v>7</v>
      </c>
    </row>
    <row r="1630" spans="1:18" x14ac:dyDescent="0.3">
      <c r="A1630" s="3">
        <v>30</v>
      </c>
      <c r="B1630" t="s">
        <v>2060</v>
      </c>
      <c r="C1630">
        <v>3</v>
      </c>
      <c r="D1630" t="s">
        <v>8487</v>
      </c>
      <c r="E1630" t="s">
        <v>14</v>
      </c>
      <c r="F1630" t="s">
        <v>2096</v>
      </c>
      <c r="G1630" t="s">
        <v>453</v>
      </c>
      <c r="H1630" t="s">
        <v>215</v>
      </c>
      <c r="I1630" t="s">
        <v>215</v>
      </c>
      <c r="J1630">
        <v>1313</v>
      </c>
      <c r="K1630">
        <v>1.4</v>
      </c>
      <c r="L1630">
        <v>3</v>
      </c>
      <c r="M1630">
        <v>2.2599999999999998</v>
      </c>
      <c r="N1630" t="s">
        <v>7958</v>
      </c>
      <c r="O1630" t="s">
        <v>7958</v>
      </c>
      <c r="P1630">
        <v>1</v>
      </c>
      <c r="Q1630">
        <v>7</v>
      </c>
      <c r="R1630">
        <v>9</v>
      </c>
    </row>
    <row r="1631" spans="1:18" x14ac:dyDescent="0.3">
      <c r="A1631" s="3">
        <v>30</v>
      </c>
      <c r="B1631" t="s">
        <v>2060</v>
      </c>
      <c r="C1631">
        <v>3</v>
      </c>
      <c r="D1631" t="s">
        <v>8487</v>
      </c>
      <c r="E1631" t="s">
        <v>10</v>
      </c>
      <c r="F1631" t="s">
        <v>2089</v>
      </c>
      <c r="G1631" t="s">
        <v>63</v>
      </c>
      <c r="H1631" t="s">
        <v>46</v>
      </c>
      <c r="I1631" t="s">
        <v>46</v>
      </c>
      <c r="J1631">
        <v>513</v>
      </c>
      <c r="K1631">
        <v>0.55000000000000004</v>
      </c>
      <c r="L1631">
        <v>1.17</v>
      </c>
      <c r="M1631">
        <v>3.83</v>
      </c>
      <c r="N1631" t="s">
        <v>7958</v>
      </c>
      <c r="O1631" t="s">
        <v>7958</v>
      </c>
      <c r="P1631">
        <v>1</v>
      </c>
      <c r="Q1631">
        <v>9</v>
      </c>
      <c r="R1631">
        <v>6</v>
      </c>
    </row>
    <row r="1632" spans="1:18" x14ac:dyDescent="0.3">
      <c r="A1632" s="3">
        <v>30</v>
      </c>
      <c r="B1632" t="s">
        <v>2060</v>
      </c>
      <c r="C1632">
        <v>3</v>
      </c>
      <c r="D1632" t="s">
        <v>8487</v>
      </c>
      <c r="E1632" t="s">
        <v>14</v>
      </c>
      <c r="F1632" t="s">
        <v>2098</v>
      </c>
      <c r="G1632" t="s">
        <v>469</v>
      </c>
      <c r="H1632" t="s">
        <v>81</v>
      </c>
      <c r="I1632" t="s">
        <v>81</v>
      </c>
      <c r="J1632">
        <v>186</v>
      </c>
      <c r="K1632">
        <v>0.2</v>
      </c>
      <c r="L1632">
        <v>0.43</v>
      </c>
      <c r="M1632">
        <v>1.1399999999999999</v>
      </c>
      <c r="N1632" t="s">
        <v>7958</v>
      </c>
      <c r="O1632" t="s">
        <v>7958</v>
      </c>
      <c r="P1632">
        <v>1</v>
      </c>
      <c r="Q1632">
        <v>13</v>
      </c>
      <c r="R1632">
        <v>12</v>
      </c>
    </row>
    <row r="1633" spans="1:18" x14ac:dyDescent="0.3">
      <c r="A1633" s="3">
        <v>30</v>
      </c>
      <c r="B1633" t="s">
        <v>2060</v>
      </c>
      <c r="C1633">
        <v>3</v>
      </c>
      <c r="D1633" t="s">
        <v>8487</v>
      </c>
      <c r="E1633" t="s">
        <v>14</v>
      </c>
      <c r="F1633" t="s">
        <v>62</v>
      </c>
      <c r="G1633" t="s">
        <v>1105</v>
      </c>
      <c r="H1633" t="s">
        <v>31</v>
      </c>
      <c r="I1633" t="s">
        <v>31</v>
      </c>
      <c r="J1633">
        <v>1601</v>
      </c>
      <c r="K1633">
        <v>1.71</v>
      </c>
      <c r="L1633">
        <v>3.66</v>
      </c>
      <c r="M1633">
        <v>1.1399999999999999</v>
      </c>
      <c r="N1633" t="s">
        <v>7958</v>
      </c>
      <c r="O1633" t="s">
        <v>7958</v>
      </c>
      <c r="P1633">
        <v>1</v>
      </c>
      <c r="Q1633">
        <v>6</v>
      </c>
      <c r="R1633">
        <v>13</v>
      </c>
    </row>
    <row r="1634" spans="1:18" x14ac:dyDescent="0.3">
      <c r="A1634" s="3">
        <v>30</v>
      </c>
      <c r="B1634" t="s">
        <v>2060</v>
      </c>
      <c r="C1634">
        <v>3</v>
      </c>
      <c r="D1634" t="s">
        <v>8487</v>
      </c>
      <c r="E1634" t="s">
        <v>10</v>
      </c>
      <c r="F1634" t="s">
        <v>2097</v>
      </c>
      <c r="G1634" t="s">
        <v>1301</v>
      </c>
      <c r="H1634" t="s">
        <v>81</v>
      </c>
      <c r="I1634" t="s">
        <v>81</v>
      </c>
      <c r="J1634">
        <v>2935</v>
      </c>
      <c r="K1634">
        <v>3.14</v>
      </c>
      <c r="L1634">
        <v>6.71</v>
      </c>
      <c r="M1634">
        <v>6.37</v>
      </c>
      <c r="N1634" t="s">
        <v>7958</v>
      </c>
      <c r="O1634" t="s">
        <v>7958</v>
      </c>
      <c r="P1634">
        <v>1</v>
      </c>
      <c r="Q1634">
        <v>5</v>
      </c>
      <c r="R1634">
        <v>5</v>
      </c>
    </row>
    <row r="1635" spans="1:18" x14ac:dyDescent="0.3">
      <c r="A1635" s="3">
        <v>30</v>
      </c>
      <c r="B1635" t="s">
        <v>2060</v>
      </c>
      <c r="C1635">
        <v>3</v>
      </c>
      <c r="D1635" t="s">
        <v>8487</v>
      </c>
      <c r="E1635" t="s">
        <v>14</v>
      </c>
      <c r="F1635" t="s">
        <v>8019</v>
      </c>
      <c r="G1635" t="s">
        <v>395</v>
      </c>
      <c r="H1635" t="s">
        <v>22</v>
      </c>
      <c r="I1635" t="s">
        <v>22</v>
      </c>
      <c r="J1635">
        <v>5084</v>
      </c>
      <c r="K1635">
        <v>5.44</v>
      </c>
      <c r="L1635">
        <v>11.63</v>
      </c>
      <c r="M1635">
        <v>13.24</v>
      </c>
      <c r="N1635" t="s">
        <v>7958</v>
      </c>
      <c r="O1635" t="s">
        <v>7958</v>
      </c>
      <c r="P1635">
        <v>1</v>
      </c>
      <c r="Q1635">
        <v>4</v>
      </c>
      <c r="R1635">
        <v>4</v>
      </c>
    </row>
    <row r="1636" spans="1:18" x14ac:dyDescent="0.3">
      <c r="A1636" s="3">
        <v>30</v>
      </c>
      <c r="B1636" t="s">
        <v>2060</v>
      </c>
      <c r="C1636">
        <v>3</v>
      </c>
      <c r="D1636" t="s">
        <v>8487</v>
      </c>
      <c r="E1636" t="s">
        <v>14</v>
      </c>
      <c r="F1636" t="s">
        <v>2093</v>
      </c>
      <c r="G1636" t="s">
        <v>116</v>
      </c>
      <c r="H1636" t="s">
        <v>37</v>
      </c>
      <c r="I1636" t="s">
        <v>37</v>
      </c>
      <c r="J1636">
        <v>10001</v>
      </c>
      <c r="K1636">
        <v>10.69</v>
      </c>
      <c r="L1636">
        <v>22.88</v>
      </c>
      <c r="M1636">
        <v>22.44</v>
      </c>
      <c r="N1636" t="s">
        <v>7955</v>
      </c>
      <c r="O1636" t="s">
        <v>7955</v>
      </c>
      <c r="P1636">
        <v>1</v>
      </c>
      <c r="Q1636">
        <v>2</v>
      </c>
      <c r="R1636">
        <v>2</v>
      </c>
    </row>
    <row r="1637" spans="1:18" x14ac:dyDescent="0.3">
      <c r="A1637" s="3">
        <v>30</v>
      </c>
      <c r="B1637" t="s">
        <v>2060</v>
      </c>
      <c r="C1637">
        <v>3</v>
      </c>
      <c r="D1637" t="s">
        <v>8487</v>
      </c>
      <c r="E1637" t="s">
        <v>10</v>
      </c>
      <c r="F1637" t="s">
        <v>1271</v>
      </c>
      <c r="G1637" t="s">
        <v>205</v>
      </c>
      <c r="H1637" t="s">
        <v>31</v>
      </c>
      <c r="I1637" t="s">
        <v>31</v>
      </c>
      <c r="J1637">
        <v>467</v>
      </c>
      <c r="K1637">
        <v>0.5</v>
      </c>
      <c r="L1637">
        <v>1.07</v>
      </c>
      <c r="M1637">
        <v>1.53</v>
      </c>
      <c r="N1637" t="s">
        <v>7958</v>
      </c>
      <c r="O1637" t="s">
        <v>7958</v>
      </c>
      <c r="P1637">
        <v>1</v>
      </c>
      <c r="Q1637">
        <v>10</v>
      </c>
      <c r="R1637">
        <v>11</v>
      </c>
    </row>
    <row r="1638" spans="1:18" x14ac:dyDescent="0.3">
      <c r="A1638" s="3">
        <v>30</v>
      </c>
      <c r="B1638" t="s">
        <v>2060</v>
      </c>
      <c r="C1638">
        <v>4</v>
      </c>
      <c r="D1638" t="s">
        <v>8488</v>
      </c>
      <c r="E1638" t="s">
        <v>14</v>
      </c>
      <c r="F1638" t="s">
        <v>2113</v>
      </c>
      <c r="G1638" t="s">
        <v>161</v>
      </c>
      <c r="H1638" t="s">
        <v>31</v>
      </c>
      <c r="I1638" t="s">
        <v>31</v>
      </c>
      <c r="J1638">
        <v>164</v>
      </c>
      <c r="K1638">
        <v>0.18</v>
      </c>
      <c r="L1638">
        <v>0.38</v>
      </c>
      <c r="M1638">
        <v>1.04</v>
      </c>
      <c r="N1638" t="s">
        <v>7958</v>
      </c>
      <c r="O1638" t="s">
        <v>7958</v>
      </c>
      <c r="P1638">
        <v>0</v>
      </c>
      <c r="Q1638">
        <v>14</v>
      </c>
      <c r="R1638">
        <v>14</v>
      </c>
    </row>
    <row r="1639" spans="1:18" x14ac:dyDescent="0.3">
      <c r="A1639" s="3">
        <v>30</v>
      </c>
      <c r="B1639" t="s">
        <v>2060</v>
      </c>
      <c r="C1639">
        <v>4</v>
      </c>
      <c r="D1639" t="s">
        <v>8488</v>
      </c>
      <c r="E1639" t="s">
        <v>14</v>
      </c>
      <c r="F1639" t="s">
        <v>2107</v>
      </c>
      <c r="G1639" t="s">
        <v>631</v>
      </c>
      <c r="H1639" t="s">
        <v>28</v>
      </c>
      <c r="I1639" t="s">
        <v>28</v>
      </c>
      <c r="J1639">
        <v>341</v>
      </c>
      <c r="K1639">
        <v>0.37</v>
      </c>
      <c r="L1639">
        <v>0.78</v>
      </c>
      <c r="M1639">
        <v>1.33</v>
      </c>
      <c r="N1639" t="s">
        <v>7958</v>
      </c>
      <c r="O1639" t="s">
        <v>7958</v>
      </c>
      <c r="P1639">
        <v>0</v>
      </c>
      <c r="Q1639">
        <v>9</v>
      </c>
      <c r="R1639">
        <v>13</v>
      </c>
    </row>
    <row r="1640" spans="1:18" x14ac:dyDescent="0.3">
      <c r="A1640" s="3">
        <v>30</v>
      </c>
      <c r="B1640" t="s">
        <v>2060</v>
      </c>
      <c r="C1640">
        <v>4</v>
      </c>
      <c r="D1640" t="s">
        <v>8488</v>
      </c>
      <c r="E1640" t="s">
        <v>10</v>
      </c>
      <c r="F1640" t="s">
        <v>2111</v>
      </c>
      <c r="G1640" t="s">
        <v>404</v>
      </c>
      <c r="H1640" t="s">
        <v>31</v>
      </c>
      <c r="I1640" t="s">
        <v>31</v>
      </c>
      <c r="J1640">
        <v>164</v>
      </c>
      <c r="K1640">
        <v>0.18</v>
      </c>
      <c r="L1640">
        <v>0.38</v>
      </c>
      <c r="M1640">
        <v>1.46</v>
      </c>
      <c r="N1640" t="s">
        <v>7958</v>
      </c>
      <c r="O1640" t="s">
        <v>7958</v>
      </c>
      <c r="P1640">
        <v>0</v>
      </c>
      <c r="Q1640">
        <v>14</v>
      </c>
      <c r="R1640">
        <v>9</v>
      </c>
    </row>
    <row r="1641" spans="1:18" x14ac:dyDescent="0.3">
      <c r="A1641" s="3">
        <v>30</v>
      </c>
      <c r="B1641" t="s">
        <v>2060</v>
      </c>
      <c r="C1641">
        <v>4</v>
      </c>
      <c r="D1641" t="s">
        <v>8488</v>
      </c>
      <c r="E1641" t="s">
        <v>10</v>
      </c>
      <c r="F1641" t="s">
        <v>2106</v>
      </c>
      <c r="G1641" t="s">
        <v>112</v>
      </c>
      <c r="H1641" t="s">
        <v>34</v>
      </c>
      <c r="I1641" t="s">
        <v>34</v>
      </c>
      <c r="J1641">
        <v>3007</v>
      </c>
      <c r="K1641">
        <v>3.3</v>
      </c>
      <c r="L1641">
        <v>6.88</v>
      </c>
      <c r="M1641">
        <v>2.02</v>
      </c>
      <c r="N1641" t="s">
        <v>7958</v>
      </c>
      <c r="O1641" t="s">
        <v>7958</v>
      </c>
      <c r="P1641">
        <v>0</v>
      </c>
      <c r="Q1641">
        <v>6</v>
      </c>
      <c r="R1641">
        <v>7</v>
      </c>
    </row>
    <row r="1642" spans="1:18" x14ac:dyDescent="0.3">
      <c r="A1642" s="3">
        <v>30</v>
      </c>
      <c r="B1642" t="s">
        <v>2060</v>
      </c>
      <c r="C1642">
        <v>4</v>
      </c>
      <c r="D1642" t="s">
        <v>8488</v>
      </c>
      <c r="E1642" t="s">
        <v>14</v>
      </c>
      <c r="F1642" t="s">
        <v>2109</v>
      </c>
      <c r="G1642" t="s">
        <v>268</v>
      </c>
      <c r="H1642" t="s">
        <v>68</v>
      </c>
      <c r="I1642" t="s">
        <v>68</v>
      </c>
      <c r="J1642">
        <v>10661</v>
      </c>
      <c r="K1642">
        <v>11.7</v>
      </c>
      <c r="L1642">
        <v>24.41</v>
      </c>
      <c r="M1642">
        <v>19.37</v>
      </c>
      <c r="N1642" t="s">
        <v>7955</v>
      </c>
      <c r="O1642" t="s">
        <v>7955</v>
      </c>
      <c r="P1642">
        <v>0</v>
      </c>
      <c r="Q1642">
        <v>1</v>
      </c>
      <c r="R1642">
        <v>2</v>
      </c>
    </row>
    <row r="1643" spans="1:18" x14ac:dyDescent="0.3">
      <c r="A1643" s="3">
        <v>30</v>
      </c>
      <c r="B1643" t="s">
        <v>2060</v>
      </c>
      <c r="C1643">
        <v>4</v>
      </c>
      <c r="D1643" t="s">
        <v>8488</v>
      </c>
      <c r="E1643" t="s">
        <v>10</v>
      </c>
      <c r="F1643" t="s">
        <v>2105</v>
      </c>
      <c r="G1643" t="s">
        <v>995</v>
      </c>
      <c r="H1643" t="s">
        <v>19</v>
      </c>
      <c r="I1643" t="s">
        <v>19</v>
      </c>
      <c r="J1643">
        <v>323</v>
      </c>
      <c r="K1643">
        <v>0.35</v>
      </c>
      <c r="L1643">
        <v>0.74</v>
      </c>
      <c r="M1643">
        <v>1.75</v>
      </c>
      <c r="N1643" t="s">
        <v>7958</v>
      </c>
      <c r="O1643" t="s">
        <v>7958</v>
      </c>
      <c r="P1643">
        <v>0</v>
      </c>
      <c r="Q1643">
        <v>10</v>
      </c>
      <c r="R1643">
        <v>8</v>
      </c>
    </row>
    <row r="1644" spans="1:18" x14ac:dyDescent="0.3">
      <c r="A1644" s="3">
        <v>30</v>
      </c>
      <c r="B1644" t="s">
        <v>2060</v>
      </c>
      <c r="C1644">
        <v>4</v>
      </c>
      <c r="D1644" t="s">
        <v>8488</v>
      </c>
      <c r="E1644" t="s">
        <v>14</v>
      </c>
      <c r="F1644" t="s">
        <v>2099</v>
      </c>
      <c r="G1644" t="s">
        <v>2100</v>
      </c>
      <c r="H1644" t="s">
        <v>31</v>
      </c>
      <c r="I1644" t="s">
        <v>31</v>
      </c>
      <c r="J1644">
        <v>605</v>
      </c>
      <c r="K1644">
        <v>0.66</v>
      </c>
      <c r="L1644">
        <v>1.39</v>
      </c>
      <c r="M1644">
        <v>1.04</v>
      </c>
      <c r="N1644" t="s">
        <v>7958</v>
      </c>
      <c r="O1644" t="s">
        <v>7958</v>
      </c>
      <c r="P1644">
        <v>0</v>
      </c>
      <c r="Q1644">
        <v>8</v>
      </c>
      <c r="R1644">
        <v>15</v>
      </c>
    </row>
    <row r="1645" spans="1:18" x14ac:dyDescent="0.3">
      <c r="A1645" s="3">
        <v>30</v>
      </c>
      <c r="B1645" t="s">
        <v>2060</v>
      </c>
      <c r="C1645">
        <v>4</v>
      </c>
      <c r="D1645" t="s">
        <v>8488</v>
      </c>
      <c r="E1645" t="s">
        <v>10</v>
      </c>
      <c r="F1645" t="s">
        <v>2112</v>
      </c>
      <c r="G1645" t="s">
        <v>134</v>
      </c>
      <c r="H1645" t="s">
        <v>81</v>
      </c>
      <c r="I1645" t="s">
        <v>81</v>
      </c>
      <c r="J1645">
        <v>298</v>
      </c>
      <c r="K1645">
        <v>0.33</v>
      </c>
      <c r="L1645">
        <v>0.68</v>
      </c>
      <c r="M1645">
        <v>1.46</v>
      </c>
      <c r="N1645" t="s">
        <v>7958</v>
      </c>
      <c r="O1645" t="s">
        <v>7958</v>
      </c>
      <c r="P1645">
        <v>0</v>
      </c>
      <c r="Q1645">
        <v>11</v>
      </c>
      <c r="R1645">
        <v>10</v>
      </c>
    </row>
    <row r="1646" spans="1:18" x14ac:dyDescent="0.3">
      <c r="A1646" s="3">
        <v>30</v>
      </c>
      <c r="B1646" t="s">
        <v>2060</v>
      </c>
      <c r="C1646">
        <v>4</v>
      </c>
      <c r="D1646" t="s">
        <v>8488</v>
      </c>
      <c r="E1646" t="s">
        <v>14</v>
      </c>
      <c r="F1646" t="s">
        <v>1418</v>
      </c>
      <c r="G1646" t="s">
        <v>470</v>
      </c>
      <c r="H1646" t="s">
        <v>25</v>
      </c>
      <c r="I1646" t="s">
        <v>25</v>
      </c>
      <c r="J1646">
        <v>4991</v>
      </c>
      <c r="K1646">
        <v>5.48</v>
      </c>
      <c r="L1646">
        <v>11.43</v>
      </c>
      <c r="M1646">
        <v>8.92</v>
      </c>
      <c r="N1646" t="s">
        <v>7958</v>
      </c>
      <c r="O1646" t="s">
        <v>7958</v>
      </c>
      <c r="P1646">
        <v>0</v>
      </c>
      <c r="Q1646">
        <v>5</v>
      </c>
      <c r="R1646">
        <v>5</v>
      </c>
    </row>
    <row r="1647" spans="1:18" x14ac:dyDescent="0.3">
      <c r="A1647" s="3">
        <v>30</v>
      </c>
      <c r="B1647" t="s">
        <v>2060</v>
      </c>
      <c r="C1647">
        <v>4</v>
      </c>
      <c r="D1647" t="s">
        <v>8488</v>
      </c>
      <c r="E1647" t="s">
        <v>10</v>
      </c>
      <c r="F1647" t="s">
        <v>2104</v>
      </c>
      <c r="G1647" t="s">
        <v>1096</v>
      </c>
      <c r="H1647" t="s">
        <v>215</v>
      </c>
      <c r="I1647" t="s">
        <v>215</v>
      </c>
      <c r="J1647">
        <v>180</v>
      </c>
      <c r="K1647">
        <v>0.2</v>
      </c>
      <c r="L1647">
        <v>0.41</v>
      </c>
      <c r="M1647">
        <v>2.08</v>
      </c>
      <c r="N1647" t="s">
        <v>7958</v>
      </c>
      <c r="O1647" t="s">
        <v>7958</v>
      </c>
      <c r="P1647">
        <v>0</v>
      </c>
      <c r="Q1647">
        <v>13</v>
      </c>
      <c r="R1647">
        <v>6</v>
      </c>
    </row>
    <row r="1648" spans="1:18" x14ac:dyDescent="0.3">
      <c r="A1648" s="3">
        <v>30</v>
      </c>
      <c r="B1648" t="s">
        <v>2060</v>
      </c>
      <c r="C1648">
        <v>4</v>
      </c>
      <c r="D1648" t="s">
        <v>8488</v>
      </c>
      <c r="E1648" t="s">
        <v>10</v>
      </c>
      <c r="F1648" t="s">
        <v>2102</v>
      </c>
      <c r="G1648" t="s">
        <v>2103</v>
      </c>
      <c r="H1648" t="s">
        <v>31</v>
      </c>
      <c r="I1648" t="s">
        <v>31</v>
      </c>
      <c r="J1648">
        <v>667</v>
      </c>
      <c r="K1648">
        <v>0.73</v>
      </c>
      <c r="L1648">
        <v>1.53</v>
      </c>
      <c r="M1648">
        <v>1.46</v>
      </c>
      <c r="N1648" t="s">
        <v>7958</v>
      </c>
      <c r="O1648" t="s">
        <v>7958</v>
      </c>
      <c r="P1648">
        <v>0</v>
      </c>
      <c r="Q1648">
        <v>7</v>
      </c>
      <c r="R1648">
        <v>11</v>
      </c>
    </row>
    <row r="1649" spans="1:18" x14ac:dyDescent="0.3">
      <c r="A1649" s="3">
        <v>30</v>
      </c>
      <c r="B1649" t="s">
        <v>2060</v>
      </c>
      <c r="C1649">
        <v>4</v>
      </c>
      <c r="D1649" t="s">
        <v>8488</v>
      </c>
      <c r="E1649" t="s">
        <v>14</v>
      </c>
      <c r="F1649" t="s">
        <v>2101</v>
      </c>
      <c r="G1649" t="s">
        <v>135</v>
      </c>
      <c r="H1649" t="s">
        <v>37</v>
      </c>
      <c r="I1649" t="s">
        <v>37</v>
      </c>
      <c r="J1649">
        <v>9364</v>
      </c>
      <c r="K1649">
        <v>10.28</v>
      </c>
      <c r="L1649">
        <v>21.44</v>
      </c>
      <c r="M1649">
        <v>19.34</v>
      </c>
      <c r="N1649" t="s">
        <v>7955</v>
      </c>
      <c r="O1649" t="s">
        <v>7958</v>
      </c>
      <c r="P1649">
        <v>0</v>
      </c>
      <c r="Q1649">
        <v>2</v>
      </c>
      <c r="R1649">
        <v>3</v>
      </c>
    </row>
    <row r="1650" spans="1:18" x14ac:dyDescent="0.3">
      <c r="A1650" s="3">
        <v>30</v>
      </c>
      <c r="B1650" t="s">
        <v>2060</v>
      </c>
      <c r="C1650">
        <v>4</v>
      </c>
      <c r="D1650" t="s">
        <v>8488</v>
      </c>
      <c r="E1650" t="s">
        <v>14</v>
      </c>
      <c r="F1650" t="s">
        <v>2108</v>
      </c>
      <c r="G1650" t="s">
        <v>975</v>
      </c>
      <c r="H1650" t="s">
        <v>22</v>
      </c>
      <c r="I1650" t="s">
        <v>22</v>
      </c>
      <c r="J1650">
        <v>5427</v>
      </c>
      <c r="K1650">
        <v>5.96</v>
      </c>
      <c r="L1650">
        <v>12.42</v>
      </c>
      <c r="M1650">
        <v>15.01</v>
      </c>
      <c r="N1650" t="s">
        <v>7958</v>
      </c>
      <c r="O1650" t="s">
        <v>7958</v>
      </c>
      <c r="P1650">
        <v>0</v>
      </c>
      <c r="Q1650">
        <v>4</v>
      </c>
      <c r="R1650">
        <v>4</v>
      </c>
    </row>
    <row r="1651" spans="1:18" x14ac:dyDescent="0.3">
      <c r="A1651" s="3">
        <v>30</v>
      </c>
      <c r="B1651" t="s">
        <v>2060</v>
      </c>
      <c r="C1651">
        <v>4</v>
      </c>
      <c r="D1651" t="s">
        <v>8488</v>
      </c>
      <c r="E1651" t="s">
        <v>10</v>
      </c>
      <c r="F1651" t="s">
        <v>2110</v>
      </c>
      <c r="G1651" t="s">
        <v>61</v>
      </c>
      <c r="H1651" t="s">
        <v>31</v>
      </c>
      <c r="I1651" t="s">
        <v>31</v>
      </c>
      <c r="J1651">
        <v>276</v>
      </c>
      <c r="K1651">
        <v>0.3</v>
      </c>
      <c r="L1651">
        <v>0.63</v>
      </c>
      <c r="M1651">
        <v>1.46</v>
      </c>
      <c r="N1651" t="s">
        <v>7958</v>
      </c>
      <c r="O1651" t="s">
        <v>7958</v>
      </c>
      <c r="P1651">
        <v>0</v>
      </c>
      <c r="Q1651">
        <v>12</v>
      </c>
      <c r="R1651">
        <v>12</v>
      </c>
    </row>
    <row r="1652" spans="1:18" x14ac:dyDescent="0.3">
      <c r="A1652" s="3">
        <v>30</v>
      </c>
      <c r="B1652" t="s">
        <v>2060</v>
      </c>
      <c r="C1652">
        <v>4</v>
      </c>
      <c r="D1652" t="s">
        <v>8488</v>
      </c>
      <c r="E1652" t="s">
        <v>10</v>
      </c>
      <c r="F1652" t="s">
        <v>1939</v>
      </c>
      <c r="G1652" t="s">
        <v>80</v>
      </c>
      <c r="H1652" t="s">
        <v>17</v>
      </c>
      <c r="I1652" t="s">
        <v>17</v>
      </c>
      <c r="J1652">
        <v>7211</v>
      </c>
      <c r="K1652">
        <v>7.91</v>
      </c>
      <c r="L1652">
        <v>16.510000000000002</v>
      </c>
      <c r="M1652">
        <v>22.26</v>
      </c>
      <c r="N1652" t="s">
        <v>7958</v>
      </c>
      <c r="O1652" t="s">
        <v>7955</v>
      </c>
      <c r="P1652">
        <v>0</v>
      </c>
      <c r="Q1652">
        <v>3</v>
      </c>
      <c r="R1652">
        <v>1</v>
      </c>
    </row>
    <row r="1653" spans="1:18" x14ac:dyDescent="0.3">
      <c r="A1653" s="3">
        <v>30</v>
      </c>
      <c r="B1653" t="s">
        <v>2060</v>
      </c>
      <c r="C1653">
        <v>5</v>
      </c>
      <c r="D1653" t="s">
        <v>8489</v>
      </c>
      <c r="E1653" t="s">
        <v>10</v>
      </c>
      <c r="F1653" t="s">
        <v>2117</v>
      </c>
      <c r="G1653" t="s">
        <v>539</v>
      </c>
      <c r="H1653" t="s">
        <v>46</v>
      </c>
      <c r="I1653" t="s">
        <v>46</v>
      </c>
      <c r="J1653">
        <v>778</v>
      </c>
      <c r="K1653">
        <v>0.81</v>
      </c>
      <c r="L1653">
        <v>1.63</v>
      </c>
      <c r="M1653">
        <v>2.67</v>
      </c>
      <c r="N1653" t="s">
        <v>7958</v>
      </c>
      <c r="O1653" t="s">
        <v>7958</v>
      </c>
      <c r="P1653">
        <v>1</v>
      </c>
      <c r="Q1653">
        <v>8</v>
      </c>
      <c r="R1653">
        <v>11</v>
      </c>
    </row>
    <row r="1654" spans="1:18" x14ac:dyDescent="0.3">
      <c r="A1654" s="3">
        <v>30</v>
      </c>
      <c r="B1654" t="s">
        <v>2060</v>
      </c>
      <c r="C1654">
        <v>5</v>
      </c>
      <c r="D1654" t="s">
        <v>8489</v>
      </c>
      <c r="E1654" t="s">
        <v>10</v>
      </c>
      <c r="F1654" t="s">
        <v>864</v>
      </c>
      <c r="G1654" t="s">
        <v>404</v>
      </c>
      <c r="H1654" t="s">
        <v>31</v>
      </c>
      <c r="I1654" t="s">
        <v>31</v>
      </c>
      <c r="J1654">
        <v>484</v>
      </c>
      <c r="K1654">
        <v>0.5</v>
      </c>
      <c r="L1654">
        <v>1.02</v>
      </c>
      <c r="M1654">
        <v>3.07</v>
      </c>
      <c r="N1654" t="s">
        <v>7958</v>
      </c>
      <c r="O1654" t="s">
        <v>7958</v>
      </c>
      <c r="P1654">
        <v>1</v>
      </c>
      <c r="Q1654">
        <v>9</v>
      </c>
      <c r="R1654">
        <v>6</v>
      </c>
    </row>
    <row r="1655" spans="1:18" x14ac:dyDescent="0.3">
      <c r="A1655" s="3">
        <v>30</v>
      </c>
      <c r="B1655" t="s">
        <v>2060</v>
      </c>
      <c r="C1655">
        <v>5</v>
      </c>
      <c r="D1655" t="s">
        <v>8489</v>
      </c>
      <c r="E1655" t="s">
        <v>14</v>
      </c>
      <c r="F1655" t="s">
        <v>344</v>
      </c>
      <c r="G1655" t="s">
        <v>2091</v>
      </c>
      <c r="H1655" t="s">
        <v>25</v>
      </c>
      <c r="I1655" t="s">
        <v>25</v>
      </c>
      <c r="J1655">
        <v>4963</v>
      </c>
      <c r="K1655">
        <v>5.18</v>
      </c>
      <c r="L1655">
        <v>10.41</v>
      </c>
      <c r="M1655">
        <v>8</v>
      </c>
      <c r="N1655" t="s">
        <v>7958</v>
      </c>
      <c r="O1655" t="s">
        <v>7958</v>
      </c>
      <c r="P1655">
        <v>1</v>
      </c>
      <c r="Q1655">
        <v>4</v>
      </c>
      <c r="R1655">
        <v>4</v>
      </c>
    </row>
    <row r="1656" spans="1:18" x14ac:dyDescent="0.3">
      <c r="A1656" s="3">
        <v>30</v>
      </c>
      <c r="B1656" t="s">
        <v>2060</v>
      </c>
      <c r="C1656">
        <v>5</v>
      </c>
      <c r="D1656" t="s">
        <v>8489</v>
      </c>
      <c r="E1656" t="s">
        <v>10</v>
      </c>
      <c r="F1656" t="s">
        <v>2122</v>
      </c>
      <c r="G1656" t="s">
        <v>335</v>
      </c>
      <c r="H1656" t="s">
        <v>215</v>
      </c>
      <c r="I1656" t="s">
        <v>215</v>
      </c>
      <c r="J1656">
        <v>0</v>
      </c>
      <c r="K1656">
        <v>0</v>
      </c>
      <c r="L1656">
        <v>0</v>
      </c>
      <c r="M1656">
        <v>2.0699999999999998</v>
      </c>
      <c r="N1656" t="s">
        <v>7958</v>
      </c>
      <c r="O1656" t="s">
        <v>7958</v>
      </c>
      <c r="P1656">
        <v>1</v>
      </c>
      <c r="Q1656">
        <v>15</v>
      </c>
      <c r="R1656">
        <v>13</v>
      </c>
    </row>
    <row r="1657" spans="1:18" x14ac:dyDescent="0.3">
      <c r="A1657" s="3">
        <v>30</v>
      </c>
      <c r="B1657" t="s">
        <v>2060</v>
      </c>
      <c r="C1657">
        <v>5</v>
      </c>
      <c r="D1657" t="s">
        <v>8489</v>
      </c>
      <c r="E1657" t="s">
        <v>14</v>
      </c>
      <c r="F1657" t="s">
        <v>2115</v>
      </c>
      <c r="G1657" t="s">
        <v>2116</v>
      </c>
      <c r="H1657" t="s">
        <v>37</v>
      </c>
      <c r="I1657" t="s">
        <v>37</v>
      </c>
      <c r="J1657">
        <v>9057</v>
      </c>
      <c r="K1657">
        <v>9.4499999999999993</v>
      </c>
      <c r="L1657">
        <v>19</v>
      </c>
      <c r="M1657">
        <v>16.91</v>
      </c>
      <c r="N1657" t="s">
        <v>7955</v>
      </c>
      <c r="O1657" t="s">
        <v>7958</v>
      </c>
      <c r="P1657">
        <v>1</v>
      </c>
      <c r="Q1657">
        <v>2</v>
      </c>
      <c r="R1657">
        <v>3</v>
      </c>
    </row>
    <row r="1658" spans="1:18" x14ac:dyDescent="0.3">
      <c r="A1658" s="3">
        <v>30</v>
      </c>
      <c r="B1658" t="s">
        <v>2060</v>
      </c>
      <c r="C1658">
        <v>5</v>
      </c>
      <c r="D1658" t="s">
        <v>8489</v>
      </c>
      <c r="E1658" t="s">
        <v>10</v>
      </c>
      <c r="F1658" t="s">
        <v>2123</v>
      </c>
      <c r="G1658" t="s">
        <v>672</v>
      </c>
      <c r="H1658" t="s">
        <v>31</v>
      </c>
      <c r="I1658" t="s">
        <v>31</v>
      </c>
      <c r="J1658">
        <v>2005</v>
      </c>
      <c r="K1658">
        <v>2.09</v>
      </c>
      <c r="L1658">
        <v>4.21</v>
      </c>
      <c r="M1658">
        <v>3.07</v>
      </c>
      <c r="N1658" t="s">
        <v>7958</v>
      </c>
      <c r="O1658" t="s">
        <v>7958</v>
      </c>
      <c r="P1658">
        <v>1</v>
      </c>
      <c r="Q1658">
        <v>7</v>
      </c>
      <c r="R1658">
        <v>7</v>
      </c>
    </row>
    <row r="1659" spans="1:18" x14ac:dyDescent="0.3">
      <c r="A1659" s="3">
        <v>30</v>
      </c>
      <c r="B1659" t="s">
        <v>2060</v>
      </c>
      <c r="C1659">
        <v>5</v>
      </c>
      <c r="D1659" t="s">
        <v>8489</v>
      </c>
      <c r="E1659" t="s">
        <v>14</v>
      </c>
      <c r="F1659" t="s">
        <v>2124</v>
      </c>
      <c r="G1659" t="s">
        <v>684</v>
      </c>
      <c r="H1659" t="s">
        <v>17</v>
      </c>
      <c r="I1659" t="s">
        <v>17</v>
      </c>
      <c r="J1659">
        <v>2743</v>
      </c>
      <c r="K1659">
        <v>2.86</v>
      </c>
      <c r="L1659">
        <v>5.75</v>
      </c>
      <c r="M1659">
        <v>7.22</v>
      </c>
      <c r="N1659" t="s">
        <v>7958</v>
      </c>
      <c r="O1659" t="s">
        <v>7958</v>
      </c>
      <c r="P1659">
        <v>1</v>
      </c>
      <c r="Q1659">
        <v>6</v>
      </c>
      <c r="R1659">
        <v>5</v>
      </c>
    </row>
    <row r="1660" spans="1:18" x14ac:dyDescent="0.3">
      <c r="A1660" s="3">
        <v>30</v>
      </c>
      <c r="B1660" t="s">
        <v>2060</v>
      </c>
      <c r="C1660">
        <v>5</v>
      </c>
      <c r="D1660" t="s">
        <v>8489</v>
      </c>
      <c r="E1660" t="s">
        <v>10</v>
      </c>
      <c r="F1660" t="s">
        <v>471</v>
      </c>
      <c r="G1660" t="s">
        <v>437</v>
      </c>
      <c r="H1660" t="s">
        <v>68</v>
      </c>
      <c r="I1660" t="s">
        <v>68</v>
      </c>
      <c r="J1660">
        <v>15620</v>
      </c>
      <c r="K1660">
        <v>16.29</v>
      </c>
      <c r="L1660">
        <v>32.76</v>
      </c>
      <c r="M1660">
        <v>21.81</v>
      </c>
      <c r="N1660" t="s">
        <v>7955</v>
      </c>
      <c r="O1660" t="s">
        <v>7955</v>
      </c>
      <c r="P1660">
        <v>1</v>
      </c>
      <c r="Q1660">
        <v>1</v>
      </c>
      <c r="R1660">
        <v>1</v>
      </c>
    </row>
    <row r="1661" spans="1:18" x14ac:dyDescent="0.3">
      <c r="A1661" s="3">
        <v>30</v>
      </c>
      <c r="B1661" t="s">
        <v>2060</v>
      </c>
      <c r="C1661">
        <v>5</v>
      </c>
      <c r="D1661" t="s">
        <v>8489</v>
      </c>
      <c r="E1661" t="s">
        <v>10</v>
      </c>
      <c r="F1661" t="s">
        <v>2119</v>
      </c>
      <c r="G1661" t="s">
        <v>984</v>
      </c>
      <c r="H1661" t="s">
        <v>81</v>
      </c>
      <c r="I1661" t="s">
        <v>81</v>
      </c>
      <c r="J1661">
        <v>254</v>
      </c>
      <c r="K1661">
        <v>0.26</v>
      </c>
      <c r="L1661">
        <v>0.53</v>
      </c>
      <c r="M1661">
        <v>3.07</v>
      </c>
      <c r="N1661" t="s">
        <v>7958</v>
      </c>
      <c r="O1661" t="s">
        <v>7958</v>
      </c>
      <c r="P1661">
        <v>1</v>
      </c>
      <c r="Q1661">
        <v>12</v>
      </c>
      <c r="R1661">
        <v>8</v>
      </c>
    </row>
    <row r="1662" spans="1:18" x14ac:dyDescent="0.3">
      <c r="A1662" s="3">
        <v>30</v>
      </c>
      <c r="B1662" t="s">
        <v>2060</v>
      </c>
      <c r="C1662">
        <v>5</v>
      </c>
      <c r="D1662" t="s">
        <v>8489</v>
      </c>
      <c r="E1662" t="s">
        <v>10</v>
      </c>
      <c r="F1662" t="s">
        <v>2120</v>
      </c>
      <c r="G1662" t="s">
        <v>141</v>
      </c>
      <c r="H1662" t="s">
        <v>81</v>
      </c>
      <c r="I1662" t="s">
        <v>81</v>
      </c>
      <c r="J1662">
        <v>35</v>
      </c>
      <c r="K1662">
        <v>0.04</v>
      </c>
      <c r="L1662">
        <v>7.0000000000000007E-2</v>
      </c>
      <c r="M1662">
        <v>3.07</v>
      </c>
      <c r="N1662" t="s">
        <v>7958</v>
      </c>
      <c r="O1662" t="s">
        <v>7958</v>
      </c>
      <c r="P1662">
        <v>1</v>
      </c>
      <c r="Q1662">
        <v>14</v>
      </c>
      <c r="R1662">
        <v>9</v>
      </c>
    </row>
    <row r="1663" spans="1:18" x14ac:dyDescent="0.3">
      <c r="A1663" s="3">
        <v>30</v>
      </c>
      <c r="B1663" t="s">
        <v>2060</v>
      </c>
      <c r="C1663">
        <v>5</v>
      </c>
      <c r="D1663" t="s">
        <v>8489</v>
      </c>
      <c r="E1663" t="s">
        <v>14</v>
      </c>
      <c r="F1663" t="s">
        <v>2114</v>
      </c>
      <c r="G1663" t="s">
        <v>354</v>
      </c>
      <c r="H1663" t="s">
        <v>19</v>
      </c>
      <c r="I1663" t="s">
        <v>19</v>
      </c>
      <c r="J1663">
        <v>462</v>
      </c>
      <c r="K1663">
        <v>0.48</v>
      </c>
      <c r="L1663">
        <v>0.97</v>
      </c>
      <c r="M1663">
        <v>1.57</v>
      </c>
      <c r="N1663" t="s">
        <v>7958</v>
      </c>
      <c r="O1663" t="s">
        <v>7958</v>
      </c>
      <c r="P1663">
        <v>1</v>
      </c>
      <c r="Q1663">
        <v>10</v>
      </c>
      <c r="R1663">
        <v>15</v>
      </c>
    </row>
    <row r="1664" spans="1:18" x14ac:dyDescent="0.3">
      <c r="A1664" s="3">
        <v>30</v>
      </c>
      <c r="B1664" t="s">
        <v>2060</v>
      </c>
      <c r="C1664">
        <v>5</v>
      </c>
      <c r="D1664" t="s">
        <v>8489</v>
      </c>
      <c r="E1664" t="s">
        <v>14</v>
      </c>
      <c r="F1664" t="s">
        <v>2125</v>
      </c>
      <c r="G1664" t="s">
        <v>369</v>
      </c>
      <c r="H1664" t="s">
        <v>28</v>
      </c>
      <c r="I1664" t="s">
        <v>28</v>
      </c>
      <c r="J1664">
        <v>335</v>
      </c>
      <c r="K1664">
        <v>0.35</v>
      </c>
      <c r="L1664">
        <v>0.7</v>
      </c>
      <c r="M1664">
        <v>1.42</v>
      </c>
      <c r="N1664" t="s">
        <v>7958</v>
      </c>
      <c r="O1664" t="s">
        <v>7958</v>
      </c>
      <c r="P1664">
        <v>1</v>
      </c>
      <c r="Q1664">
        <v>11</v>
      </c>
      <c r="R1664">
        <v>16</v>
      </c>
    </row>
    <row r="1665" spans="1:18" x14ac:dyDescent="0.3">
      <c r="A1665" s="3">
        <v>30</v>
      </c>
      <c r="B1665" t="s">
        <v>2060</v>
      </c>
      <c r="C1665">
        <v>5</v>
      </c>
      <c r="D1665" t="s">
        <v>8489</v>
      </c>
      <c r="E1665" t="s">
        <v>10</v>
      </c>
      <c r="F1665" t="s">
        <v>2127</v>
      </c>
      <c r="G1665" t="s">
        <v>54</v>
      </c>
      <c r="H1665" t="s">
        <v>31</v>
      </c>
      <c r="I1665" t="s">
        <v>31</v>
      </c>
      <c r="J1665">
        <v>1</v>
      </c>
      <c r="K1665">
        <v>0</v>
      </c>
      <c r="L1665">
        <v>0</v>
      </c>
      <c r="M1665">
        <v>3.07</v>
      </c>
      <c r="N1665" t="s">
        <v>7958</v>
      </c>
      <c r="O1665" t="s">
        <v>7958</v>
      </c>
      <c r="P1665">
        <v>1</v>
      </c>
      <c r="Q1665">
        <v>15</v>
      </c>
      <c r="R1665">
        <v>10</v>
      </c>
    </row>
    <row r="1666" spans="1:18" x14ac:dyDescent="0.3">
      <c r="A1666" s="3">
        <v>30</v>
      </c>
      <c r="B1666" t="s">
        <v>2060</v>
      </c>
      <c r="C1666">
        <v>5</v>
      </c>
      <c r="D1666" t="s">
        <v>8489</v>
      </c>
      <c r="E1666" t="s">
        <v>10</v>
      </c>
      <c r="F1666" t="s">
        <v>2126</v>
      </c>
      <c r="G1666" t="s">
        <v>285</v>
      </c>
      <c r="H1666" t="s">
        <v>22</v>
      </c>
      <c r="I1666" t="s">
        <v>22</v>
      </c>
      <c r="J1666">
        <v>6204</v>
      </c>
      <c r="K1666">
        <v>6.47</v>
      </c>
      <c r="L1666">
        <v>13.01</v>
      </c>
      <c r="M1666">
        <v>18.64</v>
      </c>
      <c r="N1666" t="s">
        <v>7958</v>
      </c>
      <c r="O1666" t="s">
        <v>7955</v>
      </c>
      <c r="P1666">
        <v>1</v>
      </c>
      <c r="Q1666">
        <v>3</v>
      </c>
      <c r="R1666">
        <v>2</v>
      </c>
    </row>
    <row r="1667" spans="1:18" x14ac:dyDescent="0.3">
      <c r="A1667" s="3">
        <v>30</v>
      </c>
      <c r="B1667" t="s">
        <v>2060</v>
      </c>
      <c r="C1667">
        <v>5</v>
      </c>
      <c r="D1667" t="s">
        <v>8489</v>
      </c>
      <c r="E1667" t="s">
        <v>10</v>
      </c>
      <c r="F1667" t="s">
        <v>2118</v>
      </c>
      <c r="G1667" t="s">
        <v>108</v>
      </c>
      <c r="H1667" t="s">
        <v>34</v>
      </c>
      <c r="I1667" t="s">
        <v>34</v>
      </c>
      <c r="J1667">
        <v>4524</v>
      </c>
      <c r="K1667">
        <v>4.72</v>
      </c>
      <c r="L1667">
        <v>9.49</v>
      </c>
      <c r="M1667">
        <v>2.4900000000000002</v>
      </c>
      <c r="N1667" t="s">
        <v>7958</v>
      </c>
      <c r="O1667" t="s">
        <v>7958</v>
      </c>
      <c r="P1667">
        <v>1</v>
      </c>
      <c r="Q1667">
        <v>5</v>
      </c>
      <c r="R1667">
        <v>12</v>
      </c>
    </row>
    <row r="1668" spans="1:18" x14ac:dyDescent="0.3">
      <c r="A1668" s="3">
        <v>30</v>
      </c>
      <c r="B1668" t="s">
        <v>2060</v>
      </c>
      <c r="C1668">
        <v>5</v>
      </c>
      <c r="D1668" t="s">
        <v>8489</v>
      </c>
      <c r="E1668" t="s">
        <v>10</v>
      </c>
      <c r="F1668" t="s">
        <v>2121</v>
      </c>
      <c r="G1668" t="s">
        <v>272</v>
      </c>
      <c r="H1668" t="s">
        <v>19</v>
      </c>
      <c r="I1668" t="s">
        <v>19</v>
      </c>
      <c r="J1668">
        <v>214</v>
      </c>
      <c r="K1668">
        <v>0.22</v>
      </c>
      <c r="L1668">
        <v>0.45</v>
      </c>
      <c r="M1668">
        <v>1.84</v>
      </c>
      <c r="N1668" t="s">
        <v>7958</v>
      </c>
      <c r="O1668" t="s">
        <v>7958</v>
      </c>
      <c r="P1668">
        <v>1</v>
      </c>
      <c r="Q1668">
        <v>13</v>
      </c>
      <c r="R1668">
        <v>14</v>
      </c>
    </row>
    <row r="1669" spans="1:18" x14ac:dyDescent="0.3">
      <c r="A1669" s="3">
        <v>30</v>
      </c>
      <c r="B1669" t="s">
        <v>2060</v>
      </c>
      <c r="C1669">
        <v>6</v>
      </c>
      <c r="D1669" t="s">
        <v>8490</v>
      </c>
      <c r="E1669" t="s">
        <v>10</v>
      </c>
      <c r="F1669" t="s">
        <v>2135</v>
      </c>
      <c r="G1669" t="s">
        <v>33</v>
      </c>
      <c r="H1669" t="s">
        <v>46</v>
      </c>
      <c r="I1669" t="s">
        <v>46</v>
      </c>
      <c r="J1669">
        <v>666</v>
      </c>
      <c r="K1669">
        <v>0.82</v>
      </c>
      <c r="L1669">
        <v>1.8</v>
      </c>
      <c r="M1669">
        <v>3.04</v>
      </c>
      <c r="N1669" t="s">
        <v>7958</v>
      </c>
      <c r="O1669" t="s">
        <v>7958</v>
      </c>
      <c r="P1669">
        <v>1</v>
      </c>
      <c r="Q1669">
        <v>8</v>
      </c>
      <c r="R1669">
        <v>8</v>
      </c>
    </row>
    <row r="1670" spans="1:18" x14ac:dyDescent="0.3">
      <c r="A1670" s="3">
        <v>30</v>
      </c>
      <c r="B1670" t="s">
        <v>2060</v>
      </c>
      <c r="C1670">
        <v>6</v>
      </c>
      <c r="D1670" t="s">
        <v>8490</v>
      </c>
      <c r="E1670" t="s">
        <v>10</v>
      </c>
      <c r="F1670" t="s">
        <v>2133</v>
      </c>
      <c r="G1670" t="s">
        <v>182</v>
      </c>
      <c r="H1670" t="s">
        <v>68</v>
      </c>
      <c r="I1670" t="s">
        <v>68</v>
      </c>
      <c r="J1670">
        <v>12397</v>
      </c>
      <c r="K1670">
        <v>15.28</v>
      </c>
      <c r="L1670">
        <v>33.520000000000003</v>
      </c>
      <c r="M1670">
        <v>19.39</v>
      </c>
      <c r="N1670" t="s">
        <v>7955</v>
      </c>
      <c r="O1670" t="s">
        <v>7955</v>
      </c>
      <c r="P1670">
        <v>1</v>
      </c>
      <c r="Q1670">
        <v>1</v>
      </c>
      <c r="R1670">
        <v>2</v>
      </c>
    </row>
    <row r="1671" spans="1:18" x14ac:dyDescent="0.3">
      <c r="A1671" s="3">
        <v>30</v>
      </c>
      <c r="B1671" t="s">
        <v>2060</v>
      </c>
      <c r="C1671">
        <v>6</v>
      </c>
      <c r="D1671" t="s">
        <v>8490</v>
      </c>
      <c r="E1671" t="s">
        <v>10</v>
      </c>
      <c r="F1671" t="s">
        <v>2136</v>
      </c>
      <c r="G1671" t="s">
        <v>311</v>
      </c>
      <c r="H1671" t="s">
        <v>81</v>
      </c>
      <c r="I1671" t="s">
        <v>81</v>
      </c>
      <c r="J1671">
        <v>4</v>
      </c>
      <c r="K1671">
        <v>0</v>
      </c>
      <c r="L1671">
        <v>0.01</v>
      </c>
      <c r="M1671">
        <v>2.36</v>
      </c>
      <c r="N1671" t="s">
        <v>7958</v>
      </c>
      <c r="O1671" t="s">
        <v>7958</v>
      </c>
      <c r="P1671">
        <v>1</v>
      </c>
      <c r="Q1671">
        <v>13</v>
      </c>
      <c r="R1671">
        <v>10</v>
      </c>
    </row>
    <row r="1672" spans="1:18" x14ac:dyDescent="0.3">
      <c r="A1672" s="3">
        <v>30</v>
      </c>
      <c r="B1672" t="s">
        <v>2060</v>
      </c>
      <c r="C1672">
        <v>6</v>
      </c>
      <c r="D1672" t="s">
        <v>8490</v>
      </c>
      <c r="E1672" t="s">
        <v>10</v>
      </c>
      <c r="F1672" t="s">
        <v>2130</v>
      </c>
      <c r="G1672" t="s">
        <v>134</v>
      </c>
      <c r="H1672" t="s">
        <v>31</v>
      </c>
      <c r="I1672" t="s">
        <v>31</v>
      </c>
      <c r="J1672">
        <v>2990</v>
      </c>
      <c r="K1672">
        <v>3.68</v>
      </c>
      <c r="L1672">
        <v>8.08</v>
      </c>
      <c r="M1672">
        <v>21.34</v>
      </c>
      <c r="N1672" t="s">
        <v>7958</v>
      </c>
      <c r="O1672" t="s">
        <v>7955</v>
      </c>
      <c r="P1672">
        <v>1</v>
      </c>
      <c r="Q1672">
        <v>5</v>
      </c>
      <c r="R1672">
        <v>1</v>
      </c>
    </row>
    <row r="1673" spans="1:18" x14ac:dyDescent="0.3">
      <c r="A1673" s="3">
        <v>30</v>
      </c>
      <c r="B1673" t="s">
        <v>2060</v>
      </c>
      <c r="C1673">
        <v>6</v>
      </c>
      <c r="D1673" t="s">
        <v>8490</v>
      </c>
      <c r="E1673" t="s">
        <v>10</v>
      </c>
      <c r="F1673" t="s">
        <v>2128</v>
      </c>
      <c r="G1673" t="s">
        <v>12</v>
      </c>
      <c r="H1673" t="s">
        <v>28</v>
      </c>
      <c r="I1673" t="s">
        <v>28</v>
      </c>
      <c r="J1673">
        <v>259</v>
      </c>
      <c r="K1673">
        <v>0.32</v>
      </c>
      <c r="L1673">
        <v>0.7</v>
      </c>
      <c r="M1673">
        <v>1.48</v>
      </c>
      <c r="N1673" t="s">
        <v>7958</v>
      </c>
      <c r="O1673" t="s">
        <v>7958</v>
      </c>
      <c r="P1673">
        <v>1</v>
      </c>
      <c r="Q1673">
        <v>10</v>
      </c>
      <c r="R1673">
        <v>12</v>
      </c>
    </row>
    <row r="1674" spans="1:18" x14ac:dyDescent="0.3">
      <c r="A1674" s="3">
        <v>30</v>
      </c>
      <c r="B1674" t="s">
        <v>2060</v>
      </c>
      <c r="C1674">
        <v>6</v>
      </c>
      <c r="D1674" t="s">
        <v>8490</v>
      </c>
      <c r="E1674" t="s">
        <v>10</v>
      </c>
      <c r="F1674" t="s">
        <v>2132</v>
      </c>
      <c r="G1674" t="s">
        <v>1743</v>
      </c>
      <c r="H1674" t="s">
        <v>215</v>
      </c>
      <c r="I1674" t="s">
        <v>215</v>
      </c>
      <c r="J1674">
        <v>291</v>
      </c>
      <c r="K1674">
        <v>0.36</v>
      </c>
      <c r="L1674">
        <v>0.79</v>
      </c>
      <c r="M1674">
        <v>2.2200000000000002</v>
      </c>
      <c r="N1674" t="s">
        <v>7958</v>
      </c>
      <c r="O1674" t="s">
        <v>7958</v>
      </c>
      <c r="P1674">
        <v>1</v>
      </c>
      <c r="Q1674">
        <v>9</v>
      </c>
      <c r="R1674">
        <v>11</v>
      </c>
    </row>
    <row r="1675" spans="1:18" x14ac:dyDescent="0.3">
      <c r="A1675" s="3">
        <v>30</v>
      </c>
      <c r="B1675" t="s">
        <v>2060</v>
      </c>
      <c r="C1675">
        <v>6</v>
      </c>
      <c r="D1675" t="s">
        <v>8490</v>
      </c>
      <c r="E1675" t="s">
        <v>10</v>
      </c>
      <c r="F1675" t="s">
        <v>2138</v>
      </c>
      <c r="G1675" t="s">
        <v>241</v>
      </c>
      <c r="H1675" t="s">
        <v>31</v>
      </c>
      <c r="I1675" t="s">
        <v>31</v>
      </c>
      <c r="J1675">
        <v>260</v>
      </c>
      <c r="K1675">
        <v>0.32</v>
      </c>
      <c r="L1675">
        <v>0.7</v>
      </c>
      <c r="M1675">
        <v>4.72</v>
      </c>
      <c r="N1675" t="s">
        <v>7958</v>
      </c>
      <c r="O1675" t="s">
        <v>7958</v>
      </c>
      <c r="P1675">
        <v>1</v>
      </c>
      <c r="Q1675">
        <v>10</v>
      </c>
      <c r="R1675">
        <v>6</v>
      </c>
    </row>
    <row r="1676" spans="1:18" x14ac:dyDescent="0.3">
      <c r="A1676" s="3">
        <v>30</v>
      </c>
      <c r="B1676" t="s">
        <v>2060</v>
      </c>
      <c r="C1676">
        <v>6</v>
      </c>
      <c r="D1676" t="s">
        <v>8490</v>
      </c>
      <c r="E1676" t="s">
        <v>10</v>
      </c>
      <c r="F1676" t="s">
        <v>337</v>
      </c>
      <c r="G1676" t="s">
        <v>443</v>
      </c>
      <c r="H1676" t="s">
        <v>25</v>
      </c>
      <c r="I1676" t="s">
        <v>25</v>
      </c>
      <c r="J1676">
        <v>4890</v>
      </c>
      <c r="K1676">
        <v>6.03</v>
      </c>
      <c r="L1676">
        <v>13.22</v>
      </c>
      <c r="M1676">
        <v>11.39</v>
      </c>
      <c r="N1676" t="s">
        <v>7958</v>
      </c>
      <c r="O1676" t="s">
        <v>7958</v>
      </c>
      <c r="P1676">
        <v>1</v>
      </c>
      <c r="Q1676">
        <v>4</v>
      </c>
      <c r="R1676">
        <v>4</v>
      </c>
    </row>
    <row r="1677" spans="1:18" x14ac:dyDescent="0.3">
      <c r="A1677" s="3">
        <v>30</v>
      </c>
      <c r="B1677" t="s">
        <v>2060</v>
      </c>
      <c r="C1677">
        <v>6</v>
      </c>
      <c r="D1677" t="s">
        <v>8490</v>
      </c>
      <c r="E1677" t="s">
        <v>14</v>
      </c>
      <c r="F1677" t="s">
        <v>2131</v>
      </c>
      <c r="G1677" t="s">
        <v>261</v>
      </c>
      <c r="H1677" t="s">
        <v>37</v>
      </c>
      <c r="I1677" t="s">
        <v>37</v>
      </c>
      <c r="J1677">
        <v>8040</v>
      </c>
      <c r="K1677">
        <v>9.91</v>
      </c>
      <c r="L1677">
        <v>21.74</v>
      </c>
      <c r="M1677">
        <v>14.59</v>
      </c>
      <c r="N1677" t="s">
        <v>7955</v>
      </c>
      <c r="O1677" t="s">
        <v>7958</v>
      </c>
      <c r="P1677">
        <v>1</v>
      </c>
      <c r="Q1677">
        <v>2</v>
      </c>
      <c r="R1677">
        <v>3</v>
      </c>
    </row>
    <row r="1678" spans="1:18" x14ac:dyDescent="0.3">
      <c r="A1678" s="3">
        <v>30</v>
      </c>
      <c r="B1678" t="s">
        <v>2060</v>
      </c>
      <c r="C1678">
        <v>6</v>
      </c>
      <c r="D1678" t="s">
        <v>8490</v>
      </c>
      <c r="E1678" t="s">
        <v>10</v>
      </c>
      <c r="F1678" t="s">
        <v>2137</v>
      </c>
      <c r="G1678" t="s">
        <v>182</v>
      </c>
      <c r="H1678" t="s">
        <v>34</v>
      </c>
      <c r="I1678" t="s">
        <v>34</v>
      </c>
      <c r="J1678">
        <v>1275</v>
      </c>
      <c r="K1678">
        <v>1.57</v>
      </c>
      <c r="L1678">
        <v>3.45</v>
      </c>
      <c r="M1678">
        <v>2.41</v>
      </c>
      <c r="N1678" t="s">
        <v>7958</v>
      </c>
      <c r="O1678" t="s">
        <v>7958</v>
      </c>
      <c r="P1678">
        <v>1</v>
      </c>
      <c r="Q1678">
        <v>6</v>
      </c>
      <c r="R1678">
        <v>9</v>
      </c>
    </row>
    <row r="1679" spans="1:18" x14ac:dyDescent="0.3">
      <c r="A1679" s="3">
        <v>30</v>
      </c>
      <c r="B1679" t="s">
        <v>2060</v>
      </c>
      <c r="C1679">
        <v>6</v>
      </c>
      <c r="D1679" t="s">
        <v>8490</v>
      </c>
      <c r="E1679" t="s">
        <v>14</v>
      </c>
      <c r="F1679" t="s">
        <v>2139</v>
      </c>
      <c r="G1679" t="s">
        <v>1184</v>
      </c>
      <c r="H1679" t="s">
        <v>31</v>
      </c>
      <c r="I1679" t="s">
        <v>31</v>
      </c>
      <c r="J1679">
        <v>823</v>
      </c>
      <c r="K1679">
        <v>1.01</v>
      </c>
      <c r="L1679">
        <v>2.23</v>
      </c>
      <c r="M1679">
        <v>4.51</v>
      </c>
      <c r="N1679" t="s">
        <v>7958</v>
      </c>
      <c r="O1679" t="s">
        <v>7958</v>
      </c>
      <c r="P1679">
        <v>1</v>
      </c>
      <c r="Q1679">
        <v>7</v>
      </c>
      <c r="R1679">
        <v>7</v>
      </c>
    </row>
    <row r="1680" spans="1:18" x14ac:dyDescent="0.3">
      <c r="A1680" s="3">
        <v>30</v>
      </c>
      <c r="B1680" t="s">
        <v>2060</v>
      </c>
      <c r="C1680">
        <v>6</v>
      </c>
      <c r="D1680" t="s">
        <v>8490</v>
      </c>
      <c r="E1680" t="s">
        <v>14</v>
      </c>
      <c r="F1680" t="s">
        <v>8232</v>
      </c>
      <c r="G1680" t="s">
        <v>2134</v>
      </c>
      <c r="H1680" t="s">
        <v>19</v>
      </c>
      <c r="I1680" t="s">
        <v>19</v>
      </c>
      <c r="J1680">
        <v>179</v>
      </c>
      <c r="K1680">
        <v>0.22</v>
      </c>
      <c r="L1680">
        <v>0.48</v>
      </c>
      <c r="M1680">
        <v>1.42</v>
      </c>
      <c r="N1680" t="s">
        <v>7958</v>
      </c>
      <c r="O1680" t="s">
        <v>7958</v>
      </c>
      <c r="P1680">
        <v>1</v>
      </c>
      <c r="Q1680">
        <v>12</v>
      </c>
      <c r="R1680">
        <v>13</v>
      </c>
    </row>
    <row r="1681" spans="1:18" x14ac:dyDescent="0.3">
      <c r="A1681" s="3">
        <v>30</v>
      </c>
      <c r="B1681" t="s">
        <v>2060</v>
      </c>
      <c r="C1681">
        <v>6</v>
      </c>
      <c r="D1681" t="s">
        <v>8490</v>
      </c>
      <c r="E1681" t="s">
        <v>14</v>
      </c>
      <c r="F1681" t="s">
        <v>2129</v>
      </c>
      <c r="G1681" t="s">
        <v>341</v>
      </c>
      <c r="H1681" t="s">
        <v>22</v>
      </c>
      <c r="I1681" t="s">
        <v>22</v>
      </c>
      <c r="J1681">
        <v>4910</v>
      </c>
      <c r="K1681">
        <v>6.05</v>
      </c>
      <c r="L1681">
        <v>13.28</v>
      </c>
      <c r="M1681">
        <v>11.12</v>
      </c>
      <c r="N1681" t="s">
        <v>7958</v>
      </c>
      <c r="O1681" t="s">
        <v>7958</v>
      </c>
      <c r="P1681">
        <v>1</v>
      </c>
      <c r="Q1681">
        <v>3</v>
      </c>
      <c r="R1681">
        <v>5</v>
      </c>
    </row>
    <row r="1682" spans="1:18" x14ac:dyDescent="0.3">
      <c r="A1682" s="3">
        <v>31</v>
      </c>
      <c r="B1682" t="s">
        <v>2140</v>
      </c>
      <c r="C1682">
        <v>1</v>
      </c>
      <c r="D1682" t="s">
        <v>8491</v>
      </c>
      <c r="E1682" t="s">
        <v>10</v>
      </c>
      <c r="F1682" t="s">
        <v>2151</v>
      </c>
      <c r="G1682" t="s">
        <v>24</v>
      </c>
      <c r="H1682" t="s">
        <v>31</v>
      </c>
      <c r="I1682" t="s">
        <v>31</v>
      </c>
      <c r="J1682">
        <v>2487</v>
      </c>
      <c r="K1682">
        <v>3.03</v>
      </c>
      <c r="L1682">
        <v>6.09</v>
      </c>
      <c r="M1682">
        <v>1.63</v>
      </c>
      <c r="N1682" t="s">
        <v>7958</v>
      </c>
      <c r="O1682" t="s">
        <v>7958</v>
      </c>
      <c r="P1682">
        <v>1</v>
      </c>
      <c r="Q1682">
        <v>6</v>
      </c>
      <c r="R1682">
        <v>9</v>
      </c>
    </row>
    <row r="1683" spans="1:18" x14ac:dyDescent="0.3">
      <c r="A1683" s="3">
        <v>31</v>
      </c>
      <c r="B1683" t="s">
        <v>2140</v>
      </c>
      <c r="C1683">
        <v>1</v>
      </c>
      <c r="D1683" t="s">
        <v>8491</v>
      </c>
      <c r="E1683" t="s">
        <v>10</v>
      </c>
      <c r="F1683" t="s">
        <v>2147</v>
      </c>
      <c r="G1683" t="s">
        <v>346</v>
      </c>
      <c r="H1683" t="s">
        <v>68</v>
      </c>
      <c r="I1683" t="s">
        <v>68</v>
      </c>
      <c r="J1683">
        <v>13769</v>
      </c>
      <c r="K1683">
        <v>16.77</v>
      </c>
      <c r="L1683">
        <v>33.700000000000003</v>
      </c>
      <c r="M1683">
        <v>29.26</v>
      </c>
      <c r="N1683" t="s">
        <v>7955</v>
      </c>
      <c r="O1683" t="s">
        <v>7955</v>
      </c>
      <c r="P1683">
        <v>1</v>
      </c>
      <c r="Q1683">
        <v>1</v>
      </c>
      <c r="R1683">
        <v>1</v>
      </c>
    </row>
    <row r="1684" spans="1:18" x14ac:dyDescent="0.3">
      <c r="A1684" s="3">
        <v>31</v>
      </c>
      <c r="B1684" t="s">
        <v>2140</v>
      </c>
      <c r="C1684">
        <v>1</v>
      </c>
      <c r="D1684" t="s">
        <v>8491</v>
      </c>
      <c r="E1684" t="s">
        <v>10</v>
      </c>
      <c r="F1684" t="s">
        <v>2152</v>
      </c>
      <c r="G1684" t="s">
        <v>219</v>
      </c>
      <c r="H1684" t="s">
        <v>25</v>
      </c>
      <c r="I1684" t="s">
        <v>25</v>
      </c>
      <c r="J1684">
        <v>5311</v>
      </c>
      <c r="K1684">
        <v>6.47</v>
      </c>
      <c r="L1684">
        <v>13</v>
      </c>
      <c r="M1684">
        <v>9.51</v>
      </c>
      <c r="N1684" t="s">
        <v>7958</v>
      </c>
      <c r="O1684" t="s">
        <v>7958</v>
      </c>
      <c r="P1684">
        <v>1</v>
      </c>
      <c r="Q1684">
        <v>4</v>
      </c>
      <c r="R1684">
        <v>4</v>
      </c>
    </row>
    <row r="1685" spans="1:18" x14ac:dyDescent="0.3">
      <c r="A1685" s="3">
        <v>31</v>
      </c>
      <c r="B1685" t="s">
        <v>2140</v>
      </c>
      <c r="C1685">
        <v>1</v>
      </c>
      <c r="D1685" t="s">
        <v>8491</v>
      </c>
      <c r="E1685" t="s">
        <v>14</v>
      </c>
      <c r="F1685" t="s">
        <v>2155</v>
      </c>
      <c r="G1685" t="s">
        <v>304</v>
      </c>
      <c r="H1685" t="s">
        <v>22</v>
      </c>
      <c r="I1685" t="s">
        <v>22</v>
      </c>
      <c r="J1685">
        <v>7493</v>
      </c>
      <c r="K1685">
        <v>9.1300000000000008</v>
      </c>
      <c r="L1685">
        <v>18.34</v>
      </c>
      <c r="M1685">
        <v>18.850000000000001</v>
      </c>
      <c r="N1685" t="s">
        <v>7955</v>
      </c>
      <c r="O1685" t="s">
        <v>7958</v>
      </c>
      <c r="P1685">
        <v>1</v>
      </c>
      <c r="Q1685">
        <v>2</v>
      </c>
      <c r="R1685">
        <v>3</v>
      </c>
    </row>
    <row r="1686" spans="1:18" x14ac:dyDescent="0.3">
      <c r="A1686" s="3">
        <v>31</v>
      </c>
      <c r="B1686" t="s">
        <v>2140</v>
      </c>
      <c r="C1686">
        <v>1</v>
      </c>
      <c r="D1686" t="s">
        <v>8491</v>
      </c>
      <c r="E1686" t="s">
        <v>10</v>
      </c>
      <c r="F1686" t="s">
        <v>2141</v>
      </c>
      <c r="G1686" t="s">
        <v>579</v>
      </c>
      <c r="H1686" t="s">
        <v>28</v>
      </c>
      <c r="I1686" t="s">
        <v>28</v>
      </c>
      <c r="J1686">
        <v>408</v>
      </c>
      <c r="K1686">
        <v>0.5</v>
      </c>
      <c r="L1686">
        <v>1</v>
      </c>
      <c r="M1686">
        <v>1.66</v>
      </c>
      <c r="N1686" t="s">
        <v>7958</v>
      </c>
      <c r="O1686" t="s">
        <v>7958</v>
      </c>
      <c r="P1686">
        <v>1</v>
      </c>
      <c r="Q1686">
        <v>9</v>
      </c>
      <c r="R1686">
        <v>8</v>
      </c>
    </row>
    <row r="1687" spans="1:18" x14ac:dyDescent="0.3">
      <c r="A1687" s="3">
        <v>31</v>
      </c>
      <c r="B1687" t="s">
        <v>2140</v>
      </c>
      <c r="C1687">
        <v>1</v>
      </c>
      <c r="D1687" t="s">
        <v>8491</v>
      </c>
      <c r="E1687" t="s">
        <v>10</v>
      </c>
      <c r="F1687" t="s">
        <v>2145</v>
      </c>
      <c r="G1687" t="s">
        <v>2146</v>
      </c>
      <c r="H1687" t="s">
        <v>81</v>
      </c>
      <c r="I1687" t="s">
        <v>81</v>
      </c>
      <c r="J1687">
        <v>71</v>
      </c>
      <c r="K1687">
        <v>0.09</v>
      </c>
      <c r="L1687">
        <v>0.17</v>
      </c>
      <c r="M1687">
        <v>1.63</v>
      </c>
      <c r="N1687" t="s">
        <v>7958</v>
      </c>
      <c r="O1687" t="s">
        <v>7958</v>
      </c>
      <c r="P1687">
        <v>1</v>
      </c>
      <c r="Q1687">
        <v>12</v>
      </c>
      <c r="R1687">
        <v>10</v>
      </c>
    </row>
    <row r="1688" spans="1:18" x14ac:dyDescent="0.3">
      <c r="A1688" s="3">
        <v>31</v>
      </c>
      <c r="B1688" t="s">
        <v>2140</v>
      </c>
      <c r="C1688">
        <v>1</v>
      </c>
      <c r="D1688" t="s">
        <v>8491</v>
      </c>
      <c r="E1688" t="s">
        <v>10</v>
      </c>
      <c r="F1688" t="s">
        <v>2144</v>
      </c>
      <c r="G1688" t="s">
        <v>346</v>
      </c>
      <c r="H1688" t="s">
        <v>34</v>
      </c>
      <c r="I1688" t="s">
        <v>34</v>
      </c>
      <c r="J1688">
        <v>958</v>
      </c>
      <c r="K1688">
        <v>1.17</v>
      </c>
      <c r="L1688">
        <v>2.34</v>
      </c>
      <c r="M1688">
        <v>2.54</v>
      </c>
      <c r="N1688" t="s">
        <v>7958</v>
      </c>
      <c r="O1688" t="s">
        <v>7958</v>
      </c>
      <c r="P1688">
        <v>1</v>
      </c>
      <c r="Q1688">
        <v>7</v>
      </c>
      <c r="R1688">
        <v>6</v>
      </c>
    </row>
    <row r="1689" spans="1:18" x14ac:dyDescent="0.3">
      <c r="A1689" s="3">
        <v>31</v>
      </c>
      <c r="B1689" t="s">
        <v>2140</v>
      </c>
      <c r="C1689">
        <v>1</v>
      </c>
      <c r="D1689" t="s">
        <v>8491</v>
      </c>
      <c r="E1689" t="s">
        <v>10</v>
      </c>
      <c r="F1689" t="s">
        <v>2142</v>
      </c>
      <c r="G1689" t="s">
        <v>2143</v>
      </c>
      <c r="H1689" t="s">
        <v>37</v>
      </c>
      <c r="I1689" t="s">
        <v>37</v>
      </c>
      <c r="J1689">
        <v>3174</v>
      </c>
      <c r="K1689">
        <v>3.87</v>
      </c>
      <c r="L1689">
        <v>7.77</v>
      </c>
      <c r="M1689">
        <v>4.3499999999999996</v>
      </c>
      <c r="N1689" t="s">
        <v>7958</v>
      </c>
      <c r="O1689" t="s">
        <v>7958</v>
      </c>
      <c r="P1689">
        <v>1</v>
      </c>
      <c r="Q1689">
        <v>5</v>
      </c>
      <c r="R1689">
        <v>5</v>
      </c>
    </row>
    <row r="1690" spans="1:18" x14ac:dyDescent="0.3">
      <c r="A1690" s="3">
        <v>31</v>
      </c>
      <c r="B1690" t="s">
        <v>2140</v>
      </c>
      <c r="C1690">
        <v>1</v>
      </c>
      <c r="D1690" t="s">
        <v>8491</v>
      </c>
      <c r="E1690" t="s">
        <v>10</v>
      </c>
      <c r="F1690" t="s">
        <v>2148</v>
      </c>
      <c r="G1690" t="s">
        <v>437</v>
      </c>
      <c r="H1690" t="s">
        <v>19</v>
      </c>
      <c r="I1690" t="s">
        <v>19</v>
      </c>
      <c r="J1690">
        <v>234</v>
      </c>
      <c r="K1690">
        <v>0.28999999999999998</v>
      </c>
      <c r="L1690">
        <v>0.56999999999999995</v>
      </c>
      <c r="M1690">
        <v>2.0499999999999998</v>
      </c>
      <c r="N1690" t="s">
        <v>7958</v>
      </c>
      <c r="O1690" t="s">
        <v>7958</v>
      </c>
      <c r="P1690">
        <v>1</v>
      </c>
      <c r="Q1690">
        <v>10</v>
      </c>
      <c r="R1690">
        <v>7</v>
      </c>
    </row>
    <row r="1691" spans="1:18" x14ac:dyDescent="0.3">
      <c r="A1691" s="3">
        <v>31</v>
      </c>
      <c r="B1691" t="s">
        <v>2140</v>
      </c>
      <c r="C1691">
        <v>1</v>
      </c>
      <c r="D1691" t="s">
        <v>8491</v>
      </c>
      <c r="E1691" t="s">
        <v>14</v>
      </c>
      <c r="F1691" t="s">
        <v>2150</v>
      </c>
      <c r="G1691" t="s">
        <v>103</v>
      </c>
      <c r="H1691" t="s">
        <v>17</v>
      </c>
      <c r="I1691" t="s">
        <v>17</v>
      </c>
      <c r="J1691">
        <v>6109</v>
      </c>
      <c r="K1691">
        <v>7.44</v>
      </c>
      <c r="L1691">
        <v>14.95</v>
      </c>
      <c r="M1691">
        <v>25.64</v>
      </c>
      <c r="N1691" t="s">
        <v>7958</v>
      </c>
      <c r="O1691" t="s">
        <v>7955</v>
      </c>
      <c r="P1691">
        <v>1</v>
      </c>
      <c r="Q1691">
        <v>3</v>
      </c>
      <c r="R1691">
        <v>2</v>
      </c>
    </row>
    <row r="1692" spans="1:18" x14ac:dyDescent="0.3">
      <c r="A1692" s="3">
        <v>31</v>
      </c>
      <c r="B1692" t="s">
        <v>2140</v>
      </c>
      <c r="C1692">
        <v>1</v>
      </c>
      <c r="D1692" t="s">
        <v>8491</v>
      </c>
      <c r="E1692" t="s">
        <v>10</v>
      </c>
      <c r="F1692" t="s">
        <v>2149</v>
      </c>
      <c r="G1692" t="s">
        <v>346</v>
      </c>
      <c r="H1692" t="s">
        <v>31</v>
      </c>
      <c r="I1692" t="s">
        <v>31</v>
      </c>
      <c r="J1692">
        <v>214</v>
      </c>
      <c r="K1692">
        <v>0.26</v>
      </c>
      <c r="L1692">
        <v>0.52</v>
      </c>
      <c r="M1692">
        <v>1.63</v>
      </c>
      <c r="N1692" t="s">
        <v>7958</v>
      </c>
      <c r="O1692" t="s">
        <v>7958</v>
      </c>
      <c r="P1692">
        <v>1</v>
      </c>
      <c r="Q1692">
        <v>11</v>
      </c>
      <c r="R1692">
        <v>11</v>
      </c>
    </row>
    <row r="1693" spans="1:18" x14ac:dyDescent="0.3">
      <c r="A1693" s="3">
        <v>31</v>
      </c>
      <c r="B1693" t="s">
        <v>2140</v>
      </c>
      <c r="C1693">
        <v>1</v>
      </c>
      <c r="D1693" t="s">
        <v>8491</v>
      </c>
      <c r="E1693" t="s">
        <v>14</v>
      </c>
      <c r="F1693" t="s">
        <v>2153</v>
      </c>
      <c r="G1693" t="s">
        <v>2154</v>
      </c>
      <c r="H1693" t="s">
        <v>28</v>
      </c>
      <c r="I1693" t="s">
        <v>28</v>
      </c>
      <c r="J1693">
        <v>627</v>
      </c>
      <c r="K1693">
        <v>0.76</v>
      </c>
      <c r="L1693">
        <v>1.53</v>
      </c>
      <c r="M1693">
        <v>1.27</v>
      </c>
      <c r="N1693" t="s">
        <v>7958</v>
      </c>
      <c r="O1693" t="s">
        <v>7958</v>
      </c>
      <c r="P1693">
        <v>1</v>
      </c>
      <c r="Q1693">
        <v>8</v>
      </c>
      <c r="R1693">
        <v>12</v>
      </c>
    </row>
    <row r="1694" spans="1:18" x14ac:dyDescent="0.3">
      <c r="A1694" s="3">
        <v>31</v>
      </c>
      <c r="B1694" t="s">
        <v>2140</v>
      </c>
      <c r="C1694">
        <v>2</v>
      </c>
      <c r="D1694" t="s">
        <v>8492</v>
      </c>
      <c r="E1694" t="s">
        <v>14</v>
      </c>
      <c r="F1694" t="s">
        <v>2166</v>
      </c>
      <c r="G1694" t="s">
        <v>1714</v>
      </c>
      <c r="H1694" t="s">
        <v>37</v>
      </c>
      <c r="I1694" t="s">
        <v>37</v>
      </c>
      <c r="J1694">
        <v>5095</v>
      </c>
      <c r="K1694">
        <v>5.07</v>
      </c>
      <c r="L1694">
        <v>9.9600000000000009</v>
      </c>
      <c r="M1694">
        <v>7.04</v>
      </c>
      <c r="N1694" t="s">
        <v>7958</v>
      </c>
      <c r="O1694" t="s">
        <v>7958</v>
      </c>
      <c r="P1694">
        <v>1</v>
      </c>
      <c r="Q1694">
        <v>5</v>
      </c>
      <c r="R1694">
        <v>5</v>
      </c>
    </row>
    <row r="1695" spans="1:18" x14ac:dyDescent="0.3">
      <c r="A1695" s="3">
        <v>31</v>
      </c>
      <c r="B1695" t="s">
        <v>2140</v>
      </c>
      <c r="C1695">
        <v>2</v>
      </c>
      <c r="D1695" t="s">
        <v>8492</v>
      </c>
      <c r="E1695" t="s">
        <v>10</v>
      </c>
      <c r="F1695" t="s">
        <v>2163</v>
      </c>
      <c r="G1695" t="s">
        <v>2164</v>
      </c>
      <c r="H1695" t="s">
        <v>31</v>
      </c>
      <c r="I1695" t="s">
        <v>31</v>
      </c>
      <c r="J1695">
        <v>3072</v>
      </c>
      <c r="K1695">
        <v>3.06</v>
      </c>
      <c r="L1695">
        <v>6.01</v>
      </c>
      <c r="M1695">
        <v>1.69</v>
      </c>
      <c r="N1695" t="s">
        <v>7958</v>
      </c>
      <c r="O1695" t="s">
        <v>7958</v>
      </c>
      <c r="P1695">
        <v>1</v>
      </c>
      <c r="Q1695">
        <v>6</v>
      </c>
      <c r="R1695">
        <v>9</v>
      </c>
    </row>
    <row r="1696" spans="1:18" x14ac:dyDescent="0.3">
      <c r="A1696" s="3">
        <v>31</v>
      </c>
      <c r="B1696" t="s">
        <v>2140</v>
      </c>
      <c r="C1696">
        <v>2</v>
      </c>
      <c r="D1696" t="s">
        <v>8492</v>
      </c>
      <c r="E1696" t="s">
        <v>10</v>
      </c>
      <c r="F1696" t="s">
        <v>2160</v>
      </c>
      <c r="G1696" t="s">
        <v>292</v>
      </c>
      <c r="H1696" t="s">
        <v>17</v>
      </c>
      <c r="I1696" t="s">
        <v>17</v>
      </c>
      <c r="J1696">
        <v>7352</v>
      </c>
      <c r="K1696">
        <v>7.32</v>
      </c>
      <c r="L1696">
        <v>14.38</v>
      </c>
      <c r="M1696">
        <v>24.57</v>
      </c>
      <c r="N1696" t="s">
        <v>7958</v>
      </c>
      <c r="O1696" t="s">
        <v>7955</v>
      </c>
      <c r="P1696">
        <v>1</v>
      </c>
      <c r="Q1696">
        <v>3</v>
      </c>
      <c r="R1696">
        <v>2</v>
      </c>
    </row>
    <row r="1697" spans="1:18" x14ac:dyDescent="0.3">
      <c r="A1697" s="3">
        <v>31</v>
      </c>
      <c r="B1697" t="s">
        <v>2140</v>
      </c>
      <c r="C1697">
        <v>2</v>
      </c>
      <c r="D1697" t="s">
        <v>8492</v>
      </c>
      <c r="E1697" t="s">
        <v>14</v>
      </c>
      <c r="F1697" t="s">
        <v>8020</v>
      </c>
      <c r="G1697" t="s">
        <v>1151</v>
      </c>
      <c r="H1697" t="s">
        <v>19</v>
      </c>
      <c r="I1697" t="s">
        <v>19</v>
      </c>
      <c r="J1697">
        <v>326</v>
      </c>
      <c r="K1697">
        <v>0.32</v>
      </c>
      <c r="L1697">
        <v>0.64</v>
      </c>
      <c r="M1697">
        <v>1.83</v>
      </c>
      <c r="N1697" t="s">
        <v>7958</v>
      </c>
      <c r="O1697" t="s">
        <v>7958</v>
      </c>
      <c r="P1697">
        <v>1</v>
      </c>
      <c r="Q1697">
        <v>10</v>
      </c>
      <c r="R1697">
        <v>8</v>
      </c>
    </row>
    <row r="1698" spans="1:18" x14ac:dyDescent="0.3">
      <c r="A1698" s="3">
        <v>31</v>
      </c>
      <c r="B1698" t="s">
        <v>2140</v>
      </c>
      <c r="C1698">
        <v>2</v>
      </c>
      <c r="D1698" t="s">
        <v>8492</v>
      </c>
      <c r="E1698" t="s">
        <v>14</v>
      </c>
      <c r="F1698" t="s">
        <v>2043</v>
      </c>
      <c r="G1698" t="s">
        <v>103</v>
      </c>
      <c r="H1698" t="s">
        <v>31</v>
      </c>
      <c r="I1698" t="s">
        <v>31</v>
      </c>
      <c r="J1698">
        <v>312</v>
      </c>
      <c r="K1698">
        <v>0.31</v>
      </c>
      <c r="L1698">
        <v>0.61</v>
      </c>
      <c r="M1698">
        <v>1.6</v>
      </c>
      <c r="N1698" t="s">
        <v>7958</v>
      </c>
      <c r="O1698" t="s">
        <v>7958</v>
      </c>
      <c r="P1698">
        <v>1</v>
      </c>
      <c r="Q1698">
        <v>11</v>
      </c>
      <c r="R1698">
        <v>11</v>
      </c>
    </row>
    <row r="1699" spans="1:18" x14ac:dyDescent="0.3">
      <c r="A1699" s="3">
        <v>31</v>
      </c>
      <c r="B1699" t="s">
        <v>2140</v>
      </c>
      <c r="C1699">
        <v>2</v>
      </c>
      <c r="D1699" t="s">
        <v>8492</v>
      </c>
      <c r="E1699" t="s">
        <v>14</v>
      </c>
      <c r="F1699" t="s">
        <v>2161</v>
      </c>
      <c r="G1699" t="s">
        <v>320</v>
      </c>
      <c r="H1699" t="s">
        <v>25</v>
      </c>
      <c r="I1699" t="s">
        <v>25</v>
      </c>
      <c r="J1699">
        <v>5786</v>
      </c>
      <c r="K1699">
        <v>5.76</v>
      </c>
      <c r="L1699">
        <v>11.31</v>
      </c>
      <c r="M1699">
        <v>11.21</v>
      </c>
      <c r="N1699" t="s">
        <v>7958</v>
      </c>
      <c r="O1699" t="s">
        <v>7958</v>
      </c>
      <c r="P1699">
        <v>1</v>
      </c>
      <c r="Q1699">
        <v>4</v>
      </c>
      <c r="R1699">
        <v>4</v>
      </c>
    </row>
    <row r="1700" spans="1:18" x14ac:dyDescent="0.3">
      <c r="A1700" s="3">
        <v>31</v>
      </c>
      <c r="B1700" t="s">
        <v>2140</v>
      </c>
      <c r="C1700">
        <v>2</v>
      </c>
      <c r="D1700" t="s">
        <v>8492</v>
      </c>
      <c r="E1700" t="s">
        <v>10</v>
      </c>
      <c r="F1700" t="s">
        <v>2165</v>
      </c>
      <c r="G1700" t="s">
        <v>520</v>
      </c>
      <c r="H1700" t="s">
        <v>13</v>
      </c>
      <c r="I1700" t="s">
        <v>13</v>
      </c>
      <c r="J1700">
        <v>19234</v>
      </c>
      <c r="K1700">
        <v>19.149999999999999</v>
      </c>
      <c r="L1700">
        <v>37.61</v>
      </c>
      <c r="M1700">
        <v>27.09</v>
      </c>
      <c r="N1700" t="s">
        <v>7955</v>
      </c>
      <c r="O1700" t="s">
        <v>7955</v>
      </c>
      <c r="P1700">
        <v>1</v>
      </c>
      <c r="Q1700">
        <v>1</v>
      </c>
      <c r="R1700">
        <v>1</v>
      </c>
    </row>
    <row r="1701" spans="1:18" x14ac:dyDescent="0.3">
      <c r="A1701" s="3">
        <v>31</v>
      </c>
      <c r="B1701" t="s">
        <v>2140</v>
      </c>
      <c r="C1701">
        <v>2</v>
      </c>
      <c r="D1701" t="s">
        <v>8492</v>
      </c>
      <c r="E1701" t="s">
        <v>10</v>
      </c>
      <c r="F1701" t="s">
        <v>2157</v>
      </c>
      <c r="G1701" t="s">
        <v>2158</v>
      </c>
      <c r="H1701" t="s">
        <v>31</v>
      </c>
      <c r="I1701" t="s">
        <v>31</v>
      </c>
      <c r="J1701">
        <v>257</v>
      </c>
      <c r="K1701">
        <v>0.26</v>
      </c>
      <c r="L1701">
        <v>0.5</v>
      </c>
      <c r="M1701">
        <v>1.69</v>
      </c>
      <c r="N1701" t="s">
        <v>7958</v>
      </c>
      <c r="O1701" t="s">
        <v>7958</v>
      </c>
      <c r="P1701">
        <v>1</v>
      </c>
      <c r="Q1701">
        <v>12</v>
      </c>
      <c r="R1701">
        <v>10</v>
      </c>
    </row>
    <row r="1702" spans="1:18" x14ac:dyDescent="0.3">
      <c r="A1702" s="3">
        <v>31</v>
      </c>
      <c r="B1702" t="s">
        <v>2140</v>
      </c>
      <c r="C1702">
        <v>2</v>
      </c>
      <c r="D1702" t="s">
        <v>8492</v>
      </c>
      <c r="E1702" t="s">
        <v>10</v>
      </c>
      <c r="F1702" t="s">
        <v>2159</v>
      </c>
      <c r="G1702" t="s">
        <v>984</v>
      </c>
      <c r="H1702" t="s">
        <v>34</v>
      </c>
      <c r="I1702" t="s">
        <v>34</v>
      </c>
      <c r="J1702">
        <v>1087</v>
      </c>
      <c r="K1702">
        <v>1.08</v>
      </c>
      <c r="L1702">
        <v>2.13</v>
      </c>
      <c r="M1702">
        <v>2.1800000000000002</v>
      </c>
      <c r="N1702" t="s">
        <v>7958</v>
      </c>
      <c r="O1702" t="s">
        <v>7958</v>
      </c>
      <c r="P1702">
        <v>1</v>
      </c>
      <c r="Q1702">
        <v>7</v>
      </c>
      <c r="R1702">
        <v>7</v>
      </c>
    </row>
    <row r="1703" spans="1:18" x14ac:dyDescent="0.3">
      <c r="A1703" s="3">
        <v>31</v>
      </c>
      <c r="B1703" t="s">
        <v>2140</v>
      </c>
      <c r="C1703">
        <v>2</v>
      </c>
      <c r="D1703" t="s">
        <v>8492</v>
      </c>
      <c r="E1703" t="s">
        <v>14</v>
      </c>
      <c r="F1703" t="s">
        <v>2162</v>
      </c>
      <c r="G1703" t="s">
        <v>1898</v>
      </c>
      <c r="H1703" t="s">
        <v>28</v>
      </c>
      <c r="I1703" t="s">
        <v>28</v>
      </c>
      <c r="J1703">
        <v>352</v>
      </c>
      <c r="K1703">
        <v>0.35</v>
      </c>
      <c r="L1703">
        <v>0.69</v>
      </c>
      <c r="M1703">
        <v>1.53</v>
      </c>
      <c r="N1703" t="s">
        <v>7958</v>
      </c>
      <c r="O1703" t="s">
        <v>7958</v>
      </c>
      <c r="P1703">
        <v>1</v>
      </c>
      <c r="Q1703">
        <v>9</v>
      </c>
      <c r="R1703">
        <v>12</v>
      </c>
    </row>
    <row r="1704" spans="1:18" x14ac:dyDescent="0.3">
      <c r="A1704" s="3">
        <v>31</v>
      </c>
      <c r="B1704" t="s">
        <v>2140</v>
      </c>
      <c r="C1704">
        <v>2</v>
      </c>
      <c r="D1704" t="s">
        <v>8492</v>
      </c>
      <c r="E1704" t="s">
        <v>10</v>
      </c>
      <c r="F1704" t="s">
        <v>2156</v>
      </c>
      <c r="G1704" t="s">
        <v>92</v>
      </c>
      <c r="H1704" t="s">
        <v>46</v>
      </c>
      <c r="I1704" t="s">
        <v>46</v>
      </c>
      <c r="J1704">
        <v>362</v>
      </c>
      <c r="K1704">
        <v>0.36</v>
      </c>
      <c r="L1704">
        <v>0.71</v>
      </c>
      <c r="M1704">
        <v>3.71</v>
      </c>
      <c r="N1704" t="s">
        <v>7958</v>
      </c>
      <c r="O1704" t="s">
        <v>7958</v>
      </c>
      <c r="P1704">
        <v>1</v>
      </c>
      <c r="Q1704">
        <v>8</v>
      </c>
      <c r="R1704">
        <v>6</v>
      </c>
    </row>
    <row r="1705" spans="1:18" x14ac:dyDescent="0.3">
      <c r="A1705" s="3">
        <v>31</v>
      </c>
      <c r="B1705" t="s">
        <v>2140</v>
      </c>
      <c r="C1705">
        <v>2</v>
      </c>
      <c r="D1705" t="s">
        <v>8492</v>
      </c>
      <c r="E1705" t="s">
        <v>14</v>
      </c>
      <c r="F1705" t="s">
        <v>8351</v>
      </c>
      <c r="G1705" t="s">
        <v>41</v>
      </c>
      <c r="H1705" t="s">
        <v>22</v>
      </c>
      <c r="I1705" t="s">
        <v>22</v>
      </c>
      <c r="J1705">
        <v>7902</v>
      </c>
      <c r="K1705">
        <v>7.87</v>
      </c>
      <c r="L1705">
        <v>15.45</v>
      </c>
      <c r="M1705">
        <v>15.86</v>
      </c>
      <c r="N1705" t="s">
        <v>7955</v>
      </c>
      <c r="O1705" t="s">
        <v>7958</v>
      </c>
      <c r="P1705">
        <v>1</v>
      </c>
      <c r="Q1705">
        <v>2</v>
      </c>
      <c r="R1705">
        <v>3</v>
      </c>
    </row>
    <row r="1706" spans="1:18" x14ac:dyDescent="0.3">
      <c r="A1706" s="3">
        <v>31</v>
      </c>
      <c r="B1706" t="s">
        <v>2140</v>
      </c>
      <c r="C1706">
        <v>3</v>
      </c>
      <c r="D1706" t="s">
        <v>8493</v>
      </c>
      <c r="E1706" t="s">
        <v>14</v>
      </c>
      <c r="F1706" t="s">
        <v>8021</v>
      </c>
      <c r="G1706" t="s">
        <v>261</v>
      </c>
      <c r="H1706" t="s">
        <v>25</v>
      </c>
      <c r="I1706" t="s">
        <v>25</v>
      </c>
      <c r="J1706">
        <v>9642</v>
      </c>
      <c r="K1706">
        <v>12.35</v>
      </c>
      <c r="L1706">
        <v>22.27</v>
      </c>
      <c r="M1706">
        <v>30.45</v>
      </c>
      <c r="N1706" t="s">
        <v>7955</v>
      </c>
      <c r="O1706" t="s">
        <v>7955</v>
      </c>
      <c r="P1706">
        <v>1</v>
      </c>
      <c r="Q1706">
        <v>2</v>
      </c>
      <c r="R1706">
        <v>2</v>
      </c>
    </row>
    <row r="1707" spans="1:18" x14ac:dyDescent="0.3">
      <c r="A1707" s="3">
        <v>31</v>
      </c>
      <c r="B1707" t="s">
        <v>2140</v>
      </c>
      <c r="C1707">
        <v>3</v>
      </c>
      <c r="D1707" t="s">
        <v>8493</v>
      </c>
      <c r="E1707" t="s">
        <v>10</v>
      </c>
      <c r="F1707" t="s">
        <v>8233</v>
      </c>
      <c r="G1707" t="s">
        <v>1609</v>
      </c>
      <c r="H1707" t="s">
        <v>31</v>
      </c>
      <c r="I1707" t="s">
        <v>31</v>
      </c>
      <c r="J1707">
        <v>1907</v>
      </c>
      <c r="K1707">
        <v>2.44</v>
      </c>
      <c r="L1707">
        <v>4.4000000000000004</v>
      </c>
      <c r="M1707">
        <v>1.82</v>
      </c>
      <c r="N1707" t="s">
        <v>7958</v>
      </c>
      <c r="O1707" t="s">
        <v>7958</v>
      </c>
      <c r="P1707">
        <v>1</v>
      </c>
      <c r="Q1707">
        <v>6</v>
      </c>
      <c r="R1707">
        <v>8</v>
      </c>
    </row>
    <row r="1708" spans="1:18" x14ac:dyDescent="0.3">
      <c r="A1708" s="3">
        <v>31</v>
      </c>
      <c r="B1708" t="s">
        <v>2140</v>
      </c>
      <c r="C1708">
        <v>3</v>
      </c>
      <c r="D1708" t="s">
        <v>8493</v>
      </c>
      <c r="E1708" t="s">
        <v>14</v>
      </c>
      <c r="F1708" t="s">
        <v>2173</v>
      </c>
      <c r="G1708" t="s">
        <v>27</v>
      </c>
      <c r="H1708" t="s">
        <v>28</v>
      </c>
      <c r="I1708" t="s">
        <v>28</v>
      </c>
      <c r="J1708">
        <v>109</v>
      </c>
      <c r="K1708">
        <v>0.14000000000000001</v>
      </c>
      <c r="L1708">
        <v>0.25</v>
      </c>
      <c r="M1708">
        <v>1.06</v>
      </c>
      <c r="N1708" t="s">
        <v>7958</v>
      </c>
      <c r="O1708" t="s">
        <v>7958</v>
      </c>
      <c r="P1708">
        <v>1</v>
      </c>
      <c r="Q1708">
        <v>14</v>
      </c>
      <c r="R1708">
        <v>14</v>
      </c>
    </row>
    <row r="1709" spans="1:18" x14ac:dyDescent="0.3">
      <c r="A1709" s="3">
        <v>31</v>
      </c>
      <c r="B1709" t="s">
        <v>2140</v>
      </c>
      <c r="C1709">
        <v>3</v>
      </c>
      <c r="D1709" t="s">
        <v>8493</v>
      </c>
      <c r="E1709" t="s">
        <v>10</v>
      </c>
      <c r="F1709" t="s">
        <v>2169</v>
      </c>
      <c r="G1709" t="s">
        <v>1318</v>
      </c>
      <c r="H1709" t="s">
        <v>31</v>
      </c>
      <c r="I1709" t="s">
        <v>31</v>
      </c>
      <c r="J1709">
        <v>131</v>
      </c>
      <c r="K1709">
        <v>0.17</v>
      </c>
      <c r="L1709">
        <v>0.3</v>
      </c>
      <c r="M1709">
        <v>1.82</v>
      </c>
      <c r="N1709" t="s">
        <v>7958</v>
      </c>
      <c r="O1709" t="s">
        <v>7958</v>
      </c>
      <c r="P1709">
        <v>1</v>
      </c>
      <c r="Q1709">
        <v>13</v>
      </c>
      <c r="R1709">
        <v>9</v>
      </c>
    </row>
    <row r="1710" spans="1:18" x14ac:dyDescent="0.3">
      <c r="A1710" s="3">
        <v>31</v>
      </c>
      <c r="B1710" t="s">
        <v>2140</v>
      </c>
      <c r="C1710">
        <v>3</v>
      </c>
      <c r="D1710" t="s">
        <v>8493</v>
      </c>
      <c r="E1710" t="s">
        <v>14</v>
      </c>
      <c r="F1710" t="s">
        <v>2172</v>
      </c>
      <c r="G1710" t="s">
        <v>359</v>
      </c>
      <c r="H1710" t="s">
        <v>28</v>
      </c>
      <c r="I1710" t="s">
        <v>28</v>
      </c>
      <c r="J1710">
        <v>364</v>
      </c>
      <c r="K1710">
        <v>0.47</v>
      </c>
      <c r="L1710">
        <v>0.84</v>
      </c>
      <c r="M1710">
        <v>1.06</v>
      </c>
      <c r="N1710" t="s">
        <v>7958</v>
      </c>
      <c r="O1710" t="s">
        <v>7958</v>
      </c>
      <c r="P1710">
        <v>1</v>
      </c>
      <c r="Q1710">
        <v>8</v>
      </c>
      <c r="R1710">
        <v>15</v>
      </c>
    </row>
    <row r="1711" spans="1:18" x14ac:dyDescent="0.3">
      <c r="A1711" s="3">
        <v>31</v>
      </c>
      <c r="B1711" t="s">
        <v>2140</v>
      </c>
      <c r="C1711">
        <v>3</v>
      </c>
      <c r="D1711" t="s">
        <v>8493</v>
      </c>
      <c r="E1711" t="s">
        <v>14</v>
      </c>
      <c r="F1711" t="s">
        <v>2171</v>
      </c>
      <c r="G1711" t="s">
        <v>629</v>
      </c>
      <c r="H1711" t="s">
        <v>34</v>
      </c>
      <c r="I1711" t="s">
        <v>34</v>
      </c>
      <c r="J1711">
        <v>952</v>
      </c>
      <c r="K1711">
        <v>1.22</v>
      </c>
      <c r="L1711">
        <v>2.2000000000000002</v>
      </c>
      <c r="M1711">
        <v>2.2200000000000002</v>
      </c>
      <c r="N1711" t="s">
        <v>7958</v>
      </c>
      <c r="O1711" t="s">
        <v>7958</v>
      </c>
      <c r="P1711">
        <v>1</v>
      </c>
      <c r="Q1711">
        <v>7</v>
      </c>
      <c r="R1711">
        <v>7</v>
      </c>
    </row>
    <row r="1712" spans="1:18" x14ac:dyDescent="0.3">
      <c r="A1712" s="3">
        <v>31</v>
      </c>
      <c r="B1712" t="s">
        <v>2140</v>
      </c>
      <c r="C1712">
        <v>3</v>
      </c>
      <c r="D1712" t="s">
        <v>8493</v>
      </c>
      <c r="E1712" t="s">
        <v>14</v>
      </c>
      <c r="F1712" t="s">
        <v>2168</v>
      </c>
      <c r="G1712" t="s">
        <v>381</v>
      </c>
      <c r="H1712" t="s">
        <v>37</v>
      </c>
      <c r="I1712" t="s">
        <v>37</v>
      </c>
      <c r="J1712">
        <v>2859</v>
      </c>
      <c r="K1712">
        <v>3.66</v>
      </c>
      <c r="L1712">
        <v>6.6</v>
      </c>
      <c r="M1712">
        <v>4.41</v>
      </c>
      <c r="N1712" t="s">
        <v>7958</v>
      </c>
      <c r="O1712" t="s">
        <v>7958</v>
      </c>
      <c r="P1712">
        <v>1</v>
      </c>
      <c r="Q1712">
        <v>5</v>
      </c>
      <c r="R1712">
        <v>4</v>
      </c>
    </row>
    <row r="1713" spans="1:18" x14ac:dyDescent="0.3">
      <c r="A1713" s="3">
        <v>31</v>
      </c>
      <c r="B1713" t="s">
        <v>2140</v>
      </c>
      <c r="C1713">
        <v>3</v>
      </c>
      <c r="D1713" t="s">
        <v>8493</v>
      </c>
      <c r="E1713" t="s">
        <v>10</v>
      </c>
      <c r="F1713" t="s">
        <v>690</v>
      </c>
      <c r="G1713" t="s">
        <v>214</v>
      </c>
      <c r="H1713" t="s">
        <v>28</v>
      </c>
      <c r="I1713" t="s">
        <v>28</v>
      </c>
      <c r="J1713">
        <v>316</v>
      </c>
      <c r="K1713">
        <v>0.4</v>
      </c>
      <c r="L1713">
        <v>0.73</v>
      </c>
      <c r="M1713">
        <v>1.0900000000000001</v>
      </c>
      <c r="N1713" t="s">
        <v>7958</v>
      </c>
      <c r="O1713" t="s">
        <v>7958</v>
      </c>
      <c r="P1713">
        <v>1</v>
      </c>
      <c r="Q1713">
        <v>10</v>
      </c>
      <c r="R1713">
        <v>12</v>
      </c>
    </row>
    <row r="1714" spans="1:18" x14ac:dyDescent="0.3">
      <c r="A1714" s="3">
        <v>31</v>
      </c>
      <c r="B1714" t="s">
        <v>2140</v>
      </c>
      <c r="C1714">
        <v>3</v>
      </c>
      <c r="D1714" t="s">
        <v>8493</v>
      </c>
      <c r="E1714" t="s">
        <v>10</v>
      </c>
      <c r="F1714" t="s">
        <v>2177</v>
      </c>
      <c r="G1714" t="s">
        <v>439</v>
      </c>
      <c r="H1714" t="s">
        <v>28</v>
      </c>
      <c r="I1714" t="s">
        <v>28</v>
      </c>
      <c r="J1714">
        <v>199</v>
      </c>
      <c r="K1714">
        <v>0.25</v>
      </c>
      <c r="L1714">
        <v>0.46</v>
      </c>
      <c r="M1714">
        <v>1.0900000000000001</v>
      </c>
      <c r="N1714" t="s">
        <v>7958</v>
      </c>
      <c r="O1714" t="s">
        <v>7958</v>
      </c>
      <c r="P1714">
        <v>1</v>
      </c>
      <c r="Q1714">
        <v>11</v>
      </c>
      <c r="R1714">
        <v>13</v>
      </c>
    </row>
    <row r="1715" spans="1:18" x14ac:dyDescent="0.3">
      <c r="A1715" s="3">
        <v>31</v>
      </c>
      <c r="B1715" t="s">
        <v>2140</v>
      </c>
      <c r="C1715">
        <v>3</v>
      </c>
      <c r="D1715" t="s">
        <v>8493</v>
      </c>
      <c r="E1715" t="s">
        <v>14</v>
      </c>
      <c r="F1715" t="s">
        <v>1955</v>
      </c>
      <c r="G1715" t="s">
        <v>206</v>
      </c>
      <c r="H1715" t="s">
        <v>17</v>
      </c>
      <c r="I1715" t="s">
        <v>17</v>
      </c>
      <c r="J1715">
        <v>3716</v>
      </c>
      <c r="K1715">
        <v>4.76</v>
      </c>
      <c r="L1715">
        <v>8.58</v>
      </c>
      <c r="M1715">
        <v>2.57</v>
      </c>
      <c r="N1715" t="s">
        <v>7958</v>
      </c>
      <c r="O1715" t="s">
        <v>7958</v>
      </c>
      <c r="P1715">
        <v>1</v>
      </c>
      <c r="Q1715">
        <v>4</v>
      </c>
      <c r="R1715">
        <v>5</v>
      </c>
    </row>
    <row r="1716" spans="1:18" x14ac:dyDescent="0.3">
      <c r="A1716" s="3">
        <v>31</v>
      </c>
      <c r="B1716" t="s">
        <v>2140</v>
      </c>
      <c r="C1716">
        <v>3</v>
      </c>
      <c r="D1716" t="s">
        <v>8493</v>
      </c>
      <c r="E1716" t="s">
        <v>10</v>
      </c>
      <c r="F1716" t="s">
        <v>2170</v>
      </c>
      <c r="G1716" t="s">
        <v>168</v>
      </c>
      <c r="H1716" t="s">
        <v>81</v>
      </c>
      <c r="I1716" t="s">
        <v>81</v>
      </c>
      <c r="J1716">
        <v>332</v>
      </c>
      <c r="K1716">
        <v>0.43</v>
      </c>
      <c r="L1716">
        <v>0.77</v>
      </c>
      <c r="M1716">
        <v>1.82</v>
      </c>
      <c r="N1716" t="s">
        <v>7958</v>
      </c>
      <c r="O1716" t="s">
        <v>7958</v>
      </c>
      <c r="P1716">
        <v>1</v>
      </c>
      <c r="Q1716">
        <v>9</v>
      </c>
      <c r="R1716">
        <v>10</v>
      </c>
    </row>
    <row r="1717" spans="1:18" x14ac:dyDescent="0.3">
      <c r="A1717" s="3">
        <v>31</v>
      </c>
      <c r="B1717" t="s">
        <v>2140</v>
      </c>
      <c r="C1717">
        <v>3</v>
      </c>
      <c r="D1717" t="s">
        <v>8493</v>
      </c>
      <c r="E1717" t="s">
        <v>10</v>
      </c>
      <c r="F1717" t="s">
        <v>2174</v>
      </c>
      <c r="G1717" t="s">
        <v>168</v>
      </c>
      <c r="H1717" t="s">
        <v>19</v>
      </c>
      <c r="I1717" t="s">
        <v>19</v>
      </c>
      <c r="J1717">
        <v>153</v>
      </c>
      <c r="K1717">
        <v>0.2</v>
      </c>
      <c r="L1717">
        <v>0.35</v>
      </c>
      <c r="M1717">
        <v>2.57</v>
      </c>
      <c r="N1717" t="s">
        <v>7958</v>
      </c>
      <c r="O1717" t="s">
        <v>7958</v>
      </c>
      <c r="P1717">
        <v>1</v>
      </c>
      <c r="Q1717">
        <v>12</v>
      </c>
      <c r="R1717">
        <v>6</v>
      </c>
    </row>
    <row r="1718" spans="1:18" x14ac:dyDescent="0.3">
      <c r="A1718" s="3">
        <v>31</v>
      </c>
      <c r="B1718" t="s">
        <v>2140</v>
      </c>
      <c r="C1718">
        <v>3</v>
      </c>
      <c r="D1718" t="s">
        <v>8493</v>
      </c>
      <c r="E1718" t="s">
        <v>10</v>
      </c>
      <c r="F1718" t="s">
        <v>2175</v>
      </c>
      <c r="G1718" t="s">
        <v>263</v>
      </c>
      <c r="H1718" t="s">
        <v>22</v>
      </c>
      <c r="I1718" t="s">
        <v>22</v>
      </c>
      <c r="J1718">
        <v>5377</v>
      </c>
      <c r="K1718">
        <v>6.88</v>
      </c>
      <c r="L1718">
        <v>12.42</v>
      </c>
      <c r="M1718">
        <v>14.83</v>
      </c>
      <c r="N1718" t="s">
        <v>7958</v>
      </c>
      <c r="O1718" t="s">
        <v>7958</v>
      </c>
      <c r="P1718">
        <v>1</v>
      </c>
      <c r="Q1718">
        <v>3</v>
      </c>
      <c r="R1718">
        <v>3</v>
      </c>
    </row>
    <row r="1719" spans="1:18" x14ac:dyDescent="0.3">
      <c r="A1719" s="3">
        <v>31</v>
      </c>
      <c r="B1719" t="s">
        <v>2140</v>
      </c>
      <c r="C1719">
        <v>3</v>
      </c>
      <c r="D1719" t="s">
        <v>8493</v>
      </c>
      <c r="E1719" t="s">
        <v>14</v>
      </c>
      <c r="F1719" t="s">
        <v>8022</v>
      </c>
      <c r="G1719" t="s">
        <v>2176</v>
      </c>
      <c r="H1719" t="s">
        <v>31</v>
      </c>
      <c r="I1719" t="s">
        <v>31</v>
      </c>
      <c r="J1719">
        <v>94</v>
      </c>
      <c r="K1719">
        <v>0.12</v>
      </c>
      <c r="L1719">
        <v>0.22</v>
      </c>
      <c r="M1719">
        <v>1.82</v>
      </c>
      <c r="N1719" t="s">
        <v>7958</v>
      </c>
      <c r="O1719" t="s">
        <v>7958</v>
      </c>
      <c r="P1719">
        <v>1</v>
      </c>
      <c r="Q1719">
        <v>15</v>
      </c>
      <c r="R1719">
        <v>11</v>
      </c>
    </row>
    <row r="1720" spans="1:18" x14ac:dyDescent="0.3">
      <c r="A1720" s="3">
        <v>31</v>
      </c>
      <c r="B1720" t="s">
        <v>2140</v>
      </c>
      <c r="C1720">
        <v>3</v>
      </c>
      <c r="D1720" t="s">
        <v>8493</v>
      </c>
      <c r="E1720" t="s">
        <v>14</v>
      </c>
      <c r="F1720" t="s">
        <v>2167</v>
      </c>
      <c r="G1720" t="s">
        <v>155</v>
      </c>
      <c r="H1720" t="s">
        <v>68</v>
      </c>
      <c r="I1720" t="s">
        <v>68</v>
      </c>
      <c r="J1720">
        <v>17150</v>
      </c>
      <c r="K1720">
        <v>21.96</v>
      </c>
      <c r="L1720">
        <v>39.61</v>
      </c>
      <c r="M1720">
        <v>31.34</v>
      </c>
      <c r="N1720" t="s">
        <v>7955</v>
      </c>
      <c r="O1720" t="s">
        <v>7955</v>
      </c>
      <c r="P1720">
        <v>1</v>
      </c>
      <c r="Q1720">
        <v>1</v>
      </c>
      <c r="R1720">
        <v>1</v>
      </c>
    </row>
    <row r="1721" spans="1:18" x14ac:dyDescent="0.3">
      <c r="A1721" s="3">
        <v>31</v>
      </c>
      <c r="B1721" t="s">
        <v>2140</v>
      </c>
      <c r="C1721">
        <v>4</v>
      </c>
      <c r="D1721" t="s">
        <v>8494</v>
      </c>
      <c r="E1721" t="s">
        <v>10</v>
      </c>
      <c r="F1721" t="s">
        <v>2202</v>
      </c>
      <c r="G1721" t="s">
        <v>498</v>
      </c>
      <c r="H1721" t="s">
        <v>28</v>
      </c>
      <c r="I1721" t="s">
        <v>28</v>
      </c>
      <c r="J1721">
        <v>340</v>
      </c>
      <c r="K1721">
        <v>0.49</v>
      </c>
      <c r="L1721">
        <v>1.05</v>
      </c>
      <c r="M1721">
        <v>0.87</v>
      </c>
      <c r="N1721" t="s">
        <v>7958</v>
      </c>
      <c r="O1721" t="s">
        <v>7958</v>
      </c>
      <c r="P1721">
        <v>1</v>
      </c>
      <c r="Q1721">
        <v>8</v>
      </c>
      <c r="R1721">
        <v>16</v>
      </c>
    </row>
    <row r="1722" spans="1:18" x14ac:dyDescent="0.3">
      <c r="A1722" s="3">
        <v>31</v>
      </c>
      <c r="B1722" t="s">
        <v>2140</v>
      </c>
      <c r="C1722">
        <v>4</v>
      </c>
      <c r="D1722" t="s">
        <v>8494</v>
      </c>
      <c r="E1722" t="s">
        <v>14</v>
      </c>
      <c r="F1722" t="s">
        <v>2195</v>
      </c>
      <c r="G1722" t="s">
        <v>2187</v>
      </c>
      <c r="H1722" t="s">
        <v>81</v>
      </c>
      <c r="I1722" t="s">
        <v>81</v>
      </c>
      <c r="J1722">
        <v>114</v>
      </c>
      <c r="K1722">
        <v>0.16</v>
      </c>
      <c r="L1722">
        <v>0.35</v>
      </c>
      <c r="M1722">
        <v>1.82</v>
      </c>
      <c r="N1722" t="s">
        <v>7958</v>
      </c>
      <c r="O1722" t="s">
        <v>7958</v>
      </c>
      <c r="P1722">
        <v>1</v>
      </c>
      <c r="Q1722">
        <v>13</v>
      </c>
      <c r="R1722">
        <v>9</v>
      </c>
    </row>
    <row r="1723" spans="1:18" x14ac:dyDescent="0.3">
      <c r="A1723" s="3">
        <v>31</v>
      </c>
      <c r="B1723" t="s">
        <v>2140</v>
      </c>
      <c r="C1723">
        <v>4</v>
      </c>
      <c r="D1723" t="s">
        <v>8494</v>
      </c>
      <c r="E1723" t="s">
        <v>14</v>
      </c>
      <c r="F1723" t="s">
        <v>2180</v>
      </c>
      <c r="G1723" t="s">
        <v>2181</v>
      </c>
      <c r="H1723" t="s">
        <v>37</v>
      </c>
      <c r="I1723" t="s">
        <v>37</v>
      </c>
      <c r="J1723">
        <v>2189</v>
      </c>
      <c r="K1723">
        <v>3.16</v>
      </c>
      <c r="L1723">
        <v>6.74</v>
      </c>
      <c r="M1723">
        <v>3.08</v>
      </c>
      <c r="N1723" t="s">
        <v>7958</v>
      </c>
      <c r="O1723" t="s">
        <v>7958</v>
      </c>
      <c r="P1723">
        <v>1</v>
      </c>
      <c r="Q1723">
        <v>5</v>
      </c>
      <c r="R1723">
        <v>5</v>
      </c>
    </row>
    <row r="1724" spans="1:18" x14ac:dyDescent="0.3">
      <c r="A1724" s="3">
        <v>31</v>
      </c>
      <c r="B1724" t="s">
        <v>2140</v>
      </c>
      <c r="C1724">
        <v>4</v>
      </c>
      <c r="D1724" t="s">
        <v>8494</v>
      </c>
      <c r="E1724" t="s">
        <v>10</v>
      </c>
      <c r="F1724" t="s">
        <v>2194</v>
      </c>
      <c r="G1724" t="s">
        <v>1140</v>
      </c>
      <c r="H1724" t="s">
        <v>28</v>
      </c>
      <c r="I1724" t="s">
        <v>28</v>
      </c>
      <c r="J1724">
        <v>76</v>
      </c>
      <c r="K1724">
        <v>0.11</v>
      </c>
      <c r="L1724">
        <v>0.23</v>
      </c>
      <c r="M1724">
        <v>0.87</v>
      </c>
      <c r="N1724" t="s">
        <v>7958</v>
      </c>
      <c r="O1724" t="s">
        <v>7958</v>
      </c>
      <c r="P1724">
        <v>1</v>
      </c>
      <c r="Q1724">
        <v>14</v>
      </c>
      <c r="R1724">
        <v>17</v>
      </c>
    </row>
    <row r="1725" spans="1:18" x14ac:dyDescent="0.3">
      <c r="A1725" s="3">
        <v>31</v>
      </c>
      <c r="B1725" t="s">
        <v>2140</v>
      </c>
      <c r="C1725">
        <v>4</v>
      </c>
      <c r="D1725" t="s">
        <v>8494</v>
      </c>
      <c r="E1725" t="s">
        <v>10</v>
      </c>
      <c r="F1725" t="s">
        <v>2178</v>
      </c>
      <c r="G1725" t="s">
        <v>2179</v>
      </c>
      <c r="H1725" t="s">
        <v>22</v>
      </c>
      <c r="I1725" t="s">
        <v>22</v>
      </c>
      <c r="J1725">
        <v>6832</v>
      </c>
      <c r="K1725">
        <v>9.85</v>
      </c>
      <c r="L1725">
        <v>21.02</v>
      </c>
      <c r="M1725">
        <v>19.329999999999998</v>
      </c>
      <c r="N1725" t="s">
        <v>7955</v>
      </c>
      <c r="O1725" t="s">
        <v>7958</v>
      </c>
      <c r="P1725">
        <v>1</v>
      </c>
      <c r="Q1725">
        <v>2</v>
      </c>
      <c r="R1725">
        <v>3</v>
      </c>
    </row>
    <row r="1726" spans="1:18" x14ac:dyDescent="0.3">
      <c r="A1726" s="3">
        <v>31</v>
      </c>
      <c r="B1726" t="s">
        <v>2140</v>
      </c>
      <c r="C1726">
        <v>4</v>
      </c>
      <c r="D1726" t="s">
        <v>8494</v>
      </c>
      <c r="E1726" t="s">
        <v>10</v>
      </c>
      <c r="F1726" t="s">
        <v>2182</v>
      </c>
      <c r="G1726" t="s">
        <v>335</v>
      </c>
      <c r="H1726" t="s">
        <v>19</v>
      </c>
      <c r="I1726" t="s">
        <v>19</v>
      </c>
      <c r="J1726">
        <v>138</v>
      </c>
      <c r="K1726">
        <v>0.2</v>
      </c>
      <c r="L1726">
        <v>0.42</v>
      </c>
      <c r="M1726">
        <v>1.87</v>
      </c>
      <c r="N1726" t="s">
        <v>7958</v>
      </c>
      <c r="O1726" t="s">
        <v>7958</v>
      </c>
      <c r="P1726">
        <v>1</v>
      </c>
      <c r="Q1726">
        <v>12</v>
      </c>
      <c r="R1726">
        <v>7</v>
      </c>
    </row>
    <row r="1727" spans="1:18" x14ac:dyDescent="0.3">
      <c r="A1727" s="3">
        <v>31</v>
      </c>
      <c r="B1727" t="s">
        <v>2140</v>
      </c>
      <c r="C1727">
        <v>4</v>
      </c>
      <c r="D1727" t="s">
        <v>8494</v>
      </c>
      <c r="E1727" t="s">
        <v>14</v>
      </c>
      <c r="F1727" t="s">
        <v>2183</v>
      </c>
      <c r="G1727" t="s">
        <v>629</v>
      </c>
      <c r="H1727" t="s">
        <v>17</v>
      </c>
      <c r="I1727" t="s">
        <v>17</v>
      </c>
      <c r="J1727">
        <v>3297</v>
      </c>
      <c r="K1727">
        <v>4.75</v>
      </c>
      <c r="L1727">
        <v>10.14</v>
      </c>
      <c r="M1727">
        <v>24.52</v>
      </c>
      <c r="N1727" t="s">
        <v>7958</v>
      </c>
      <c r="O1727" t="s">
        <v>7955</v>
      </c>
      <c r="P1727">
        <v>1</v>
      </c>
      <c r="Q1727">
        <v>4</v>
      </c>
      <c r="R1727">
        <v>2</v>
      </c>
    </row>
    <row r="1728" spans="1:18" x14ac:dyDescent="0.3">
      <c r="A1728" s="3">
        <v>31</v>
      </c>
      <c r="B1728" t="s">
        <v>2140</v>
      </c>
      <c r="C1728">
        <v>4</v>
      </c>
      <c r="D1728" t="s">
        <v>8494</v>
      </c>
      <c r="E1728" t="s">
        <v>14</v>
      </c>
      <c r="F1728" t="s">
        <v>2192</v>
      </c>
      <c r="G1728" t="s">
        <v>250</v>
      </c>
      <c r="H1728" t="s">
        <v>31</v>
      </c>
      <c r="I1728" t="s">
        <v>31</v>
      </c>
      <c r="J1728">
        <v>2144</v>
      </c>
      <c r="K1728">
        <v>3.09</v>
      </c>
      <c r="L1728">
        <v>6.6</v>
      </c>
      <c r="M1728">
        <v>1.82</v>
      </c>
      <c r="N1728" t="s">
        <v>7958</v>
      </c>
      <c r="O1728" t="s">
        <v>7958</v>
      </c>
      <c r="P1728">
        <v>1</v>
      </c>
      <c r="Q1728">
        <v>6</v>
      </c>
      <c r="R1728">
        <v>10</v>
      </c>
    </row>
    <row r="1729" spans="1:18" x14ac:dyDescent="0.3">
      <c r="A1729" s="3">
        <v>31</v>
      </c>
      <c r="B1729" t="s">
        <v>2140</v>
      </c>
      <c r="C1729">
        <v>4</v>
      </c>
      <c r="D1729" t="s">
        <v>8494</v>
      </c>
      <c r="E1729" t="s">
        <v>10</v>
      </c>
      <c r="F1729" t="s">
        <v>2184</v>
      </c>
      <c r="G1729" t="s">
        <v>2185</v>
      </c>
      <c r="H1729" t="s">
        <v>215</v>
      </c>
      <c r="I1729" t="s">
        <v>215</v>
      </c>
      <c r="J1729">
        <v>43</v>
      </c>
      <c r="K1729">
        <v>0.06</v>
      </c>
      <c r="L1729">
        <v>0.13</v>
      </c>
      <c r="M1729">
        <v>1.68</v>
      </c>
      <c r="N1729" t="s">
        <v>7958</v>
      </c>
      <c r="O1729" t="s">
        <v>7958</v>
      </c>
      <c r="P1729">
        <v>1</v>
      </c>
      <c r="Q1729">
        <v>15</v>
      </c>
      <c r="R1729">
        <v>13</v>
      </c>
    </row>
    <row r="1730" spans="1:18" x14ac:dyDescent="0.3">
      <c r="A1730" s="3">
        <v>31</v>
      </c>
      <c r="B1730" t="s">
        <v>2140</v>
      </c>
      <c r="C1730">
        <v>4</v>
      </c>
      <c r="D1730" t="s">
        <v>8494</v>
      </c>
      <c r="E1730" t="s">
        <v>14</v>
      </c>
      <c r="F1730" t="s">
        <v>2186</v>
      </c>
      <c r="G1730" t="s">
        <v>2187</v>
      </c>
      <c r="H1730" t="s">
        <v>28</v>
      </c>
      <c r="I1730" t="s">
        <v>28</v>
      </c>
      <c r="J1730">
        <v>224</v>
      </c>
      <c r="K1730">
        <v>0.32</v>
      </c>
      <c r="L1730">
        <v>0.69</v>
      </c>
      <c r="M1730">
        <v>0.89</v>
      </c>
      <c r="N1730" t="s">
        <v>7958</v>
      </c>
      <c r="O1730" t="s">
        <v>7958</v>
      </c>
      <c r="P1730">
        <v>1</v>
      </c>
      <c r="Q1730">
        <v>10</v>
      </c>
      <c r="R1730">
        <v>14</v>
      </c>
    </row>
    <row r="1731" spans="1:18" x14ac:dyDescent="0.3">
      <c r="A1731" s="3">
        <v>31</v>
      </c>
      <c r="B1731" t="s">
        <v>2140</v>
      </c>
      <c r="C1731">
        <v>4</v>
      </c>
      <c r="D1731" t="s">
        <v>8494</v>
      </c>
      <c r="E1731" t="s">
        <v>14</v>
      </c>
      <c r="F1731" t="s">
        <v>2188</v>
      </c>
      <c r="G1731" t="s">
        <v>2189</v>
      </c>
      <c r="H1731" t="s">
        <v>28</v>
      </c>
      <c r="I1731" t="s">
        <v>28</v>
      </c>
      <c r="J1731">
        <v>338</v>
      </c>
      <c r="K1731">
        <v>0.49</v>
      </c>
      <c r="L1731">
        <v>1.04</v>
      </c>
      <c r="M1731">
        <v>0.89</v>
      </c>
      <c r="N1731" t="s">
        <v>7958</v>
      </c>
      <c r="O1731" t="s">
        <v>7958</v>
      </c>
      <c r="P1731">
        <v>1</v>
      </c>
      <c r="Q1731">
        <v>9</v>
      </c>
      <c r="R1731">
        <v>15</v>
      </c>
    </row>
    <row r="1732" spans="1:18" x14ac:dyDescent="0.3">
      <c r="A1732" s="3">
        <v>31</v>
      </c>
      <c r="B1732" t="s">
        <v>2140</v>
      </c>
      <c r="C1732">
        <v>4</v>
      </c>
      <c r="D1732" t="s">
        <v>8494</v>
      </c>
      <c r="E1732" t="s">
        <v>10</v>
      </c>
      <c r="F1732" t="s">
        <v>2199</v>
      </c>
      <c r="G1732" t="s">
        <v>401</v>
      </c>
      <c r="H1732" t="s">
        <v>31</v>
      </c>
      <c r="I1732" t="s">
        <v>31</v>
      </c>
      <c r="J1732">
        <v>25</v>
      </c>
      <c r="K1732">
        <v>0.04</v>
      </c>
      <c r="L1732">
        <v>0.08</v>
      </c>
      <c r="M1732">
        <v>1.83</v>
      </c>
      <c r="N1732" t="s">
        <v>7958</v>
      </c>
      <c r="O1732" t="s">
        <v>7958</v>
      </c>
      <c r="P1732">
        <v>1</v>
      </c>
      <c r="Q1732">
        <v>16</v>
      </c>
      <c r="R1732">
        <v>8</v>
      </c>
    </row>
    <row r="1733" spans="1:18" x14ac:dyDescent="0.3">
      <c r="A1733" s="3">
        <v>31</v>
      </c>
      <c r="B1733" t="s">
        <v>2140</v>
      </c>
      <c r="C1733">
        <v>4</v>
      </c>
      <c r="D1733" t="s">
        <v>8494</v>
      </c>
      <c r="E1733" t="s">
        <v>14</v>
      </c>
      <c r="F1733" t="s">
        <v>2200</v>
      </c>
      <c r="G1733" t="s">
        <v>2201</v>
      </c>
      <c r="H1733" t="s">
        <v>81</v>
      </c>
      <c r="I1733" t="s">
        <v>81</v>
      </c>
      <c r="J1733">
        <v>165</v>
      </c>
      <c r="K1733">
        <v>0.24</v>
      </c>
      <c r="L1733">
        <v>0.51</v>
      </c>
      <c r="M1733">
        <v>1.82</v>
      </c>
      <c r="N1733" t="s">
        <v>7958</v>
      </c>
      <c r="O1733" t="s">
        <v>7958</v>
      </c>
      <c r="P1733">
        <v>1</v>
      </c>
      <c r="Q1733">
        <v>11</v>
      </c>
      <c r="R1733">
        <v>11</v>
      </c>
    </row>
    <row r="1734" spans="1:18" x14ac:dyDescent="0.3">
      <c r="A1734" s="3">
        <v>31</v>
      </c>
      <c r="B1734" t="s">
        <v>2140</v>
      </c>
      <c r="C1734">
        <v>4</v>
      </c>
      <c r="D1734" t="s">
        <v>8494</v>
      </c>
      <c r="E1734" t="s">
        <v>10</v>
      </c>
      <c r="F1734" t="s">
        <v>2196</v>
      </c>
      <c r="G1734" t="s">
        <v>2197</v>
      </c>
      <c r="H1734" t="s">
        <v>68</v>
      </c>
      <c r="I1734" t="s">
        <v>68</v>
      </c>
      <c r="J1734">
        <v>11722</v>
      </c>
      <c r="K1734">
        <v>16.899999999999999</v>
      </c>
      <c r="L1734">
        <v>36.07</v>
      </c>
      <c r="M1734">
        <v>24.57</v>
      </c>
      <c r="N1734" t="s">
        <v>7955</v>
      </c>
      <c r="O1734" t="s">
        <v>7955</v>
      </c>
      <c r="P1734">
        <v>1</v>
      </c>
      <c r="Q1734">
        <v>1</v>
      </c>
      <c r="R1734">
        <v>1</v>
      </c>
    </row>
    <row r="1735" spans="1:18" x14ac:dyDescent="0.3">
      <c r="A1735" s="3">
        <v>31</v>
      </c>
      <c r="B1735" t="s">
        <v>2140</v>
      </c>
      <c r="C1735">
        <v>4</v>
      </c>
      <c r="D1735" t="s">
        <v>8494</v>
      </c>
      <c r="E1735" t="s">
        <v>10</v>
      </c>
      <c r="F1735" t="s">
        <v>2193</v>
      </c>
      <c r="G1735" t="s">
        <v>1910</v>
      </c>
      <c r="H1735" t="s">
        <v>34</v>
      </c>
      <c r="I1735" t="s">
        <v>34</v>
      </c>
      <c r="J1735">
        <v>529</v>
      </c>
      <c r="K1735">
        <v>0.76</v>
      </c>
      <c r="L1735">
        <v>1.63</v>
      </c>
      <c r="M1735">
        <v>2.25</v>
      </c>
      <c r="N1735" t="s">
        <v>7958</v>
      </c>
      <c r="O1735" t="s">
        <v>7958</v>
      </c>
      <c r="P1735">
        <v>1</v>
      </c>
      <c r="Q1735">
        <v>7</v>
      </c>
      <c r="R1735">
        <v>6</v>
      </c>
    </row>
    <row r="1736" spans="1:18" x14ac:dyDescent="0.3">
      <c r="A1736" s="3">
        <v>31</v>
      </c>
      <c r="B1736" t="s">
        <v>2140</v>
      </c>
      <c r="C1736">
        <v>4</v>
      </c>
      <c r="D1736" t="s">
        <v>8494</v>
      </c>
      <c r="E1736" t="s">
        <v>10</v>
      </c>
      <c r="F1736" t="s">
        <v>2198</v>
      </c>
      <c r="G1736" t="s">
        <v>119</v>
      </c>
      <c r="H1736" t="s">
        <v>25</v>
      </c>
      <c r="I1736" t="s">
        <v>25</v>
      </c>
      <c r="J1736">
        <v>4310</v>
      </c>
      <c r="K1736">
        <v>6.22</v>
      </c>
      <c r="L1736">
        <v>13.26</v>
      </c>
      <c r="M1736">
        <v>10.06</v>
      </c>
      <c r="N1736" t="s">
        <v>7958</v>
      </c>
      <c r="O1736" t="s">
        <v>7958</v>
      </c>
      <c r="P1736">
        <v>1</v>
      </c>
      <c r="Q1736">
        <v>3</v>
      </c>
      <c r="R1736">
        <v>4</v>
      </c>
    </row>
    <row r="1737" spans="1:18" x14ac:dyDescent="0.3">
      <c r="A1737" s="3">
        <v>31</v>
      </c>
      <c r="B1737" t="s">
        <v>2140</v>
      </c>
      <c r="C1737">
        <v>4</v>
      </c>
      <c r="D1737" t="s">
        <v>8494</v>
      </c>
      <c r="E1737" t="s">
        <v>14</v>
      </c>
      <c r="F1737" t="s">
        <v>2190</v>
      </c>
      <c r="G1737" t="s">
        <v>2191</v>
      </c>
      <c r="H1737" t="s">
        <v>81</v>
      </c>
      <c r="I1737" t="s">
        <v>81</v>
      </c>
      <c r="J1737">
        <v>13</v>
      </c>
      <c r="K1737">
        <v>0.02</v>
      </c>
      <c r="L1737">
        <v>0.04</v>
      </c>
      <c r="M1737">
        <v>1.82</v>
      </c>
      <c r="N1737" t="s">
        <v>7958</v>
      </c>
      <c r="O1737" t="s">
        <v>7958</v>
      </c>
      <c r="P1737">
        <v>1</v>
      </c>
      <c r="Q1737">
        <v>17</v>
      </c>
      <c r="R1737">
        <v>12</v>
      </c>
    </row>
    <row r="1738" spans="1:18" x14ac:dyDescent="0.3">
      <c r="A1738" s="3">
        <v>31</v>
      </c>
      <c r="B1738" t="s">
        <v>2140</v>
      </c>
      <c r="C1738">
        <v>5</v>
      </c>
      <c r="D1738" t="s">
        <v>8495</v>
      </c>
      <c r="E1738" t="s">
        <v>10</v>
      </c>
      <c r="F1738" t="s">
        <v>761</v>
      </c>
      <c r="G1738" t="s">
        <v>54</v>
      </c>
      <c r="H1738" t="s">
        <v>19</v>
      </c>
      <c r="I1738" t="s">
        <v>19</v>
      </c>
      <c r="J1738">
        <v>343</v>
      </c>
      <c r="K1738">
        <v>0.35</v>
      </c>
      <c r="L1738">
        <v>0.69</v>
      </c>
      <c r="M1738">
        <v>2.12</v>
      </c>
      <c r="N1738" t="s">
        <v>7958</v>
      </c>
      <c r="O1738" t="s">
        <v>7958</v>
      </c>
      <c r="P1738">
        <v>1</v>
      </c>
      <c r="Q1738">
        <v>11</v>
      </c>
      <c r="R1738">
        <v>7</v>
      </c>
    </row>
    <row r="1739" spans="1:18" x14ac:dyDescent="0.3">
      <c r="A1739" s="3">
        <v>31</v>
      </c>
      <c r="B1739" t="s">
        <v>2140</v>
      </c>
      <c r="C1739">
        <v>5</v>
      </c>
      <c r="D1739" t="s">
        <v>8495</v>
      </c>
      <c r="E1739" t="s">
        <v>10</v>
      </c>
      <c r="F1739" t="s">
        <v>2207</v>
      </c>
      <c r="G1739" t="s">
        <v>147</v>
      </c>
      <c r="H1739" t="s">
        <v>101</v>
      </c>
      <c r="I1739" t="s">
        <v>101</v>
      </c>
      <c r="J1739">
        <v>5526</v>
      </c>
      <c r="K1739">
        <v>5.62</v>
      </c>
      <c r="L1739">
        <v>11.2</v>
      </c>
      <c r="M1739">
        <v>12.59</v>
      </c>
      <c r="N1739" t="s">
        <v>7958</v>
      </c>
      <c r="O1739" t="s">
        <v>7958</v>
      </c>
      <c r="P1739">
        <v>1</v>
      </c>
      <c r="Q1739">
        <v>4</v>
      </c>
      <c r="R1739">
        <v>4</v>
      </c>
    </row>
    <row r="1740" spans="1:18" x14ac:dyDescent="0.3">
      <c r="A1740" s="3">
        <v>31</v>
      </c>
      <c r="B1740" t="s">
        <v>2140</v>
      </c>
      <c r="C1740">
        <v>5</v>
      </c>
      <c r="D1740" t="s">
        <v>8495</v>
      </c>
      <c r="E1740" t="s">
        <v>14</v>
      </c>
      <c r="F1740" t="s">
        <v>2208</v>
      </c>
      <c r="G1740" t="s">
        <v>161</v>
      </c>
      <c r="H1740" t="s">
        <v>22</v>
      </c>
      <c r="I1740" t="s">
        <v>22</v>
      </c>
      <c r="J1740">
        <v>7134</v>
      </c>
      <c r="K1740">
        <v>7.25</v>
      </c>
      <c r="L1740">
        <v>14.45</v>
      </c>
      <c r="M1740">
        <v>17.87</v>
      </c>
      <c r="N1740" t="s">
        <v>7958</v>
      </c>
      <c r="O1740" t="s">
        <v>7955</v>
      </c>
      <c r="P1740">
        <v>1</v>
      </c>
      <c r="Q1740">
        <v>3</v>
      </c>
      <c r="R1740">
        <v>2</v>
      </c>
    </row>
    <row r="1741" spans="1:18" x14ac:dyDescent="0.3">
      <c r="A1741" s="3">
        <v>31</v>
      </c>
      <c r="B1741" t="s">
        <v>2140</v>
      </c>
      <c r="C1741">
        <v>5</v>
      </c>
      <c r="D1741" t="s">
        <v>8495</v>
      </c>
      <c r="E1741" t="s">
        <v>14</v>
      </c>
      <c r="F1741" t="s">
        <v>2211</v>
      </c>
      <c r="G1741" t="s">
        <v>59</v>
      </c>
      <c r="H1741" t="s">
        <v>17</v>
      </c>
      <c r="I1741" t="s">
        <v>17</v>
      </c>
      <c r="J1741">
        <v>5454</v>
      </c>
      <c r="K1741">
        <v>5.54</v>
      </c>
      <c r="L1741">
        <v>11.05</v>
      </c>
      <c r="M1741">
        <v>7.95</v>
      </c>
      <c r="N1741" t="s">
        <v>7958</v>
      </c>
      <c r="O1741" t="s">
        <v>7958</v>
      </c>
      <c r="P1741">
        <v>1</v>
      </c>
      <c r="Q1741">
        <v>5</v>
      </c>
      <c r="R1741">
        <v>5</v>
      </c>
    </row>
    <row r="1742" spans="1:18" x14ac:dyDescent="0.3">
      <c r="A1742" s="3">
        <v>31</v>
      </c>
      <c r="B1742" t="s">
        <v>2140</v>
      </c>
      <c r="C1742">
        <v>5</v>
      </c>
      <c r="D1742" t="s">
        <v>8495</v>
      </c>
      <c r="E1742" t="s">
        <v>14</v>
      </c>
      <c r="F1742" t="s">
        <v>2205</v>
      </c>
      <c r="G1742" t="s">
        <v>455</v>
      </c>
      <c r="H1742" t="s">
        <v>31</v>
      </c>
      <c r="I1742" t="s">
        <v>31</v>
      </c>
      <c r="J1742">
        <v>347</v>
      </c>
      <c r="K1742">
        <v>0.35</v>
      </c>
      <c r="L1742">
        <v>0.7</v>
      </c>
      <c r="M1742">
        <v>1.57</v>
      </c>
      <c r="N1742" t="s">
        <v>7958</v>
      </c>
      <c r="O1742" t="s">
        <v>7958</v>
      </c>
      <c r="P1742">
        <v>1</v>
      </c>
      <c r="Q1742">
        <v>10</v>
      </c>
      <c r="R1742">
        <v>9</v>
      </c>
    </row>
    <row r="1743" spans="1:18" x14ac:dyDescent="0.3">
      <c r="A1743" s="3">
        <v>31</v>
      </c>
      <c r="B1743" t="s">
        <v>2140</v>
      </c>
      <c r="C1743">
        <v>5</v>
      </c>
      <c r="D1743" t="s">
        <v>8495</v>
      </c>
      <c r="E1743" t="s">
        <v>14</v>
      </c>
      <c r="F1743" t="s">
        <v>2213</v>
      </c>
      <c r="G1743" t="s">
        <v>27</v>
      </c>
      <c r="H1743" t="s">
        <v>31</v>
      </c>
      <c r="I1743" t="s">
        <v>31</v>
      </c>
      <c r="J1743">
        <v>201</v>
      </c>
      <c r="K1743">
        <v>0.2</v>
      </c>
      <c r="L1743">
        <v>0.41</v>
      </c>
      <c r="M1743">
        <v>1.57</v>
      </c>
      <c r="N1743" t="s">
        <v>7958</v>
      </c>
      <c r="O1743" t="s">
        <v>7958</v>
      </c>
      <c r="P1743">
        <v>1</v>
      </c>
      <c r="Q1743">
        <v>12</v>
      </c>
      <c r="R1743">
        <v>10</v>
      </c>
    </row>
    <row r="1744" spans="1:18" x14ac:dyDescent="0.3">
      <c r="A1744" s="3">
        <v>31</v>
      </c>
      <c r="B1744" t="s">
        <v>2140</v>
      </c>
      <c r="C1744">
        <v>5</v>
      </c>
      <c r="D1744" t="s">
        <v>8495</v>
      </c>
      <c r="E1744" t="s">
        <v>10</v>
      </c>
      <c r="F1744" t="s">
        <v>2206</v>
      </c>
      <c r="G1744" t="s">
        <v>55</v>
      </c>
      <c r="H1744" t="s">
        <v>81</v>
      </c>
      <c r="I1744" t="s">
        <v>81</v>
      </c>
      <c r="J1744">
        <v>51</v>
      </c>
      <c r="K1744">
        <v>0.05</v>
      </c>
      <c r="L1744">
        <v>0.1</v>
      </c>
      <c r="M1744">
        <v>1.66</v>
      </c>
      <c r="N1744" t="s">
        <v>7958</v>
      </c>
      <c r="O1744" t="s">
        <v>7958</v>
      </c>
      <c r="P1744">
        <v>1</v>
      </c>
      <c r="Q1744">
        <v>13</v>
      </c>
      <c r="R1744">
        <v>8</v>
      </c>
    </row>
    <row r="1745" spans="1:18" x14ac:dyDescent="0.3">
      <c r="A1745" s="3">
        <v>31</v>
      </c>
      <c r="B1745" t="s">
        <v>2140</v>
      </c>
      <c r="C1745">
        <v>5</v>
      </c>
      <c r="D1745" t="s">
        <v>8495</v>
      </c>
      <c r="E1745" t="s">
        <v>10</v>
      </c>
      <c r="F1745" t="s">
        <v>2209</v>
      </c>
      <c r="G1745" t="s">
        <v>151</v>
      </c>
      <c r="H1745" t="s">
        <v>37</v>
      </c>
      <c r="I1745" t="s">
        <v>37</v>
      </c>
      <c r="J1745">
        <v>8229</v>
      </c>
      <c r="K1745">
        <v>8.36</v>
      </c>
      <c r="L1745">
        <v>16.670000000000002</v>
      </c>
      <c r="M1745">
        <v>16.09</v>
      </c>
      <c r="N1745" t="s">
        <v>7955</v>
      </c>
      <c r="O1745" t="s">
        <v>7958</v>
      </c>
      <c r="P1745">
        <v>1</v>
      </c>
      <c r="Q1745">
        <v>2</v>
      </c>
      <c r="R1745">
        <v>3</v>
      </c>
    </row>
    <row r="1746" spans="1:18" x14ac:dyDescent="0.3">
      <c r="A1746" s="3">
        <v>31</v>
      </c>
      <c r="B1746" t="s">
        <v>2140</v>
      </c>
      <c r="C1746">
        <v>5</v>
      </c>
      <c r="D1746" t="s">
        <v>8495</v>
      </c>
      <c r="E1746" t="s">
        <v>14</v>
      </c>
      <c r="F1746" t="s">
        <v>2218</v>
      </c>
      <c r="G1746" t="s">
        <v>116</v>
      </c>
      <c r="H1746" t="s">
        <v>34</v>
      </c>
      <c r="I1746" t="s">
        <v>34</v>
      </c>
      <c r="J1746">
        <v>805</v>
      </c>
      <c r="K1746">
        <v>0.82</v>
      </c>
      <c r="L1746">
        <v>1.63</v>
      </c>
      <c r="M1746">
        <v>2.31</v>
      </c>
      <c r="N1746" t="s">
        <v>7958</v>
      </c>
      <c r="O1746" t="s">
        <v>7958</v>
      </c>
      <c r="P1746">
        <v>1</v>
      </c>
      <c r="Q1746">
        <v>7</v>
      </c>
      <c r="R1746">
        <v>6</v>
      </c>
    </row>
    <row r="1747" spans="1:18" x14ac:dyDescent="0.3">
      <c r="A1747" s="3">
        <v>31</v>
      </c>
      <c r="B1747" t="s">
        <v>2140</v>
      </c>
      <c r="C1747">
        <v>5</v>
      </c>
      <c r="D1747" t="s">
        <v>8495</v>
      </c>
      <c r="E1747" t="s">
        <v>10</v>
      </c>
      <c r="F1747" t="s">
        <v>2212</v>
      </c>
      <c r="G1747" t="s">
        <v>467</v>
      </c>
      <c r="H1747" t="s">
        <v>68</v>
      </c>
      <c r="I1747" t="s">
        <v>68</v>
      </c>
      <c r="J1747">
        <v>18588</v>
      </c>
      <c r="K1747">
        <v>18.89</v>
      </c>
      <c r="L1747">
        <v>37.659999999999997</v>
      </c>
      <c r="M1747">
        <v>30.4</v>
      </c>
      <c r="N1747" t="s">
        <v>7955</v>
      </c>
      <c r="O1747" t="s">
        <v>7955</v>
      </c>
      <c r="P1747">
        <v>1</v>
      </c>
      <c r="Q1747">
        <v>1</v>
      </c>
      <c r="R1747">
        <v>1</v>
      </c>
    </row>
    <row r="1748" spans="1:18" x14ac:dyDescent="0.3">
      <c r="A1748" s="3">
        <v>31</v>
      </c>
      <c r="B1748" t="s">
        <v>2140</v>
      </c>
      <c r="C1748">
        <v>5</v>
      </c>
      <c r="D1748" t="s">
        <v>8495</v>
      </c>
      <c r="E1748" t="s">
        <v>14</v>
      </c>
      <c r="F1748" t="s">
        <v>2214</v>
      </c>
      <c r="G1748" t="s">
        <v>2215</v>
      </c>
      <c r="H1748" t="s">
        <v>31</v>
      </c>
      <c r="I1748" t="s">
        <v>31</v>
      </c>
      <c r="J1748">
        <v>48</v>
      </c>
      <c r="K1748">
        <v>0.05</v>
      </c>
      <c r="L1748">
        <v>0.1</v>
      </c>
      <c r="M1748">
        <v>1.57</v>
      </c>
      <c r="N1748" t="s">
        <v>7958</v>
      </c>
      <c r="O1748" t="s">
        <v>7958</v>
      </c>
      <c r="P1748">
        <v>1</v>
      </c>
      <c r="Q1748">
        <v>13</v>
      </c>
      <c r="R1748">
        <v>11</v>
      </c>
    </row>
    <row r="1749" spans="1:18" x14ac:dyDescent="0.3">
      <c r="A1749" s="3">
        <v>31</v>
      </c>
      <c r="B1749" t="s">
        <v>2140</v>
      </c>
      <c r="C1749">
        <v>5</v>
      </c>
      <c r="D1749" t="s">
        <v>8495</v>
      </c>
      <c r="E1749" t="s">
        <v>14</v>
      </c>
      <c r="F1749" t="s">
        <v>2203</v>
      </c>
      <c r="G1749" t="s">
        <v>2204</v>
      </c>
      <c r="H1749" t="s">
        <v>31</v>
      </c>
      <c r="I1749" t="s">
        <v>31</v>
      </c>
      <c r="J1749">
        <v>1561</v>
      </c>
      <c r="K1749">
        <v>1.59</v>
      </c>
      <c r="L1749">
        <v>3.16</v>
      </c>
      <c r="M1749">
        <v>1.57</v>
      </c>
      <c r="N1749" t="s">
        <v>7958</v>
      </c>
      <c r="O1749" t="s">
        <v>7958</v>
      </c>
      <c r="P1749">
        <v>1</v>
      </c>
      <c r="Q1749">
        <v>6</v>
      </c>
      <c r="R1749">
        <v>12</v>
      </c>
    </row>
    <row r="1750" spans="1:18" x14ac:dyDescent="0.3">
      <c r="A1750" s="3">
        <v>31</v>
      </c>
      <c r="B1750" t="s">
        <v>2140</v>
      </c>
      <c r="C1750">
        <v>5</v>
      </c>
      <c r="D1750" t="s">
        <v>8495</v>
      </c>
      <c r="E1750" t="s">
        <v>10</v>
      </c>
      <c r="F1750" t="s">
        <v>2210</v>
      </c>
      <c r="G1750" t="s">
        <v>439</v>
      </c>
      <c r="H1750" t="s">
        <v>28</v>
      </c>
      <c r="I1750" t="s">
        <v>28</v>
      </c>
      <c r="J1750">
        <v>450</v>
      </c>
      <c r="K1750">
        <v>0.46</v>
      </c>
      <c r="L1750">
        <v>0.91</v>
      </c>
      <c r="M1750">
        <v>1.36</v>
      </c>
      <c r="N1750" t="s">
        <v>7958</v>
      </c>
      <c r="O1750" t="s">
        <v>7958</v>
      </c>
      <c r="P1750">
        <v>1</v>
      </c>
      <c r="Q1750">
        <v>9</v>
      </c>
      <c r="R1750">
        <v>13</v>
      </c>
    </row>
    <row r="1751" spans="1:18" x14ac:dyDescent="0.3">
      <c r="A1751" s="3">
        <v>31</v>
      </c>
      <c r="B1751" t="s">
        <v>2140</v>
      </c>
      <c r="C1751">
        <v>5</v>
      </c>
      <c r="D1751" t="s">
        <v>8495</v>
      </c>
      <c r="E1751" t="s">
        <v>10</v>
      </c>
      <c r="F1751" t="s">
        <v>2216</v>
      </c>
      <c r="G1751" t="s">
        <v>2217</v>
      </c>
      <c r="H1751" t="s">
        <v>28</v>
      </c>
      <c r="I1751" t="s">
        <v>28</v>
      </c>
      <c r="J1751">
        <v>618</v>
      </c>
      <c r="K1751">
        <v>0.63</v>
      </c>
      <c r="L1751">
        <v>1.25</v>
      </c>
      <c r="M1751">
        <v>1.36</v>
      </c>
      <c r="N1751" t="s">
        <v>7958</v>
      </c>
      <c r="O1751" t="s">
        <v>7958</v>
      </c>
      <c r="P1751">
        <v>1</v>
      </c>
      <c r="Q1751">
        <v>8</v>
      </c>
      <c r="R1751">
        <v>14</v>
      </c>
    </row>
    <row r="1752" spans="1:18" x14ac:dyDescent="0.3">
      <c r="A1752" s="3">
        <v>31</v>
      </c>
      <c r="B1752" t="s">
        <v>2140</v>
      </c>
      <c r="C1752">
        <v>6</v>
      </c>
      <c r="D1752" t="s">
        <v>8496</v>
      </c>
      <c r="E1752" t="s">
        <v>10</v>
      </c>
      <c r="F1752" t="s">
        <v>2230</v>
      </c>
      <c r="G1752" t="s">
        <v>12</v>
      </c>
      <c r="H1752" t="s">
        <v>46</v>
      </c>
      <c r="I1752" t="s">
        <v>46</v>
      </c>
      <c r="J1752">
        <v>772</v>
      </c>
      <c r="K1752">
        <v>0.69</v>
      </c>
      <c r="L1752">
        <v>1.31</v>
      </c>
      <c r="M1752">
        <v>3.47</v>
      </c>
      <c r="N1752" t="s">
        <v>7958</v>
      </c>
      <c r="O1752" t="s">
        <v>7958</v>
      </c>
      <c r="P1752">
        <v>1</v>
      </c>
      <c r="Q1752">
        <v>8</v>
      </c>
      <c r="R1752">
        <v>6</v>
      </c>
    </row>
    <row r="1753" spans="1:18" x14ac:dyDescent="0.3">
      <c r="A1753" s="3">
        <v>31</v>
      </c>
      <c r="B1753" t="s">
        <v>2140</v>
      </c>
      <c r="C1753">
        <v>6</v>
      </c>
      <c r="D1753" t="s">
        <v>8496</v>
      </c>
      <c r="E1753" t="s">
        <v>10</v>
      </c>
      <c r="F1753" t="s">
        <v>2224</v>
      </c>
      <c r="G1753" t="s">
        <v>281</v>
      </c>
      <c r="H1753" t="s">
        <v>31</v>
      </c>
      <c r="I1753" t="s">
        <v>31</v>
      </c>
      <c r="J1753">
        <v>1</v>
      </c>
      <c r="K1753">
        <v>0</v>
      </c>
      <c r="L1753">
        <v>0</v>
      </c>
      <c r="M1753">
        <v>1.58</v>
      </c>
      <c r="N1753" t="s">
        <v>7958</v>
      </c>
      <c r="O1753" t="s">
        <v>7958</v>
      </c>
      <c r="P1753">
        <v>1</v>
      </c>
      <c r="Q1753">
        <v>16</v>
      </c>
      <c r="R1753">
        <v>10</v>
      </c>
    </row>
    <row r="1754" spans="1:18" x14ac:dyDescent="0.3">
      <c r="A1754" s="3">
        <v>31</v>
      </c>
      <c r="B1754" t="s">
        <v>2140</v>
      </c>
      <c r="C1754">
        <v>6</v>
      </c>
      <c r="D1754" t="s">
        <v>8496</v>
      </c>
      <c r="E1754" t="s">
        <v>10</v>
      </c>
      <c r="F1754" t="s">
        <v>2229</v>
      </c>
      <c r="G1754" t="s">
        <v>246</v>
      </c>
      <c r="H1754" t="s">
        <v>34</v>
      </c>
      <c r="I1754" t="s">
        <v>34</v>
      </c>
      <c r="J1754">
        <v>796</v>
      </c>
      <c r="K1754">
        <v>0.71</v>
      </c>
      <c r="L1754">
        <v>1.35</v>
      </c>
      <c r="M1754">
        <v>1.99</v>
      </c>
      <c r="N1754" t="s">
        <v>7958</v>
      </c>
      <c r="O1754" t="s">
        <v>7958</v>
      </c>
      <c r="P1754">
        <v>1</v>
      </c>
      <c r="Q1754">
        <v>7</v>
      </c>
      <c r="R1754">
        <v>8</v>
      </c>
    </row>
    <row r="1755" spans="1:18" x14ac:dyDescent="0.3">
      <c r="A1755" s="3">
        <v>31</v>
      </c>
      <c r="B1755" t="s">
        <v>2140</v>
      </c>
      <c r="C1755">
        <v>6</v>
      </c>
      <c r="D1755" t="s">
        <v>8496</v>
      </c>
      <c r="E1755" t="s">
        <v>10</v>
      </c>
      <c r="F1755" t="s">
        <v>2220</v>
      </c>
      <c r="G1755" t="s">
        <v>151</v>
      </c>
      <c r="H1755" t="s">
        <v>28</v>
      </c>
      <c r="I1755" t="s">
        <v>28</v>
      </c>
      <c r="J1755">
        <v>674</v>
      </c>
      <c r="K1755">
        <v>0.61</v>
      </c>
      <c r="L1755">
        <v>1.1499999999999999</v>
      </c>
      <c r="M1755">
        <v>0.97</v>
      </c>
      <c r="N1755" t="s">
        <v>7958</v>
      </c>
      <c r="O1755" t="s">
        <v>7958</v>
      </c>
      <c r="P1755">
        <v>1</v>
      </c>
      <c r="Q1755">
        <v>9</v>
      </c>
      <c r="R1755">
        <v>14</v>
      </c>
    </row>
    <row r="1756" spans="1:18" x14ac:dyDescent="0.3">
      <c r="A1756" s="3">
        <v>31</v>
      </c>
      <c r="B1756" t="s">
        <v>2140</v>
      </c>
      <c r="C1756">
        <v>6</v>
      </c>
      <c r="D1756" t="s">
        <v>8496</v>
      </c>
      <c r="E1756" t="s">
        <v>14</v>
      </c>
      <c r="F1756" t="s">
        <v>2236</v>
      </c>
      <c r="G1756" t="s">
        <v>116</v>
      </c>
      <c r="H1756" t="s">
        <v>68</v>
      </c>
      <c r="I1756" t="s">
        <v>68</v>
      </c>
      <c r="J1756">
        <v>23271</v>
      </c>
      <c r="K1756">
        <v>20.89</v>
      </c>
      <c r="L1756">
        <v>39.54</v>
      </c>
      <c r="M1756">
        <v>37.51</v>
      </c>
      <c r="N1756" t="s">
        <v>7955</v>
      </c>
      <c r="O1756" t="s">
        <v>7955</v>
      </c>
      <c r="P1756">
        <v>1</v>
      </c>
      <c r="Q1756">
        <v>1</v>
      </c>
      <c r="R1756">
        <v>1</v>
      </c>
    </row>
    <row r="1757" spans="1:18" x14ac:dyDescent="0.3">
      <c r="A1757" s="3">
        <v>31</v>
      </c>
      <c r="B1757" t="s">
        <v>2140</v>
      </c>
      <c r="C1757">
        <v>6</v>
      </c>
      <c r="D1757" t="s">
        <v>8496</v>
      </c>
      <c r="E1757" t="s">
        <v>10</v>
      </c>
      <c r="F1757" t="s">
        <v>2234</v>
      </c>
      <c r="G1757" t="s">
        <v>335</v>
      </c>
      <c r="H1757" t="s">
        <v>22</v>
      </c>
      <c r="I1757" t="s">
        <v>22</v>
      </c>
      <c r="J1757">
        <v>9312</v>
      </c>
      <c r="K1757">
        <v>8.36</v>
      </c>
      <c r="L1757">
        <v>15.82</v>
      </c>
      <c r="M1757">
        <v>16.07</v>
      </c>
      <c r="N1757" t="s">
        <v>7955</v>
      </c>
      <c r="O1757" t="s">
        <v>7955</v>
      </c>
      <c r="P1757">
        <v>1</v>
      </c>
      <c r="Q1757">
        <v>2</v>
      </c>
      <c r="R1757">
        <v>2</v>
      </c>
    </row>
    <row r="1758" spans="1:18" x14ac:dyDescent="0.3">
      <c r="A1758" s="3">
        <v>31</v>
      </c>
      <c r="B1758" t="s">
        <v>2140</v>
      </c>
      <c r="C1758">
        <v>6</v>
      </c>
      <c r="D1758" t="s">
        <v>8496</v>
      </c>
      <c r="E1758" t="s">
        <v>10</v>
      </c>
      <c r="F1758" t="s">
        <v>2226</v>
      </c>
      <c r="G1758" t="s">
        <v>50</v>
      </c>
      <c r="H1758" t="s">
        <v>203</v>
      </c>
      <c r="I1758" t="s">
        <v>203</v>
      </c>
      <c r="J1758">
        <v>290</v>
      </c>
      <c r="K1758">
        <v>0.26</v>
      </c>
      <c r="L1758">
        <v>0.49</v>
      </c>
      <c r="M1758">
        <v>2.2200000000000002</v>
      </c>
      <c r="N1758" t="s">
        <v>7958</v>
      </c>
      <c r="O1758" t="s">
        <v>7958</v>
      </c>
      <c r="P1758">
        <v>1</v>
      </c>
      <c r="Q1758">
        <v>14</v>
      </c>
      <c r="R1758">
        <v>7</v>
      </c>
    </row>
    <row r="1759" spans="1:18" x14ac:dyDescent="0.3">
      <c r="A1759" s="3">
        <v>31</v>
      </c>
      <c r="B1759" t="s">
        <v>2140</v>
      </c>
      <c r="C1759">
        <v>6</v>
      </c>
      <c r="D1759" t="s">
        <v>8496</v>
      </c>
      <c r="E1759" t="s">
        <v>10</v>
      </c>
      <c r="F1759" t="s">
        <v>2227</v>
      </c>
      <c r="G1759" t="s">
        <v>123</v>
      </c>
      <c r="H1759" t="s">
        <v>25</v>
      </c>
      <c r="I1759" t="s">
        <v>25</v>
      </c>
      <c r="J1759">
        <v>6165</v>
      </c>
      <c r="K1759">
        <v>5.54</v>
      </c>
      <c r="L1759">
        <v>10.47</v>
      </c>
      <c r="M1759">
        <v>10.33</v>
      </c>
      <c r="N1759" t="s">
        <v>7958</v>
      </c>
      <c r="O1759" t="s">
        <v>7958</v>
      </c>
      <c r="P1759">
        <v>1</v>
      </c>
      <c r="Q1759">
        <v>5</v>
      </c>
      <c r="R1759">
        <v>4</v>
      </c>
    </row>
    <row r="1760" spans="1:18" x14ac:dyDescent="0.3">
      <c r="A1760" s="3">
        <v>31</v>
      </c>
      <c r="B1760" t="s">
        <v>2140</v>
      </c>
      <c r="C1760">
        <v>6</v>
      </c>
      <c r="D1760" t="s">
        <v>8496</v>
      </c>
      <c r="E1760" t="s">
        <v>10</v>
      </c>
      <c r="F1760" t="s">
        <v>2223</v>
      </c>
      <c r="G1760" t="s">
        <v>208</v>
      </c>
      <c r="H1760" t="s">
        <v>28</v>
      </c>
      <c r="I1760" t="s">
        <v>28</v>
      </c>
      <c r="J1760">
        <v>315</v>
      </c>
      <c r="K1760">
        <v>0.28000000000000003</v>
      </c>
      <c r="L1760">
        <v>0.54</v>
      </c>
      <c r="M1760">
        <v>0.97</v>
      </c>
      <c r="N1760" t="s">
        <v>7958</v>
      </c>
      <c r="O1760" t="s">
        <v>7958</v>
      </c>
      <c r="P1760">
        <v>1</v>
      </c>
      <c r="Q1760">
        <v>12</v>
      </c>
      <c r="R1760">
        <v>15</v>
      </c>
    </row>
    <row r="1761" spans="1:18" x14ac:dyDescent="0.3">
      <c r="A1761" s="3">
        <v>31</v>
      </c>
      <c r="B1761" t="s">
        <v>2140</v>
      </c>
      <c r="C1761">
        <v>6</v>
      </c>
      <c r="D1761" t="s">
        <v>8496</v>
      </c>
      <c r="E1761" t="s">
        <v>10</v>
      </c>
      <c r="F1761" t="s">
        <v>2233</v>
      </c>
      <c r="G1761" t="s">
        <v>524</v>
      </c>
      <c r="H1761" t="s">
        <v>81</v>
      </c>
      <c r="I1761" t="s">
        <v>81</v>
      </c>
      <c r="J1761">
        <v>277</v>
      </c>
      <c r="K1761">
        <v>0.25</v>
      </c>
      <c r="L1761">
        <v>0.47</v>
      </c>
      <c r="M1761">
        <v>1.58</v>
      </c>
      <c r="N1761" t="s">
        <v>7958</v>
      </c>
      <c r="O1761" t="s">
        <v>7958</v>
      </c>
      <c r="P1761">
        <v>1</v>
      </c>
      <c r="Q1761">
        <v>15</v>
      </c>
      <c r="R1761">
        <v>11</v>
      </c>
    </row>
    <row r="1762" spans="1:18" x14ac:dyDescent="0.3">
      <c r="A1762" s="3">
        <v>31</v>
      </c>
      <c r="B1762" t="s">
        <v>2140</v>
      </c>
      <c r="C1762">
        <v>6</v>
      </c>
      <c r="D1762" t="s">
        <v>8496</v>
      </c>
      <c r="E1762" t="s">
        <v>10</v>
      </c>
      <c r="F1762" t="s">
        <v>2231</v>
      </c>
      <c r="G1762" t="s">
        <v>2232</v>
      </c>
      <c r="H1762" t="s">
        <v>28</v>
      </c>
      <c r="I1762" t="s">
        <v>28</v>
      </c>
      <c r="J1762">
        <v>422</v>
      </c>
      <c r="K1762">
        <v>0.38</v>
      </c>
      <c r="L1762">
        <v>0.72</v>
      </c>
      <c r="M1762">
        <v>0.97</v>
      </c>
      <c r="N1762" t="s">
        <v>7958</v>
      </c>
      <c r="O1762" t="s">
        <v>7958</v>
      </c>
      <c r="P1762">
        <v>1</v>
      </c>
      <c r="Q1762">
        <v>11</v>
      </c>
      <c r="R1762">
        <v>16</v>
      </c>
    </row>
    <row r="1763" spans="1:18" x14ac:dyDescent="0.3">
      <c r="A1763" s="3">
        <v>31</v>
      </c>
      <c r="B1763" t="s">
        <v>2140</v>
      </c>
      <c r="C1763">
        <v>6</v>
      </c>
      <c r="D1763" t="s">
        <v>8496</v>
      </c>
      <c r="E1763" t="s">
        <v>14</v>
      </c>
      <c r="F1763" t="s">
        <v>2228</v>
      </c>
      <c r="G1763" t="s">
        <v>240</v>
      </c>
      <c r="H1763" t="s">
        <v>37</v>
      </c>
      <c r="I1763" t="s">
        <v>37</v>
      </c>
      <c r="J1763">
        <v>6301</v>
      </c>
      <c r="K1763">
        <v>5.66</v>
      </c>
      <c r="L1763">
        <v>10.71</v>
      </c>
      <c r="M1763">
        <v>10.57</v>
      </c>
      <c r="N1763" t="s">
        <v>7958</v>
      </c>
      <c r="O1763" t="s">
        <v>7958</v>
      </c>
      <c r="P1763">
        <v>1</v>
      </c>
      <c r="Q1763">
        <v>4</v>
      </c>
      <c r="R1763">
        <v>3</v>
      </c>
    </row>
    <row r="1764" spans="1:18" x14ac:dyDescent="0.3">
      <c r="A1764" s="3">
        <v>31</v>
      </c>
      <c r="B1764" t="s">
        <v>2140</v>
      </c>
      <c r="C1764">
        <v>6</v>
      </c>
      <c r="D1764" t="s">
        <v>8496</v>
      </c>
      <c r="E1764" t="s">
        <v>14</v>
      </c>
      <c r="F1764" t="s">
        <v>2235</v>
      </c>
      <c r="G1764" t="s">
        <v>1027</v>
      </c>
      <c r="H1764" t="s">
        <v>17</v>
      </c>
      <c r="I1764" t="s">
        <v>17</v>
      </c>
      <c r="J1764">
        <v>7221</v>
      </c>
      <c r="K1764">
        <v>6.48</v>
      </c>
      <c r="L1764">
        <v>12.27</v>
      </c>
      <c r="M1764">
        <v>7.55</v>
      </c>
      <c r="N1764" t="s">
        <v>7958</v>
      </c>
      <c r="O1764" t="s">
        <v>7958</v>
      </c>
      <c r="P1764">
        <v>1</v>
      </c>
      <c r="Q1764">
        <v>3</v>
      </c>
      <c r="R1764">
        <v>5</v>
      </c>
    </row>
    <row r="1765" spans="1:18" x14ac:dyDescent="0.3">
      <c r="A1765" s="3">
        <v>31</v>
      </c>
      <c r="B1765" t="s">
        <v>2140</v>
      </c>
      <c r="C1765">
        <v>6</v>
      </c>
      <c r="D1765" t="s">
        <v>8496</v>
      </c>
      <c r="E1765" t="s">
        <v>14</v>
      </c>
      <c r="F1765" t="s">
        <v>2219</v>
      </c>
      <c r="G1765" t="s">
        <v>240</v>
      </c>
      <c r="H1765" t="s">
        <v>19</v>
      </c>
      <c r="I1765" t="s">
        <v>19</v>
      </c>
      <c r="J1765">
        <v>316</v>
      </c>
      <c r="K1765">
        <v>0.28000000000000003</v>
      </c>
      <c r="L1765">
        <v>0.54</v>
      </c>
      <c r="M1765">
        <v>1.6</v>
      </c>
      <c r="N1765" t="s">
        <v>7958</v>
      </c>
      <c r="O1765" t="s">
        <v>7958</v>
      </c>
      <c r="P1765">
        <v>1</v>
      </c>
      <c r="Q1765">
        <v>12</v>
      </c>
      <c r="R1765">
        <v>9</v>
      </c>
    </row>
    <row r="1766" spans="1:18" x14ac:dyDescent="0.3">
      <c r="A1766" s="3">
        <v>31</v>
      </c>
      <c r="B1766" t="s">
        <v>2140</v>
      </c>
      <c r="C1766">
        <v>6</v>
      </c>
      <c r="D1766" t="s">
        <v>8496</v>
      </c>
      <c r="E1766" t="s">
        <v>10</v>
      </c>
      <c r="F1766" t="s">
        <v>2225</v>
      </c>
      <c r="G1766" t="s">
        <v>89</v>
      </c>
      <c r="H1766" t="s">
        <v>31</v>
      </c>
      <c r="I1766" t="s">
        <v>31</v>
      </c>
      <c r="J1766">
        <v>2243</v>
      </c>
      <c r="K1766">
        <v>2.0099999999999998</v>
      </c>
      <c r="L1766">
        <v>3.81</v>
      </c>
      <c r="M1766">
        <v>1.58</v>
      </c>
      <c r="N1766" t="s">
        <v>7958</v>
      </c>
      <c r="O1766" t="s">
        <v>7958</v>
      </c>
      <c r="P1766">
        <v>1</v>
      </c>
      <c r="Q1766">
        <v>6</v>
      </c>
      <c r="R1766">
        <v>12</v>
      </c>
    </row>
    <row r="1767" spans="1:18" x14ac:dyDescent="0.3">
      <c r="A1767" s="3">
        <v>31</v>
      </c>
      <c r="B1767" t="s">
        <v>2140</v>
      </c>
      <c r="C1767">
        <v>6</v>
      </c>
      <c r="D1767" t="s">
        <v>8496</v>
      </c>
      <c r="E1767" t="s">
        <v>14</v>
      </c>
      <c r="F1767" t="s">
        <v>2221</v>
      </c>
      <c r="G1767" t="s">
        <v>2222</v>
      </c>
      <c r="H1767" t="s">
        <v>28</v>
      </c>
      <c r="I1767" t="s">
        <v>28</v>
      </c>
      <c r="J1767">
        <v>481</v>
      </c>
      <c r="K1767">
        <v>0.43</v>
      </c>
      <c r="L1767">
        <v>0.82</v>
      </c>
      <c r="M1767">
        <v>1.03</v>
      </c>
      <c r="N1767" t="s">
        <v>7958</v>
      </c>
      <c r="O1767" t="s">
        <v>7958</v>
      </c>
      <c r="P1767">
        <v>1</v>
      </c>
      <c r="Q1767">
        <v>10</v>
      </c>
      <c r="R1767">
        <v>13</v>
      </c>
    </row>
    <row r="1768" spans="1:18" x14ac:dyDescent="0.3">
      <c r="A1768" s="3">
        <v>31</v>
      </c>
      <c r="B1768" t="s">
        <v>2140</v>
      </c>
      <c r="C1768">
        <v>7</v>
      </c>
      <c r="D1768" t="s">
        <v>8497</v>
      </c>
      <c r="E1768" t="s">
        <v>14</v>
      </c>
      <c r="F1768" t="s">
        <v>2245</v>
      </c>
      <c r="G1768" t="s">
        <v>2246</v>
      </c>
      <c r="H1768" t="s">
        <v>19</v>
      </c>
      <c r="I1768" t="s">
        <v>19</v>
      </c>
      <c r="J1768">
        <v>385</v>
      </c>
      <c r="K1768">
        <v>0.39</v>
      </c>
      <c r="L1768">
        <v>0.77</v>
      </c>
      <c r="M1768">
        <v>2.0699999999999998</v>
      </c>
      <c r="N1768" t="s">
        <v>7958</v>
      </c>
      <c r="O1768" t="s">
        <v>7958</v>
      </c>
      <c r="P1768">
        <v>1</v>
      </c>
      <c r="Q1768">
        <v>10</v>
      </c>
      <c r="R1768">
        <v>8</v>
      </c>
    </row>
    <row r="1769" spans="1:18" x14ac:dyDescent="0.3">
      <c r="A1769" s="3">
        <v>31</v>
      </c>
      <c r="B1769" t="s">
        <v>2140</v>
      </c>
      <c r="C1769">
        <v>7</v>
      </c>
      <c r="D1769" t="s">
        <v>8497</v>
      </c>
      <c r="E1769" t="s">
        <v>10</v>
      </c>
      <c r="F1769" t="s">
        <v>2241</v>
      </c>
      <c r="G1769" t="s">
        <v>134</v>
      </c>
      <c r="H1769" t="s">
        <v>22</v>
      </c>
      <c r="I1769" t="s">
        <v>22</v>
      </c>
      <c r="J1769">
        <v>7525</v>
      </c>
      <c r="K1769">
        <v>7.54</v>
      </c>
      <c r="L1769">
        <v>15.08</v>
      </c>
      <c r="M1769">
        <v>18.91</v>
      </c>
      <c r="N1769" t="s">
        <v>7958</v>
      </c>
      <c r="O1769" t="s">
        <v>7955</v>
      </c>
      <c r="P1769">
        <v>1</v>
      </c>
      <c r="Q1769">
        <v>3</v>
      </c>
      <c r="R1769">
        <v>2</v>
      </c>
    </row>
    <row r="1770" spans="1:18" x14ac:dyDescent="0.3">
      <c r="A1770" s="3">
        <v>31</v>
      </c>
      <c r="B1770" t="s">
        <v>2140</v>
      </c>
      <c r="C1770">
        <v>7</v>
      </c>
      <c r="D1770" t="s">
        <v>8497</v>
      </c>
      <c r="E1770" t="s">
        <v>14</v>
      </c>
      <c r="F1770" t="s">
        <v>2250</v>
      </c>
      <c r="G1770" t="s">
        <v>221</v>
      </c>
      <c r="H1770" t="s">
        <v>25</v>
      </c>
      <c r="I1770" t="s">
        <v>25</v>
      </c>
      <c r="J1770">
        <v>4257</v>
      </c>
      <c r="K1770">
        <v>4.2699999999999996</v>
      </c>
      <c r="L1770">
        <v>8.5299999999999994</v>
      </c>
      <c r="M1770">
        <v>11.22</v>
      </c>
      <c r="N1770" t="s">
        <v>7958</v>
      </c>
      <c r="O1770" t="s">
        <v>7958</v>
      </c>
      <c r="P1770">
        <v>1</v>
      </c>
      <c r="Q1770">
        <v>5</v>
      </c>
      <c r="R1770">
        <v>4</v>
      </c>
    </row>
    <row r="1771" spans="1:18" x14ac:dyDescent="0.3">
      <c r="A1771" s="3">
        <v>31</v>
      </c>
      <c r="B1771" t="s">
        <v>2140</v>
      </c>
      <c r="C1771">
        <v>7</v>
      </c>
      <c r="D1771" t="s">
        <v>8497</v>
      </c>
      <c r="E1771" t="s">
        <v>14</v>
      </c>
      <c r="F1771" t="s">
        <v>8023</v>
      </c>
      <c r="G1771" t="s">
        <v>1749</v>
      </c>
      <c r="H1771" t="s">
        <v>28</v>
      </c>
      <c r="I1771" t="s">
        <v>28</v>
      </c>
      <c r="J1771">
        <v>1064</v>
      </c>
      <c r="K1771">
        <v>1.07</v>
      </c>
      <c r="L1771">
        <v>2.13</v>
      </c>
      <c r="M1771">
        <v>1.46</v>
      </c>
      <c r="N1771" t="s">
        <v>7958</v>
      </c>
      <c r="O1771" t="s">
        <v>7958</v>
      </c>
      <c r="P1771">
        <v>1</v>
      </c>
      <c r="Q1771">
        <v>8</v>
      </c>
      <c r="R1771">
        <v>13</v>
      </c>
    </row>
    <row r="1772" spans="1:18" x14ac:dyDescent="0.3">
      <c r="A1772" s="3">
        <v>31</v>
      </c>
      <c r="B1772" t="s">
        <v>2140</v>
      </c>
      <c r="C1772">
        <v>7</v>
      </c>
      <c r="D1772" t="s">
        <v>8497</v>
      </c>
      <c r="E1772" t="s">
        <v>14</v>
      </c>
      <c r="F1772" t="s">
        <v>2237</v>
      </c>
      <c r="G1772" t="s">
        <v>2238</v>
      </c>
      <c r="H1772" t="s">
        <v>215</v>
      </c>
      <c r="I1772" t="s">
        <v>215</v>
      </c>
      <c r="J1772">
        <v>100</v>
      </c>
      <c r="K1772">
        <v>0.1</v>
      </c>
      <c r="L1772">
        <v>0.2</v>
      </c>
      <c r="M1772">
        <v>2.0499999999999998</v>
      </c>
      <c r="N1772" t="s">
        <v>7958</v>
      </c>
      <c r="O1772" t="s">
        <v>7958</v>
      </c>
      <c r="P1772">
        <v>1</v>
      </c>
      <c r="Q1772">
        <v>12</v>
      </c>
      <c r="R1772">
        <v>9</v>
      </c>
    </row>
    <row r="1773" spans="1:18" x14ac:dyDescent="0.3">
      <c r="A1773" s="3">
        <v>31</v>
      </c>
      <c r="B1773" t="s">
        <v>2140</v>
      </c>
      <c r="C1773">
        <v>7</v>
      </c>
      <c r="D1773" t="s">
        <v>8497</v>
      </c>
      <c r="E1773" t="s">
        <v>14</v>
      </c>
      <c r="F1773" t="s">
        <v>2242</v>
      </c>
      <c r="G1773" t="s">
        <v>27</v>
      </c>
      <c r="H1773" t="s">
        <v>37</v>
      </c>
      <c r="I1773" t="s">
        <v>37</v>
      </c>
      <c r="J1773">
        <v>8320</v>
      </c>
      <c r="K1773">
        <v>8.34</v>
      </c>
      <c r="L1773">
        <v>16.68</v>
      </c>
      <c r="M1773">
        <v>17.100000000000001</v>
      </c>
      <c r="N1773" t="s">
        <v>7955</v>
      </c>
      <c r="O1773" t="s">
        <v>7958</v>
      </c>
      <c r="P1773">
        <v>1</v>
      </c>
      <c r="Q1773">
        <v>2</v>
      </c>
      <c r="R1773">
        <v>3</v>
      </c>
    </row>
    <row r="1774" spans="1:18" x14ac:dyDescent="0.3">
      <c r="A1774" s="3">
        <v>31</v>
      </c>
      <c r="B1774" t="s">
        <v>2140</v>
      </c>
      <c r="C1774">
        <v>7</v>
      </c>
      <c r="D1774" t="s">
        <v>8497</v>
      </c>
      <c r="E1774" t="s">
        <v>10</v>
      </c>
      <c r="F1774" t="s">
        <v>2243</v>
      </c>
      <c r="G1774" t="s">
        <v>123</v>
      </c>
      <c r="H1774" t="s">
        <v>46</v>
      </c>
      <c r="I1774" t="s">
        <v>46</v>
      </c>
      <c r="J1774">
        <v>819</v>
      </c>
      <c r="K1774">
        <v>0.82</v>
      </c>
      <c r="L1774">
        <v>1.64</v>
      </c>
      <c r="M1774">
        <v>4.0199999999999996</v>
      </c>
      <c r="N1774" t="s">
        <v>7958</v>
      </c>
      <c r="O1774" t="s">
        <v>7958</v>
      </c>
      <c r="P1774">
        <v>1</v>
      </c>
      <c r="Q1774">
        <v>9</v>
      </c>
      <c r="R1774">
        <v>6</v>
      </c>
    </row>
    <row r="1775" spans="1:18" x14ac:dyDescent="0.3">
      <c r="A1775" s="3">
        <v>31</v>
      </c>
      <c r="B1775" t="s">
        <v>2140</v>
      </c>
      <c r="C1775">
        <v>7</v>
      </c>
      <c r="D1775" t="s">
        <v>8497</v>
      </c>
      <c r="E1775" t="s">
        <v>10</v>
      </c>
      <c r="F1775" t="s">
        <v>2247</v>
      </c>
      <c r="G1775" t="s">
        <v>346</v>
      </c>
      <c r="H1775" t="s">
        <v>31</v>
      </c>
      <c r="I1775" t="s">
        <v>31</v>
      </c>
      <c r="J1775">
        <v>3</v>
      </c>
      <c r="K1775">
        <v>0</v>
      </c>
      <c r="L1775">
        <v>0.01</v>
      </c>
      <c r="M1775">
        <v>1.73</v>
      </c>
      <c r="N1775" t="s">
        <v>7958</v>
      </c>
      <c r="O1775" t="s">
        <v>7958</v>
      </c>
      <c r="P1775">
        <v>1</v>
      </c>
      <c r="Q1775">
        <v>13</v>
      </c>
      <c r="R1775">
        <v>10</v>
      </c>
    </row>
    <row r="1776" spans="1:18" x14ac:dyDescent="0.3">
      <c r="A1776" s="3">
        <v>31</v>
      </c>
      <c r="B1776" t="s">
        <v>2140</v>
      </c>
      <c r="C1776">
        <v>7</v>
      </c>
      <c r="D1776" t="s">
        <v>8497</v>
      </c>
      <c r="E1776" t="s">
        <v>14</v>
      </c>
      <c r="F1776" t="s">
        <v>2225</v>
      </c>
      <c r="G1776" t="s">
        <v>103</v>
      </c>
      <c r="H1776" t="s">
        <v>31</v>
      </c>
      <c r="I1776" t="s">
        <v>31</v>
      </c>
      <c r="J1776">
        <v>2415</v>
      </c>
      <c r="K1776">
        <v>2.42</v>
      </c>
      <c r="L1776">
        <v>4.84</v>
      </c>
      <c r="M1776">
        <v>1.66</v>
      </c>
      <c r="N1776" t="s">
        <v>7958</v>
      </c>
      <c r="O1776" t="s">
        <v>7958</v>
      </c>
      <c r="P1776">
        <v>1</v>
      </c>
      <c r="Q1776">
        <v>6</v>
      </c>
      <c r="R1776">
        <v>11</v>
      </c>
    </row>
    <row r="1777" spans="1:18" x14ac:dyDescent="0.3">
      <c r="A1777" s="3">
        <v>31</v>
      </c>
      <c r="B1777" t="s">
        <v>2140</v>
      </c>
      <c r="C1777">
        <v>7</v>
      </c>
      <c r="D1777" t="s">
        <v>8497</v>
      </c>
      <c r="E1777" t="s">
        <v>10</v>
      </c>
      <c r="F1777" t="s">
        <v>2249</v>
      </c>
      <c r="G1777" t="s">
        <v>1928</v>
      </c>
      <c r="H1777" t="s">
        <v>28</v>
      </c>
      <c r="I1777" t="s">
        <v>28</v>
      </c>
      <c r="J1777">
        <v>355</v>
      </c>
      <c r="K1777">
        <v>0.36</v>
      </c>
      <c r="L1777">
        <v>0.71</v>
      </c>
      <c r="M1777">
        <v>1.54</v>
      </c>
      <c r="N1777" t="s">
        <v>7958</v>
      </c>
      <c r="O1777" t="s">
        <v>7958</v>
      </c>
      <c r="P1777">
        <v>1</v>
      </c>
      <c r="Q1777">
        <v>11</v>
      </c>
      <c r="R1777">
        <v>12</v>
      </c>
    </row>
    <row r="1778" spans="1:18" x14ac:dyDescent="0.3">
      <c r="A1778" s="3">
        <v>31</v>
      </c>
      <c r="B1778" t="s">
        <v>2140</v>
      </c>
      <c r="C1778">
        <v>7</v>
      </c>
      <c r="D1778" t="s">
        <v>8497</v>
      </c>
      <c r="E1778" t="s">
        <v>14</v>
      </c>
      <c r="F1778" t="s">
        <v>2239</v>
      </c>
      <c r="G1778" t="s">
        <v>2240</v>
      </c>
      <c r="H1778" t="s">
        <v>17</v>
      </c>
      <c r="I1778" t="s">
        <v>17</v>
      </c>
      <c r="J1778">
        <v>4852</v>
      </c>
      <c r="K1778">
        <v>4.8600000000000003</v>
      </c>
      <c r="L1778">
        <v>9.73</v>
      </c>
      <c r="M1778">
        <v>8.15</v>
      </c>
      <c r="N1778" t="s">
        <v>7958</v>
      </c>
      <c r="O1778" t="s">
        <v>7958</v>
      </c>
      <c r="P1778">
        <v>1</v>
      </c>
      <c r="Q1778">
        <v>4</v>
      </c>
      <c r="R1778">
        <v>5</v>
      </c>
    </row>
    <row r="1779" spans="1:18" x14ac:dyDescent="0.3">
      <c r="A1779" s="3">
        <v>31</v>
      </c>
      <c r="B1779" t="s">
        <v>2140</v>
      </c>
      <c r="C1779">
        <v>7</v>
      </c>
      <c r="D1779" t="s">
        <v>8497</v>
      </c>
      <c r="E1779" t="s">
        <v>14</v>
      </c>
      <c r="F1779" t="s">
        <v>2248</v>
      </c>
      <c r="G1779" t="s">
        <v>1529</v>
      </c>
      <c r="H1779" t="s">
        <v>34</v>
      </c>
      <c r="I1779" t="s">
        <v>34</v>
      </c>
      <c r="J1779">
        <v>1131</v>
      </c>
      <c r="K1779">
        <v>1.1299999999999999</v>
      </c>
      <c r="L1779">
        <v>2.27</v>
      </c>
      <c r="M1779">
        <v>2.13</v>
      </c>
      <c r="N1779" t="s">
        <v>7958</v>
      </c>
      <c r="O1779" t="s">
        <v>7958</v>
      </c>
      <c r="P1779">
        <v>1</v>
      </c>
      <c r="Q1779">
        <v>7</v>
      </c>
      <c r="R1779">
        <v>7</v>
      </c>
    </row>
    <row r="1780" spans="1:18" x14ac:dyDescent="0.3">
      <c r="A1780" s="3">
        <v>31</v>
      </c>
      <c r="B1780" t="s">
        <v>2140</v>
      </c>
      <c r="C1780">
        <v>7</v>
      </c>
      <c r="D1780" t="s">
        <v>8497</v>
      </c>
      <c r="E1780" t="s">
        <v>14</v>
      </c>
      <c r="F1780" t="s">
        <v>2244</v>
      </c>
      <c r="G1780" t="s">
        <v>250</v>
      </c>
      <c r="H1780" t="s">
        <v>68</v>
      </c>
      <c r="I1780" t="s">
        <v>68</v>
      </c>
      <c r="J1780">
        <v>18664</v>
      </c>
      <c r="K1780">
        <v>18.7</v>
      </c>
      <c r="L1780">
        <v>37.409999999999997</v>
      </c>
      <c r="M1780">
        <v>27.95</v>
      </c>
      <c r="N1780" t="s">
        <v>7955</v>
      </c>
      <c r="O1780" t="s">
        <v>7955</v>
      </c>
      <c r="P1780">
        <v>1</v>
      </c>
      <c r="Q1780">
        <v>1</v>
      </c>
      <c r="R1780">
        <v>1</v>
      </c>
    </row>
    <row r="1781" spans="1:18" x14ac:dyDescent="0.3">
      <c r="A1781" s="3">
        <v>31</v>
      </c>
      <c r="B1781" t="s">
        <v>2140</v>
      </c>
      <c r="C1781">
        <v>8</v>
      </c>
      <c r="D1781" t="s">
        <v>8498</v>
      </c>
      <c r="E1781" t="s">
        <v>10</v>
      </c>
      <c r="F1781" t="s">
        <v>2252</v>
      </c>
      <c r="G1781" t="s">
        <v>348</v>
      </c>
      <c r="H1781" t="s">
        <v>17</v>
      </c>
      <c r="I1781" t="s">
        <v>17</v>
      </c>
      <c r="J1781">
        <v>7739</v>
      </c>
      <c r="K1781">
        <v>9.06</v>
      </c>
      <c r="L1781">
        <v>17.78</v>
      </c>
      <c r="M1781">
        <v>8.9</v>
      </c>
      <c r="N1781" t="s">
        <v>7955</v>
      </c>
      <c r="O1781" t="s">
        <v>7958</v>
      </c>
      <c r="P1781">
        <v>1</v>
      </c>
      <c r="Q1781">
        <v>2</v>
      </c>
      <c r="R1781">
        <v>5</v>
      </c>
    </row>
    <row r="1782" spans="1:18" x14ac:dyDescent="0.3">
      <c r="A1782" s="3">
        <v>31</v>
      </c>
      <c r="B1782" t="s">
        <v>2140</v>
      </c>
      <c r="C1782">
        <v>8</v>
      </c>
      <c r="D1782" t="s">
        <v>8498</v>
      </c>
      <c r="E1782" t="s">
        <v>10</v>
      </c>
      <c r="F1782" t="s">
        <v>1763</v>
      </c>
      <c r="G1782" t="s">
        <v>182</v>
      </c>
      <c r="H1782" t="s">
        <v>22</v>
      </c>
      <c r="I1782" t="s">
        <v>22</v>
      </c>
      <c r="J1782">
        <v>6138</v>
      </c>
      <c r="K1782">
        <v>7.18</v>
      </c>
      <c r="L1782">
        <v>14.1</v>
      </c>
      <c r="M1782">
        <v>17.27</v>
      </c>
      <c r="N1782" t="s">
        <v>7958</v>
      </c>
      <c r="O1782" t="s">
        <v>7955</v>
      </c>
      <c r="P1782">
        <v>1</v>
      </c>
      <c r="Q1782">
        <v>4</v>
      </c>
      <c r="R1782">
        <v>2</v>
      </c>
    </row>
    <row r="1783" spans="1:18" x14ac:dyDescent="0.3">
      <c r="A1783" s="3">
        <v>31</v>
      </c>
      <c r="B1783" t="s">
        <v>2140</v>
      </c>
      <c r="C1783">
        <v>8</v>
      </c>
      <c r="D1783" t="s">
        <v>8498</v>
      </c>
      <c r="E1783" t="s">
        <v>14</v>
      </c>
      <c r="F1783" t="s">
        <v>2255</v>
      </c>
      <c r="G1783" t="s">
        <v>1065</v>
      </c>
      <c r="H1783" t="s">
        <v>46</v>
      </c>
      <c r="I1783" t="s">
        <v>46</v>
      </c>
      <c r="J1783">
        <v>620</v>
      </c>
      <c r="K1783">
        <v>0.73</v>
      </c>
      <c r="L1783">
        <v>1.42</v>
      </c>
      <c r="M1783">
        <v>3.34</v>
      </c>
      <c r="N1783" t="s">
        <v>7958</v>
      </c>
      <c r="O1783" t="s">
        <v>7958</v>
      </c>
      <c r="P1783">
        <v>1</v>
      </c>
      <c r="Q1783">
        <v>8</v>
      </c>
      <c r="R1783">
        <v>6</v>
      </c>
    </row>
    <row r="1784" spans="1:18" x14ac:dyDescent="0.3">
      <c r="A1784" s="3">
        <v>31</v>
      </c>
      <c r="B1784" t="s">
        <v>2140</v>
      </c>
      <c r="C1784">
        <v>8</v>
      </c>
      <c r="D1784" t="s">
        <v>8498</v>
      </c>
      <c r="E1784" t="s">
        <v>14</v>
      </c>
      <c r="F1784" t="s">
        <v>2254</v>
      </c>
      <c r="G1784" t="s">
        <v>629</v>
      </c>
      <c r="H1784" t="s">
        <v>19</v>
      </c>
      <c r="I1784" t="s">
        <v>19</v>
      </c>
      <c r="J1784">
        <v>316</v>
      </c>
      <c r="K1784">
        <v>0.37</v>
      </c>
      <c r="L1784">
        <v>0.73</v>
      </c>
      <c r="M1784">
        <v>2.13</v>
      </c>
      <c r="N1784" t="s">
        <v>7958</v>
      </c>
      <c r="O1784" t="s">
        <v>7958</v>
      </c>
      <c r="P1784">
        <v>1</v>
      </c>
      <c r="Q1784">
        <v>11</v>
      </c>
      <c r="R1784">
        <v>11</v>
      </c>
    </row>
    <row r="1785" spans="1:18" x14ac:dyDescent="0.3">
      <c r="A1785" s="3">
        <v>31</v>
      </c>
      <c r="B1785" t="s">
        <v>2140</v>
      </c>
      <c r="C1785">
        <v>8</v>
      </c>
      <c r="D1785" t="s">
        <v>8498</v>
      </c>
      <c r="E1785" t="s">
        <v>14</v>
      </c>
      <c r="F1785" t="s">
        <v>2257</v>
      </c>
      <c r="G1785" t="s">
        <v>369</v>
      </c>
      <c r="H1785" t="s">
        <v>31</v>
      </c>
      <c r="I1785" t="s">
        <v>31</v>
      </c>
      <c r="J1785">
        <v>1220</v>
      </c>
      <c r="K1785">
        <v>1.43</v>
      </c>
      <c r="L1785">
        <v>2.8</v>
      </c>
      <c r="M1785">
        <v>1.65</v>
      </c>
      <c r="N1785" t="s">
        <v>7958</v>
      </c>
      <c r="O1785" t="s">
        <v>7958</v>
      </c>
      <c r="P1785">
        <v>1</v>
      </c>
      <c r="Q1785">
        <v>7</v>
      </c>
      <c r="R1785">
        <v>12</v>
      </c>
    </row>
    <row r="1786" spans="1:18" x14ac:dyDescent="0.3">
      <c r="A1786" s="3">
        <v>31</v>
      </c>
      <c r="B1786" t="s">
        <v>2140</v>
      </c>
      <c r="C1786">
        <v>8</v>
      </c>
      <c r="D1786" t="s">
        <v>8498</v>
      </c>
      <c r="E1786" t="s">
        <v>10</v>
      </c>
      <c r="F1786" t="s">
        <v>2253</v>
      </c>
      <c r="G1786" t="s">
        <v>498</v>
      </c>
      <c r="H1786" t="s">
        <v>28</v>
      </c>
      <c r="I1786" t="s">
        <v>28</v>
      </c>
      <c r="J1786">
        <v>510</v>
      </c>
      <c r="K1786">
        <v>0.6</v>
      </c>
      <c r="L1786">
        <v>1.17</v>
      </c>
      <c r="M1786">
        <v>2.2799999999999998</v>
      </c>
      <c r="N1786" t="s">
        <v>7958</v>
      </c>
      <c r="O1786" t="s">
        <v>7958</v>
      </c>
      <c r="P1786">
        <v>1</v>
      </c>
      <c r="Q1786">
        <v>9</v>
      </c>
      <c r="R1786">
        <v>8</v>
      </c>
    </row>
    <row r="1787" spans="1:18" x14ac:dyDescent="0.3">
      <c r="A1787" s="3">
        <v>31</v>
      </c>
      <c r="B1787" t="s">
        <v>2140</v>
      </c>
      <c r="C1787">
        <v>8</v>
      </c>
      <c r="D1787" t="s">
        <v>8498</v>
      </c>
      <c r="E1787" t="s">
        <v>14</v>
      </c>
      <c r="F1787" t="s">
        <v>2251</v>
      </c>
      <c r="G1787" t="s">
        <v>155</v>
      </c>
      <c r="H1787" t="s">
        <v>34</v>
      </c>
      <c r="I1787" t="s">
        <v>34</v>
      </c>
      <c r="J1787">
        <v>1346</v>
      </c>
      <c r="K1787">
        <v>1.58</v>
      </c>
      <c r="L1787">
        <v>3.09</v>
      </c>
      <c r="M1787">
        <v>2.57</v>
      </c>
      <c r="N1787" t="s">
        <v>7958</v>
      </c>
      <c r="O1787" t="s">
        <v>7958</v>
      </c>
      <c r="P1787">
        <v>1</v>
      </c>
      <c r="Q1787">
        <v>6</v>
      </c>
      <c r="R1787">
        <v>7</v>
      </c>
    </row>
    <row r="1788" spans="1:18" x14ac:dyDescent="0.3">
      <c r="A1788" s="3">
        <v>31</v>
      </c>
      <c r="B1788" t="s">
        <v>2140</v>
      </c>
      <c r="C1788">
        <v>8</v>
      </c>
      <c r="D1788" t="s">
        <v>8498</v>
      </c>
      <c r="E1788" t="s">
        <v>14</v>
      </c>
      <c r="F1788" t="s">
        <v>2260</v>
      </c>
      <c r="G1788" t="s">
        <v>359</v>
      </c>
      <c r="H1788" t="s">
        <v>31</v>
      </c>
      <c r="I1788" t="s">
        <v>31</v>
      </c>
      <c r="J1788">
        <v>73</v>
      </c>
      <c r="K1788">
        <v>0.09</v>
      </c>
      <c r="L1788">
        <v>0.17</v>
      </c>
      <c r="M1788">
        <v>1.65</v>
      </c>
      <c r="N1788" t="s">
        <v>7958</v>
      </c>
      <c r="O1788" t="s">
        <v>7958</v>
      </c>
      <c r="P1788">
        <v>1</v>
      </c>
      <c r="Q1788">
        <v>13</v>
      </c>
      <c r="R1788">
        <v>13</v>
      </c>
    </row>
    <row r="1789" spans="1:18" x14ac:dyDescent="0.3">
      <c r="A1789" s="3">
        <v>31</v>
      </c>
      <c r="B1789" t="s">
        <v>2140</v>
      </c>
      <c r="C1789">
        <v>8</v>
      </c>
      <c r="D1789" t="s">
        <v>8498</v>
      </c>
      <c r="E1789" t="s">
        <v>10</v>
      </c>
      <c r="F1789" t="s">
        <v>2256</v>
      </c>
      <c r="G1789" t="s">
        <v>168</v>
      </c>
      <c r="H1789" t="s">
        <v>68</v>
      </c>
      <c r="I1789" t="s">
        <v>68</v>
      </c>
      <c r="J1789">
        <v>14518</v>
      </c>
      <c r="K1789">
        <v>16.989999999999998</v>
      </c>
      <c r="L1789">
        <v>33.35</v>
      </c>
      <c r="M1789">
        <v>27.78</v>
      </c>
      <c r="N1789" t="s">
        <v>7955</v>
      </c>
      <c r="O1789" t="s">
        <v>7955</v>
      </c>
      <c r="P1789">
        <v>1</v>
      </c>
      <c r="Q1789">
        <v>1</v>
      </c>
      <c r="R1789">
        <v>1</v>
      </c>
    </row>
    <row r="1790" spans="1:18" x14ac:dyDescent="0.3">
      <c r="A1790" s="3">
        <v>31</v>
      </c>
      <c r="B1790" t="s">
        <v>2140</v>
      </c>
      <c r="C1790">
        <v>8</v>
      </c>
      <c r="D1790" t="s">
        <v>8498</v>
      </c>
      <c r="E1790" t="s">
        <v>14</v>
      </c>
      <c r="F1790" t="s">
        <v>2258</v>
      </c>
      <c r="G1790" t="s">
        <v>2259</v>
      </c>
      <c r="H1790" t="s">
        <v>37</v>
      </c>
      <c r="I1790" t="s">
        <v>37</v>
      </c>
      <c r="J1790">
        <v>6630</v>
      </c>
      <c r="K1790">
        <v>7.76</v>
      </c>
      <c r="L1790">
        <v>15.23</v>
      </c>
      <c r="M1790">
        <v>16.850000000000001</v>
      </c>
      <c r="N1790" t="s">
        <v>7958</v>
      </c>
      <c r="O1790" t="s">
        <v>7958</v>
      </c>
      <c r="P1790">
        <v>1</v>
      </c>
      <c r="Q1790">
        <v>3</v>
      </c>
      <c r="R1790">
        <v>3</v>
      </c>
    </row>
    <row r="1791" spans="1:18" x14ac:dyDescent="0.3">
      <c r="A1791" s="3">
        <v>31</v>
      </c>
      <c r="B1791" t="s">
        <v>2140</v>
      </c>
      <c r="C1791">
        <v>8</v>
      </c>
      <c r="D1791" t="s">
        <v>8498</v>
      </c>
      <c r="E1791" t="s">
        <v>10</v>
      </c>
      <c r="F1791" t="s">
        <v>2263</v>
      </c>
      <c r="G1791" t="s">
        <v>36</v>
      </c>
      <c r="H1791" t="s">
        <v>802</v>
      </c>
      <c r="I1791" t="s">
        <v>802</v>
      </c>
      <c r="J1791">
        <v>345</v>
      </c>
      <c r="K1791">
        <v>0.4</v>
      </c>
      <c r="L1791">
        <v>0.79</v>
      </c>
      <c r="M1791">
        <v>2.2799999999999998</v>
      </c>
      <c r="N1791" t="s">
        <v>7958</v>
      </c>
      <c r="O1791" t="s">
        <v>7958</v>
      </c>
      <c r="P1791">
        <v>1</v>
      </c>
      <c r="Q1791">
        <v>10</v>
      </c>
      <c r="R1791">
        <v>9</v>
      </c>
    </row>
    <row r="1792" spans="1:18" x14ac:dyDescent="0.3">
      <c r="A1792" s="3">
        <v>31</v>
      </c>
      <c r="B1792" t="s">
        <v>2140</v>
      </c>
      <c r="C1792">
        <v>8</v>
      </c>
      <c r="D1792" t="s">
        <v>8498</v>
      </c>
      <c r="E1792" t="s">
        <v>10</v>
      </c>
      <c r="F1792" t="s">
        <v>2261</v>
      </c>
      <c r="G1792" t="s">
        <v>2262</v>
      </c>
      <c r="H1792" t="s">
        <v>28</v>
      </c>
      <c r="I1792" t="s">
        <v>28</v>
      </c>
      <c r="J1792">
        <v>279</v>
      </c>
      <c r="K1792">
        <v>0.33</v>
      </c>
      <c r="L1792">
        <v>0.64</v>
      </c>
      <c r="M1792">
        <v>2.2799999999999998</v>
      </c>
      <c r="N1792" t="s">
        <v>7958</v>
      </c>
      <c r="O1792" t="s">
        <v>7958</v>
      </c>
      <c r="P1792">
        <v>1</v>
      </c>
      <c r="Q1792">
        <v>12</v>
      </c>
      <c r="R1792">
        <v>10</v>
      </c>
    </row>
    <row r="1793" spans="1:18" x14ac:dyDescent="0.3">
      <c r="A1793" s="3">
        <v>31</v>
      </c>
      <c r="B1793" t="s">
        <v>2140</v>
      </c>
      <c r="C1793">
        <v>8</v>
      </c>
      <c r="D1793" t="s">
        <v>8498</v>
      </c>
      <c r="E1793" t="s">
        <v>10</v>
      </c>
      <c r="F1793" t="s">
        <v>234</v>
      </c>
      <c r="G1793" t="s">
        <v>520</v>
      </c>
      <c r="H1793" t="s">
        <v>101</v>
      </c>
      <c r="I1793" t="s">
        <v>101</v>
      </c>
      <c r="J1793">
        <v>3801</v>
      </c>
      <c r="K1793">
        <v>4.45</v>
      </c>
      <c r="L1793">
        <v>8.73</v>
      </c>
      <c r="M1793">
        <v>11.03</v>
      </c>
      <c r="N1793" t="s">
        <v>7958</v>
      </c>
      <c r="O1793" t="s">
        <v>7958</v>
      </c>
      <c r="P1793">
        <v>1</v>
      </c>
      <c r="Q1793">
        <v>5</v>
      </c>
      <c r="R1793">
        <v>4</v>
      </c>
    </row>
    <row r="1794" spans="1:18" x14ac:dyDescent="0.3">
      <c r="A1794" s="3">
        <v>31</v>
      </c>
      <c r="B1794" t="s">
        <v>2140</v>
      </c>
      <c r="C1794">
        <v>9</v>
      </c>
      <c r="D1794" t="s">
        <v>8499</v>
      </c>
      <c r="E1794" t="s">
        <v>14</v>
      </c>
      <c r="F1794" t="s">
        <v>2274</v>
      </c>
      <c r="G1794" t="s">
        <v>320</v>
      </c>
      <c r="H1794" t="s">
        <v>31</v>
      </c>
      <c r="I1794" t="s">
        <v>31</v>
      </c>
      <c r="J1794">
        <v>2186</v>
      </c>
      <c r="K1794">
        <v>2.75</v>
      </c>
      <c r="L1794">
        <v>5.68</v>
      </c>
      <c r="M1794">
        <v>1.64</v>
      </c>
      <c r="N1794" t="s">
        <v>7958</v>
      </c>
      <c r="O1794" t="s">
        <v>7958</v>
      </c>
      <c r="P1794">
        <v>1</v>
      </c>
      <c r="Q1794">
        <v>6</v>
      </c>
      <c r="R1794">
        <v>8</v>
      </c>
    </row>
    <row r="1795" spans="1:18" x14ac:dyDescent="0.3">
      <c r="A1795" s="3">
        <v>31</v>
      </c>
      <c r="B1795" t="s">
        <v>2140</v>
      </c>
      <c r="C1795">
        <v>9</v>
      </c>
      <c r="D1795" t="s">
        <v>8499</v>
      </c>
      <c r="E1795" t="s">
        <v>14</v>
      </c>
      <c r="F1795" t="s">
        <v>2269</v>
      </c>
      <c r="G1795" t="s">
        <v>359</v>
      </c>
      <c r="H1795" t="s">
        <v>34</v>
      </c>
      <c r="I1795" t="s">
        <v>34</v>
      </c>
      <c r="J1795">
        <v>706</v>
      </c>
      <c r="K1795">
        <v>0.89</v>
      </c>
      <c r="L1795">
        <v>1.83</v>
      </c>
      <c r="M1795">
        <v>2.71</v>
      </c>
      <c r="N1795" t="s">
        <v>7958</v>
      </c>
      <c r="O1795" t="s">
        <v>7958</v>
      </c>
      <c r="P1795">
        <v>1</v>
      </c>
      <c r="Q1795">
        <v>7</v>
      </c>
      <c r="R1795">
        <v>6</v>
      </c>
    </row>
    <row r="1796" spans="1:18" x14ac:dyDescent="0.3">
      <c r="A1796" s="3">
        <v>31</v>
      </c>
      <c r="B1796" t="s">
        <v>2140</v>
      </c>
      <c r="C1796">
        <v>9</v>
      </c>
      <c r="D1796" t="s">
        <v>8499</v>
      </c>
      <c r="E1796" t="s">
        <v>10</v>
      </c>
      <c r="F1796" t="s">
        <v>2264</v>
      </c>
      <c r="G1796" t="s">
        <v>2265</v>
      </c>
      <c r="H1796" t="s">
        <v>22</v>
      </c>
      <c r="I1796" t="s">
        <v>22</v>
      </c>
      <c r="J1796">
        <v>7282</v>
      </c>
      <c r="K1796">
        <v>9.17</v>
      </c>
      <c r="L1796">
        <v>18.91</v>
      </c>
      <c r="M1796">
        <v>19.73</v>
      </c>
      <c r="N1796" t="s">
        <v>7955</v>
      </c>
      <c r="O1796" t="s">
        <v>7958</v>
      </c>
      <c r="P1796">
        <v>1</v>
      </c>
      <c r="Q1796">
        <v>2</v>
      </c>
      <c r="R1796">
        <v>3</v>
      </c>
    </row>
    <row r="1797" spans="1:18" x14ac:dyDescent="0.3">
      <c r="A1797" s="3">
        <v>31</v>
      </c>
      <c r="B1797" t="s">
        <v>2140</v>
      </c>
      <c r="C1797">
        <v>9</v>
      </c>
      <c r="D1797" t="s">
        <v>8499</v>
      </c>
      <c r="E1797" t="s">
        <v>10</v>
      </c>
      <c r="F1797" t="s">
        <v>2273</v>
      </c>
      <c r="G1797" t="s">
        <v>134</v>
      </c>
      <c r="H1797" t="s">
        <v>17</v>
      </c>
      <c r="I1797" t="s">
        <v>17</v>
      </c>
      <c r="J1797">
        <v>5175</v>
      </c>
      <c r="K1797">
        <v>6.52</v>
      </c>
      <c r="L1797">
        <v>13.44</v>
      </c>
      <c r="M1797">
        <v>25.75</v>
      </c>
      <c r="N1797" t="s">
        <v>7958</v>
      </c>
      <c r="O1797" t="s">
        <v>7955</v>
      </c>
      <c r="P1797">
        <v>1</v>
      </c>
      <c r="Q1797">
        <v>3</v>
      </c>
      <c r="R1797">
        <v>1</v>
      </c>
    </row>
    <row r="1798" spans="1:18" x14ac:dyDescent="0.3">
      <c r="A1798" s="3">
        <v>31</v>
      </c>
      <c r="B1798" t="s">
        <v>2140</v>
      </c>
      <c r="C1798">
        <v>9</v>
      </c>
      <c r="D1798" t="s">
        <v>8499</v>
      </c>
      <c r="E1798" t="s">
        <v>10</v>
      </c>
      <c r="F1798" t="s">
        <v>2272</v>
      </c>
      <c r="G1798" t="s">
        <v>988</v>
      </c>
      <c r="H1798" t="s">
        <v>28</v>
      </c>
      <c r="I1798" t="s">
        <v>28</v>
      </c>
      <c r="J1798">
        <v>426</v>
      </c>
      <c r="K1798">
        <v>0.54</v>
      </c>
      <c r="L1798">
        <v>1.1100000000000001</v>
      </c>
      <c r="M1798">
        <v>1.28</v>
      </c>
      <c r="N1798" t="s">
        <v>7958</v>
      </c>
      <c r="O1798" t="s">
        <v>7958</v>
      </c>
      <c r="P1798">
        <v>1</v>
      </c>
      <c r="Q1798">
        <v>8</v>
      </c>
      <c r="R1798">
        <v>12</v>
      </c>
    </row>
    <row r="1799" spans="1:18" x14ac:dyDescent="0.3">
      <c r="A1799" s="3">
        <v>31</v>
      </c>
      <c r="B1799" t="s">
        <v>2140</v>
      </c>
      <c r="C1799">
        <v>9</v>
      </c>
      <c r="D1799" t="s">
        <v>8499</v>
      </c>
      <c r="E1799" t="s">
        <v>14</v>
      </c>
      <c r="F1799" t="s">
        <v>8024</v>
      </c>
      <c r="G1799" t="s">
        <v>301</v>
      </c>
      <c r="H1799" t="s">
        <v>31</v>
      </c>
      <c r="I1799" t="s">
        <v>31</v>
      </c>
      <c r="J1799">
        <v>71</v>
      </c>
      <c r="K1799">
        <v>0.09</v>
      </c>
      <c r="L1799">
        <v>0.18</v>
      </c>
      <c r="M1799">
        <v>1.64</v>
      </c>
      <c r="N1799" t="s">
        <v>7958</v>
      </c>
      <c r="O1799" t="s">
        <v>7958</v>
      </c>
      <c r="P1799">
        <v>1</v>
      </c>
      <c r="Q1799">
        <v>12</v>
      </c>
      <c r="R1799">
        <v>9</v>
      </c>
    </row>
    <row r="1800" spans="1:18" x14ac:dyDescent="0.3">
      <c r="A1800" s="3">
        <v>31</v>
      </c>
      <c r="B1800" t="s">
        <v>2140</v>
      </c>
      <c r="C1800">
        <v>9</v>
      </c>
      <c r="D1800" t="s">
        <v>8499</v>
      </c>
      <c r="E1800" t="s">
        <v>14</v>
      </c>
      <c r="F1800" t="s">
        <v>4215</v>
      </c>
      <c r="G1800" t="s">
        <v>2268</v>
      </c>
      <c r="H1800" t="s">
        <v>28</v>
      </c>
      <c r="I1800" t="s">
        <v>28</v>
      </c>
      <c r="J1800">
        <v>311</v>
      </c>
      <c r="K1800">
        <v>0.39</v>
      </c>
      <c r="L1800">
        <v>0.81</v>
      </c>
      <c r="M1800">
        <v>1.2</v>
      </c>
      <c r="N1800" t="s">
        <v>7958</v>
      </c>
      <c r="O1800" t="s">
        <v>7958</v>
      </c>
      <c r="P1800">
        <v>1</v>
      </c>
      <c r="Q1800">
        <v>9</v>
      </c>
      <c r="R1800">
        <v>13</v>
      </c>
    </row>
    <row r="1801" spans="1:18" x14ac:dyDescent="0.3">
      <c r="A1801" s="3">
        <v>31</v>
      </c>
      <c r="B1801" t="s">
        <v>2140</v>
      </c>
      <c r="C1801">
        <v>9</v>
      </c>
      <c r="D1801" t="s">
        <v>8499</v>
      </c>
      <c r="E1801" t="s">
        <v>14</v>
      </c>
      <c r="F1801" t="s">
        <v>2275</v>
      </c>
      <c r="G1801" t="s">
        <v>833</v>
      </c>
      <c r="H1801" t="s">
        <v>31</v>
      </c>
      <c r="I1801" t="s">
        <v>31</v>
      </c>
      <c r="J1801">
        <v>46</v>
      </c>
      <c r="K1801">
        <v>0.06</v>
      </c>
      <c r="L1801">
        <v>0.12</v>
      </c>
      <c r="M1801">
        <v>1.64</v>
      </c>
      <c r="N1801" t="s">
        <v>7958</v>
      </c>
      <c r="O1801" t="s">
        <v>7958</v>
      </c>
      <c r="P1801">
        <v>1</v>
      </c>
      <c r="Q1801">
        <v>13</v>
      </c>
      <c r="R1801">
        <v>10</v>
      </c>
    </row>
    <row r="1802" spans="1:18" x14ac:dyDescent="0.3">
      <c r="A1802" s="3">
        <v>31</v>
      </c>
      <c r="B1802" t="s">
        <v>2140</v>
      </c>
      <c r="C1802">
        <v>9</v>
      </c>
      <c r="D1802" t="s">
        <v>8499</v>
      </c>
      <c r="E1802" t="s">
        <v>10</v>
      </c>
      <c r="F1802" t="s">
        <v>727</v>
      </c>
      <c r="G1802" t="s">
        <v>309</v>
      </c>
      <c r="H1802" t="s">
        <v>19</v>
      </c>
      <c r="I1802" t="s">
        <v>19</v>
      </c>
      <c r="J1802">
        <v>295</v>
      </c>
      <c r="K1802">
        <v>0.37</v>
      </c>
      <c r="L1802">
        <v>0.77</v>
      </c>
      <c r="M1802">
        <v>2.1</v>
      </c>
      <c r="N1802" t="s">
        <v>7958</v>
      </c>
      <c r="O1802" t="s">
        <v>7958</v>
      </c>
      <c r="P1802">
        <v>1</v>
      </c>
      <c r="Q1802">
        <v>10</v>
      </c>
      <c r="R1802">
        <v>7</v>
      </c>
    </row>
    <row r="1803" spans="1:18" x14ac:dyDescent="0.3">
      <c r="A1803" s="3">
        <v>31</v>
      </c>
      <c r="B1803" t="s">
        <v>2140</v>
      </c>
      <c r="C1803">
        <v>9</v>
      </c>
      <c r="D1803" t="s">
        <v>8499</v>
      </c>
      <c r="E1803" t="s">
        <v>14</v>
      </c>
      <c r="F1803" t="s">
        <v>8300</v>
      </c>
      <c r="G1803" t="s">
        <v>59</v>
      </c>
      <c r="H1803" t="s">
        <v>68</v>
      </c>
      <c r="I1803" t="s">
        <v>68</v>
      </c>
      <c r="J1803">
        <v>14231</v>
      </c>
      <c r="K1803">
        <v>17.920000000000002</v>
      </c>
      <c r="L1803">
        <v>36.96</v>
      </c>
      <c r="M1803">
        <v>25.28</v>
      </c>
      <c r="N1803" t="s">
        <v>7955</v>
      </c>
      <c r="O1803" t="s">
        <v>7955</v>
      </c>
      <c r="P1803">
        <v>1</v>
      </c>
      <c r="Q1803">
        <v>1</v>
      </c>
      <c r="R1803">
        <v>2</v>
      </c>
    </row>
    <row r="1804" spans="1:18" x14ac:dyDescent="0.3">
      <c r="A1804" s="3">
        <v>31</v>
      </c>
      <c r="B1804" t="s">
        <v>2140</v>
      </c>
      <c r="C1804">
        <v>9</v>
      </c>
      <c r="D1804" t="s">
        <v>8499</v>
      </c>
      <c r="E1804" t="s">
        <v>14</v>
      </c>
      <c r="F1804" t="s">
        <v>8025</v>
      </c>
      <c r="G1804" t="s">
        <v>822</v>
      </c>
      <c r="H1804" t="s">
        <v>25</v>
      </c>
      <c r="I1804" t="s">
        <v>25</v>
      </c>
      <c r="J1804">
        <v>3439</v>
      </c>
      <c r="K1804">
        <v>4.33</v>
      </c>
      <c r="L1804">
        <v>8.93</v>
      </c>
      <c r="M1804">
        <v>7.11</v>
      </c>
      <c r="N1804" t="s">
        <v>7958</v>
      </c>
      <c r="O1804" t="s">
        <v>7958</v>
      </c>
      <c r="P1804">
        <v>1</v>
      </c>
      <c r="Q1804">
        <v>5</v>
      </c>
      <c r="R1804">
        <v>5</v>
      </c>
    </row>
    <row r="1805" spans="1:18" x14ac:dyDescent="0.3">
      <c r="A1805" s="3">
        <v>31</v>
      </c>
      <c r="B1805" t="s">
        <v>2140</v>
      </c>
      <c r="C1805">
        <v>9</v>
      </c>
      <c r="D1805" t="s">
        <v>8499</v>
      </c>
      <c r="E1805" t="s">
        <v>10</v>
      </c>
      <c r="F1805" t="s">
        <v>2266</v>
      </c>
      <c r="G1805" t="s">
        <v>2267</v>
      </c>
      <c r="H1805" t="s">
        <v>81</v>
      </c>
      <c r="I1805" t="s">
        <v>81</v>
      </c>
      <c r="J1805">
        <v>236</v>
      </c>
      <c r="K1805">
        <v>0.3</v>
      </c>
      <c r="L1805">
        <v>0.61</v>
      </c>
      <c r="M1805">
        <v>1.56</v>
      </c>
      <c r="N1805" t="s">
        <v>7958</v>
      </c>
      <c r="O1805" t="s">
        <v>7958</v>
      </c>
      <c r="P1805">
        <v>1</v>
      </c>
      <c r="Q1805">
        <v>11</v>
      </c>
      <c r="R1805">
        <v>11</v>
      </c>
    </row>
    <row r="1806" spans="1:18" x14ac:dyDescent="0.3">
      <c r="A1806" s="3">
        <v>31</v>
      </c>
      <c r="B1806" t="s">
        <v>2140</v>
      </c>
      <c r="C1806">
        <v>9</v>
      </c>
      <c r="D1806" t="s">
        <v>8499</v>
      </c>
      <c r="E1806" t="s">
        <v>14</v>
      </c>
      <c r="F1806" t="s">
        <v>2270</v>
      </c>
      <c r="G1806" t="s">
        <v>2271</v>
      </c>
      <c r="H1806" t="s">
        <v>37</v>
      </c>
      <c r="I1806" t="s">
        <v>37</v>
      </c>
      <c r="J1806">
        <v>4097</v>
      </c>
      <c r="K1806">
        <v>5.16</v>
      </c>
      <c r="L1806">
        <v>10.64</v>
      </c>
      <c r="M1806">
        <v>8.3699999999999992</v>
      </c>
      <c r="N1806" t="s">
        <v>7958</v>
      </c>
      <c r="O1806" t="s">
        <v>7958</v>
      </c>
      <c r="P1806">
        <v>1</v>
      </c>
      <c r="Q1806">
        <v>4</v>
      </c>
      <c r="R1806">
        <v>4</v>
      </c>
    </row>
    <row r="1807" spans="1:18" x14ac:dyDescent="0.3">
      <c r="A1807" s="3">
        <v>31</v>
      </c>
      <c r="B1807" t="s">
        <v>2140</v>
      </c>
      <c r="C1807">
        <v>10</v>
      </c>
      <c r="D1807" t="s">
        <v>8500</v>
      </c>
      <c r="E1807" t="s">
        <v>10</v>
      </c>
      <c r="F1807" t="s">
        <v>2287</v>
      </c>
      <c r="G1807" t="s">
        <v>309</v>
      </c>
      <c r="H1807" t="s">
        <v>31</v>
      </c>
      <c r="I1807" t="s">
        <v>31</v>
      </c>
      <c r="J1807">
        <v>2600</v>
      </c>
      <c r="K1807">
        <v>2.73</v>
      </c>
      <c r="L1807">
        <v>4.67</v>
      </c>
      <c r="M1807">
        <v>1.58</v>
      </c>
      <c r="N1807" t="s">
        <v>7958</v>
      </c>
      <c r="O1807" t="s">
        <v>7958</v>
      </c>
      <c r="P1807">
        <v>1</v>
      </c>
      <c r="Q1807">
        <v>7</v>
      </c>
      <c r="R1807">
        <v>12</v>
      </c>
    </row>
    <row r="1808" spans="1:18" x14ac:dyDescent="0.3">
      <c r="A1808" s="3">
        <v>31</v>
      </c>
      <c r="B1808" t="s">
        <v>2140</v>
      </c>
      <c r="C1808">
        <v>10</v>
      </c>
      <c r="D1808" t="s">
        <v>8500</v>
      </c>
      <c r="E1808" t="s">
        <v>10</v>
      </c>
      <c r="F1808" t="s">
        <v>2282</v>
      </c>
      <c r="G1808" t="s">
        <v>2283</v>
      </c>
      <c r="H1808" t="s">
        <v>17</v>
      </c>
      <c r="I1808" t="s">
        <v>17</v>
      </c>
      <c r="J1808">
        <v>4355</v>
      </c>
      <c r="K1808">
        <v>4.57</v>
      </c>
      <c r="L1808">
        <v>7.82</v>
      </c>
      <c r="M1808">
        <v>22.03</v>
      </c>
      <c r="N1808" t="s">
        <v>7958</v>
      </c>
      <c r="O1808" t="s">
        <v>7955</v>
      </c>
      <c r="P1808">
        <v>1</v>
      </c>
      <c r="Q1808">
        <v>5</v>
      </c>
      <c r="R1808">
        <v>2</v>
      </c>
    </row>
    <row r="1809" spans="1:18" x14ac:dyDescent="0.3">
      <c r="A1809" s="3">
        <v>31</v>
      </c>
      <c r="B1809" t="s">
        <v>2140</v>
      </c>
      <c r="C1809">
        <v>10</v>
      </c>
      <c r="D1809" t="s">
        <v>8500</v>
      </c>
      <c r="E1809" t="s">
        <v>10</v>
      </c>
      <c r="F1809" t="s">
        <v>2280</v>
      </c>
      <c r="G1809" t="s">
        <v>2281</v>
      </c>
      <c r="H1809" t="s">
        <v>215</v>
      </c>
      <c r="I1809" t="s">
        <v>215</v>
      </c>
      <c r="J1809">
        <v>310</v>
      </c>
      <c r="K1809">
        <v>0.33</v>
      </c>
      <c r="L1809">
        <v>0.56000000000000005</v>
      </c>
      <c r="M1809">
        <v>1.75</v>
      </c>
      <c r="N1809" t="s">
        <v>7958</v>
      </c>
      <c r="O1809" t="s">
        <v>7958</v>
      </c>
      <c r="P1809">
        <v>1</v>
      </c>
      <c r="Q1809">
        <v>12</v>
      </c>
      <c r="R1809">
        <v>11</v>
      </c>
    </row>
    <row r="1810" spans="1:18" x14ac:dyDescent="0.3">
      <c r="A1810" s="3">
        <v>31</v>
      </c>
      <c r="B1810" t="s">
        <v>2140</v>
      </c>
      <c r="C1810">
        <v>10</v>
      </c>
      <c r="D1810" t="s">
        <v>8500</v>
      </c>
      <c r="E1810" t="s">
        <v>10</v>
      </c>
      <c r="F1810" t="s">
        <v>2285</v>
      </c>
      <c r="G1810" t="s">
        <v>2286</v>
      </c>
      <c r="H1810" t="s">
        <v>203</v>
      </c>
      <c r="I1810" t="s">
        <v>203</v>
      </c>
      <c r="J1810">
        <v>536</v>
      </c>
      <c r="K1810">
        <v>0.56000000000000005</v>
      </c>
      <c r="L1810">
        <v>0.96</v>
      </c>
      <c r="M1810">
        <v>3.45</v>
      </c>
      <c r="N1810" t="s">
        <v>7958</v>
      </c>
      <c r="O1810" t="s">
        <v>7958</v>
      </c>
      <c r="P1810">
        <v>1</v>
      </c>
      <c r="Q1810">
        <v>11</v>
      </c>
      <c r="R1810">
        <v>7</v>
      </c>
    </row>
    <row r="1811" spans="1:18" x14ac:dyDescent="0.3">
      <c r="A1811" s="3">
        <v>31</v>
      </c>
      <c r="B1811" t="s">
        <v>2140</v>
      </c>
      <c r="C1811">
        <v>10</v>
      </c>
      <c r="D1811" t="s">
        <v>8500</v>
      </c>
      <c r="E1811" t="s">
        <v>14</v>
      </c>
      <c r="F1811" t="s">
        <v>2291</v>
      </c>
      <c r="G1811" t="s">
        <v>2292</v>
      </c>
      <c r="H1811" t="s">
        <v>19</v>
      </c>
      <c r="I1811" t="s">
        <v>19</v>
      </c>
      <c r="J1811">
        <v>247</v>
      </c>
      <c r="K1811">
        <v>0.26</v>
      </c>
      <c r="L1811">
        <v>0.44</v>
      </c>
      <c r="M1811">
        <v>1.29</v>
      </c>
      <c r="N1811" t="s">
        <v>7958</v>
      </c>
      <c r="O1811" t="s">
        <v>7958</v>
      </c>
      <c r="P1811">
        <v>1</v>
      </c>
      <c r="Q1811">
        <v>14</v>
      </c>
      <c r="R1811">
        <v>13</v>
      </c>
    </row>
    <row r="1812" spans="1:18" x14ac:dyDescent="0.3">
      <c r="A1812" s="3">
        <v>31</v>
      </c>
      <c r="B1812" t="s">
        <v>2140</v>
      </c>
      <c r="C1812">
        <v>10</v>
      </c>
      <c r="D1812" t="s">
        <v>8500</v>
      </c>
      <c r="E1812" t="s">
        <v>14</v>
      </c>
      <c r="F1812" t="s">
        <v>690</v>
      </c>
      <c r="G1812" t="s">
        <v>116</v>
      </c>
      <c r="H1812" t="s">
        <v>22</v>
      </c>
      <c r="I1812" t="s">
        <v>22</v>
      </c>
      <c r="J1812">
        <v>7735</v>
      </c>
      <c r="K1812">
        <v>8.11</v>
      </c>
      <c r="L1812">
        <v>13.89</v>
      </c>
      <c r="M1812">
        <v>12.73</v>
      </c>
      <c r="N1812" t="s">
        <v>7955</v>
      </c>
      <c r="O1812" t="s">
        <v>7958</v>
      </c>
      <c r="P1812">
        <v>1</v>
      </c>
      <c r="Q1812">
        <v>2</v>
      </c>
      <c r="R1812">
        <v>3</v>
      </c>
    </row>
    <row r="1813" spans="1:18" x14ac:dyDescent="0.3">
      <c r="A1813" s="3">
        <v>31</v>
      </c>
      <c r="B1813" t="s">
        <v>2140</v>
      </c>
      <c r="C1813">
        <v>10</v>
      </c>
      <c r="D1813" t="s">
        <v>8500</v>
      </c>
      <c r="E1813" t="s">
        <v>14</v>
      </c>
      <c r="F1813" t="s">
        <v>2278</v>
      </c>
      <c r="G1813" t="s">
        <v>208</v>
      </c>
      <c r="H1813" t="s">
        <v>101</v>
      </c>
      <c r="I1813" t="s">
        <v>101</v>
      </c>
      <c r="J1813">
        <v>3959</v>
      </c>
      <c r="K1813">
        <v>4.1500000000000004</v>
      </c>
      <c r="L1813">
        <v>7.11</v>
      </c>
      <c r="M1813">
        <v>5.48</v>
      </c>
      <c r="N1813" t="s">
        <v>7958</v>
      </c>
      <c r="O1813" t="s">
        <v>7958</v>
      </c>
      <c r="P1813">
        <v>1</v>
      </c>
      <c r="Q1813">
        <v>6</v>
      </c>
      <c r="R1813">
        <v>6</v>
      </c>
    </row>
    <row r="1814" spans="1:18" x14ac:dyDescent="0.3">
      <c r="A1814" s="3">
        <v>31</v>
      </c>
      <c r="B1814" t="s">
        <v>2140</v>
      </c>
      <c r="C1814">
        <v>10</v>
      </c>
      <c r="D1814" t="s">
        <v>8500</v>
      </c>
      <c r="E1814" t="s">
        <v>10</v>
      </c>
      <c r="F1814" t="s">
        <v>1955</v>
      </c>
      <c r="G1814" t="s">
        <v>200</v>
      </c>
      <c r="H1814" s="4" t="s">
        <v>28</v>
      </c>
      <c r="I1814" s="4" t="s">
        <v>31</v>
      </c>
      <c r="J1814">
        <v>887</v>
      </c>
      <c r="K1814">
        <v>0.93</v>
      </c>
      <c r="L1814">
        <v>1.59</v>
      </c>
      <c r="M1814">
        <v>0.88</v>
      </c>
      <c r="N1814" t="s">
        <v>7958</v>
      </c>
      <c r="O1814" t="s">
        <v>7958</v>
      </c>
      <c r="P1814">
        <v>1</v>
      </c>
      <c r="Q1814">
        <v>10</v>
      </c>
      <c r="R1814">
        <v>15</v>
      </c>
    </row>
    <row r="1815" spans="1:18" x14ac:dyDescent="0.3">
      <c r="A1815" s="3">
        <v>31</v>
      </c>
      <c r="B1815" t="s">
        <v>2140</v>
      </c>
      <c r="C1815">
        <v>10</v>
      </c>
      <c r="D1815" t="s">
        <v>8500</v>
      </c>
      <c r="E1815" t="s">
        <v>14</v>
      </c>
      <c r="F1815" t="s">
        <v>2276</v>
      </c>
      <c r="G1815" t="s">
        <v>2277</v>
      </c>
      <c r="H1815" t="s">
        <v>28</v>
      </c>
      <c r="I1815" t="s">
        <v>28</v>
      </c>
      <c r="J1815">
        <v>289</v>
      </c>
      <c r="K1815">
        <v>0.3</v>
      </c>
      <c r="L1815">
        <v>0.52</v>
      </c>
      <c r="M1815">
        <v>0.93</v>
      </c>
      <c r="N1815" t="s">
        <v>7958</v>
      </c>
      <c r="O1815" t="s">
        <v>7958</v>
      </c>
      <c r="P1815">
        <v>1</v>
      </c>
      <c r="Q1815">
        <v>13</v>
      </c>
      <c r="R1815">
        <v>14</v>
      </c>
    </row>
    <row r="1816" spans="1:18" x14ac:dyDescent="0.3">
      <c r="A1816" s="3">
        <v>31</v>
      </c>
      <c r="B1816" t="s">
        <v>2140</v>
      </c>
      <c r="C1816">
        <v>10</v>
      </c>
      <c r="D1816" t="s">
        <v>8500</v>
      </c>
      <c r="E1816" t="s">
        <v>10</v>
      </c>
      <c r="F1816" t="s">
        <v>2294</v>
      </c>
      <c r="G1816" t="s">
        <v>168</v>
      </c>
      <c r="H1816" t="s">
        <v>28</v>
      </c>
      <c r="I1816" t="s">
        <v>28</v>
      </c>
      <c r="J1816">
        <v>1031</v>
      </c>
      <c r="K1816">
        <v>1.08</v>
      </c>
      <c r="L1816">
        <v>1.85</v>
      </c>
      <c r="M1816">
        <v>0.88</v>
      </c>
      <c r="N1816" t="s">
        <v>7958</v>
      </c>
      <c r="O1816" t="s">
        <v>7958</v>
      </c>
      <c r="P1816">
        <v>1</v>
      </c>
      <c r="Q1816">
        <v>8</v>
      </c>
      <c r="R1816">
        <v>16</v>
      </c>
    </row>
    <row r="1817" spans="1:18" x14ac:dyDescent="0.3">
      <c r="A1817" s="3">
        <v>31</v>
      </c>
      <c r="B1817" t="s">
        <v>2140</v>
      </c>
      <c r="C1817">
        <v>10</v>
      </c>
      <c r="D1817" t="s">
        <v>8500</v>
      </c>
      <c r="E1817" t="s">
        <v>10</v>
      </c>
      <c r="F1817" t="s">
        <v>2288</v>
      </c>
      <c r="G1817" t="s">
        <v>942</v>
      </c>
      <c r="H1817" t="s">
        <v>37</v>
      </c>
      <c r="I1817" t="s">
        <v>37</v>
      </c>
      <c r="J1817">
        <v>4866</v>
      </c>
      <c r="K1817">
        <v>5.0999999999999996</v>
      </c>
      <c r="L1817">
        <v>8.74</v>
      </c>
      <c r="M1817">
        <v>7.99</v>
      </c>
      <c r="N1817" t="s">
        <v>7958</v>
      </c>
      <c r="O1817" t="s">
        <v>7958</v>
      </c>
      <c r="P1817">
        <v>1</v>
      </c>
      <c r="Q1817">
        <v>4</v>
      </c>
      <c r="R1817">
        <v>5</v>
      </c>
    </row>
    <row r="1818" spans="1:18" x14ac:dyDescent="0.3">
      <c r="A1818" s="3">
        <v>31</v>
      </c>
      <c r="B1818" t="s">
        <v>2140</v>
      </c>
      <c r="C1818">
        <v>10</v>
      </c>
      <c r="D1818" t="s">
        <v>8500</v>
      </c>
      <c r="E1818" t="s">
        <v>10</v>
      </c>
      <c r="F1818" t="s">
        <v>2295</v>
      </c>
      <c r="G1818" t="s">
        <v>356</v>
      </c>
      <c r="H1818" t="s">
        <v>25</v>
      </c>
      <c r="I1818" t="s">
        <v>25</v>
      </c>
      <c r="J1818">
        <v>6043</v>
      </c>
      <c r="K1818">
        <v>6.34</v>
      </c>
      <c r="L1818">
        <v>10.85</v>
      </c>
      <c r="M1818">
        <v>10.62</v>
      </c>
      <c r="N1818" t="s">
        <v>7958</v>
      </c>
      <c r="O1818" t="s">
        <v>7958</v>
      </c>
      <c r="P1818">
        <v>1</v>
      </c>
      <c r="Q1818">
        <v>3</v>
      </c>
      <c r="R1818">
        <v>4</v>
      </c>
    </row>
    <row r="1819" spans="1:18" x14ac:dyDescent="0.3">
      <c r="A1819" s="3">
        <v>31</v>
      </c>
      <c r="B1819" t="s">
        <v>2140</v>
      </c>
      <c r="C1819">
        <v>10</v>
      </c>
      <c r="D1819" t="s">
        <v>8500</v>
      </c>
      <c r="E1819" t="s">
        <v>10</v>
      </c>
      <c r="F1819" t="s">
        <v>2279</v>
      </c>
      <c r="G1819" t="s">
        <v>200</v>
      </c>
      <c r="H1819" t="s">
        <v>46</v>
      </c>
      <c r="I1819" t="s">
        <v>46</v>
      </c>
      <c r="J1819">
        <v>1</v>
      </c>
      <c r="K1819">
        <v>0</v>
      </c>
      <c r="L1819">
        <v>0</v>
      </c>
      <c r="M1819">
        <v>2.63</v>
      </c>
      <c r="N1819" t="s">
        <v>7958</v>
      </c>
      <c r="O1819" t="s">
        <v>7958</v>
      </c>
      <c r="P1819">
        <v>1</v>
      </c>
      <c r="Q1819">
        <v>16</v>
      </c>
      <c r="R1819">
        <v>8</v>
      </c>
    </row>
    <row r="1820" spans="1:18" x14ac:dyDescent="0.3">
      <c r="A1820" s="3">
        <v>31</v>
      </c>
      <c r="B1820" t="s">
        <v>2140</v>
      </c>
      <c r="C1820">
        <v>10</v>
      </c>
      <c r="D1820" t="s">
        <v>8500</v>
      </c>
      <c r="E1820" t="s">
        <v>10</v>
      </c>
      <c r="F1820" t="s">
        <v>2284</v>
      </c>
      <c r="G1820" t="s">
        <v>214</v>
      </c>
      <c r="H1820" t="s">
        <v>68</v>
      </c>
      <c r="I1820" t="s">
        <v>68</v>
      </c>
      <c r="J1820">
        <v>21886</v>
      </c>
      <c r="K1820">
        <v>22.95</v>
      </c>
      <c r="L1820">
        <v>39.31</v>
      </c>
      <c r="M1820">
        <v>24.19</v>
      </c>
      <c r="N1820" t="s">
        <v>7955</v>
      </c>
      <c r="O1820" t="s">
        <v>7955</v>
      </c>
      <c r="P1820">
        <v>1</v>
      </c>
      <c r="Q1820">
        <v>1</v>
      </c>
      <c r="R1820">
        <v>1</v>
      </c>
    </row>
    <row r="1821" spans="1:18" x14ac:dyDescent="0.3">
      <c r="A1821" s="3">
        <v>31</v>
      </c>
      <c r="B1821" t="s">
        <v>2140</v>
      </c>
      <c r="C1821">
        <v>10</v>
      </c>
      <c r="D1821" t="s">
        <v>8500</v>
      </c>
      <c r="E1821" t="s">
        <v>10</v>
      </c>
      <c r="F1821" t="s">
        <v>2293</v>
      </c>
      <c r="G1821" t="s">
        <v>76</v>
      </c>
      <c r="H1821" t="s">
        <v>34</v>
      </c>
      <c r="I1821" t="s">
        <v>34</v>
      </c>
      <c r="J1821">
        <v>896</v>
      </c>
      <c r="K1821">
        <v>0.94</v>
      </c>
      <c r="L1821">
        <v>1.61</v>
      </c>
      <c r="M1821">
        <v>1.75</v>
      </c>
      <c r="N1821" t="s">
        <v>7958</v>
      </c>
      <c r="O1821" t="s">
        <v>7958</v>
      </c>
      <c r="P1821">
        <v>1</v>
      </c>
      <c r="Q1821">
        <v>9</v>
      </c>
      <c r="R1821">
        <v>10</v>
      </c>
    </row>
    <row r="1822" spans="1:18" x14ac:dyDescent="0.3">
      <c r="A1822" s="3">
        <v>31</v>
      </c>
      <c r="B1822" t="s">
        <v>2140</v>
      </c>
      <c r="C1822">
        <v>10</v>
      </c>
      <c r="D1822" t="s">
        <v>8500</v>
      </c>
      <c r="E1822" t="s">
        <v>14</v>
      </c>
      <c r="F1822" t="s">
        <v>2289</v>
      </c>
      <c r="G1822" t="s">
        <v>2290</v>
      </c>
      <c r="H1822" t="s">
        <v>31</v>
      </c>
      <c r="I1822" t="s">
        <v>31</v>
      </c>
      <c r="J1822">
        <v>35</v>
      </c>
      <c r="K1822">
        <v>0.04</v>
      </c>
      <c r="L1822">
        <v>0.06</v>
      </c>
      <c r="M1822">
        <v>1.81</v>
      </c>
      <c r="N1822" t="s">
        <v>7958</v>
      </c>
      <c r="O1822" t="s">
        <v>7958</v>
      </c>
      <c r="P1822">
        <v>1</v>
      </c>
      <c r="Q1822">
        <v>15</v>
      </c>
      <c r="R1822">
        <v>9</v>
      </c>
    </row>
    <row r="1823" spans="1:18" x14ac:dyDescent="0.3">
      <c r="A1823" s="3">
        <v>32</v>
      </c>
      <c r="B1823" t="s">
        <v>2296</v>
      </c>
      <c r="C1823">
        <v>1</v>
      </c>
      <c r="D1823" t="s">
        <v>8501</v>
      </c>
      <c r="E1823" t="s">
        <v>14</v>
      </c>
      <c r="F1823" t="s">
        <v>2299</v>
      </c>
      <c r="G1823" t="s">
        <v>57</v>
      </c>
      <c r="H1823" t="s">
        <v>31</v>
      </c>
      <c r="I1823" t="s">
        <v>31</v>
      </c>
      <c r="J1823">
        <v>1675</v>
      </c>
      <c r="K1823">
        <v>2.2799999999999998</v>
      </c>
      <c r="L1823">
        <v>4.0199999999999996</v>
      </c>
      <c r="M1823">
        <v>2.4300000000000002</v>
      </c>
      <c r="N1823" t="s">
        <v>7958</v>
      </c>
      <c r="O1823" t="s">
        <v>7958</v>
      </c>
      <c r="P1823">
        <v>1</v>
      </c>
      <c r="Q1823">
        <v>6</v>
      </c>
      <c r="R1823">
        <v>10</v>
      </c>
    </row>
    <row r="1824" spans="1:18" x14ac:dyDescent="0.3">
      <c r="A1824" s="3">
        <v>32</v>
      </c>
      <c r="B1824" t="s">
        <v>2296</v>
      </c>
      <c r="C1824">
        <v>1</v>
      </c>
      <c r="D1824" t="s">
        <v>8501</v>
      </c>
      <c r="E1824" t="s">
        <v>10</v>
      </c>
      <c r="F1824" t="s">
        <v>2301</v>
      </c>
      <c r="G1824" t="s">
        <v>1367</v>
      </c>
      <c r="H1824" t="s">
        <v>68</v>
      </c>
      <c r="I1824" t="s">
        <v>68</v>
      </c>
      <c r="J1824">
        <v>13749</v>
      </c>
      <c r="K1824">
        <v>18.7</v>
      </c>
      <c r="L1824">
        <v>32.99</v>
      </c>
      <c r="M1824">
        <v>32.090000000000003</v>
      </c>
      <c r="N1824" t="s">
        <v>7955</v>
      </c>
      <c r="O1824" t="s">
        <v>7955</v>
      </c>
      <c r="P1824">
        <v>1</v>
      </c>
      <c r="Q1824">
        <v>1</v>
      </c>
      <c r="R1824">
        <v>1</v>
      </c>
    </row>
    <row r="1825" spans="1:18" x14ac:dyDescent="0.3">
      <c r="A1825" s="3">
        <v>32</v>
      </c>
      <c r="B1825" t="s">
        <v>2296</v>
      </c>
      <c r="C1825">
        <v>1</v>
      </c>
      <c r="D1825" t="s">
        <v>8501</v>
      </c>
      <c r="E1825" t="s">
        <v>10</v>
      </c>
      <c r="F1825" t="s">
        <v>2303</v>
      </c>
      <c r="G1825" t="s">
        <v>177</v>
      </c>
      <c r="H1825" t="s">
        <v>19</v>
      </c>
      <c r="I1825" t="s">
        <v>19</v>
      </c>
      <c r="J1825">
        <v>263</v>
      </c>
      <c r="K1825">
        <v>0.36</v>
      </c>
      <c r="L1825">
        <v>0.63</v>
      </c>
      <c r="M1825">
        <v>2.67</v>
      </c>
      <c r="N1825" t="s">
        <v>7958</v>
      </c>
      <c r="O1825" t="s">
        <v>7958</v>
      </c>
      <c r="P1825">
        <v>1</v>
      </c>
      <c r="Q1825">
        <v>10</v>
      </c>
      <c r="R1825">
        <v>8</v>
      </c>
    </row>
    <row r="1826" spans="1:18" x14ac:dyDescent="0.3">
      <c r="A1826" s="3">
        <v>32</v>
      </c>
      <c r="B1826" t="s">
        <v>2296</v>
      </c>
      <c r="C1826">
        <v>1</v>
      </c>
      <c r="D1826" t="s">
        <v>8501</v>
      </c>
      <c r="E1826" t="s">
        <v>10</v>
      </c>
      <c r="F1826" t="s">
        <v>2297</v>
      </c>
      <c r="G1826" t="s">
        <v>439</v>
      </c>
      <c r="H1826" t="s">
        <v>28</v>
      </c>
      <c r="I1826" t="s">
        <v>28</v>
      </c>
      <c r="J1826">
        <v>1283</v>
      </c>
      <c r="K1826">
        <v>1.75</v>
      </c>
      <c r="L1826">
        <v>3.08</v>
      </c>
      <c r="M1826">
        <v>2.52</v>
      </c>
      <c r="N1826" t="s">
        <v>7958</v>
      </c>
      <c r="O1826" t="s">
        <v>7958</v>
      </c>
      <c r="P1826">
        <v>1</v>
      </c>
      <c r="Q1826">
        <v>7</v>
      </c>
      <c r="R1826">
        <v>9</v>
      </c>
    </row>
    <row r="1827" spans="1:18" x14ac:dyDescent="0.3">
      <c r="A1827" s="3">
        <v>32</v>
      </c>
      <c r="B1827" t="s">
        <v>2296</v>
      </c>
      <c r="C1827">
        <v>1</v>
      </c>
      <c r="D1827" t="s">
        <v>8501</v>
      </c>
      <c r="E1827" t="s">
        <v>10</v>
      </c>
      <c r="F1827" t="s">
        <v>2298</v>
      </c>
      <c r="G1827" t="s">
        <v>197</v>
      </c>
      <c r="H1827" t="s">
        <v>17</v>
      </c>
      <c r="I1827" t="s">
        <v>17</v>
      </c>
      <c r="J1827">
        <v>7076</v>
      </c>
      <c r="K1827">
        <v>9.6300000000000008</v>
      </c>
      <c r="L1827">
        <v>16.98</v>
      </c>
      <c r="M1827">
        <v>11.57</v>
      </c>
      <c r="N1827" t="s">
        <v>7955</v>
      </c>
      <c r="O1827" t="s">
        <v>7958</v>
      </c>
      <c r="P1827">
        <v>1</v>
      </c>
      <c r="Q1827">
        <v>2</v>
      </c>
      <c r="R1827">
        <v>5</v>
      </c>
    </row>
    <row r="1828" spans="1:18" x14ac:dyDescent="0.3">
      <c r="A1828" s="3">
        <v>32</v>
      </c>
      <c r="B1828" t="s">
        <v>2296</v>
      </c>
      <c r="C1828">
        <v>1</v>
      </c>
      <c r="D1828" t="s">
        <v>8501</v>
      </c>
      <c r="E1828" t="s">
        <v>10</v>
      </c>
      <c r="F1828" t="s">
        <v>2307</v>
      </c>
      <c r="G1828" t="s">
        <v>1318</v>
      </c>
      <c r="H1828" t="s">
        <v>28</v>
      </c>
      <c r="I1828" t="s">
        <v>28</v>
      </c>
      <c r="J1828">
        <v>545</v>
      </c>
      <c r="K1828">
        <v>0.74</v>
      </c>
      <c r="L1828">
        <v>1.31</v>
      </c>
      <c r="M1828">
        <v>2.13</v>
      </c>
      <c r="N1828" t="s">
        <v>7958</v>
      </c>
      <c r="O1828" t="s">
        <v>7958</v>
      </c>
      <c r="P1828">
        <v>1</v>
      </c>
      <c r="Q1828">
        <v>9</v>
      </c>
      <c r="R1828">
        <v>11</v>
      </c>
    </row>
    <row r="1829" spans="1:18" x14ac:dyDescent="0.3">
      <c r="A1829" s="3">
        <v>32</v>
      </c>
      <c r="B1829" t="s">
        <v>2296</v>
      </c>
      <c r="C1829">
        <v>1</v>
      </c>
      <c r="D1829" t="s">
        <v>8501</v>
      </c>
      <c r="E1829" t="s">
        <v>10</v>
      </c>
      <c r="F1829" t="s">
        <v>8026</v>
      </c>
      <c r="G1829" t="s">
        <v>274</v>
      </c>
      <c r="H1829" t="s">
        <v>22</v>
      </c>
      <c r="I1829" t="s">
        <v>22</v>
      </c>
      <c r="J1829">
        <v>5186</v>
      </c>
      <c r="K1829">
        <v>7.05</v>
      </c>
      <c r="L1829">
        <v>12.44</v>
      </c>
      <c r="M1829">
        <v>15.68</v>
      </c>
      <c r="N1829" t="s">
        <v>7958</v>
      </c>
      <c r="O1829" t="s">
        <v>7955</v>
      </c>
      <c r="P1829">
        <v>1</v>
      </c>
      <c r="Q1829">
        <v>4</v>
      </c>
      <c r="R1829">
        <v>2</v>
      </c>
    </row>
    <row r="1830" spans="1:18" x14ac:dyDescent="0.3">
      <c r="A1830" s="3">
        <v>32</v>
      </c>
      <c r="B1830" t="s">
        <v>2296</v>
      </c>
      <c r="C1830">
        <v>1</v>
      </c>
      <c r="D1830" t="s">
        <v>8501</v>
      </c>
      <c r="E1830" t="s">
        <v>10</v>
      </c>
      <c r="F1830" t="s">
        <v>693</v>
      </c>
      <c r="G1830" t="s">
        <v>2300</v>
      </c>
      <c r="H1830" t="s">
        <v>46</v>
      </c>
      <c r="I1830" t="s">
        <v>46</v>
      </c>
      <c r="J1830">
        <v>165</v>
      </c>
      <c r="K1830">
        <v>0.22</v>
      </c>
      <c r="L1830">
        <v>0.4</v>
      </c>
      <c r="M1830">
        <v>3.52</v>
      </c>
      <c r="N1830" t="s">
        <v>7958</v>
      </c>
      <c r="O1830" t="s">
        <v>7958</v>
      </c>
      <c r="P1830">
        <v>1</v>
      </c>
      <c r="Q1830">
        <v>11</v>
      </c>
      <c r="R1830">
        <v>6</v>
      </c>
    </row>
    <row r="1831" spans="1:18" x14ac:dyDescent="0.3">
      <c r="A1831" s="3">
        <v>32</v>
      </c>
      <c r="B1831" t="s">
        <v>2296</v>
      </c>
      <c r="C1831">
        <v>1</v>
      </c>
      <c r="D1831" t="s">
        <v>8501</v>
      </c>
      <c r="E1831" t="s">
        <v>14</v>
      </c>
      <c r="F1831" t="s">
        <v>2306</v>
      </c>
      <c r="G1831" t="s">
        <v>325</v>
      </c>
      <c r="H1831" t="s">
        <v>37</v>
      </c>
      <c r="I1831" t="s">
        <v>37</v>
      </c>
      <c r="J1831">
        <v>4488</v>
      </c>
      <c r="K1831">
        <v>6.11</v>
      </c>
      <c r="L1831">
        <v>10.77</v>
      </c>
      <c r="M1831">
        <v>11.69</v>
      </c>
      <c r="N1831" t="s">
        <v>7958</v>
      </c>
      <c r="O1831" t="s">
        <v>7958</v>
      </c>
      <c r="P1831">
        <v>1</v>
      </c>
      <c r="Q1831">
        <v>5</v>
      </c>
      <c r="R1831">
        <v>4</v>
      </c>
    </row>
    <row r="1832" spans="1:18" x14ac:dyDescent="0.3">
      <c r="A1832" s="3">
        <v>32</v>
      </c>
      <c r="B1832" t="s">
        <v>2296</v>
      </c>
      <c r="C1832">
        <v>1</v>
      </c>
      <c r="D1832" t="s">
        <v>8501</v>
      </c>
      <c r="E1832" t="s">
        <v>14</v>
      </c>
      <c r="F1832" t="s">
        <v>2304</v>
      </c>
      <c r="G1832" t="s">
        <v>2305</v>
      </c>
      <c r="H1832" t="s">
        <v>34</v>
      </c>
      <c r="I1832" t="s">
        <v>34</v>
      </c>
      <c r="J1832">
        <v>806</v>
      </c>
      <c r="K1832">
        <v>1.1000000000000001</v>
      </c>
      <c r="L1832">
        <v>1.93</v>
      </c>
      <c r="M1832">
        <v>3.41</v>
      </c>
      <c r="N1832" t="s">
        <v>7958</v>
      </c>
      <c r="O1832" t="s">
        <v>7958</v>
      </c>
      <c r="P1832">
        <v>1</v>
      </c>
      <c r="Q1832">
        <v>8</v>
      </c>
      <c r="R1832">
        <v>7</v>
      </c>
    </row>
    <row r="1833" spans="1:18" x14ac:dyDescent="0.3">
      <c r="A1833" s="3">
        <v>32</v>
      </c>
      <c r="B1833" t="s">
        <v>2296</v>
      </c>
      <c r="C1833">
        <v>1</v>
      </c>
      <c r="D1833" t="s">
        <v>8501</v>
      </c>
      <c r="E1833" t="s">
        <v>10</v>
      </c>
      <c r="F1833" t="s">
        <v>2302</v>
      </c>
      <c r="G1833" t="s">
        <v>134</v>
      </c>
      <c r="H1833" t="s">
        <v>101</v>
      </c>
      <c r="I1833" t="s">
        <v>101</v>
      </c>
      <c r="J1833">
        <v>6437</v>
      </c>
      <c r="K1833">
        <v>8.76</v>
      </c>
      <c r="L1833">
        <v>15.45</v>
      </c>
      <c r="M1833">
        <v>12.28</v>
      </c>
      <c r="N1833" t="s">
        <v>7958</v>
      </c>
      <c r="O1833" t="s">
        <v>7958</v>
      </c>
      <c r="P1833">
        <v>1</v>
      </c>
      <c r="Q1833">
        <v>3</v>
      </c>
      <c r="R1833">
        <v>3</v>
      </c>
    </row>
    <row r="1834" spans="1:18" x14ac:dyDescent="0.3">
      <c r="A1834" s="3">
        <v>32</v>
      </c>
      <c r="B1834" t="s">
        <v>2296</v>
      </c>
      <c r="C1834">
        <v>2</v>
      </c>
      <c r="D1834" t="s">
        <v>8502</v>
      </c>
      <c r="E1834" t="s">
        <v>14</v>
      </c>
      <c r="F1834" t="s">
        <v>8027</v>
      </c>
      <c r="G1834" t="s">
        <v>621</v>
      </c>
      <c r="H1834" t="s">
        <v>17</v>
      </c>
      <c r="I1834" t="s">
        <v>17</v>
      </c>
      <c r="J1834">
        <v>7057</v>
      </c>
      <c r="K1834">
        <v>9.8699999999999992</v>
      </c>
      <c r="L1834">
        <v>17.940000000000001</v>
      </c>
      <c r="M1834">
        <v>24.05</v>
      </c>
      <c r="N1834" t="s">
        <v>7955</v>
      </c>
      <c r="O1834" t="s">
        <v>7955</v>
      </c>
      <c r="P1834">
        <v>1</v>
      </c>
      <c r="Q1834">
        <v>2</v>
      </c>
      <c r="R1834">
        <v>1</v>
      </c>
    </row>
    <row r="1835" spans="1:18" x14ac:dyDescent="0.3">
      <c r="A1835" s="3">
        <v>32</v>
      </c>
      <c r="B1835" t="s">
        <v>2296</v>
      </c>
      <c r="C1835">
        <v>2</v>
      </c>
      <c r="D1835" t="s">
        <v>8502</v>
      </c>
      <c r="E1835" t="s">
        <v>10</v>
      </c>
      <c r="F1835" t="s">
        <v>236</v>
      </c>
      <c r="G1835" t="s">
        <v>1743</v>
      </c>
      <c r="H1835" t="s">
        <v>28</v>
      </c>
      <c r="I1835" t="s">
        <v>28</v>
      </c>
      <c r="J1835">
        <v>105</v>
      </c>
      <c r="K1835">
        <v>0.15</v>
      </c>
      <c r="L1835">
        <v>0.27</v>
      </c>
      <c r="M1835">
        <v>1.38</v>
      </c>
      <c r="N1835" t="s">
        <v>7958</v>
      </c>
      <c r="O1835" t="s">
        <v>7958</v>
      </c>
      <c r="P1835">
        <v>1</v>
      </c>
      <c r="Q1835">
        <v>15</v>
      </c>
      <c r="R1835">
        <v>14</v>
      </c>
    </row>
    <row r="1836" spans="1:18" x14ac:dyDescent="0.3">
      <c r="A1836" s="3">
        <v>32</v>
      </c>
      <c r="B1836" t="s">
        <v>2296</v>
      </c>
      <c r="C1836">
        <v>2</v>
      </c>
      <c r="D1836" t="s">
        <v>8502</v>
      </c>
      <c r="E1836" t="s">
        <v>10</v>
      </c>
      <c r="F1836" t="s">
        <v>2314</v>
      </c>
      <c r="G1836" t="s">
        <v>393</v>
      </c>
      <c r="H1836" t="s">
        <v>28</v>
      </c>
      <c r="I1836" t="s">
        <v>28</v>
      </c>
      <c r="J1836">
        <v>217</v>
      </c>
      <c r="K1836">
        <v>0.3</v>
      </c>
      <c r="L1836">
        <v>0.55000000000000004</v>
      </c>
      <c r="M1836">
        <v>1.38</v>
      </c>
      <c r="N1836" t="s">
        <v>7958</v>
      </c>
      <c r="O1836" t="s">
        <v>7958</v>
      </c>
      <c r="P1836">
        <v>1</v>
      </c>
      <c r="Q1836">
        <v>13</v>
      </c>
      <c r="R1836">
        <v>15</v>
      </c>
    </row>
    <row r="1837" spans="1:18" x14ac:dyDescent="0.3">
      <c r="A1837" s="3">
        <v>32</v>
      </c>
      <c r="B1837" t="s">
        <v>2296</v>
      </c>
      <c r="C1837">
        <v>2</v>
      </c>
      <c r="D1837" t="s">
        <v>8502</v>
      </c>
      <c r="E1837" t="s">
        <v>10</v>
      </c>
      <c r="F1837" t="s">
        <v>2316</v>
      </c>
      <c r="G1837" t="s">
        <v>520</v>
      </c>
      <c r="H1837" t="s">
        <v>81</v>
      </c>
      <c r="I1837" t="s">
        <v>81</v>
      </c>
      <c r="J1837">
        <v>2050</v>
      </c>
      <c r="K1837">
        <v>2.87</v>
      </c>
      <c r="L1837">
        <v>5.21</v>
      </c>
      <c r="M1837">
        <v>1.69</v>
      </c>
      <c r="N1837" t="s">
        <v>7958</v>
      </c>
      <c r="O1837" t="s">
        <v>7958</v>
      </c>
      <c r="P1837">
        <v>1</v>
      </c>
      <c r="Q1837">
        <v>7</v>
      </c>
      <c r="R1837">
        <v>10</v>
      </c>
    </row>
    <row r="1838" spans="1:18" x14ac:dyDescent="0.3">
      <c r="A1838" s="3">
        <v>32</v>
      </c>
      <c r="B1838" t="s">
        <v>2296</v>
      </c>
      <c r="C1838">
        <v>2</v>
      </c>
      <c r="D1838" t="s">
        <v>8502</v>
      </c>
      <c r="E1838" t="s">
        <v>14</v>
      </c>
      <c r="F1838" t="s">
        <v>1280</v>
      </c>
      <c r="G1838" t="s">
        <v>459</v>
      </c>
      <c r="H1838" t="s">
        <v>215</v>
      </c>
      <c r="I1838" t="s">
        <v>215</v>
      </c>
      <c r="J1838">
        <v>82</v>
      </c>
      <c r="K1838">
        <v>0.11</v>
      </c>
      <c r="L1838">
        <v>0.21</v>
      </c>
      <c r="M1838">
        <v>2.39</v>
      </c>
      <c r="N1838" t="s">
        <v>7958</v>
      </c>
      <c r="O1838" t="s">
        <v>7958</v>
      </c>
      <c r="P1838">
        <v>1</v>
      </c>
      <c r="Q1838">
        <v>16</v>
      </c>
      <c r="R1838">
        <v>8</v>
      </c>
    </row>
    <row r="1839" spans="1:18" x14ac:dyDescent="0.3">
      <c r="A1839" s="3">
        <v>32</v>
      </c>
      <c r="B1839" t="s">
        <v>2296</v>
      </c>
      <c r="C1839">
        <v>2</v>
      </c>
      <c r="D1839" t="s">
        <v>8502</v>
      </c>
      <c r="E1839" t="s">
        <v>10</v>
      </c>
      <c r="F1839" t="s">
        <v>2320</v>
      </c>
      <c r="G1839" t="s">
        <v>288</v>
      </c>
      <c r="H1839" t="s">
        <v>46</v>
      </c>
      <c r="I1839" t="s">
        <v>46</v>
      </c>
      <c r="J1839">
        <v>260</v>
      </c>
      <c r="K1839">
        <v>0.36</v>
      </c>
      <c r="L1839">
        <v>0.66</v>
      </c>
      <c r="M1839">
        <v>2.36</v>
      </c>
      <c r="N1839" t="s">
        <v>7958</v>
      </c>
      <c r="O1839" t="s">
        <v>7958</v>
      </c>
      <c r="P1839">
        <v>1</v>
      </c>
      <c r="Q1839">
        <v>10</v>
      </c>
      <c r="R1839">
        <v>9</v>
      </c>
    </row>
    <row r="1840" spans="1:18" x14ac:dyDescent="0.3">
      <c r="A1840" s="3">
        <v>32</v>
      </c>
      <c r="B1840" t="s">
        <v>2296</v>
      </c>
      <c r="C1840">
        <v>2</v>
      </c>
      <c r="D1840" t="s">
        <v>8502</v>
      </c>
      <c r="E1840" t="s">
        <v>10</v>
      </c>
      <c r="F1840" t="s">
        <v>2313</v>
      </c>
      <c r="G1840" t="s">
        <v>241</v>
      </c>
      <c r="H1840" t="s">
        <v>31</v>
      </c>
      <c r="I1840" t="s">
        <v>31</v>
      </c>
      <c r="J1840">
        <v>1139</v>
      </c>
      <c r="K1840">
        <v>1.59</v>
      </c>
      <c r="L1840">
        <v>2.89</v>
      </c>
      <c r="M1840">
        <v>1.69</v>
      </c>
      <c r="N1840" t="s">
        <v>7958</v>
      </c>
      <c r="O1840" t="s">
        <v>7958</v>
      </c>
      <c r="P1840">
        <v>1</v>
      </c>
      <c r="Q1840">
        <v>8</v>
      </c>
      <c r="R1840">
        <v>11</v>
      </c>
    </row>
    <row r="1841" spans="1:18" x14ac:dyDescent="0.3">
      <c r="A1841" s="3">
        <v>32</v>
      </c>
      <c r="B1841" t="s">
        <v>2296</v>
      </c>
      <c r="C1841">
        <v>2</v>
      </c>
      <c r="D1841" t="s">
        <v>8502</v>
      </c>
      <c r="E1841" t="s">
        <v>10</v>
      </c>
      <c r="F1841" t="s">
        <v>2308</v>
      </c>
      <c r="G1841" t="s">
        <v>168</v>
      </c>
      <c r="H1841" t="s">
        <v>215</v>
      </c>
      <c r="I1841" t="s">
        <v>215</v>
      </c>
      <c r="J1841">
        <v>4620</v>
      </c>
      <c r="K1841">
        <v>6.46</v>
      </c>
      <c r="L1841">
        <v>11.74</v>
      </c>
      <c r="M1841">
        <v>3.31</v>
      </c>
      <c r="N1841" t="s">
        <v>7958</v>
      </c>
      <c r="O1841" t="s">
        <v>7958</v>
      </c>
      <c r="P1841">
        <v>1</v>
      </c>
      <c r="Q1841">
        <v>4</v>
      </c>
      <c r="R1841">
        <v>7</v>
      </c>
    </row>
    <row r="1842" spans="1:18" x14ac:dyDescent="0.3">
      <c r="A1842" s="3">
        <v>32</v>
      </c>
      <c r="B1842" t="s">
        <v>2296</v>
      </c>
      <c r="C1842">
        <v>2</v>
      </c>
      <c r="D1842" t="s">
        <v>8502</v>
      </c>
      <c r="E1842" t="s">
        <v>10</v>
      </c>
      <c r="F1842" t="s">
        <v>2317</v>
      </c>
      <c r="G1842" t="s">
        <v>288</v>
      </c>
      <c r="H1842" t="s">
        <v>34</v>
      </c>
      <c r="I1842" t="s">
        <v>34</v>
      </c>
      <c r="J1842">
        <v>980</v>
      </c>
      <c r="K1842">
        <v>1.37</v>
      </c>
      <c r="L1842">
        <v>2.4900000000000002</v>
      </c>
      <c r="M1842">
        <v>3.49</v>
      </c>
      <c r="N1842" t="s">
        <v>7958</v>
      </c>
      <c r="O1842" t="s">
        <v>7958</v>
      </c>
      <c r="P1842">
        <v>1</v>
      </c>
      <c r="Q1842">
        <v>9</v>
      </c>
      <c r="R1842">
        <v>6</v>
      </c>
    </row>
    <row r="1843" spans="1:18" x14ac:dyDescent="0.3">
      <c r="A1843" s="3">
        <v>32</v>
      </c>
      <c r="B1843" t="s">
        <v>2296</v>
      </c>
      <c r="C1843">
        <v>2</v>
      </c>
      <c r="D1843" t="s">
        <v>8502</v>
      </c>
      <c r="E1843" t="s">
        <v>10</v>
      </c>
      <c r="F1843" t="s">
        <v>2319</v>
      </c>
      <c r="G1843" t="s">
        <v>367</v>
      </c>
      <c r="H1843" t="s">
        <v>37</v>
      </c>
      <c r="I1843" t="s">
        <v>37</v>
      </c>
      <c r="J1843">
        <v>4759</v>
      </c>
      <c r="K1843">
        <v>6.66</v>
      </c>
      <c r="L1843">
        <v>12.1</v>
      </c>
      <c r="M1843">
        <v>8.9700000000000006</v>
      </c>
      <c r="N1843" t="s">
        <v>7958</v>
      </c>
      <c r="O1843" t="s">
        <v>7958</v>
      </c>
      <c r="P1843">
        <v>1</v>
      </c>
      <c r="Q1843">
        <v>3</v>
      </c>
      <c r="R1843">
        <v>4</v>
      </c>
    </row>
    <row r="1844" spans="1:18" x14ac:dyDescent="0.3">
      <c r="A1844" s="3">
        <v>32</v>
      </c>
      <c r="B1844" t="s">
        <v>2296</v>
      </c>
      <c r="C1844">
        <v>2</v>
      </c>
      <c r="D1844" t="s">
        <v>8502</v>
      </c>
      <c r="E1844" t="s">
        <v>14</v>
      </c>
      <c r="F1844" t="s">
        <v>727</v>
      </c>
      <c r="G1844" t="s">
        <v>240</v>
      </c>
      <c r="H1844" t="s">
        <v>19</v>
      </c>
      <c r="I1844" t="s">
        <v>19</v>
      </c>
      <c r="J1844">
        <v>234</v>
      </c>
      <c r="K1844">
        <v>0.33</v>
      </c>
      <c r="L1844">
        <v>0.59</v>
      </c>
      <c r="M1844">
        <v>1.65</v>
      </c>
      <c r="N1844" t="s">
        <v>7958</v>
      </c>
      <c r="O1844" t="s">
        <v>7958</v>
      </c>
      <c r="P1844">
        <v>1</v>
      </c>
      <c r="Q1844">
        <v>11</v>
      </c>
      <c r="R1844">
        <v>13</v>
      </c>
    </row>
    <row r="1845" spans="1:18" x14ac:dyDescent="0.3">
      <c r="A1845" s="3">
        <v>32</v>
      </c>
      <c r="B1845" t="s">
        <v>2296</v>
      </c>
      <c r="C1845">
        <v>2</v>
      </c>
      <c r="D1845" t="s">
        <v>8502</v>
      </c>
      <c r="E1845" t="s">
        <v>14</v>
      </c>
      <c r="F1845" t="s">
        <v>2318</v>
      </c>
      <c r="G1845" t="s">
        <v>1704</v>
      </c>
      <c r="H1845" t="s">
        <v>25</v>
      </c>
      <c r="I1845" t="s">
        <v>25</v>
      </c>
      <c r="J1845">
        <v>3998</v>
      </c>
      <c r="K1845">
        <v>5.59</v>
      </c>
      <c r="L1845">
        <v>10.16</v>
      </c>
      <c r="M1845">
        <v>12.18</v>
      </c>
      <c r="N1845" t="s">
        <v>7958</v>
      </c>
      <c r="O1845" t="s">
        <v>7958</v>
      </c>
      <c r="P1845">
        <v>1</v>
      </c>
      <c r="Q1845">
        <v>5</v>
      </c>
      <c r="R1845">
        <v>3</v>
      </c>
    </row>
    <row r="1846" spans="1:18" x14ac:dyDescent="0.3">
      <c r="A1846" s="3">
        <v>32</v>
      </c>
      <c r="B1846" t="s">
        <v>2296</v>
      </c>
      <c r="C1846">
        <v>2</v>
      </c>
      <c r="D1846" t="s">
        <v>8502</v>
      </c>
      <c r="E1846" t="s">
        <v>14</v>
      </c>
      <c r="F1846" t="s">
        <v>2315</v>
      </c>
      <c r="G1846" t="s">
        <v>1749</v>
      </c>
      <c r="H1846" t="s">
        <v>22</v>
      </c>
      <c r="I1846" t="s">
        <v>22</v>
      </c>
      <c r="J1846">
        <v>3830</v>
      </c>
      <c r="K1846">
        <v>5.36</v>
      </c>
      <c r="L1846">
        <v>9.73</v>
      </c>
      <c r="M1846">
        <v>8.6999999999999993</v>
      </c>
      <c r="N1846" t="s">
        <v>7958</v>
      </c>
      <c r="O1846" t="s">
        <v>7958</v>
      </c>
      <c r="P1846">
        <v>1</v>
      </c>
      <c r="Q1846">
        <v>6</v>
      </c>
      <c r="R1846">
        <v>5</v>
      </c>
    </row>
    <row r="1847" spans="1:18" x14ac:dyDescent="0.3">
      <c r="A1847" s="3">
        <v>32</v>
      </c>
      <c r="B1847" t="s">
        <v>2296</v>
      </c>
      <c r="C1847">
        <v>2</v>
      </c>
      <c r="D1847" t="s">
        <v>8502</v>
      </c>
      <c r="E1847" t="s">
        <v>10</v>
      </c>
      <c r="F1847" t="s">
        <v>2309</v>
      </c>
      <c r="G1847" t="s">
        <v>2310</v>
      </c>
      <c r="H1847" t="s">
        <v>68</v>
      </c>
      <c r="I1847" t="s">
        <v>68</v>
      </c>
      <c r="J1847">
        <v>9584</v>
      </c>
      <c r="K1847">
        <v>13.41</v>
      </c>
      <c r="L1847">
        <v>24.36</v>
      </c>
      <c r="M1847">
        <v>23.8</v>
      </c>
      <c r="N1847" t="s">
        <v>7955</v>
      </c>
      <c r="O1847" t="s">
        <v>7955</v>
      </c>
      <c r="P1847">
        <v>1</v>
      </c>
      <c r="Q1847">
        <v>1</v>
      </c>
      <c r="R1847">
        <v>2</v>
      </c>
    </row>
    <row r="1848" spans="1:18" x14ac:dyDescent="0.3">
      <c r="A1848" s="3">
        <v>32</v>
      </c>
      <c r="B1848" t="s">
        <v>2296</v>
      </c>
      <c r="C1848">
        <v>2</v>
      </c>
      <c r="D1848" t="s">
        <v>8502</v>
      </c>
      <c r="E1848" t="s">
        <v>14</v>
      </c>
      <c r="F1848" t="s">
        <v>2311</v>
      </c>
      <c r="G1848" t="s">
        <v>2312</v>
      </c>
      <c r="H1848" t="s">
        <v>28</v>
      </c>
      <c r="I1848" t="s">
        <v>28</v>
      </c>
      <c r="J1848">
        <v>221</v>
      </c>
      <c r="K1848">
        <v>0.31</v>
      </c>
      <c r="L1848">
        <v>0.56000000000000005</v>
      </c>
      <c r="M1848">
        <v>1.28</v>
      </c>
      <c r="N1848" t="s">
        <v>7958</v>
      </c>
      <c r="O1848" t="s">
        <v>7958</v>
      </c>
      <c r="P1848">
        <v>1</v>
      </c>
      <c r="Q1848">
        <v>12</v>
      </c>
      <c r="R1848">
        <v>16</v>
      </c>
    </row>
    <row r="1849" spans="1:18" x14ac:dyDescent="0.3">
      <c r="A1849" s="3">
        <v>32</v>
      </c>
      <c r="B1849" t="s">
        <v>2296</v>
      </c>
      <c r="C1849">
        <v>2</v>
      </c>
      <c r="D1849" t="s">
        <v>8502</v>
      </c>
      <c r="E1849" t="s">
        <v>10</v>
      </c>
      <c r="F1849" t="s">
        <v>315</v>
      </c>
      <c r="G1849" t="s">
        <v>258</v>
      </c>
      <c r="H1849" t="s">
        <v>81</v>
      </c>
      <c r="I1849" t="s">
        <v>81</v>
      </c>
      <c r="J1849">
        <v>209</v>
      </c>
      <c r="K1849">
        <v>0.28999999999999998</v>
      </c>
      <c r="L1849">
        <v>0.53</v>
      </c>
      <c r="M1849">
        <v>1.69</v>
      </c>
      <c r="N1849" t="s">
        <v>7958</v>
      </c>
      <c r="O1849" t="s">
        <v>7958</v>
      </c>
      <c r="P1849">
        <v>1</v>
      </c>
      <c r="Q1849">
        <v>14</v>
      </c>
      <c r="R1849">
        <v>12</v>
      </c>
    </row>
    <row r="1850" spans="1:18" x14ac:dyDescent="0.3">
      <c r="A1850" s="3">
        <v>33</v>
      </c>
      <c r="B1850" t="s">
        <v>2321</v>
      </c>
      <c r="C1850">
        <v>1</v>
      </c>
      <c r="D1850" t="s">
        <v>8503</v>
      </c>
      <c r="E1850" t="s">
        <v>10</v>
      </c>
      <c r="F1850" t="s">
        <v>2339</v>
      </c>
      <c r="G1850" t="s">
        <v>170</v>
      </c>
      <c r="H1850" t="s">
        <v>28</v>
      </c>
      <c r="I1850" t="s">
        <v>28</v>
      </c>
      <c r="J1850">
        <v>181</v>
      </c>
      <c r="K1850">
        <v>0.19</v>
      </c>
      <c r="L1850">
        <v>0.38</v>
      </c>
      <c r="M1850">
        <v>1.19</v>
      </c>
      <c r="N1850" t="s">
        <v>7958</v>
      </c>
      <c r="O1850" t="s">
        <v>7958</v>
      </c>
      <c r="P1850">
        <v>1</v>
      </c>
      <c r="Q1850">
        <v>15</v>
      </c>
      <c r="R1850">
        <v>16</v>
      </c>
    </row>
    <row r="1851" spans="1:18" x14ac:dyDescent="0.3">
      <c r="A1851" s="3">
        <v>33</v>
      </c>
      <c r="B1851" t="s">
        <v>2321</v>
      </c>
      <c r="C1851">
        <v>1</v>
      </c>
      <c r="D1851" t="s">
        <v>8503</v>
      </c>
      <c r="E1851" t="s">
        <v>14</v>
      </c>
      <c r="F1851" t="s">
        <v>2325</v>
      </c>
      <c r="G1851" t="s">
        <v>369</v>
      </c>
      <c r="H1851" t="s">
        <v>46</v>
      </c>
      <c r="I1851" t="s">
        <v>46</v>
      </c>
      <c r="J1851">
        <v>390</v>
      </c>
      <c r="K1851">
        <v>0.41</v>
      </c>
      <c r="L1851">
        <v>0.81</v>
      </c>
      <c r="M1851">
        <v>2.09</v>
      </c>
      <c r="N1851" t="s">
        <v>7958</v>
      </c>
      <c r="O1851" t="s">
        <v>7958</v>
      </c>
      <c r="P1851">
        <v>1</v>
      </c>
      <c r="Q1851">
        <v>11</v>
      </c>
      <c r="R1851">
        <v>7</v>
      </c>
    </row>
    <row r="1852" spans="1:18" x14ac:dyDescent="0.3">
      <c r="A1852" s="3">
        <v>33</v>
      </c>
      <c r="B1852" t="s">
        <v>2321</v>
      </c>
      <c r="C1852">
        <v>1</v>
      </c>
      <c r="D1852" t="s">
        <v>8503</v>
      </c>
      <c r="E1852" t="s">
        <v>10</v>
      </c>
      <c r="F1852" t="s">
        <v>2332</v>
      </c>
      <c r="G1852" t="s">
        <v>12</v>
      </c>
      <c r="H1852" t="s">
        <v>31</v>
      </c>
      <c r="I1852" t="s">
        <v>31</v>
      </c>
      <c r="J1852">
        <v>517</v>
      </c>
      <c r="K1852">
        <v>0.54</v>
      </c>
      <c r="L1852">
        <v>1.07</v>
      </c>
      <c r="M1852">
        <v>1.76</v>
      </c>
      <c r="N1852" t="s">
        <v>7958</v>
      </c>
      <c r="O1852" t="s">
        <v>7958</v>
      </c>
      <c r="P1852">
        <v>1</v>
      </c>
      <c r="Q1852">
        <v>8</v>
      </c>
      <c r="R1852">
        <v>10</v>
      </c>
    </row>
    <row r="1853" spans="1:18" x14ac:dyDescent="0.3">
      <c r="A1853" s="3">
        <v>33</v>
      </c>
      <c r="B1853" t="s">
        <v>2321</v>
      </c>
      <c r="C1853">
        <v>1</v>
      </c>
      <c r="D1853" t="s">
        <v>8503</v>
      </c>
      <c r="E1853" t="s">
        <v>14</v>
      </c>
      <c r="F1853" t="s">
        <v>2329</v>
      </c>
      <c r="G1853" t="s">
        <v>1181</v>
      </c>
      <c r="H1853" t="s">
        <v>22</v>
      </c>
      <c r="I1853" t="s">
        <v>22</v>
      </c>
      <c r="J1853">
        <v>5261</v>
      </c>
      <c r="K1853">
        <v>5.54</v>
      </c>
      <c r="L1853">
        <v>10.92</v>
      </c>
      <c r="M1853">
        <v>12.42</v>
      </c>
      <c r="N1853" t="s">
        <v>7958</v>
      </c>
      <c r="O1853" t="s">
        <v>7958</v>
      </c>
      <c r="P1853">
        <v>1</v>
      </c>
      <c r="Q1853">
        <v>3</v>
      </c>
      <c r="R1853">
        <v>3</v>
      </c>
    </row>
    <row r="1854" spans="1:18" x14ac:dyDescent="0.3">
      <c r="A1854" s="3">
        <v>33</v>
      </c>
      <c r="B1854" t="s">
        <v>2321</v>
      </c>
      <c r="C1854">
        <v>1</v>
      </c>
      <c r="D1854" t="s">
        <v>8503</v>
      </c>
      <c r="E1854" t="s">
        <v>14</v>
      </c>
      <c r="F1854" t="s">
        <v>2340</v>
      </c>
      <c r="G1854" t="s">
        <v>2341</v>
      </c>
      <c r="H1854" t="s">
        <v>81</v>
      </c>
      <c r="I1854" t="s">
        <v>81</v>
      </c>
      <c r="J1854">
        <v>261</v>
      </c>
      <c r="K1854">
        <v>0.27</v>
      </c>
      <c r="L1854">
        <v>0.54</v>
      </c>
      <c r="M1854">
        <v>1.5</v>
      </c>
      <c r="N1854" t="s">
        <v>7958</v>
      </c>
      <c r="O1854" t="s">
        <v>7958</v>
      </c>
      <c r="P1854">
        <v>1</v>
      </c>
      <c r="Q1854">
        <v>13</v>
      </c>
      <c r="R1854">
        <v>15</v>
      </c>
    </row>
    <row r="1855" spans="1:18" x14ac:dyDescent="0.3">
      <c r="A1855" s="3">
        <v>33</v>
      </c>
      <c r="B1855" t="s">
        <v>2321</v>
      </c>
      <c r="C1855">
        <v>1</v>
      </c>
      <c r="D1855" t="s">
        <v>8503</v>
      </c>
      <c r="E1855" t="s">
        <v>14</v>
      </c>
      <c r="F1855" t="s">
        <v>2322</v>
      </c>
      <c r="G1855" t="s">
        <v>208</v>
      </c>
      <c r="H1855" t="s">
        <v>68</v>
      </c>
      <c r="I1855" t="s">
        <v>68</v>
      </c>
      <c r="J1855">
        <v>21173</v>
      </c>
      <c r="K1855">
        <v>22.29</v>
      </c>
      <c r="L1855">
        <v>43.95</v>
      </c>
      <c r="M1855">
        <v>31.16</v>
      </c>
      <c r="N1855" t="s">
        <v>7955</v>
      </c>
      <c r="O1855" t="s">
        <v>7955</v>
      </c>
      <c r="P1855">
        <v>1</v>
      </c>
      <c r="Q1855">
        <v>1</v>
      </c>
      <c r="R1855">
        <v>1</v>
      </c>
    </row>
    <row r="1856" spans="1:18" x14ac:dyDescent="0.3">
      <c r="A1856" s="3">
        <v>33</v>
      </c>
      <c r="B1856" t="s">
        <v>2321</v>
      </c>
      <c r="C1856">
        <v>1</v>
      </c>
      <c r="D1856" t="s">
        <v>8503</v>
      </c>
      <c r="E1856" t="s">
        <v>10</v>
      </c>
      <c r="F1856" t="s">
        <v>2323</v>
      </c>
      <c r="G1856" t="s">
        <v>346</v>
      </c>
      <c r="H1856" t="s">
        <v>203</v>
      </c>
      <c r="I1856" t="s">
        <v>203</v>
      </c>
      <c r="J1856">
        <v>107</v>
      </c>
      <c r="K1856">
        <v>0.11</v>
      </c>
      <c r="L1856">
        <v>0.22</v>
      </c>
      <c r="M1856">
        <v>1.99</v>
      </c>
      <c r="N1856" t="s">
        <v>7958</v>
      </c>
      <c r="O1856" t="s">
        <v>7958</v>
      </c>
      <c r="P1856">
        <v>1</v>
      </c>
      <c r="Q1856">
        <v>17</v>
      </c>
      <c r="R1856">
        <v>9</v>
      </c>
    </row>
    <row r="1857" spans="1:18" x14ac:dyDescent="0.3">
      <c r="A1857" s="3">
        <v>33</v>
      </c>
      <c r="B1857" t="s">
        <v>2321</v>
      </c>
      <c r="C1857">
        <v>1</v>
      </c>
      <c r="D1857" t="s">
        <v>8503</v>
      </c>
      <c r="E1857" t="s">
        <v>10</v>
      </c>
      <c r="F1857" t="s">
        <v>2338</v>
      </c>
      <c r="G1857" t="s">
        <v>182</v>
      </c>
      <c r="H1857" t="s">
        <v>17</v>
      </c>
      <c r="I1857" t="s">
        <v>17</v>
      </c>
      <c r="J1857">
        <v>3437</v>
      </c>
      <c r="K1857">
        <v>3.62</v>
      </c>
      <c r="L1857">
        <v>7.13</v>
      </c>
      <c r="M1857">
        <v>7.42</v>
      </c>
      <c r="N1857" t="s">
        <v>7958</v>
      </c>
      <c r="O1857" t="s">
        <v>7958</v>
      </c>
      <c r="P1857">
        <v>1</v>
      </c>
      <c r="Q1857">
        <v>4</v>
      </c>
      <c r="R1857">
        <v>4</v>
      </c>
    </row>
    <row r="1858" spans="1:18" x14ac:dyDescent="0.3">
      <c r="A1858" s="3">
        <v>33</v>
      </c>
      <c r="B1858" t="s">
        <v>2321</v>
      </c>
      <c r="C1858">
        <v>1</v>
      </c>
      <c r="D1858" t="s">
        <v>8503</v>
      </c>
      <c r="E1858" t="s">
        <v>14</v>
      </c>
      <c r="F1858" t="s">
        <v>2335</v>
      </c>
      <c r="G1858" t="s">
        <v>2336</v>
      </c>
      <c r="H1858" t="s">
        <v>19</v>
      </c>
      <c r="I1858" t="s">
        <v>19</v>
      </c>
      <c r="J1858">
        <v>8</v>
      </c>
      <c r="K1858">
        <v>0.01</v>
      </c>
      <c r="L1858">
        <v>0.02</v>
      </c>
      <c r="M1858">
        <v>1.63</v>
      </c>
      <c r="N1858" t="s">
        <v>7958</v>
      </c>
      <c r="O1858" t="s">
        <v>7958</v>
      </c>
      <c r="P1858">
        <v>1</v>
      </c>
      <c r="Q1858">
        <v>19</v>
      </c>
      <c r="R1858">
        <v>12</v>
      </c>
    </row>
    <row r="1859" spans="1:18" x14ac:dyDescent="0.3">
      <c r="A1859" s="3">
        <v>33</v>
      </c>
      <c r="B1859" t="s">
        <v>2321</v>
      </c>
      <c r="C1859">
        <v>1</v>
      </c>
      <c r="D1859" t="s">
        <v>8503</v>
      </c>
      <c r="E1859" t="s">
        <v>10</v>
      </c>
      <c r="F1859" t="s">
        <v>1662</v>
      </c>
      <c r="G1859" t="s">
        <v>182</v>
      </c>
      <c r="H1859" t="s">
        <v>37</v>
      </c>
      <c r="I1859" t="s">
        <v>37</v>
      </c>
      <c r="J1859">
        <v>2786</v>
      </c>
      <c r="K1859">
        <v>2.93</v>
      </c>
      <c r="L1859">
        <v>5.78</v>
      </c>
      <c r="M1859">
        <v>2.92</v>
      </c>
      <c r="N1859" t="s">
        <v>7958</v>
      </c>
      <c r="O1859" t="s">
        <v>7958</v>
      </c>
      <c r="P1859">
        <v>1</v>
      </c>
      <c r="Q1859">
        <v>5</v>
      </c>
      <c r="R1859">
        <v>5</v>
      </c>
    </row>
    <row r="1860" spans="1:18" x14ac:dyDescent="0.3">
      <c r="A1860" s="3">
        <v>33</v>
      </c>
      <c r="B1860" t="s">
        <v>2321</v>
      </c>
      <c r="C1860">
        <v>1</v>
      </c>
      <c r="D1860" t="s">
        <v>8503</v>
      </c>
      <c r="E1860" t="s">
        <v>10</v>
      </c>
      <c r="F1860" t="s">
        <v>1688</v>
      </c>
      <c r="G1860" t="s">
        <v>473</v>
      </c>
      <c r="H1860" t="s">
        <v>28</v>
      </c>
      <c r="I1860" t="s">
        <v>28</v>
      </c>
      <c r="J1860">
        <v>334</v>
      </c>
      <c r="K1860">
        <v>0.35</v>
      </c>
      <c r="L1860">
        <v>0.69</v>
      </c>
      <c r="M1860">
        <v>1.19</v>
      </c>
      <c r="N1860" t="s">
        <v>7958</v>
      </c>
      <c r="O1860" t="s">
        <v>7958</v>
      </c>
      <c r="P1860">
        <v>1</v>
      </c>
      <c r="Q1860">
        <v>12</v>
      </c>
      <c r="R1860">
        <v>17</v>
      </c>
    </row>
    <row r="1861" spans="1:18" x14ac:dyDescent="0.3">
      <c r="A1861" s="3">
        <v>33</v>
      </c>
      <c r="B1861" t="s">
        <v>2321</v>
      </c>
      <c r="C1861">
        <v>1</v>
      </c>
      <c r="D1861" t="s">
        <v>8503</v>
      </c>
      <c r="E1861" t="s">
        <v>10</v>
      </c>
      <c r="F1861" t="s">
        <v>2324</v>
      </c>
      <c r="G1861" t="s">
        <v>245</v>
      </c>
      <c r="H1861" t="s">
        <v>25</v>
      </c>
      <c r="I1861" t="s">
        <v>25</v>
      </c>
      <c r="J1861">
        <v>9670</v>
      </c>
      <c r="K1861">
        <v>10.18</v>
      </c>
      <c r="L1861">
        <v>20.07</v>
      </c>
      <c r="M1861">
        <v>23.13</v>
      </c>
      <c r="N1861" t="s">
        <v>7955</v>
      </c>
      <c r="O1861" t="s">
        <v>7955</v>
      </c>
      <c r="P1861">
        <v>1</v>
      </c>
      <c r="Q1861">
        <v>2</v>
      </c>
      <c r="R1861">
        <v>2</v>
      </c>
    </row>
    <row r="1862" spans="1:18" x14ac:dyDescent="0.3">
      <c r="A1862" s="3">
        <v>33</v>
      </c>
      <c r="B1862" t="s">
        <v>2321</v>
      </c>
      <c r="C1862">
        <v>1</v>
      </c>
      <c r="D1862" t="s">
        <v>8503</v>
      </c>
      <c r="E1862" t="s">
        <v>10</v>
      </c>
      <c r="F1862" t="s">
        <v>2330</v>
      </c>
      <c r="G1862" t="s">
        <v>2331</v>
      </c>
      <c r="H1862" t="s">
        <v>28</v>
      </c>
      <c r="I1862" t="s">
        <v>28</v>
      </c>
      <c r="J1862">
        <v>31</v>
      </c>
      <c r="K1862">
        <v>0.03</v>
      </c>
      <c r="L1862">
        <v>0.06</v>
      </c>
      <c r="M1862">
        <v>1.19</v>
      </c>
      <c r="N1862" t="s">
        <v>7958</v>
      </c>
      <c r="O1862" t="s">
        <v>7958</v>
      </c>
      <c r="P1862">
        <v>1</v>
      </c>
      <c r="Q1862">
        <v>18</v>
      </c>
      <c r="R1862">
        <v>18</v>
      </c>
    </row>
    <row r="1863" spans="1:18" x14ac:dyDescent="0.3">
      <c r="A1863" s="3">
        <v>33</v>
      </c>
      <c r="B1863" t="s">
        <v>2321</v>
      </c>
      <c r="C1863">
        <v>1</v>
      </c>
      <c r="D1863" t="s">
        <v>8503</v>
      </c>
      <c r="E1863" t="s">
        <v>10</v>
      </c>
      <c r="F1863" t="s">
        <v>2342</v>
      </c>
      <c r="G1863" t="s">
        <v>346</v>
      </c>
      <c r="H1863" t="s">
        <v>215</v>
      </c>
      <c r="I1863" t="s">
        <v>215</v>
      </c>
      <c r="J1863">
        <v>403</v>
      </c>
      <c r="K1863">
        <v>0.42</v>
      </c>
      <c r="L1863">
        <v>0.84</v>
      </c>
      <c r="M1863">
        <v>2.27</v>
      </c>
      <c r="N1863" t="s">
        <v>7958</v>
      </c>
      <c r="O1863" t="s">
        <v>7958</v>
      </c>
      <c r="P1863">
        <v>1</v>
      </c>
      <c r="Q1863">
        <v>10</v>
      </c>
      <c r="R1863">
        <v>6</v>
      </c>
    </row>
    <row r="1864" spans="1:18" x14ac:dyDescent="0.3">
      <c r="A1864" s="3">
        <v>33</v>
      </c>
      <c r="B1864" t="s">
        <v>2321</v>
      </c>
      <c r="C1864">
        <v>1</v>
      </c>
      <c r="D1864" t="s">
        <v>8503</v>
      </c>
      <c r="E1864" t="s">
        <v>14</v>
      </c>
      <c r="F1864" t="s">
        <v>2343</v>
      </c>
      <c r="G1864" t="s">
        <v>206</v>
      </c>
      <c r="H1864" t="s">
        <v>19</v>
      </c>
      <c r="I1864" t="s">
        <v>19</v>
      </c>
      <c r="J1864">
        <v>221</v>
      </c>
      <c r="K1864">
        <v>0.23</v>
      </c>
      <c r="L1864">
        <v>0.46</v>
      </c>
      <c r="M1864">
        <v>1.63</v>
      </c>
      <c r="N1864" t="s">
        <v>7958</v>
      </c>
      <c r="O1864" t="s">
        <v>7958</v>
      </c>
      <c r="P1864">
        <v>1</v>
      </c>
      <c r="Q1864">
        <v>14</v>
      </c>
      <c r="R1864">
        <v>13</v>
      </c>
    </row>
    <row r="1865" spans="1:18" x14ac:dyDescent="0.3">
      <c r="A1865" s="3">
        <v>33</v>
      </c>
      <c r="B1865" t="s">
        <v>2321</v>
      </c>
      <c r="C1865">
        <v>1</v>
      </c>
      <c r="D1865" t="s">
        <v>8503</v>
      </c>
      <c r="E1865" t="s">
        <v>10</v>
      </c>
      <c r="F1865" t="s">
        <v>2337</v>
      </c>
      <c r="G1865" t="s">
        <v>54</v>
      </c>
      <c r="H1865" t="s">
        <v>34</v>
      </c>
      <c r="I1865" t="s">
        <v>34</v>
      </c>
      <c r="J1865">
        <v>889</v>
      </c>
      <c r="K1865">
        <v>0.94</v>
      </c>
      <c r="L1865">
        <v>1.85</v>
      </c>
      <c r="M1865">
        <v>2.04</v>
      </c>
      <c r="N1865" t="s">
        <v>7958</v>
      </c>
      <c r="O1865" t="s">
        <v>7958</v>
      </c>
      <c r="P1865">
        <v>1</v>
      </c>
      <c r="Q1865">
        <v>7</v>
      </c>
      <c r="R1865">
        <v>8</v>
      </c>
    </row>
    <row r="1866" spans="1:18" x14ac:dyDescent="0.3">
      <c r="A1866" s="3">
        <v>33</v>
      </c>
      <c r="B1866" t="s">
        <v>2321</v>
      </c>
      <c r="C1866">
        <v>1</v>
      </c>
      <c r="D1866" t="s">
        <v>8503</v>
      </c>
      <c r="E1866" t="s">
        <v>10</v>
      </c>
      <c r="F1866" t="s">
        <v>2333</v>
      </c>
      <c r="G1866" t="s">
        <v>2334</v>
      </c>
      <c r="H1866" t="s">
        <v>31</v>
      </c>
      <c r="I1866" t="s">
        <v>31</v>
      </c>
      <c r="J1866">
        <v>1873</v>
      </c>
      <c r="K1866">
        <v>1.97</v>
      </c>
      <c r="L1866">
        <v>3.89</v>
      </c>
      <c r="M1866">
        <v>1.76</v>
      </c>
      <c r="N1866" t="s">
        <v>7958</v>
      </c>
      <c r="O1866" t="s">
        <v>7958</v>
      </c>
      <c r="P1866">
        <v>1</v>
      </c>
      <c r="Q1866">
        <v>6</v>
      </c>
      <c r="R1866">
        <v>11</v>
      </c>
    </row>
    <row r="1867" spans="1:18" x14ac:dyDescent="0.3">
      <c r="A1867" s="3">
        <v>33</v>
      </c>
      <c r="B1867" t="s">
        <v>2321</v>
      </c>
      <c r="C1867">
        <v>1</v>
      </c>
      <c r="D1867" t="s">
        <v>8503</v>
      </c>
      <c r="E1867" t="s">
        <v>14</v>
      </c>
      <c r="F1867" t="s">
        <v>2327</v>
      </c>
      <c r="G1867" t="s">
        <v>2328</v>
      </c>
      <c r="H1867" t="s">
        <v>19</v>
      </c>
      <c r="I1867" t="s">
        <v>19</v>
      </c>
      <c r="J1867">
        <v>175</v>
      </c>
      <c r="K1867">
        <v>0.18</v>
      </c>
      <c r="L1867">
        <v>0.36</v>
      </c>
      <c r="M1867">
        <v>1.63</v>
      </c>
      <c r="N1867" t="s">
        <v>7958</v>
      </c>
      <c r="O1867" t="s">
        <v>7958</v>
      </c>
      <c r="P1867">
        <v>1</v>
      </c>
      <c r="Q1867">
        <v>16</v>
      </c>
      <c r="R1867">
        <v>14</v>
      </c>
    </row>
    <row r="1868" spans="1:18" x14ac:dyDescent="0.3">
      <c r="A1868" s="3">
        <v>33</v>
      </c>
      <c r="B1868" t="s">
        <v>2321</v>
      </c>
      <c r="C1868">
        <v>1</v>
      </c>
      <c r="D1868" t="s">
        <v>8503</v>
      </c>
      <c r="E1868" t="s">
        <v>14</v>
      </c>
      <c r="F1868" t="s">
        <v>2326</v>
      </c>
      <c r="G1868" t="s">
        <v>815</v>
      </c>
      <c r="H1868" t="s">
        <v>28</v>
      </c>
      <c r="I1868" t="s">
        <v>28</v>
      </c>
      <c r="J1868">
        <v>454</v>
      </c>
      <c r="K1868">
        <v>0.48</v>
      </c>
      <c r="L1868">
        <v>0.94</v>
      </c>
      <c r="M1868">
        <v>1.08</v>
      </c>
      <c r="N1868" t="s">
        <v>7958</v>
      </c>
      <c r="O1868" t="s">
        <v>7958</v>
      </c>
      <c r="P1868">
        <v>1</v>
      </c>
      <c r="Q1868">
        <v>9</v>
      </c>
      <c r="R1868">
        <v>19</v>
      </c>
    </row>
    <row r="1869" spans="1:18" x14ac:dyDescent="0.3">
      <c r="A1869" s="3">
        <v>33</v>
      </c>
      <c r="B1869" t="s">
        <v>2321</v>
      </c>
      <c r="C1869">
        <v>2</v>
      </c>
      <c r="D1869" t="s">
        <v>8504</v>
      </c>
      <c r="E1869" t="s">
        <v>10</v>
      </c>
      <c r="F1869" t="s">
        <v>2351</v>
      </c>
      <c r="G1869" t="s">
        <v>1864</v>
      </c>
      <c r="H1869" t="s">
        <v>81</v>
      </c>
      <c r="I1869" t="s">
        <v>81</v>
      </c>
      <c r="J1869">
        <v>372</v>
      </c>
      <c r="K1869">
        <v>0.56000000000000005</v>
      </c>
      <c r="L1869">
        <v>1.1100000000000001</v>
      </c>
      <c r="M1869">
        <v>1.66</v>
      </c>
      <c r="N1869" t="s">
        <v>7958</v>
      </c>
      <c r="O1869" t="s">
        <v>7958</v>
      </c>
      <c r="P1869">
        <v>1</v>
      </c>
      <c r="Q1869">
        <v>9</v>
      </c>
      <c r="R1869">
        <v>11</v>
      </c>
    </row>
    <row r="1870" spans="1:18" x14ac:dyDescent="0.3">
      <c r="A1870" s="3">
        <v>33</v>
      </c>
      <c r="B1870" t="s">
        <v>2321</v>
      </c>
      <c r="C1870">
        <v>2</v>
      </c>
      <c r="D1870" t="s">
        <v>8504</v>
      </c>
      <c r="E1870" t="s">
        <v>10</v>
      </c>
      <c r="F1870" t="s">
        <v>2344</v>
      </c>
      <c r="G1870" t="s">
        <v>840</v>
      </c>
      <c r="H1870" t="s">
        <v>19</v>
      </c>
      <c r="I1870" t="s">
        <v>19</v>
      </c>
      <c r="J1870">
        <v>65</v>
      </c>
      <c r="K1870">
        <v>0.1</v>
      </c>
      <c r="L1870">
        <v>0.19</v>
      </c>
      <c r="M1870">
        <v>1.96</v>
      </c>
      <c r="N1870" t="s">
        <v>7958</v>
      </c>
      <c r="O1870" t="s">
        <v>7958</v>
      </c>
      <c r="P1870">
        <v>1</v>
      </c>
      <c r="Q1870">
        <v>16</v>
      </c>
      <c r="R1870">
        <v>6</v>
      </c>
    </row>
    <row r="1871" spans="1:18" x14ac:dyDescent="0.3">
      <c r="A1871" s="3">
        <v>33</v>
      </c>
      <c r="B1871" t="s">
        <v>2321</v>
      </c>
      <c r="C1871">
        <v>2</v>
      </c>
      <c r="D1871" t="s">
        <v>8504</v>
      </c>
      <c r="E1871" t="s">
        <v>10</v>
      </c>
      <c r="F1871" t="s">
        <v>2357</v>
      </c>
      <c r="G1871" t="s">
        <v>285</v>
      </c>
      <c r="H1871" t="s">
        <v>215</v>
      </c>
      <c r="I1871" t="s">
        <v>215</v>
      </c>
      <c r="J1871">
        <v>406</v>
      </c>
      <c r="K1871">
        <v>0.62</v>
      </c>
      <c r="L1871">
        <v>1.22</v>
      </c>
      <c r="M1871">
        <v>1.77</v>
      </c>
      <c r="N1871" t="s">
        <v>7958</v>
      </c>
      <c r="O1871" t="s">
        <v>7958</v>
      </c>
      <c r="P1871">
        <v>1</v>
      </c>
      <c r="Q1871">
        <v>8</v>
      </c>
      <c r="R1871">
        <v>9</v>
      </c>
    </row>
    <row r="1872" spans="1:18" x14ac:dyDescent="0.3">
      <c r="A1872" s="3">
        <v>33</v>
      </c>
      <c r="B1872" t="s">
        <v>2321</v>
      </c>
      <c r="C1872">
        <v>2</v>
      </c>
      <c r="D1872" t="s">
        <v>8504</v>
      </c>
      <c r="E1872" t="s">
        <v>10</v>
      </c>
      <c r="F1872" t="s">
        <v>2356</v>
      </c>
      <c r="G1872" t="s">
        <v>89</v>
      </c>
      <c r="H1872" t="s">
        <v>81</v>
      </c>
      <c r="I1872" t="s">
        <v>81</v>
      </c>
      <c r="J1872">
        <v>50</v>
      </c>
      <c r="K1872">
        <v>0.08</v>
      </c>
      <c r="L1872">
        <v>0.15</v>
      </c>
      <c r="M1872">
        <v>1.66</v>
      </c>
      <c r="N1872" t="s">
        <v>7958</v>
      </c>
      <c r="O1872" t="s">
        <v>7958</v>
      </c>
      <c r="P1872">
        <v>1</v>
      </c>
      <c r="Q1872">
        <v>17</v>
      </c>
      <c r="R1872">
        <v>12</v>
      </c>
    </row>
    <row r="1873" spans="1:18" x14ac:dyDescent="0.3">
      <c r="A1873" s="3">
        <v>33</v>
      </c>
      <c r="B1873" t="s">
        <v>2321</v>
      </c>
      <c r="C1873">
        <v>2</v>
      </c>
      <c r="D1873" t="s">
        <v>8504</v>
      </c>
      <c r="E1873" t="s">
        <v>10</v>
      </c>
      <c r="F1873" t="s">
        <v>2346</v>
      </c>
      <c r="G1873" t="s">
        <v>134</v>
      </c>
      <c r="H1873" t="s">
        <v>46</v>
      </c>
      <c r="I1873" t="s">
        <v>46</v>
      </c>
      <c r="J1873">
        <v>248</v>
      </c>
      <c r="K1873">
        <v>0.38</v>
      </c>
      <c r="L1873">
        <v>0.74</v>
      </c>
      <c r="M1873">
        <v>1.7</v>
      </c>
      <c r="N1873" t="s">
        <v>7958</v>
      </c>
      <c r="O1873" t="s">
        <v>7958</v>
      </c>
      <c r="P1873">
        <v>1</v>
      </c>
      <c r="Q1873">
        <v>12</v>
      </c>
      <c r="R1873">
        <v>10</v>
      </c>
    </row>
    <row r="1874" spans="1:18" x14ac:dyDescent="0.3">
      <c r="A1874" s="3">
        <v>33</v>
      </c>
      <c r="B1874" t="s">
        <v>2321</v>
      </c>
      <c r="C1874">
        <v>2</v>
      </c>
      <c r="D1874" t="s">
        <v>8504</v>
      </c>
      <c r="E1874" t="s">
        <v>14</v>
      </c>
      <c r="F1874" t="s">
        <v>2354</v>
      </c>
      <c r="G1874" t="s">
        <v>261</v>
      </c>
      <c r="H1874" t="s">
        <v>31</v>
      </c>
      <c r="I1874" t="s">
        <v>31</v>
      </c>
      <c r="J1874">
        <v>345</v>
      </c>
      <c r="K1874">
        <v>0.52</v>
      </c>
      <c r="L1874">
        <v>1.03</v>
      </c>
      <c r="M1874">
        <v>1.26</v>
      </c>
      <c r="N1874" t="s">
        <v>7958</v>
      </c>
      <c r="O1874" t="s">
        <v>7958</v>
      </c>
      <c r="P1874">
        <v>1</v>
      </c>
      <c r="Q1874">
        <v>10</v>
      </c>
      <c r="R1874">
        <v>15</v>
      </c>
    </row>
    <row r="1875" spans="1:18" x14ac:dyDescent="0.3">
      <c r="A1875" s="3">
        <v>33</v>
      </c>
      <c r="B1875" t="s">
        <v>2321</v>
      </c>
      <c r="C1875">
        <v>2</v>
      </c>
      <c r="D1875" t="s">
        <v>8504</v>
      </c>
      <c r="E1875" t="s">
        <v>14</v>
      </c>
      <c r="F1875" t="s">
        <v>8234</v>
      </c>
      <c r="G1875" t="s">
        <v>2358</v>
      </c>
      <c r="H1875" t="s">
        <v>34</v>
      </c>
      <c r="I1875" t="s">
        <v>34</v>
      </c>
      <c r="J1875">
        <v>635</v>
      </c>
      <c r="K1875">
        <v>0.96</v>
      </c>
      <c r="L1875">
        <v>1.9</v>
      </c>
      <c r="M1875">
        <v>1.45</v>
      </c>
      <c r="N1875" t="s">
        <v>7958</v>
      </c>
      <c r="O1875" t="s">
        <v>7958</v>
      </c>
      <c r="P1875">
        <v>1</v>
      </c>
      <c r="Q1875">
        <v>7</v>
      </c>
      <c r="R1875">
        <v>14</v>
      </c>
    </row>
    <row r="1876" spans="1:18" x14ac:dyDescent="0.3">
      <c r="A1876" s="3">
        <v>33</v>
      </c>
      <c r="B1876" t="s">
        <v>2321</v>
      </c>
      <c r="C1876">
        <v>2</v>
      </c>
      <c r="D1876" t="s">
        <v>8504</v>
      </c>
      <c r="E1876" t="s">
        <v>14</v>
      </c>
      <c r="F1876" t="s">
        <v>2353</v>
      </c>
      <c r="G1876" t="s">
        <v>137</v>
      </c>
      <c r="H1876" t="s">
        <v>22</v>
      </c>
      <c r="I1876" t="s">
        <v>22</v>
      </c>
      <c r="J1876">
        <v>4436</v>
      </c>
      <c r="K1876">
        <v>6.72</v>
      </c>
      <c r="L1876">
        <v>13.28</v>
      </c>
      <c r="M1876">
        <v>15.23</v>
      </c>
      <c r="N1876" t="s">
        <v>7958</v>
      </c>
      <c r="O1876" t="s">
        <v>7958</v>
      </c>
      <c r="P1876">
        <v>1</v>
      </c>
      <c r="Q1876">
        <v>3</v>
      </c>
      <c r="R1876">
        <v>3</v>
      </c>
    </row>
    <row r="1877" spans="1:18" x14ac:dyDescent="0.3">
      <c r="A1877" s="3">
        <v>33</v>
      </c>
      <c r="B1877" t="s">
        <v>2321</v>
      </c>
      <c r="C1877">
        <v>2</v>
      </c>
      <c r="D1877" t="s">
        <v>8504</v>
      </c>
      <c r="E1877" t="s">
        <v>14</v>
      </c>
      <c r="F1877" t="s">
        <v>2345</v>
      </c>
      <c r="G1877" t="s">
        <v>240</v>
      </c>
      <c r="H1877" t="s">
        <v>17</v>
      </c>
      <c r="I1877" t="s">
        <v>17</v>
      </c>
      <c r="J1877">
        <v>3569</v>
      </c>
      <c r="K1877">
        <v>5.41</v>
      </c>
      <c r="L1877">
        <v>10.69</v>
      </c>
      <c r="M1877">
        <v>24.77</v>
      </c>
      <c r="N1877" t="s">
        <v>7958</v>
      </c>
      <c r="O1877" t="s">
        <v>7955</v>
      </c>
      <c r="P1877">
        <v>1</v>
      </c>
      <c r="Q1877">
        <v>4</v>
      </c>
      <c r="R1877">
        <v>2</v>
      </c>
    </row>
    <row r="1878" spans="1:18" x14ac:dyDescent="0.3">
      <c r="A1878" s="3">
        <v>33</v>
      </c>
      <c r="B1878" t="s">
        <v>2321</v>
      </c>
      <c r="C1878">
        <v>2</v>
      </c>
      <c r="D1878" t="s">
        <v>8504</v>
      </c>
      <c r="E1878" t="s">
        <v>10</v>
      </c>
      <c r="F1878" t="s">
        <v>538</v>
      </c>
      <c r="G1878" t="s">
        <v>50</v>
      </c>
      <c r="H1878" t="s">
        <v>19</v>
      </c>
      <c r="I1878" t="s">
        <v>19</v>
      </c>
      <c r="J1878">
        <v>130</v>
      </c>
      <c r="K1878">
        <v>0.2</v>
      </c>
      <c r="L1878">
        <v>0.39</v>
      </c>
      <c r="M1878">
        <v>1.96</v>
      </c>
      <c r="N1878" t="s">
        <v>7958</v>
      </c>
      <c r="O1878" t="s">
        <v>7958</v>
      </c>
      <c r="P1878">
        <v>1</v>
      </c>
      <c r="Q1878">
        <v>14</v>
      </c>
      <c r="R1878">
        <v>7</v>
      </c>
    </row>
    <row r="1879" spans="1:18" x14ac:dyDescent="0.3">
      <c r="A1879" s="3">
        <v>33</v>
      </c>
      <c r="B1879" t="s">
        <v>2321</v>
      </c>
      <c r="C1879">
        <v>2</v>
      </c>
      <c r="D1879" t="s">
        <v>8504</v>
      </c>
      <c r="E1879" t="s">
        <v>10</v>
      </c>
      <c r="F1879" t="s">
        <v>2347</v>
      </c>
      <c r="G1879" t="s">
        <v>200</v>
      </c>
      <c r="H1879" t="s">
        <v>28</v>
      </c>
      <c r="I1879" t="s">
        <v>28</v>
      </c>
      <c r="J1879">
        <v>191</v>
      </c>
      <c r="K1879">
        <v>0.28999999999999998</v>
      </c>
      <c r="L1879">
        <v>0.56999999999999995</v>
      </c>
      <c r="M1879">
        <v>1.01</v>
      </c>
      <c r="N1879" t="s">
        <v>7958</v>
      </c>
      <c r="O1879" t="s">
        <v>7958</v>
      </c>
      <c r="P1879">
        <v>1</v>
      </c>
      <c r="Q1879">
        <v>13</v>
      </c>
      <c r="R1879">
        <v>16</v>
      </c>
    </row>
    <row r="1880" spans="1:18" x14ac:dyDescent="0.3">
      <c r="A1880" s="3">
        <v>33</v>
      </c>
      <c r="B1880" t="s">
        <v>2321</v>
      </c>
      <c r="C1880">
        <v>2</v>
      </c>
      <c r="D1880" t="s">
        <v>8504</v>
      </c>
      <c r="E1880" t="s">
        <v>14</v>
      </c>
      <c r="F1880" t="s">
        <v>690</v>
      </c>
      <c r="G1880" t="s">
        <v>103</v>
      </c>
      <c r="H1880" t="s">
        <v>68</v>
      </c>
      <c r="I1880" t="s">
        <v>68</v>
      </c>
      <c r="J1880">
        <v>13284</v>
      </c>
      <c r="K1880">
        <v>20.13</v>
      </c>
      <c r="L1880">
        <v>39.78</v>
      </c>
      <c r="M1880">
        <v>26.18</v>
      </c>
      <c r="N1880" t="s">
        <v>7955</v>
      </c>
      <c r="O1880" t="s">
        <v>7955</v>
      </c>
      <c r="P1880">
        <v>1</v>
      </c>
      <c r="Q1880">
        <v>1</v>
      </c>
      <c r="R1880">
        <v>1</v>
      </c>
    </row>
    <row r="1881" spans="1:18" x14ac:dyDescent="0.3">
      <c r="A1881" s="3">
        <v>33</v>
      </c>
      <c r="B1881" t="s">
        <v>2321</v>
      </c>
      <c r="C1881">
        <v>2</v>
      </c>
      <c r="D1881" t="s">
        <v>8504</v>
      </c>
      <c r="E1881" t="s">
        <v>10</v>
      </c>
      <c r="F1881" t="s">
        <v>2349</v>
      </c>
      <c r="G1881" t="s">
        <v>346</v>
      </c>
      <c r="H1881" t="s">
        <v>31</v>
      </c>
      <c r="I1881" t="s">
        <v>31</v>
      </c>
      <c r="J1881">
        <v>2684</v>
      </c>
      <c r="K1881">
        <v>4.07</v>
      </c>
      <c r="L1881">
        <v>8.0399999999999991</v>
      </c>
      <c r="M1881">
        <v>1.66</v>
      </c>
      <c r="N1881" t="s">
        <v>7958</v>
      </c>
      <c r="O1881" t="s">
        <v>7958</v>
      </c>
      <c r="P1881">
        <v>1</v>
      </c>
      <c r="Q1881">
        <v>5</v>
      </c>
      <c r="R1881">
        <v>13</v>
      </c>
    </row>
    <row r="1882" spans="1:18" x14ac:dyDescent="0.3">
      <c r="A1882" s="3">
        <v>33</v>
      </c>
      <c r="B1882" t="s">
        <v>2321</v>
      </c>
      <c r="C1882">
        <v>2</v>
      </c>
      <c r="D1882" t="s">
        <v>8504</v>
      </c>
      <c r="E1882" t="s">
        <v>10</v>
      </c>
      <c r="F1882" t="s">
        <v>2359</v>
      </c>
      <c r="G1882" t="s">
        <v>1301</v>
      </c>
      <c r="H1882" t="s">
        <v>19</v>
      </c>
      <c r="I1882" t="s">
        <v>19</v>
      </c>
      <c r="J1882">
        <v>90</v>
      </c>
      <c r="K1882">
        <v>0.14000000000000001</v>
      </c>
      <c r="L1882">
        <v>0.27</v>
      </c>
      <c r="M1882">
        <v>1.96</v>
      </c>
      <c r="N1882" t="s">
        <v>7958</v>
      </c>
      <c r="O1882" t="s">
        <v>7958</v>
      </c>
      <c r="P1882">
        <v>1</v>
      </c>
      <c r="Q1882">
        <v>15</v>
      </c>
      <c r="R1882">
        <v>8</v>
      </c>
    </row>
    <row r="1883" spans="1:18" x14ac:dyDescent="0.3">
      <c r="A1883" s="3">
        <v>33</v>
      </c>
      <c r="B1883" t="s">
        <v>2321</v>
      </c>
      <c r="C1883">
        <v>2</v>
      </c>
      <c r="D1883" t="s">
        <v>8504</v>
      </c>
      <c r="E1883" t="s">
        <v>10</v>
      </c>
      <c r="F1883" t="s">
        <v>2352</v>
      </c>
      <c r="G1883" t="s">
        <v>246</v>
      </c>
      <c r="H1883" t="s">
        <v>28</v>
      </c>
      <c r="I1883" t="s">
        <v>28</v>
      </c>
      <c r="J1883">
        <v>40</v>
      </c>
      <c r="K1883">
        <v>0.06</v>
      </c>
      <c r="L1883">
        <v>0.12</v>
      </c>
      <c r="M1883">
        <v>1.01</v>
      </c>
      <c r="N1883" t="s">
        <v>7958</v>
      </c>
      <c r="O1883" t="s">
        <v>7958</v>
      </c>
      <c r="P1883">
        <v>1</v>
      </c>
      <c r="Q1883">
        <v>18</v>
      </c>
      <c r="R1883">
        <v>17</v>
      </c>
    </row>
    <row r="1884" spans="1:18" x14ac:dyDescent="0.3">
      <c r="A1884" s="3">
        <v>33</v>
      </c>
      <c r="B1884" t="s">
        <v>2321</v>
      </c>
      <c r="C1884">
        <v>2</v>
      </c>
      <c r="D1884" t="s">
        <v>8504</v>
      </c>
      <c r="E1884" t="s">
        <v>14</v>
      </c>
      <c r="F1884" t="s">
        <v>2350</v>
      </c>
      <c r="G1884" t="s">
        <v>861</v>
      </c>
      <c r="H1884" t="s">
        <v>37</v>
      </c>
      <c r="I1884" t="s">
        <v>37</v>
      </c>
      <c r="J1884">
        <v>1254</v>
      </c>
      <c r="K1884">
        <v>1.9</v>
      </c>
      <c r="L1884">
        <v>3.76</v>
      </c>
      <c r="M1884">
        <v>2.1</v>
      </c>
      <c r="N1884" t="s">
        <v>7958</v>
      </c>
      <c r="O1884" t="s">
        <v>7958</v>
      </c>
      <c r="P1884">
        <v>1</v>
      </c>
      <c r="Q1884">
        <v>6</v>
      </c>
      <c r="R1884">
        <v>5</v>
      </c>
    </row>
    <row r="1885" spans="1:18" x14ac:dyDescent="0.3">
      <c r="A1885" s="3">
        <v>33</v>
      </c>
      <c r="B1885" t="s">
        <v>2321</v>
      </c>
      <c r="C1885">
        <v>2</v>
      </c>
      <c r="D1885" t="s">
        <v>8504</v>
      </c>
      <c r="E1885" t="s">
        <v>14</v>
      </c>
      <c r="F1885" t="s">
        <v>2348</v>
      </c>
      <c r="G1885" t="s">
        <v>129</v>
      </c>
      <c r="H1885" t="s">
        <v>28</v>
      </c>
      <c r="I1885" t="s">
        <v>28</v>
      </c>
      <c r="J1885">
        <v>319</v>
      </c>
      <c r="K1885">
        <v>0.48</v>
      </c>
      <c r="L1885">
        <v>0.96</v>
      </c>
      <c r="M1885">
        <v>0.86</v>
      </c>
      <c r="N1885" t="s">
        <v>7958</v>
      </c>
      <c r="O1885" t="s">
        <v>7958</v>
      </c>
      <c r="P1885">
        <v>1</v>
      </c>
      <c r="Q1885">
        <v>11</v>
      </c>
      <c r="R1885">
        <v>18</v>
      </c>
    </row>
    <row r="1886" spans="1:18" x14ac:dyDescent="0.3">
      <c r="A1886" s="3">
        <v>33</v>
      </c>
      <c r="B1886" t="s">
        <v>2321</v>
      </c>
      <c r="C1886">
        <v>2</v>
      </c>
      <c r="D1886" t="s">
        <v>8504</v>
      </c>
      <c r="E1886" t="s">
        <v>14</v>
      </c>
      <c r="F1886" t="s">
        <v>2355</v>
      </c>
      <c r="G1886" t="s">
        <v>41</v>
      </c>
      <c r="H1886" t="s">
        <v>25</v>
      </c>
      <c r="I1886" t="s">
        <v>25</v>
      </c>
      <c r="J1886">
        <v>5274</v>
      </c>
      <c r="K1886">
        <v>7.99</v>
      </c>
      <c r="L1886">
        <v>15.79</v>
      </c>
      <c r="M1886">
        <v>11.79</v>
      </c>
      <c r="N1886" t="s">
        <v>7955</v>
      </c>
      <c r="O1886" t="s">
        <v>7958</v>
      </c>
      <c r="P1886">
        <v>1</v>
      </c>
      <c r="Q1886">
        <v>2</v>
      </c>
      <c r="R1886">
        <v>4</v>
      </c>
    </row>
    <row r="1887" spans="1:18" x14ac:dyDescent="0.3">
      <c r="A1887" s="3">
        <v>33</v>
      </c>
      <c r="B1887" t="s">
        <v>2321</v>
      </c>
      <c r="C1887">
        <v>3</v>
      </c>
      <c r="D1887" t="s">
        <v>8505</v>
      </c>
      <c r="E1887" t="s">
        <v>14</v>
      </c>
      <c r="F1887" t="s">
        <v>2372</v>
      </c>
      <c r="G1887" t="s">
        <v>1529</v>
      </c>
      <c r="H1887" t="s">
        <v>28</v>
      </c>
      <c r="I1887" t="s">
        <v>28</v>
      </c>
      <c r="J1887">
        <v>311</v>
      </c>
      <c r="K1887">
        <v>0.38</v>
      </c>
      <c r="L1887">
        <v>0.79</v>
      </c>
      <c r="M1887">
        <v>1.05</v>
      </c>
      <c r="N1887" t="s">
        <v>7958</v>
      </c>
      <c r="O1887" t="s">
        <v>7958</v>
      </c>
      <c r="P1887">
        <v>1</v>
      </c>
      <c r="Q1887">
        <v>13</v>
      </c>
      <c r="R1887">
        <v>20</v>
      </c>
    </row>
    <row r="1888" spans="1:18" x14ac:dyDescent="0.3">
      <c r="A1888" s="3">
        <v>33</v>
      </c>
      <c r="B1888" t="s">
        <v>2321</v>
      </c>
      <c r="C1888">
        <v>3</v>
      </c>
      <c r="D1888" t="s">
        <v>8505</v>
      </c>
      <c r="E1888" t="s">
        <v>10</v>
      </c>
      <c r="F1888" t="s">
        <v>2381</v>
      </c>
      <c r="G1888" t="s">
        <v>437</v>
      </c>
      <c r="H1888" t="s">
        <v>31</v>
      </c>
      <c r="I1888" t="s">
        <v>31</v>
      </c>
      <c r="J1888">
        <v>988</v>
      </c>
      <c r="K1888">
        <v>1.22</v>
      </c>
      <c r="L1888">
        <v>2.52</v>
      </c>
      <c r="M1888">
        <v>5.42</v>
      </c>
      <c r="N1888" t="s">
        <v>7958</v>
      </c>
      <c r="O1888" t="s">
        <v>7958</v>
      </c>
      <c r="P1888">
        <v>1</v>
      </c>
      <c r="Q1888">
        <v>7</v>
      </c>
      <c r="R1888">
        <v>3</v>
      </c>
    </row>
    <row r="1889" spans="1:18" x14ac:dyDescent="0.3">
      <c r="A1889" s="3">
        <v>33</v>
      </c>
      <c r="B1889" t="s">
        <v>2321</v>
      </c>
      <c r="C1889">
        <v>3</v>
      </c>
      <c r="D1889" t="s">
        <v>8505</v>
      </c>
      <c r="E1889" t="s">
        <v>14</v>
      </c>
      <c r="F1889" t="s">
        <v>8308</v>
      </c>
      <c r="G1889" t="s">
        <v>2362</v>
      </c>
      <c r="H1889" t="s">
        <v>17</v>
      </c>
      <c r="I1889" t="s">
        <v>17</v>
      </c>
      <c r="J1889">
        <v>6869</v>
      </c>
      <c r="K1889">
        <v>8.48</v>
      </c>
      <c r="L1889">
        <v>17.53</v>
      </c>
      <c r="M1889">
        <v>2.5</v>
      </c>
      <c r="N1889" t="s">
        <v>7958</v>
      </c>
      <c r="O1889" t="s">
        <v>7958</v>
      </c>
      <c r="P1889">
        <v>1</v>
      </c>
      <c r="Q1889">
        <v>3</v>
      </c>
      <c r="R1889">
        <v>9</v>
      </c>
    </row>
    <row r="1890" spans="1:18" x14ac:dyDescent="0.3">
      <c r="A1890" s="3">
        <v>33</v>
      </c>
      <c r="B1890" t="s">
        <v>2321</v>
      </c>
      <c r="C1890">
        <v>3</v>
      </c>
      <c r="D1890" t="s">
        <v>8505</v>
      </c>
      <c r="E1890" t="s">
        <v>10</v>
      </c>
      <c r="F1890" t="s">
        <v>2369</v>
      </c>
      <c r="G1890" t="s">
        <v>2370</v>
      </c>
      <c r="H1890" t="s">
        <v>28</v>
      </c>
      <c r="I1890" t="s">
        <v>28</v>
      </c>
      <c r="J1890">
        <v>218</v>
      </c>
      <c r="K1890">
        <v>0.27</v>
      </c>
      <c r="L1890">
        <v>0.56000000000000005</v>
      </c>
      <c r="M1890">
        <v>1.1299999999999999</v>
      </c>
      <c r="N1890" t="s">
        <v>7958</v>
      </c>
      <c r="O1890" t="s">
        <v>7958</v>
      </c>
      <c r="P1890">
        <v>1</v>
      </c>
      <c r="Q1890">
        <v>17</v>
      </c>
      <c r="R1890">
        <v>17</v>
      </c>
    </row>
    <row r="1891" spans="1:18" x14ac:dyDescent="0.3">
      <c r="A1891" s="3">
        <v>33</v>
      </c>
      <c r="B1891" t="s">
        <v>2321</v>
      </c>
      <c r="C1891">
        <v>3</v>
      </c>
      <c r="D1891" t="s">
        <v>8505</v>
      </c>
      <c r="E1891" t="s">
        <v>10</v>
      </c>
      <c r="F1891" t="s">
        <v>2364</v>
      </c>
      <c r="G1891" t="s">
        <v>274</v>
      </c>
      <c r="H1891" t="s">
        <v>28</v>
      </c>
      <c r="I1891" t="s">
        <v>28</v>
      </c>
      <c r="J1891">
        <v>37</v>
      </c>
      <c r="K1891">
        <v>0.05</v>
      </c>
      <c r="L1891">
        <v>0.09</v>
      </c>
      <c r="M1891">
        <v>1.1299999999999999</v>
      </c>
      <c r="N1891" t="s">
        <v>7958</v>
      </c>
      <c r="O1891" t="s">
        <v>7958</v>
      </c>
      <c r="P1891">
        <v>1</v>
      </c>
      <c r="Q1891">
        <v>21</v>
      </c>
      <c r="R1891">
        <v>18</v>
      </c>
    </row>
    <row r="1892" spans="1:18" x14ac:dyDescent="0.3">
      <c r="A1892" s="3">
        <v>33</v>
      </c>
      <c r="B1892" t="s">
        <v>2321</v>
      </c>
      <c r="C1892">
        <v>3</v>
      </c>
      <c r="D1892" t="s">
        <v>8505</v>
      </c>
      <c r="E1892" t="s">
        <v>10</v>
      </c>
      <c r="F1892" t="s">
        <v>908</v>
      </c>
      <c r="G1892" t="s">
        <v>208</v>
      </c>
      <c r="H1892" t="s">
        <v>46</v>
      </c>
      <c r="I1892" t="s">
        <v>46</v>
      </c>
      <c r="J1892">
        <v>411</v>
      </c>
      <c r="K1892">
        <v>0.51</v>
      </c>
      <c r="L1892">
        <v>1.05</v>
      </c>
      <c r="M1892">
        <v>1.73</v>
      </c>
      <c r="N1892" t="s">
        <v>7958</v>
      </c>
      <c r="O1892" t="s">
        <v>7958</v>
      </c>
      <c r="P1892">
        <v>1</v>
      </c>
      <c r="Q1892">
        <v>8</v>
      </c>
      <c r="R1892">
        <v>13</v>
      </c>
    </row>
    <row r="1893" spans="1:18" x14ac:dyDescent="0.3">
      <c r="A1893" s="3">
        <v>33</v>
      </c>
      <c r="B1893" t="s">
        <v>2321</v>
      </c>
      <c r="C1893">
        <v>3</v>
      </c>
      <c r="D1893" t="s">
        <v>8505</v>
      </c>
      <c r="E1893" t="s">
        <v>10</v>
      </c>
      <c r="F1893" t="s">
        <v>2374</v>
      </c>
      <c r="G1893" t="s">
        <v>147</v>
      </c>
      <c r="H1893" t="s">
        <v>31</v>
      </c>
      <c r="I1893" t="s">
        <v>31</v>
      </c>
      <c r="J1893">
        <v>343</v>
      </c>
      <c r="K1893">
        <v>0.42</v>
      </c>
      <c r="L1893">
        <v>0.88</v>
      </c>
      <c r="M1893">
        <v>5.42</v>
      </c>
      <c r="N1893" t="s">
        <v>7958</v>
      </c>
      <c r="O1893" t="s">
        <v>7958</v>
      </c>
      <c r="P1893">
        <v>1</v>
      </c>
      <c r="Q1893">
        <v>12</v>
      </c>
      <c r="R1893">
        <v>4</v>
      </c>
    </row>
    <row r="1894" spans="1:18" x14ac:dyDescent="0.3">
      <c r="A1894" s="3">
        <v>33</v>
      </c>
      <c r="B1894" t="s">
        <v>2321</v>
      </c>
      <c r="C1894">
        <v>3</v>
      </c>
      <c r="D1894" t="s">
        <v>8505</v>
      </c>
      <c r="E1894" t="s">
        <v>10</v>
      </c>
      <c r="F1894" t="s">
        <v>2382</v>
      </c>
      <c r="G1894" t="s">
        <v>2383</v>
      </c>
      <c r="H1894" t="s">
        <v>68</v>
      </c>
      <c r="I1894" t="s">
        <v>68</v>
      </c>
      <c r="J1894">
        <v>13098</v>
      </c>
      <c r="K1894">
        <v>16.170000000000002</v>
      </c>
      <c r="L1894">
        <v>33.43</v>
      </c>
      <c r="M1894">
        <v>28.54</v>
      </c>
      <c r="N1894" t="s">
        <v>7955</v>
      </c>
      <c r="O1894" t="s">
        <v>7955</v>
      </c>
      <c r="P1894">
        <v>1</v>
      </c>
      <c r="Q1894">
        <v>1</v>
      </c>
      <c r="R1894">
        <v>1</v>
      </c>
    </row>
    <row r="1895" spans="1:18" x14ac:dyDescent="0.3">
      <c r="A1895" s="3">
        <v>33</v>
      </c>
      <c r="B1895" t="s">
        <v>2321</v>
      </c>
      <c r="C1895">
        <v>3</v>
      </c>
      <c r="D1895" t="s">
        <v>8505</v>
      </c>
      <c r="E1895" t="s">
        <v>10</v>
      </c>
      <c r="F1895" t="s">
        <v>2378</v>
      </c>
      <c r="G1895" t="s">
        <v>1301</v>
      </c>
      <c r="H1895" t="s">
        <v>25</v>
      </c>
      <c r="I1895" t="s">
        <v>25</v>
      </c>
      <c r="J1895">
        <v>3295</v>
      </c>
      <c r="K1895">
        <v>4.07</v>
      </c>
      <c r="L1895">
        <v>8.41</v>
      </c>
      <c r="M1895">
        <v>4.1100000000000003</v>
      </c>
      <c r="N1895" t="s">
        <v>7958</v>
      </c>
      <c r="O1895" t="s">
        <v>7958</v>
      </c>
      <c r="P1895">
        <v>1</v>
      </c>
      <c r="Q1895">
        <v>4</v>
      </c>
      <c r="R1895">
        <v>7</v>
      </c>
    </row>
    <row r="1896" spans="1:18" x14ac:dyDescent="0.3">
      <c r="A1896" s="3">
        <v>33</v>
      </c>
      <c r="B1896" t="s">
        <v>2321</v>
      </c>
      <c r="C1896">
        <v>3</v>
      </c>
      <c r="D1896" t="s">
        <v>8505</v>
      </c>
      <c r="E1896" t="s">
        <v>10</v>
      </c>
      <c r="F1896" t="s">
        <v>2377</v>
      </c>
      <c r="G1896" t="s">
        <v>367</v>
      </c>
      <c r="H1896" t="s">
        <v>31</v>
      </c>
      <c r="I1896" t="s">
        <v>31</v>
      </c>
      <c r="J1896">
        <v>205</v>
      </c>
      <c r="K1896">
        <v>0.25</v>
      </c>
      <c r="L1896">
        <v>0.52</v>
      </c>
      <c r="M1896">
        <v>5.42</v>
      </c>
      <c r="N1896" t="s">
        <v>7958</v>
      </c>
      <c r="O1896" t="s">
        <v>7958</v>
      </c>
      <c r="P1896">
        <v>1</v>
      </c>
      <c r="Q1896">
        <v>19</v>
      </c>
      <c r="R1896">
        <v>5</v>
      </c>
    </row>
    <row r="1897" spans="1:18" x14ac:dyDescent="0.3">
      <c r="A1897" s="3">
        <v>33</v>
      </c>
      <c r="B1897" t="s">
        <v>2321</v>
      </c>
      <c r="C1897">
        <v>3</v>
      </c>
      <c r="D1897" t="s">
        <v>8505</v>
      </c>
      <c r="E1897" t="s">
        <v>10</v>
      </c>
      <c r="F1897" t="s">
        <v>2375</v>
      </c>
      <c r="G1897" t="s">
        <v>2376</v>
      </c>
      <c r="H1897" t="s">
        <v>28</v>
      </c>
      <c r="I1897" t="s">
        <v>28</v>
      </c>
      <c r="J1897">
        <v>65</v>
      </c>
      <c r="K1897">
        <v>0.08</v>
      </c>
      <c r="L1897">
        <v>0.17</v>
      </c>
      <c r="M1897">
        <v>1.1299999999999999</v>
      </c>
      <c r="N1897" t="s">
        <v>7958</v>
      </c>
      <c r="O1897" t="s">
        <v>7958</v>
      </c>
      <c r="P1897">
        <v>1</v>
      </c>
      <c r="Q1897">
        <v>20</v>
      </c>
      <c r="R1897">
        <v>19</v>
      </c>
    </row>
    <row r="1898" spans="1:18" x14ac:dyDescent="0.3">
      <c r="A1898" s="3">
        <v>33</v>
      </c>
      <c r="B1898" t="s">
        <v>2321</v>
      </c>
      <c r="C1898">
        <v>3</v>
      </c>
      <c r="D1898" t="s">
        <v>8505</v>
      </c>
      <c r="E1898" t="s">
        <v>14</v>
      </c>
      <c r="F1898" t="s">
        <v>2041</v>
      </c>
      <c r="G1898" t="s">
        <v>325</v>
      </c>
      <c r="H1898" t="s">
        <v>203</v>
      </c>
      <c r="I1898" t="s">
        <v>203</v>
      </c>
      <c r="J1898">
        <v>385</v>
      </c>
      <c r="K1898">
        <v>0.48</v>
      </c>
      <c r="L1898">
        <v>0.98</v>
      </c>
      <c r="M1898">
        <v>1.44</v>
      </c>
      <c r="N1898" t="s">
        <v>7958</v>
      </c>
      <c r="O1898" t="s">
        <v>7958</v>
      </c>
      <c r="P1898">
        <v>1</v>
      </c>
      <c r="Q1898">
        <v>9</v>
      </c>
      <c r="R1898">
        <v>15</v>
      </c>
    </row>
    <row r="1899" spans="1:18" x14ac:dyDescent="0.3">
      <c r="A1899" s="3">
        <v>33</v>
      </c>
      <c r="B1899" t="s">
        <v>2321</v>
      </c>
      <c r="C1899">
        <v>3</v>
      </c>
      <c r="D1899" t="s">
        <v>8505</v>
      </c>
      <c r="E1899" t="s">
        <v>10</v>
      </c>
      <c r="F1899" t="s">
        <v>2373</v>
      </c>
      <c r="G1899" t="s">
        <v>141</v>
      </c>
      <c r="H1899" t="s">
        <v>19</v>
      </c>
      <c r="I1899" t="s">
        <v>19</v>
      </c>
      <c r="J1899">
        <v>213</v>
      </c>
      <c r="K1899">
        <v>0.26</v>
      </c>
      <c r="L1899">
        <v>0.54</v>
      </c>
      <c r="M1899">
        <v>2.2400000000000002</v>
      </c>
      <c r="N1899" t="s">
        <v>7958</v>
      </c>
      <c r="O1899" t="s">
        <v>7958</v>
      </c>
      <c r="P1899">
        <v>1</v>
      </c>
      <c r="Q1899">
        <v>18</v>
      </c>
      <c r="R1899">
        <v>10</v>
      </c>
    </row>
    <row r="1900" spans="1:18" x14ac:dyDescent="0.3">
      <c r="A1900" s="3">
        <v>33</v>
      </c>
      <c r="B1900" t="s">
        <v>2321</v>
      </c>
      <c r="C1900">
        <v>3</v>
      </c>
      <c r="D1900" t="s">
        <v>8505</v>
      </c>
      <c r="E1900" t="s">
        <v>14</v>
      </c>
      <c r="F1900" t="s">
        <v>2371</v>
      </c>
      <c r="G1900" t="s">
        <v>221</v>
      </c>
      <c r="H1900" t="s">
        <v>215</v>
      </c>
      <c r="I1900" t="s">
        <v>215</v>
      </c>
      <c r="J1900">
        <v>352</v>
      </c>
      <c r="K1900">
        <v>0.43</v>
      </c>
      <c r="L1900">
        <v>0.9</v>
      </c>
      <c r="M1900">
        <v>1.4</v>
      </c>
      <c r="N1900" t="s">
        <v>7958</v>
      </c>
      <c r="O1900" t="s">
        <v>7958</v>
      </c>
      <c r="P1900">
        <v>1</v>
      </c>
      <c r="Q1900">
        <v>11</v>
      </c>
      <c r="R1900">
        <v>16</v>
      </c>
    </row>
    <row r="1901" spans="1:18" x14ac:dyDescent="0.3">
      <c r="A1901" s="3">
        <v>33</v>
      </c>
      <c r="B1901" t="s">
        <v>2321</v>
      </c>
      <c r="C1901">
        <v>3</v>
      </c>
      <c r="D1901" t="s">
        <v>8505</v>
      </c>
      <c r="E1901" t="s">
        <v>14</v>
      </c>
      <c r="F1901" t="s">
        <v>2367</v>
      </c>
      <c r="G1901" t="s">
        <v>2368</v>
      </c>
      <c r="H1901" t="s">
        <v>28</v>
      </c>
      <c r="I1901" t="s">
        <v>28</v>
      </c>
      <c r="J1901">
        <v>385</v>
      </c>
      <c r="K1901">
        <v>0.48</v>
      </c>
      <c r="L1901">
        <v>0.98</v>
      </c>
      <c r="M1901">
        <v>1.05</v>
      </c>
      <c r="N1901" t="s">
        <v>7958</v>
      </c>
      <c r="O1901" t="s">
        <v>7958</v>
      </c>
      <c r="P1901">
        <v>1</v>
      </c>
      <c r="Q1901">
        <v>9</v>
      </c>
      <c r="R1901">
        <v>21</v>
      </c>
    </row>
    <row r="1902" spans="1:18" x14ac:dyDescent="0.3">
      <c r="A1902" s="3">
        <v>33</v>
      </c>
      <c r="B1902" t="s">
        <v>2321</v>
      </c>
      <c r="C1902">
        <v>3</v>
      </c>
      <c r="D1902" t="s">
        <v>8505</v>
      </c>
      <c r="E1902" t="s">
        <v>10</v>
      </c>
      <c r="F1902" t="s">
        <v>2365</v>
      </c>
      <c r="G1902" t="s">
        <v>2366</v>
      </c>
      <c r="H1902" t="s">
        <v>215</v>
      </c>
      <c r="I1902" t="s">
        <v>215</v>
      </c>
      <c r="J1902">
        <v>22</v>
      </c>
      <c r="K1902">
        <v>0.03</v>
      </c>
      <c r="L1902">
        <v>0.06</v>
      </c>
      <c r="M1902">
        <v>1.64</v>
      </c>
      <c r="N1902" t="s">
        <v>7958</v>
      </c>
      <c r="O1902" t="s">
        <v>7958</v>
      </c>
      <c r="P1902">
        <v>1</v>
      </c>
      <c r="Q1902">
        <v>22</v>
      </c>
      <c r="R1902">
        <v>14</v>
      </c>
    </row>
    <row r="1903" spans="1:18" x14ac:dyDescent="0.3">
      <c r="A1903" s="3">
        <v>33</v>
      </c>
      <c r="B1903" t="s">
        <v>2321</v>
      </c>
      <c r="C1903">
        <v>3</v>
      </c>
      <c r="D1903" t="s">
        <v>8505</v>
      </c>
      <c r="E1903" t="s">
        <v>10</v>
      </c>
      <c r="F1903" t="s">
        <v>2361</v>
      </c>
      <c r="G1903" t="s">
        <v>288</v>
      </c>
      <c r="H1903" t="s">
        <v>37</v>
      </c>
      <c r="I1903" t="s">
        <v>37</v>
      </c>
      <c r="J1903">
        <v>2686</v>
      </c>
      <c r="K1903">
        <v>3.32</v>
      </c>
      <c r="L1903">
        <v>6.86</v>
      </c>
      <c r="M1903">
        <v>3.24</v>
      </c>
      <c r="N1903" t="s">
        <v>7958</v>
      </c>
      <c r="O1903" t="s">
        <v>7958</v>
      </c>
      <c r="P1903">
        <v>1</v>
      </c>
      <c r="Q1903">
        <v>5</v>
      </c>
      <c r="R1903">
        <v>8</v>
      </c>
    </row>
    <row r="1904" spans="1:18" x14ac:dyDescent="0.3">
      <c r="A1904" s="3">
        <v>33</v>
      </c>
      <c r="B1904" t="s">
        <v>2321</v>
      </c>
      <c r="C1904">
        <v>3</v>
      </c>
      <c r="D1904" t="s">
        <v>8505</v>
      </c>
      <c r="E1904" t="s">
        <v>10</v>
      </c>
      <c r="F1904" t="s">
        <v>2379</v>
      </c>
      <c r="G1904" t="s">
        <v>179</v>
      </c>
      <c r="H1904" t="s">
        <v>81</v>
      </c>
      <c r="I1904" t="s">
        <v>81</v>
      </c>
      <c r="J1904">
        <v>298</v>
      </c>
      <c r="K1904">
        <v>0.37</v>
      </c>
      <c r="L1904">
        <v>0.76</v>
      </c>
      <c r="M1904">
        <v>1.84</v>
      </c>
      <c r="N1904" t="s">
        <v>7958</v>
      </c>
      <c r="O1904" t="s">
        <v>7958</v>
      </c>
      <c r="P1904">
        <v>1</v>
      </c>
      <c r="Q1904">
        <v>14</v>
      </c>
      <c r="R1904">
        <v>12</v>
      </c>
    </row>
    <row r="1905" spans="1:18" x14ac:dyDescent="0.3">
      <c r="A1905" s="3">
        <v>33</v>
      </c>
      <c r="B1905" t="s">
        <v>2321</v>
      </c>
      <c r="C1905">
        <v>3</v>
      </c>
      <c r="D1905" t="s">
        <v>8505</v>
      </c>
      <c r="E1905" t="s">
        <v>10</v>
      </c>
      <c r="F1905" t="s">
        <v>2363</v>
      </c>
      <c r="G1905" t="s">
        <v>1384</v>
      </c>
      <c r="H1905" t="s">
        <v>22</v>
      </c>
      <c r="I1905" t="s">
        <v>22</v>
      </c>
      <c r="J1905">
        <v>7451</v>
      </c>
      <c r="K1905">
        <v>9.1999999999999993</v>
      </c>
      <c r="L1905">
        <v>19.02</v>
      </c>
      <c r="M1905">
        <v>21.13</v>
      </c>
      <c r="N1905" t="s">
        <v>7955</v>
      </c>
      <c r="O1905" t="s">
        <v>7955</v>
      </c>
      <c r="P1905">
        <v>1</v>
      </c>
      <c r="Q1905">
        <v>2</v>
      </c>
      <c r="R1905">
        <v>2</v>
      </c>
    </row>
    <row r="1906" spans="1:18" x14ac:dyDescent="0.3">
      <c r="A1906" s="3">
        <v>33</v>
      </c>
      <c r="B1906" t="s">
        <v>2321</v>
      </c>
      <c r="C1906">
        <v>3</v>
      </c>
      <c r="D1906" t="s">
        <v>8505</v>
      </c>
      <c r="E1906" t="s">
        <v>14</v>
      </c>
      <c r="F1906" t="s">
        <v>8352</v>
      </c>
      <c r="G1906" t="s">
        <v>2384</v>
      </c>
      <c r="H1906" t="s">
        <v>28</v>
      </c>
      <c r="I1906" t="s">
        <v>28</v>
      </c>
      <c r="J1906">
        <v>236</v>
      </c>
      <c r="K1906">
        <v>0.28999999999999998</v>
      </c>
      <c r="L1906">
        <v>0.6</v>
      </c>
      <c r="M1906">
        <v>1.05</v>
      </c>
      <c r="N1906" t="s">
        <v>7958</v>
      </c>
      <c r="O1906" t="s">
        <v>7958</v>
      </c>
      <c r="P1906">
        <v>1</v>
      </c>
      <c r="Q1906">
        <v>16</v>
      </c>
      <c r="R1906">
        <v>22</v>
      </c>
    </row>
    <row r="1907" spans="1:18" x14ac:dyDescent="0.3">
      <c r="A1907" s="3">
        <v>33</v>
      </c>
      <c r="B1907" t="s">
        <v>2321</v>
      </c>
      <c r="C1907">
        <v>3</v>
      </c>
      <c r="D1907" t="s">
        <v>8505</v>
      </c>
      <c r="E1907" t="s">
        <v>14</v>
      </c>
      <c r="F1907" t="s">
        <v>2380</v>
      </c>
      <c r="G1907" t="s">
        <v>206</v>
      </c>
      <c r="H1907" t="s">
        <v>34</v>
      </c>
      <c r="I1907" t="s">
        <v>34</v>
      </c>
      <c r="J1907">
        <v>1064</v>
      </c>
      <c r="K1907">
        <v>1.31</v>
      </c>
      <c r="L1907">
        <v>2.72</v>
      </c>
      <c r="M1907">
        <v>2</v>
      </c>
      <c r="N1907" t="s">
        <v>7958</v>
      </c>
      <c r="O1907" t="s">
        <v>7958</v>
      </c>
      <c r="P1907">
        <v>1</v>
      </c>
      <c r="Q1907">
        <v>6</v>
      </c>
      <c r="R1907">
        <v>11</v>
      </c>
    </row>
    <row r="1908" spans="1:18" x14ac:dyDescent="0.3">
      <c r="A1908" s="3">
        <v>33</v>
      </c>
      <c r="B1908" t="s">
        <v>2321</v>
      </c>
      <c r="C1908">
        <v>3</v>
      </c>
      <c r="D1908" t="s">
        <v>8505</v>
      </c>
      <c r="E1908" t="s">
        <v>14</v>
      </c>
      <c r="F1908" t="s">
        <v>2360</v>
      </c>
      <c r="G1908" t="s">
        <v>483</v>
      </c>
      <c r="H1908" t="s">
        <v>31</v>
      </c>
      <c r="I1908" t="s">
        <v>31</v>
      </c>
      <c r="J1908">
        <v>248</v>
      </c>
      <c r="K1908">
        <v>0.31</v>
      </c>
      <c r="L1908">
        <v>0.63</v>
      </c>
      <c r="M1908">
        <v>5.35</v>
      </c>
      <c r="N1908" t="s">
        <v>7958</v>
      </c>
      <c r="O1908" t="s">
        <v>7958</v>
      </c>
      <c r="P1908">
        <v>1</v>
      </c>
      <c r="Q1908">
        <v>15</v>
      </c>
      <c r="R1908">
        <v>6</v>
      </c>
    </row>
    <row r="1909" spans="1:18" x14ac:dyDescent="0.3">
      <c r="A1909" s="3">
        <v>33</v>
      </c>
      <c r="B1909" t="s">
        <v>2321</v>
      </c>
      <c r="C1909">
        <v>4</v>
      </c>
      <c r="D1909" t="s">
        <v>8506</v>
      </c>
      <c r="E1909" t="s">
        <v>14</v>
      </c>
      <c r="F1909" t="s">
        <v>1026</v>
      </c>
      <c r="G1909" t="s">
        <v>2391</v>
      </c>
      <c r="H1909" t="s">
        <v>34</v>
      </c>
      <c r="I1909" t="s">
        <v>34</v>
      </c>
      <c r="J1909">
        <v>936</v>
      </c>
      <c r="K1909">
        <v>1</v>
      </c>
      <c r="L1909">
        <v>2.23</v>
      </c>
      <c r="M1909">
        <v>2.17</v>
      </c>
      <c r="N1909" t="s">
        <v>7958</v>
      </c>
      <c r="O1909" t="s">
        <v>7958</v>
      </c>
      <c r="P1909">
        <v>1</v>
      </c>
      <c r="Q1909">
        <v>7</v>
      </c>
      <c r="R1909">
        <v>9</v>
      </c>
    </row>
    <row r="1910" spans="1:18" x14ac:dyDescent="0.3">
      <c r="A1910" s="3">
        <v>33</v>
      </c>
      <c r="B1910" t="s">
        <v>2321</v>
      </c>
      <c r="C1910">
        <v>4</v>
      </c>
      <c r="D1910" t="s">
        <v>8506</v>
      </c>
      <c r="E1910" t="s">
        <v>14</v>
      </c>
      <c r="F1910" t="s">
        <v>2392</v>
      </c>
      <c r="G1910" t="s">
        <v>1278</v>
      </c>
      <c r="H1910" t="s">
        <v>22</v>
      </c>
      <c r="I1910" t="s">
        <v>22</v>
      </c>
      <c r="J1910">
        <v>6103</v>
      </c>
      <c r="K1910">
        <v>6.52</v>
      </c>
      <c r="L1910">
        <v>14.52</v>
      </c>
      <c r="M1910">
        <v>23.34</v>
      </c>
      <c r="N1910" t="s">
        <v>7958</v>
      </c>
      <c r="O1910" t="s">
        <v>7955</v>
      </c>
      <c r="P1910">
        <v>1</v>
      </c>
      <c r="Q1910">
        <v>3</v>
      </c>
      <c r="R1910">
        <v>2</v>
      </c>
    </row>
    <row r="1911" spans="1:18" x14ac:dyDescent="0.3">
      <c r="A1911" s="3">
        <v>33</v>
      </c>
      <c r="B1911" t="s">
        <v>2321</v>
      </c>
      <c r="C1911">
        <v>4</v>
      </c>
      <c r="D1911" t="s">
        <v>8506</v>
      </c>
      <c r="E1911" t="s">
        <v>14</v>
      </c>
      <c r="F1911" t="s">
        <v>2385</v>
      </c>
      <c r="G1911" t="s">
        <v>2386</v>
      </c>
      <c r="H1911" t="s">
        <v>19</v>
      </c>
      <c r="I1911" t="s">
        <v>19</v>
      </c>
      <c r="J1911">
        <v>287</v>
      </c>
      <c r="K1911">
        <v>0.31</v>
      </c>
      <c r="L1911">
        <v>0.68</v>
      </c>
      <c r="M1911">
        <v>2.29</v>
      </c>
      <c r="N1911" t="s">
        <v>7958</v>
      </c>
      <c r="O1911" t="s">
        <v>7958</v>
      </c>
      <c r="P1911">
        <v>1</v>
      </c>
      <c r="Q1911">
        <v>11</v>
      </c>
      <c r="R1911">
        <v>7</v>
      </c>
    </row>
    <row r="1912" spans="1:18" x14ac:dyDescent="0.3">
      <c r="A1912" s="3">
        <v>33</v>
      </c>
      <c r="B1912" t="s">
        <v>2321</v>
      </c>
      <c r="C1912">
        <v>4</v>
      </c>
      <c r="D1912" t="s">
        <v>8506</v>
      </c>
      <c r="E1912" t="s">
        <v>14</v>
      </c>
      <c r="F1912" t="s">
        <v>2394</v>
      </c>
      <c r="G1912" t="s">
        <v>2395</v>
      </c>
      <c r="H1912" t="s">
        <v>28</v>
      </c>
      <c r="I1912" t="s">
        <v>28</v>
      </c>
      <c r="J1912">
        <v>537</v>
      </c>
      <c r="K1912">
        <v>0.56999999999999995</v>
      </c>
      <c r="L1912">
        <v>1.28</v>
      </c>
      <c r="M1912">
        <v>1.53</v>
      </c>
      <c r="N1912" t="s">
        <v>7958</v>
      </c>
      <c r="O1912" t="s">
        <v>7958</v>
      </c>
      <c r="P1912">
        <v>1</v>
      </c>
      <c r="Q1912">
        <v>9</v>
      </c>
      <c r="R1912">
        <v>12</v>
      </c>
    </row>
    <row r="1913" spans="1:18" x14ac:dyDescent="0.3">
      <c r="A1913" s="3">
        <v>33</v>
      </c>
      <c r="B1913" t="s">
        <v>2321</v>
      </c>
      <c r="C1913">
        <v>4</v>
      </c>
      <c r="D1913" t="s">
        <v>8506</v>
      </c>
      <c r="E1913" t="s">
        <v>10</v>
      </c>
      <c r="F1913" t="s">
        <v>2322</v>
      </c>
      <c r="G1913" t="s">
        <v>179</v>
      </c>
      <c r="H1913" t="s">
        <v>17</v>
      </c>
      <c r="I1913" t="s">
        <v>17</v>
      </c>
      <c r="J1913">
        <v>6857</v>
      </c>
      <c r="K1913">
        <v>7.32</v>
      </c>
      <c r="L1913">
        <v>16.309999999999999</v>
      </c>
      <c r="M1913">
        <v>8.99</v>
      </c>
      <c r="N1913" t="s">
        <v>7955</v>
      </c>
      <c r="O1913" t="s">
        <v>7958</v>
      </c>
      <c r="P1913">
        <v>1</v>
      </c>
      <c r="Q1913">
        <v>2</v>
      </c>
      <c r="R1913">
        <v>4</v>
      </c>
    </row>
    <row r="1914" spans="1:18" x14ac:dyDescent="0.3">
      <c r="A1914" s="3">
        <v>33</v>
      </c>
      <c r="B1914" t="s">
        <v>2321</v>
      </c>
      <c r="C1914">
        <v>4</v>
      </c>
      <c r="D1914" t="s">
        <v>8506</v>
      </c>
      <c r="E1914" t="s">
        <v>14</v>
      </c>
      <c r="F1914" t="s">
        <v>2387</v>
      </c>
      <c r="G1914" t="s">
        <v>1065</v>
      </c>
      <c r="H1914" t="s">
        <v>31</v>
      </c>
      <c r="I1914" t="s">
        <v>31</v>
      </c>
      <c r="J1914">
        <v>1791</v>
      </c>
      <c r="K1914">
        <v>1.91</v>
      </c>
      <c r="L1914">
        <v>4.26</v>
      </c>
      <c r="M1914">
        <v>1.55</v>
      </c>
      <c r="N1914" t="s">
        <v>7958</v>
      </c>
      <c r="O1914" t="s">
        <v>7958</v>
      </c>
      <c r="P1914">
        <v>1</v>
      </c>
      <c r="Q1914">
        <v>6</v>
      </c>
      <c r="R1914">
        <v>11</v>
      </c>
    </row>
    <row r="1915" spans="1:18" x14ac:dyDescent="0.3">
      <c r="A1915" s="3">
        <v>33</v>
      </c>
      <c r="B1915" t="s">
        <v>2321</v>
      </c>
      <c r="C1915">
        <v>4</v>
      </c>
      <c r="D1915" t="s">
        <v>8506</v>
      </c>
      <c r="E1915" t="s">
        <v>10</v>
      </c>
      <c r="F1915" t="s">
        <v>2389</v>
      </c>
      <c r="G1915" t="s">
        <v>177</v>
      </c>
      <c r="H1915" t="s">
        <v>28</v>
      </c>
      <c r="I1915" t="s">
        <v>28</v>
      </c>
      <c r="J1915">
        <v>326</v>
      </c>
      <c r="K1915">
        <v>0.35</v>
      </c>
      <c r="L1915">
        <v>0.78</v>
      </c>
      <c r="M1915">
        <v>1.85</v>
      </c>
      <c r="N1915" t="s">
        <v>7958</v>
      </c>
      <c r="O1915" t="s">
        <v>7958</v>
      </c>
      <c r="P1915">
        <v>1</v>
      </c>
      <c r="Q1915">
        <v>10</v>
      </c>
      <c r="R1915">
        <v>10</v>
      </c>
    </row>
    <row r="1916" spans="1:18" x14ac:dyDescent="0.3">
      <c r="A1916" s="3">
        <v>33</v>
      </c>
      <c r="B1916" t="s">
        <v>2321</v>
      </c>
      <c r="C1916">
        <v>4</v>
      </c>
      <c r="D1916" t="s">
        <v>8506</v>
      </c>
      <c r="E1916" t="s">
        <v>10</v>
      </c>
      <c r="F1916" t="s">
        <v>2390</v>
      </c>
      <c r="G1916" t="s">
        <v>984</v>
      </c>
      <c r="H1916" t="s">
        <v>37</v>
      </c>
      <c r="I1916" t="s">
        <v>37</v>
      </c>
      <c r="J1916">
        <v>5506</v>
      </c>
      <c r="K1916">
        <v>5.88</v>
      </c>
      <c r="L1916">
        <v>13.1</v>
      </c>
      <c r="M1916">
        <v>13.95</v>
      </c>
      <c r="N1916" t="s">
        <v>7958</v>
      </c>
      <c r="O1916" t="s">
        <v>7958</v>
      </c>
      <c r="P1916">
        <v>1</v>
      </c>
      <c r="Q1916">
        <v>4</v>
      </c>
      <c r="R1916">
        <v>3</v>
      </c>
    </row>
    <row r="1917" spans="1:18" x14ac:dyDescent="0.3">
      <c r="A1917" s="3">
        <v>33</v>
      </c>
      <c r="B1917" t="s">
        <v>2321</v>
      </c>
      <c r="C1917">
        <v>4</v>
      </c>
      <c r="D1917" t="s">
        <v>8506</v>
      </c>
      <c r="E1917" t="s">
        <v>14</v>
      </c>
      <c r="F1917" t="s">
        <v>8028</v>
      </c>
      <c r="G1917" t="s">
        <v>320</v>
      </c>
      <c r="H1917" t="s">
        <v>19</v>
      </c>
      <c r="I1917" t="s">
        <v>19</v>
      </c>
      <c r="J1917">
        <v>233</v>
      </c>
      <c r="K1917">
        <v>0.25</v>
      </c>
      <c r="L1917">
        <v>0.55000000000000004</v>
      </c>
      <c r="M1917">
        <v>2.29</v>
      </c>
      <c r="N1917" t="s">
        <v>7958</v>
      </c>
      <c r="O1917" t="s">
        <v>7958</v>
      </c>
      <c r="P1917">
        <v>1</v>
      </c>
      <c r="Q1917">
        <v>12</v>
      </c>
      <c r="R1917">
        <v>8</v>
      </c>
    </row>
    <row r="1918" spans="1:18" x14ac:dyDescent="0.3">
      <c r="A1918" s="3">
        <v>33</v>
      </c>
      <c r="B1918" t="s">
        <v>2321</v>
      </c>
      <c r="C1918">
        <v>4</v>
      </c>
      <c r="D1918" t="s">
        <v>8506</v>
      </c>
      <c r="E1918" t="s">
        <v>14</v>
      </c>
      <c r="F1918" t="s">
        <v>2388</v>
      </c>
      <c r="G1918" t="s">
        <v>629</v>
      </c>
      <c r="H1918" t="s">
        <v>46</v>
      </c>
      <c r="I1918" t="s">
        <v>46</v>
      </c>
      <c r="J1918">
        <v>672</v>
      </c>
      <c r="K1918">
        <v>0.72</v>
      </c>
      <c r="L1918">
        <v>1.6</v>
      </c>
      <c r="M1918">
        <v>2.58</v>
      </c>
      <c r="N1918" t="s">
        <v>7958</v>
      </c>
      <c r="O1918" t="s">
        <v>7958</v>
      </c>
      <c r="P1918">
        <v>1</v>
      </c>
      <c r="Q1918">
        <v>8</v>
      </c>
      <c r="R1918">
        <v>6</v>
      </c>
    </row>
    <row r="1919" spans="1:18" x14ac:dyDescent="0.3">
      <c r="A1919" s="3">
        <v>33</v>
      </c>
      <c r="B1919" t="s">
        <v>2321</v>
      </c>
      <c r="C1919">
        <v>4</v>
      </c>
      <c r="D1919" t="s">
        <v>8506</v>
      </c>
      <c r="E1919" t="s">
        <v>10</v>
      </c>
      <c r="F1919" t="s">
        <v>1551</v>
      </c>
      <c r="G1919" t="s">
        <v>1192</v>
      </c>
      <c r="H1919" t="s">
        <v>101</v>
      </c>
      <c r="I1919" t="s">
        <v>101</v>
      </c>
      <c r="J1919">
        <v>5506</v>
      </c>
      <c r="K1919">
        <v>5.88</v>
      </c>
      <c r="L1919">
        <v>13.1</v>
      </c>
      <c r="M1919">
        <v>6.36</v>
      </c>
      <c r="N1919" t="s">
        <v>7958</v>
      </c>
      <c r="O1919" t="s">
        <v>7958</v>
      </c>
      <c r="P1919">
        <v>1</v>
      </c>
      <c r="Q1919">
        <v>4</v>
      </c>
      <c r="R1919">
        <v>5</v>
      </c>
    </row>
    <row r="1920" spans="1:18" x14ac:dyDescent="0.3">
      <c r="A1920" s="3">
        <v>33</v>
      </c>
      <c r="B1920" t="s">
        <v>2321</v>
      </c>
      <c r="C1920">
        <v>4</v>
      </c>
      <c r="D1920" t="s">
        <v>8506</v>
      </c>
      <c r="E1920" t="s">
        <v>10</v>
      </c>
      <c r="F1920" t="s">
        <v>2393</v>
      </c>
      <c r="G1920" t="s">
        <v>1938</v>
      </c>
      <c r="H1920" t="s">
        <v>68</v>
      </c>
      <c r="I1920" t="s">
        <v>68</v>
      </c>
      <c r="J1920">
        <v>13276</v>
      </c>
      <c r="K1920">
        <v>14.18</v>
      </c>
      <c r="L1920">
        <v>31.59</v>
      </c>
      <c r="M1920">
        <v>33.1</v>
      </c>
      <c r="N1920" t="s">
        <v>7955</v>
      </c>
      <c r="O1920" t="s">
        <v>7955</v>
      </c>
      <c r="P1920">
        <v>1</v>
      </c>
      <c r="Q1920">
        <v>1</v>
      </c>
      <c r="R1920">
        <v>1</v>
      </c>
    </row>
    <row r="1921" spans="1:18" x14ac:dyDescent="0.3">
      <c r="A1921" s="3">
        <v>33</v>
      </c>
      <c r="B1921" t="s">
        <v>2321</v>
      </c>
      <c r="C1921">
        <v>5</v>
      </c>
      <c r="D1921" t="s">
        <v>8507</v>
      </c>
      <c r="E1921" t="s">
        <v>10</v>
      </c>
      <c r="F1921" t="s">
        <v>2397</v>
      </c>
      <c r="G1921" t="s">
        <v>151</v>
      </c>
      <c r="H1921" t="s">
        <v>28</v>
      </c>
      <c r="I1921" t="s">
        <v>28</v>
      </c>
      <c r="J1921">
        <v>329</v>
      </c>
      <c r="K1921">
        <v>0.3</v>
      </c>
      <c r="L1921">
        <v>0.6</v>
      </c>
      <c r="M1921">
        <v>1.2</v>
      </c>
      <c r="N1921" t="s">
        <v>7958</v>
      </c>
      <c r="O1921" t="s">
        <v>7958</v>
      </c>
      <c r="P1921">
        <v>1</v>
      </c>
      <c r="Q1921">
        <v>10</v>
      </c>
      <c r="R1921">
        <v>12</v>
      </c>
    </row>
    <row r="1922" spans="1:18" x14ac:dyDescent="0.3">
      <c r="A1922" s="3">
        <v>33</v>
      </c>
      <c r="B1922" t="s">
        <v>2321</v>
      </c>
      <c r="C1922">
        <v>5</v>
      </c>
      <c r="D1922" t="s">
        <v>8507</v>
      </c>
      <c r="E1922" t="s">
        <v>14</v>
      </c>
      <c r="F1922" t="s">
        <v>2405</v>
      </c>
      <c r="G1922" t="s">
        <v>629</v>
      </c>
      <c r="H1922" t="s">
        <v>22</v>
      </c>
      <c r="I1922" t="s">
        <v>22</v>
      </c>
      <c r="J1922">
        <v>6229</v>
      </c>
      <c r="K1922">
        <v>5.64</v>
      </c>
      <c r="L1922">
        <v>11.31</v>
      </c>
      <c r="M1922">
        <v>13.94</v>
      </c>
      <c r="N1922" t="s">
        <v>7958</v>
      </c>
      <c r="O1922" t="s">
        <v>7958</v>
      </c>
      <c r="P1922">
        <v>1</v>
      </c>
      <c r="Q1922">
        <v>4</v>
      </c>
      <c r="R1922">
        <v>4</v>
      </c>
    </row>
    <row r="1923" spans="1:18" x14ac:dyDescent="0.3">
      <c r="A1923" s="3">
        <v>33</v>
      </c>
      <c r="B1923" t="s">
        <v>2321</v>
      </c>
      <c r="C1923">
        <v>5</v>
      </c>
      <c r="D1923" t="s">
        <v>8507</v>
      </c>
      <c r="E1923" t="s">
        <v>10</v>
      </c>
      <c r="F1923" t="s">
        <v>2400</v>
      </c>
      <c r="G1923" t="s">
        <v>134</v>
      </c>
      <c r="H1923" t="s">
        <v>215</v>
      </c>
      <c r="I1923" t="s">
        <v>215</v>
      </c>
      <c r="J1923">
        <v>972</v>
      </c>
      <c r="K1923">
        <v>0.88</v>
      </c>
      <c r="L1923">
        <v>1.76</v>
      </c>
      <c r="M1923">
        <v>1.67</v>
      </c>
      <c r="N1923" t="s">
        <v>7958</v>
      </c>
      <c r="O1923" t="s">
        <v>7958</v>
      </c>
      <c r="P1923">
        <v>1</v>
      </c>
      <c r="Q1923">
        <v>8</v>
      </c>
      <c r="R1923">
        <v>10</v>
      </c>
    </row>
    <row r="1924" spans="1:18" x14ac:dyDescent="0.3">
      <c r="A1924" s="3">
        <v>33</v>
      </c>
      <c r="B1924" t="s">
        <v>2321</v>
      </c>
      <c r="C1924">
        <v>5</v>
      </c>
      <c r="D1924" t="s">
        <v>8507</v>
      </c>
      <c r="E1924" t="s">
        <v>14</v>
      </c>
      <c r="F1924" t="s">
        <v>2403</v>
      </c>
      <c r="G1924" t="s">
        <v>381</v>
      </c>
      <c r="H1924" t="s">
        <v>46</v>
      </c>
      <c r="I1924" t="s">
        <v>46</v>
      </c>
      <c r="J1924">
        <v>1302</v>
      </c>
      <c r="K1924">
        <v>1.18</v>
      </c>
      <c r="L1924">
        <v>2.36</v>
      </c>
      <c r="M1924">
        <v>2</v>
      </c>
      <c r="N1924" t="s">
        <v>7958</v>
      </c>
      <c r="O1924" t="s">
        <v>7958</v>
      </c>
      <c r="P1924">
        <v>1</v>
      </c>
      <c r="Q1924">
        <v>7</v>
      </c>
      <c r="R1924">
        <v>7</v>
      </c>
    </row>
    <row r="1925" spans="1:18" x14ac:dyDescent="0.3">
      <c r="A1925" s="3">
        <v>33</v>
      </c>
      <c r="B1925" t="s">
        <v>2321</v>
      </c>
      <c r="C1925">
        <v>5</v>
      </c>
      <c r="D1925" t="s">
        <v>8507</v>
      </c>
      <c r="E1925" t="s">
        <v>10</v>
      </c>
      <c r="F1925" t="s">
        <v>2410</v>
      </c>
      <c r="G1925" t="s">
        <v>949</v>
      </c>
      <c r="H1925" t="s">
        <v>19</v>
      </c>
      <c r="I1925" t="s">
        <v>19</v>
      </c>
      <c r="J1925">
        <v>301</v>
      </c>
      <c r="K1925">
        <v>0.27</v>
      </c>
      <c r="L1925">
        <v>0.55000000000000004</v>
      </c>
      <c r="M1925">
        <v>2.0299999999999998</v>
      </c>
      <c r="N1925" t="s">
        <v>7958</v>
      </c>
      <c r="O1925" t="s">
        <v>7958</v>
      </c>
      <c r="P1925">
        <v>1</v>
      </c>
      <c r="Q1925">
        <v>12</v>
      </c>
      <c r="R1925">
        <v>6</v>
      </c>
    </row>
    <row r="1926" spans="1:18" x14ac:dyDescent="0.3">
      <c r="A1926" s="3">
        <v>33</v>
      </c>
      <c r="B1926" t="s">
        <v>2321</v>
      </c>
      <c r="C1926">
        <v>5</v>
      </c>
      <c r="D1926" t="s">
        <v>8507</v>
      </c>
      <c r="E1926" t="s">
        <v>10</v>
      </c>
      <c r="F1926" t="s">
        <v>2407</v>
      </c>
      <c r="G1926" t="s">
        <v>2408</v>
      </c>
      <c r="H1926" t="s">
        <v>37</v>
      </c>
      <c r="I1926" t="s">
        <v>37</v>
      </c>
      <c r="J1926">
        <v>8794</v>
      </c>
      <c r="K1926">
        <v>7.96</v>
      </c>
      <c r="L1926">
        <v>15.97</v>
      </c>
      <c r="M1926">
        <v>14.79</v>
      </c>
      <c r="N1926" t="s">
        <v>7958</v>
      </c>
      <c r="O1926" t="s">
        <v>7958</v>
      </c>
      <c r="P1926">
        <v>1</v>
      </c>
      <c r="Q1926">
        <v>3</v>
      </c>
      <c r="R1926">
        <v>3</v>
      </c>
    </row>
    <row r="1927" spans="1:18" x14ac:dyDescent="0.3">
      <c r="A1927" s="3">
        <v>33</v>
      </c>
      <c r="B1927" t="s">
        <v>2321</v>
      </c>
      <c r="C1927">
        <v>5</v>
      </c>
      <c r="D1927" t="s">
        <v>8507</v>
      </c>
      <c r="E1927" t="s">
        <v>14</v>
      </c>
      <c r="F1927" t="s">
        <v>2404</v>
      </c>
      <c r="G1927" t="s">
        <v>45</v>
      </c>
      <c r="H1927" t="s">
        <v>17</v>
      </c>
      <c r="I1927" t="s">
        <v>17</v>
      </c>
      <c r="J1927">
        <v>10220</v>
      </c>
      <c r="K1927">
        <v>9.25</v>
      </c>
      <c r="L1927">
        <v>18.559999999999999</v>
      </c>
      <c r="M1927">
        <v>26.38</v>
      </c>
      <c r="N1927" t="s">
        <v>7955</v>
      </c>
      <c r="O1927" t="s">
        <v>7955</v>
      </c>
      <c r="P1927">
        <v>1</v>
      </c>
      <c r="Q1927">
        <v>2</v>
      </c>
      <c r="R1927">
        <v>1</v>
      </c>
    </row>
    <row r="1928" spans="1:18" x14ac:dyDescent="0.3">
      <c r="A1928" s="3">
        <v>33</v>
      </c>
      <c r="B1928" t="s">
        <v>2321</v>
      </c>
      <c r="C1928">
        <v>5</v>
      </c>
      <c r="D1928" t="s">
        <v>8507</v>
      </c>
      <c r="E1928" t="s">
        <v>10</v>
      </c>
      <c r="F1928" t="s">
        <v>2411</v>
      </c>
      <c r="G1928" t="s">
        <v>89</v>
      </c>
      <c r="H1928" t="s">
        <v>34</v>
      </c>
      <c r="I1928" t="s">
        <v>34</v>
      </c>
      <c r="J1928">
        <v>921</v>
      </c>
      <c r="K1928">
        <v>0.83</v>
      </c>
      <c r="L1928">
        <v>1.67</v>
      </c>
      <c r="M1928">
        <v>1.84</v>
      </c>
      <c r="N1928" t="s">
        <v>7958</v>
      </c>
      <c r="O1928" t="s">
        <v>7958</v>
      </c>
      <c r="P1928">
        <v>1</v>
      </c>
      <c r="Q1928">
        <v>9</v>
      </c>
      <c r="R1928">
        <v>9</v>
      </c>
    </row>
    <row r="1929" spans="1:18" x14ac:dyDescent="0.3">
      <c r="A1929" s="3">
        <v>33</v>
      </c>
      <c r="B1929" t="s">
        <v>2321</v>
      </c>
      <c r="C1929">
        <v>5</v>
      </c>
      <c r="D1929" t="s">
        <v>8507</v>
      </c>
      <c r="E1929" t="s">
        <v>14</v>
      </c>
      <c r="F1929" t="s">
        <v>2396</v>
      </c>
      <c r="G1929" t="s">
        <v>16</v>
      </c>
      <c r="H1929" t="s">
        <v>25</v>
      </c>
      <c r="I1929" t="s">
        <v>25</v>
      </c>
      <c r="J1929">
        <v>5242</v>
      </c>
      <c r="K1929">
        <v>4.74</v>
      </c>
      <c r="L1929">
        <v>9.52</v>
      </c>
      <c r="M1929">
        <v>9.1300000000000008</v>
      </c>
      <c r="N1929" t="s">
        <v>7958</v>
      </c>
      <c r="O1929" t="s">
        <v>7958</v>
      </c>
      <c r="P1929">
        <v>1</v>
      </c>
      <c r="Q1929">
        <v>5</v>
      </c>
      <c r="R1929">
        <v>5</v>
      </c>
    </row>
    <row r="1930" spans="1:18" x14ac:dyDescent="0.3">
      <c r="A1930" s="3">
        <v>33</v>
      </c>
      <c r="B1930" t="s">
        <v>2321</v>
      </c>
      <c r="C1930">
        <v>5</v>
      </c>
      <c r="D1930" t="s">
        <v>8507</v>
      </c>
      <c r="E1930" t="s">
        <v>14</v>
      </c>
      <c r="F1930" t="s">
        <v>2401</v>
      </c>
      <c r="G1930" t="s">
        <v>2402</v>
      </c>
      <c r="H1930" t="s">
        <v>28</v>
      </c>
      <c r="I1930" t="s">
        <v>28</v>
      </c>
      <c r="J1930">
        <v>176</v>
      </c>
      <c r="K1930">
        <v>0.16</v>
      </c>
      <c r="L1930">
        <v>0.32</v>
      </c>
      <c r="M1930">
        <v>0.93</v>
      </c>
      <c r="N1930" t="s">
        <v>7958</v>
      </c>
      <c r="O1930" t="s">
        <v>7958</v>
      </c>
      <c r="P1930">
        <v>1</v>
      </c>
      <c r="Q1930">
        <v>13</v>
      </c>
      <c r="R1930">
        <v>13</v>
      </c>
    </row>
    <row r="1931" spans="1:18" x14ac:dyDescent="0.3">
      <c r="A1931" s="3">
        <v>33</v>
      </c>
      <c r="B1931" t="s">
        <v>2321</v>
      </c>
      <c r="C1931">
        <v>5</v>
      </c>
      <c r="D1931" t="s">
        <v>8507</v>
      </c>
      <c r="E1931" t="s">
        <v>10</v>
      </c>
      <c r="F1931" t="s">
        <v>2406</v>
      </c>
      <c r="G1931" t="s">
        <v>89</v>
      </c>
      <c r="H1931" t="s">
        <v>31</v>
      </c>
      <c r="I1931" t="s">
        <v>31</v>
      </c>
      <c r="J1931">
        <v>1862</v>
      </c>
      <c r="K1931">
        <v>1.68</v>
      </c>
      <c r="L1931">
        <v>3.38</v>
      </c>
      <c r="M1931">
        <v>1.24</v>
      </c>
      <c r="N1931" t="s">
        <v>7958</v>
      </c>
      <c r="O1931" t="s">
        <v>7958</v>
      </c>
      <c r="P1931">
        <v>1</v>
      </c>
      <c r="Q1931">
        <v>6</v>
      </c>
      <c r="R1931">
        <v>11</v>
      </c>
    </row>
    <row r="1932" spans="1:18" x14ac:dyDescent="0.3">
      <c r="A1932" s="3">
        <v>33</v>
      </c>
      <c r="B1932" t="s">
        <v>2321</v>
      </c>
      <c r="C1932">
        <v>5</v>
      </c>
      <c r="D1932" t="s">
        <v>8507</v>
      </c>
      <c r="E1932" t="s">
        <v>10</v>
      </c>
      <c r="F1932" t="s">
        <v>2409</v>
      </c>
      <c r="G1932" t="s">
        <v>457</v>
      </c>
      <c r="H1932" t="s">
        <v>68</v>
      </c>
      <c r="I1932" t="s">
        <v>68</v>
      </c>
      <c r="J1932">
        <v>18399</v>
      </c>
      <c r="K1932">
        <v>16.649999999999999</v>
      </c>
      <c r="L1932">
        <v>33.409999999999997</v>
      </c>
      <c r="M1932">
        <v>22.92</v>
      </c>
      <c r="N1932" t="s">
        <v>7955</v>
      </c>
      <c r="O1932" t="s">
        <v>7955</v>
      </c>
      <c r="P1932">
        <v>1</v>
      </c>
      <c r="Q1932">
        <v>1</v>
      </c>
      <c r="R1932">
        <v>2</v>
      </c>
    </row>
    <row r="1933" spans="1:18" x14ac:dyDescent="0.3">
      <c r="A1933" s="3">
        <v>33</v>
      </c>
      <c r="B1933" t="s">
        <v>2321</v>
      </c>
      <c r="C1933">
        <v>5</v>
      </c>
      <c r="D1933" t="s">
        <v>8507</v>
      </c>
      <c r="E1933" t="s">
        <v>10</v>
      </c>
      <c r="F1933" t="s">
        <v>2398</v>
      </c>
      <c r="G1933" t="s">
        <v>2399</v>
      </c>
      <c r="H1933" t="s">
        <v>203</v>
      </c>
      <c r="I1933" t="s">
        <v>203</v>
      </c>
      <c r="J1933">
        <v>328</v>
      </c>
      <c r="K1933">
        <v>0.3</v>
      </c>
      <c r="L1933">
        <v>0.6</v>
      </c>
      <c r="M1933">
        <v>1.91</v>
      </c>
      <c r="N1933" t="s">
        <v>7958</v>
      </c>
      <c r="O1933" t="s">
        <v>7958</v>
      </c>
      <c r="P1933">
        <v>1</v>
      </c>
      <c r="Q1933">
        <v>10</v>
      </c>
      <c r="R1933">
        <v>8</v>
      </c>
    </row>
    <row r="1934" spans="1:18" x14ac:dyDescent="0.3">
      <c r="A1934" s="3">
        <v>33</v>
      </c>
      <c r="B1934" t="s">
        <v>2321</v>
      </c>
      <c r="C1934">
        <v>6</v>
      </c>
      <c r="D1934" t="s">
        <v>8508</v>
      </c>
      <c r="E1934" t="s">
        <v>14</v>
      </c>
      <c r="F1934" t="s">
        <v>2418</v>
      </c>
      <c r="G1934" t="s">
        <v>469</v>
      </c>
      <c r="H1934" t="s">
        <v>31</v>
      </c>
      <c r="I1934" t="s">
        <v>31</v>
      </c>
      <c r="J1934">
        <v>449</v>
      </c>
      <c r="K1934">
        <v>0.43</v>
      </c>
      <c r="L1934">
        <v>0.84</v>
      </c>
      <c r="M1934">
        <v>1.49</v>
      </c>
      <c r="N1934" t="s">
        <v>7958</v>
      </c>
      <c r="O1934" t="s">
        <v>7958</v>
      </c>
      <c r="P1934">
        <v>1</v>
      </c>
      <c r="Q1934">
        <v>9</v>
      </c>
      <c r="R1934">
        <v>10</v>
      </c>
    </row>
    <row r="1935" spans="1:18" x14ac:dyDescent="0.3">
      <c r="A1935" s="3">
        <v>33</v>
      </c>
      <c r="B1935" t="s">
        <v>2321</v>
      </c>
      <c r="C1935">
        <v>6</v>
      </c>
      <c r="D1935" t="s">
        <v>8508</v>
      </c>
      <c r="E1935" t="s">
        <v>10</v>
      </c>
      <c r="F1935" t="s">
        <v>2419</v>
      </c>
      <c r="G1935" t="s">
        <v>346</v>
      </c>
      <c r="H1935" t="s">
        <v>34</v>
      </c>
      <c r="I1935" t="s">
        <v>34</v>
      </c>
      <c r="J1935">
        <v>668</v>
      </c>
      <c r="K1935">
        <v>0.64</v>
      </c>
      <c r="L1935">
        <v>1.25</v>
      </c>
      <c r="M1935">
        <v>2.3199999999999998</v>
      </c>
      <c r="N1935" t="s">
        <v>7958</v>
      </c>
      <c r="O1935" t="s">
        <v>7958</v>
      </c>
      <c r="P1935">
        <v>1</v>
      </c>
      <c r="Q1935">
        <v>7</v>
      </c>
      <c r="R1935">
        <v>6</v>
      </c>
    </row>
    <row r="1936" spans="1:18" x14ac:dyDescent="0.3">
      <c r="A1936" s="3">
        <v>33</v>
      </c>
      <c r="B1936" t="s">
        <v>2321</v>
      </c>
      <c r="C1936">
        <v>6</v>
      </c>
      <c r="D1936" t="s">
        <v>8508</v>
      </c>
      <c r="E1936" t="s">
        <v>10</v>
      </c>
      <c r="F1936" t="s">
        <v>2417</v>
      </c>
      <c r="G1936" t="s">
        <v>1349</v>
      </c>
      <c r="H1936" t="s">
        <v>101</v>
      </c>
      <c r="I1936" t="s">
        <v>101</v>
      </c>
      <c r="J1936">
        <v>5799</v>
      </c>
      <c r="K1936">
        <v>5.59</v>
      </c>
      <c r="L1936">
        <v>10.87</v>
      </c>
      <c r="M1936">
        <v>10.37</v>
      </c>
      <c r="N1936" t="s">
        <v>7958</v>
      </c>
      <c r="O1936" t="s">
        <v>7958</v>
      </c>
      <c r="P1936">
        <v>1</v>
      </c>
      <c r="Q1936">
        <v>4</v>
      </c>
      <c r="R1936">
        <v>4</v>
      </c>
    </row>
    <row r="1937" spans="1:18" x14ac:dyDescent="0.3">
      <c r="A1937" s="3">
        <v>33</v>
      </c>
      <c r="B1937" t="s">
        <v>2321</v>
      </c>
      <c r="C1937">
        <v>6</v>
      </c>
      <c r="D1937" t="s">
        <v>8508</v>
      </c>
      <c r="E1937" t="s">
        <v>10</v>
      </c>
      <c r="F1937" t="s">
        <v>2414</v>
      </c>
      <c r="G1937" t="s">
        <v>83</v>
      </c>
      <c r="H1937" t="s">
        <v>28</v>
      </c>
      <c r="I1937" t="s">
        <v>28</v>
      </c>
      <c r="J1937">
        <v>31</v>
      </c>
      <c r="K1937">
        <v>0.03</v>
      </c>
      <c r="L1937">
        <v>0.06</v>
      </c>
      <c r="M1937">
        <v>1.1200000000000001</v>
      </c>
      <c r="N1937" t="s">
        <v>7958</v>
      </c>
      <c r="O1937" t="s">
        <v>7958</v>
      </c>
      <c r="P1937">
        <v>1</v>
      </c>
      <c r="Q1937">
        <v>13</v>
      </c>
      <c r="R1937">
        <v>11</v>
      </c>
    </row>
    <row r="1938" spans="1:18" x14ac:dyDescent="0.3">
      <c r="A1938" s="3">
        <v>33</v>
      </c>
      <c r="B1938" t="s">
        <v>2321</v>
      </c>
      <c r="C1938">
        <v>6</v>
      </c>
      <c r="D1938" t="s">
        <v>8508</v>
      </c>
      <c r="E1938" t="s">
        <v>14</v>
      </c>
      <c r="F1938" t="s">
        <v>2423</v>
      </c>
      <c r="G1938" t="s">
        <v>27</v>
      </c>
      <c r="H1938" t="s">
        <v>22</v>
      </c>
      <c r="I1938" t="s">
        <v>22</v>
      </c>
      <c r="J1938">
        <v>7260</v>
      </c>
      <c r="K1938">
        <v>7</v>
      </c>
      <c r="L1938">
        <v>13.61</v>
      </c>
      <c r="M1938">
        <v>14.58</v>
      </c>
      <c r="N1938" t="s">
        <v>7958</v>
      </c>
      <c r="O1938" t="s">
        <v>7958</v>
      </c>
      <c r="P1938">
        <v>1</v>
      </c>
      <c r="Q1938">
        <v>3</v>
      </c>
      <c r="R1938">
        <v>3</v>
      </c>
    </row>
    <row r="1939" spans="1:18" x14ac:dyDescent="0.3">
      <c r="A1939" s="3">
        <v>33</v>
      </c>
      <c r="B1939" t="s">
        <v>2321</v>
      </c>
      <c r="C1939">
        <v>6</v>
      </c>
      <c r="D1939" t="s">
        <v>8508</v>
      </c>
      <c r="E1939" t="s">
        <v>10</v>
      </c>
      <c r="F1939" t="s">
        <v>2416</v>
      </c>
      <c r="G1939" t="s">
        <v>526</v>
      </c>
      <c r="H1939" t="s">
        <v>31</v>
      </c>
      <c r="I1939" t="s">
        <v>31</v>
      </c>
      <c r="J1939">
        <v>1915</v>
      </c>
      <c r="K1939">
        <v>1.85</v>
      </c>
      <c r="L1939">
        <v>3.59</v>
      </c>
      <c r="M1939">
        <v>1.85</v>
      </c>
      <c r="N1939" t="s">
        <v>7958</v>
      </c>
      <c r="O1939" t="s">
        <v>7958</v>
      </c>
      <c r="P1939">
        <v>1</v>
      </c>
      <c r="Q1939">
        <v>6</v>
      </c>
      <c r="R1939">
        <v>9</v>
      </c>
    </row>
    <row r="1940" spans="1:18" x14ac:dyDescent="0.3">
      <c r="A1940" s="3">
        <v>33</v>
      </c>
      <c r="B1940" t="s">
        <v>2321</v>
      </c>
      <c r="C1940">
        <v>6</v>
      </c>
      <c r="D1940" t="s">
        <v>8508</v>
      </c>
      <c r="E1940" t="s">
        <v>10</v>
      </c>
      <c r="F1940" t="s">
        <v>2421</v>
      </c>
      <c r="G1940" t="s">
        <v>437</v>
      </c>
      <c r="H1940" t="s">
        <v>28</v>
      </c>
      <c r="I1940" t="s">
        <v>28</v>
      </c>
      <c r="J1940">
        <v>373</v>
      </c>
      <c r="K1940">
        <v>0.36</v>
      </c>
      <c r="L1940">
        <v>0.7</v>
      </c>
      <c r="M1940">
        <v>1.1200000000000001</v>
      </c>
      <c r="N1940" t="s">
        <v>7958</v>
      </c>
      <c r="O1940" t="s">
        <v>7958</v>
      </c>
      <c r="P1940">
        <v>1</v>
      </c>
      <c r="Q1940">
        <v>11</v>
      </c>
      <c r="R1940">
        <v>12</v>
      </c>
    </row>
    <row r="1941" spans="1:18" x14ac:dyDescent="0.3">
      <c r="A1941" s="3">
        <v>33</v>
      </c>
      <c r="B1941" t="s">
        <v>2321</v>
      </c>
      <c r="C1941">
        <v>6</v>
      </c>
      <c r="D1941" t="s">
        <v>8508</v>
      </c>
      <c r="E1941" t="s">
        <v>14</v>
      </c>
      <c r="F1941" t="s">
        <v>716</v>
      </c>
      <c r="G1941" t="s">
        <v>2415</v>
      </c>
      <c r="H1941" t="s">
        <v>37</v>
      </c>
      <c r="I1941" t="s">
        <v>37</v>
      </c>
      <c r="J1941">
        <v>4481</v>
      </c>
      <c r="K1941">
        <v>4.32</v>
      </c>
      <c r="L1941">
        <v>8.4</v>
      </c>
      <c r="M1941">
        <v>7.79</v>
      </c>
      <c r="N1941" t="s">
        <v>7958</v>
      </c>
      <c r="O1941" t="s">
        <v>7958</v>
      </c>
      <c r="P1941">
        <v>1</v>
      </c>
      <c r="Q1941">
        <v>5</v>
      </c>
      <c r="R1941">
        <v>5</v>
      </c>
    </row>
    <row r="1942" spans="1:18" x14ac:dyDescent="0.3">
      <c r="A1942" s="3">
        <v>33</v>
      </c>
      <c r="B1942" t="s">
        <v>2321</v>
      </c>
      <c r="C1942">
        <v>6</v>
      </c>
      <c r="D1942" t="s">
        <v>8508</v>
      </c>
      <c r="E1942" t="s">
        <v>14</v>
      </c>
      <c r="F1942" t="s">
        <v>2422</v>
      </c>
      <c r="G1942" t="s">
        <v>59</v>
      </c>
      <c r="H1942" t="s">
        <v>46</v>
      </c>
      <c r="I1942" t="s">
        <v>46</v>
      </c>
      <c r="J1942">
        <v>418</v>
      </c>
      <c r="K1942">
        <v>0.4</v>
      </c>
      <c r="L1942">
        <v>0.78</v>
      </c>
      <c r="M1942">
        <v>2.11</v>
      </c>
      <c r="N1942" t="s">
        <v>7958</v>
      </c>
      <c r="O1942" t="s">
        <v>7958</v>
      </c>
      <c r="P1942">
        <v>1</v>
      </c>
      <c r="Q1942">
        <v>10</v>
      </c>
      <c r="R1942">
        <v>7</v>
      </c>
    </row>
    <row r="1943" spans="1:18" x14ac:dyDescent="0.3">
      <c r="A1943" s="3">
        <v>33</v>
      </c>
      <c r="B1943" t="s">
        <v>2321</v>
      </c>
      <c r="C1943">
        <v>6</v>
      </c>
      <c r="D1943" t="s">
        <v>8508</v>
      </c>
      <c r="E1943" t="s">
        <v>10</v>
      </c>
      <c r="F1943" t="s">
        <v>2413</v>
      </c>
      <c r="G1943" t="s">
        <v>285</v>
      </c>
      <c r="H1943" t="s">
        <v>19</v>
      </c>
      <c r="I1943" t="s">
        <v>19</v>
      </c>
      <c r="J1943">
        <v>280</v>
      </c>
      <c r="K1943">
        <v>0.27</v>
      </c>
      <c r="L1943">
        <v>0.52</v>
      </c>
      <c r="M1943">
        <v>2.08</v>
      </c>
      <c r="N1943" t="s">
        <v>7958</v>
      </c>
      <c r="O1943" t="s">
        <v>7958</v>
      </c>
      <c r="P1943">
        <v>1</v>
      </c>
      <c r="Q1943">
        <v>12</v>
      </c>
      <c r="R1943">
        <v>8</v>
      </c>
    </row>
    <row r="1944" spans="1:18" x14ac:dyDescent="0.3">
      <c r="A1944" s="3">
        <v>33</v>
      </c>
      <c r="B1944" t="s">
        <v>2321</v>
      </c>
      <c r="C1944">
        <v>6</v>
      </c>
      <c r="D1944" t="s">
        <v>8508</v>
      </c>
      <c r="E1944" t="s">
        <v>10</v>
      </c>
      <c r="F1944" t="s">
        <v>2420</v>
      </c>
      <c r="G1944" t="s">
        <v>141</v>
      </c>
      <c r="H1944" t="s">
        <v>68</v>
      </c>
      <c r="I1944" t="s">
        <v>68</v>
      </c>
      <c r="J1944">
        <v>23543</v>
      </c>
      <c r="K1944">
        <v>22.7</v>
      </c>
      <c r="L1944">
        <v>44.13</v>
      </c>
      <c r="M1944">
        <v>29.34</v>
      </c>
      <c r="N1944" t="s">
        <v>7955</v>
      </c>
      <c r="O1944" t="s">
        <v>7955</v>
      </c>
      <c r="P1944">
        <v>1</v>
      </c>
      <c r="Q1944">
        <v>1</v>
      </c>
      <c r="R1944">
        <v>1</v>
      </c>
    </row>
    <row r="1945" spans="1:18" x14ac:dyDescent="0.3">
      <c r="A1945" s="3">
        <v>33</v>
      </c>
      <c r="B1945" t="s">
        <v>2321</v>
      </c>
      <c r="C1945">
        <v>6</v>
      </c>
      <c r="D1945" t="s">
        <v>8508</v>
      </c>
      <c r="E1945" t="s">
        <v>14</v>
      </c>
      <c r="F1945" t="s">
        <v>8029</v>
      </c>
      <c r="G1945" t="s">
        <v>27</v>
      </c>
      <c r="H1945" t="s">
        <v>17</v>
      </c>
      <c r="I1945" t="s">
        <v>17</v>
      </c>
      <c r="J1945">
        <v>7502</v>
      </c>
      <c r="K1945">
        <v>7.23</v>
      </c>
      <c r="L1945">
        <v>14.06</v>
      </c>
      <c r="M1945">
        <v>24.97</v>
      </c>
      <c r="N1945" t="s">
        <v>7955</v>
      </c>
      <c r="O1945" t="s">
        <v>7955</v>
      </c>
      <c r="P1945">
        <v>1</v>
      </c>
      <c r="Q1945">
        <v>2</v>
      </c>
      <c r="R1945">
        <v>2</v>
      </c>
    </row>
    <row r="1946" spans="1:18" x14ac:dyDescent="0.3">
      <c r="A1946" s="3">
        <v>33</v>
      </c>
      <c r="B1946" t="s">
        <v>2321</v>
      </c>
      <c r="C1946">
        <v>6</v>
      </c>
      <c r="D1946" t="s">
        <v>8508</v>
      </c>
      <c r="E1946" t="s">
        <v>14</v>
      </c>
      <c r="F1946" t="s">
        <v>2412</v>
      </c>
      <c r="G1946" t="s">
        <v>359</v>
      </c>
      <c r="H1946" t="s">
        <v>28</v>
      </c>
      <c r="I1946" t="s">
        <v>28</v>
      </c>
      <c r="J1946">
        <v>629</v>
      </c>
      <c r="K1946">
        <v>0.61</v>
      </c>
      <c r="L1946">
        <v>1.18</v>
      </c>
      <c r="M1946">
        <v>0.87</v>
      </c>
      <c r="N1946" t="s">
        <v>7958</v>
      </c>
      <c r="O1946" t="s">
        <v>7958</v>
      </c>
      <c r="P1946">
        <v>1</v>
      </c>
      <c r="Q1946">
        <v>8</v>
      </c>
      <c r="R1946">
        <v>13</v>
      </c>
    </row>
    <row r="1947" spans="1:18" x14ac:dyDescent="0.3">
      <c r="A1947" s="3">
        <v>33</v>
      </c>
      <c r="B1947" t="s">
        <v>2321</v>
      </c>
      <c r="C1947">
        <v>7</v>
      </c>
      <c r="D1947" t="s">
        <v>8509</v>
      </c>
      <c r="E1947" t="s">
        <v>14</v>
      </c>
      <c r="F1947" t="s">
        <v>2433</v>
      </c>
      <c r="G1947" t="s">
        <v>2434</v>
      </c>
      <c r="H1947" t="s">
        <v>68</v>
      </c>
      <c r="I1947" t="s">
        <v>68</v>
      </c>
      <c r="J1947">
        <v>16032</v>
      </c>
      <c r="K1947">
        <v>20.84</v>
      </c>
      <c r="L1947">
        <v>39.01</v>
      </c>
      <c r="M1947">
        <v>33.92</v>
      </c>
      <c r="N1947" t="s">
        <v>7955</v>
      </c>
      <c r="O1947" t="s">
        <v>7955</v>
      </c>
      <c r="P1947">
        <v>1</v>
      </c>
      <c r="Q1947">
        <v>1</v>
      </c>
      <c r="R1947">
        <v>1</v>
      </c>
    </row>
    <row r="1948" spans="1:18" x14ac:dyDescent="0.3">
      <c r="A1948" s="3">
        <v>33</v>
      </c>
      <c r="B1948" t="s">
        <v>2321</v>
      </c>
      <c r="C1948">
        <v>7</v>
      </c>
      <c r="D1948" t="s">
        <v>8509</v>
      </c>
      <c r="E1948" t="s">
        <v>10</v>
      </c>
      <c r="F1948" t="s">
        <v>2425</v>
      </c>
      <c r="G1948" t="s">
        <v>12</v>
      </c>
      <c r="H1948" t="s">
        <v>19</v>
      </c>
      <c r="I1948" t="s">
        <v>19</v>
      </c>
      <c r="J1948">
        <v>215</v>
      </c>
      <c r="K1948">
        <v>0.28000000000000003</v>
      </c>
      <c r="L1948">
        <v>0.52</v>
      </c>
      <c r="M1948">
        <v>2.0299999999999998</v>
      </c>
      <c r="N1948" t="s">
        <v>7958</v>
      </c>
      <c r="O1948" t="s">
        <v>7958</v>
      </c>
      <c r="P1948">
        <v>1</v>
      </c>
      <c r="Q1948">
        <v>11</v>
      </c>
      <c r="R1948">
        <v>9</v>
      </c>
    </row>
    <row r="1949" spans="1:18" x14ac:dyDescent="0.3">
      <c r="A1949" s="3">
        <v>33</v>
      </c>
      <c r="B1949" t="s">
        <v>2321</v>
      </c>
      <c r="C1949">
        <v>7</v>
      </c>
      <c r="D1949" t="s">
        <v>8509</v>
      </c>
      <c r="E1949" t="s">
        <v>14</v>
      </c>
      <c r="F1949" t="s">
        <v>1273</v>
      </c>
      <c r="G1949" t="s">
        <v>2429</v>
      </c>
      <c r="H1949" t="s">
        <v>31</v>
      </c>
      <c r="I1949" t="s">
        <v>31</v>
      </c>
      <c r="J1949">
        <v>1</v>
      </c>
      <c r="K1949">
        <v>0</v>
      </c>
      <c r="L1949">
        <v>0</v>
      </c>
      <c r="M1949">
        <v>1.49</v>
      </c>
      <c r="N1949" t="s">
        <v>7958</v>
      </c>
      <c r="O1949" t="s">
        <v>7958</v>
      </c>
      <c r="P1949">
        <v>1</v>
      </c>
      <c r="Q1949">
        <v>18</v>
      </c>
      <c r="R1949">
        <v>14</v>
      </c>
    </row>
    <row r="1950" spans="1:18" x14ac:dyDescent="0.3">
      <c r="A1950" s="3">
        <v>33</v>
      </c>
      <c r="B1950" t="s">
        <v>2321</v>
      </c>
      <c r="C1950">
        <v>7</v>
      </c>
      <c r="D1950" t="s">
        <v>8509</v>
      </c>
      <c r="E1950" t="s">
        <v>14</v>
      </c>
      <c r="F1950" t="s">
        <v>2441</v>
      </c>
      <c r="G1950" t="s">
        <v>2442</v>
      </c>
      <c r="H1950" t="s">
        <v>215</v>
      </c>
      <c r="I1950" t="s">
        <v>215</v>
      </c>
      <c r="J1950">
        <v>121</v>
      </c>
      <c r="K1950">
        <v>0.16</v>
      </c>
      <c r="L1950">
        <v>0.28999999999999998</v>
      </c>
      <c r="M1950">
        <v>1.92</v>
      </c>
      <c r="N1950" t="s">
        <v>7958</v>
      </c>
      <c r="O1950" t="s">
        <v>7958</v>
      </c>
      <c r="P1950">
        <v>1</v>
      </c>
      <c r="Q1950">
        <v>17</v>
      </c>
      <c r="R1950">
        <v>10</v>
      </c>
    </row>
    <row r="1951" spans="1:18" x14ac:dyDescent="0.3">
      <c r="A1951" s="3">
        <v>33</v>
      </c>
      <c r="B1951" t="s">
        <v>2321</v>
      </c>
      <c r="C1951">
        <v>7</v>
      </c>
      <c r="D1951" t="s">
        <v>8509</v>
      </c>
      <c r="E1951" t="s">
        <v>10</v>
      </c>
      <c r="F1951" t="s">
        <v>2439</v>
      </c>
      <c r="G1951" t="s">
        <v>272</v>
      </c>
      <c r="H1951" t="s">
        <v>17</v>
      </c>
      <c r="I1951" t="s">
        <v>17</v>
      </c>
      <c r="J1951">
        <v>6197</v>
      </c>
      <c r="K1951">
        <v>8.0500000000000007</v>
      </c>
      <c r="L1951">
        <v>15.08</v>
      </c>
      <c r="M1951">
        <v>8.06</v>
      </c>
      <c r="N1951" t="s">
        <v>7955</v>
      </c>
      <c r="O1951" t="s">
        <v>7958</v>
      </c>
      <c r="P1951">
        <v>1</v>
      </c>
      <c r="Q1951">
        <v>2</v>
      </c>
      <c r="R1951">
        <v>4</v>
      </c>
    </row>
    <row r="1952" spans="1:18" x14ac:dyDescent="0.3">
      <c r="A1952" s="3">
        <v>33</v>
      </c>
      <c r="B1952" t="s">
        <v>2321</v>
      </c>
      <c r="C1952">
        <v>7</v>
      </c>
      <c r="D1952" t="s">
        <v>8509</v>
      </c>
      <c r="E1952" t="s">
        <v>10</v>
      </c>
      <c r="F1952" t="s">
        <v>2436</v>
      </c>
      <c r="G1952" t="s">
        <v>1024</v>
      </c>
      <c r="H1952" t="s">
        <v>31</v>
      </c>
      <c r="I1952" t="s">
        <v>31</v>
      </c>
      <c r="J1952">
        <v>2039</v>
      </c>
      <c r="K1952">
        <v>2.65</v>
      </c>
      <c r="L1952">
        <v>4.96</v>
      </c>
      <c r="M1952">
        <v>1.83</v>
      </c>
      <c r="N1952" t="s">
        <v>7958</v>
      </c>
      <c r="O1952" t="s">
        <v>7958</v>
      </c>
      <c r="P1952">
        <v>1</v>
      </c>
      <c r="Q1952">
        <v>6</v>
      </c>
      <c r="R1952">
        <v>13</v>
      </c>
    </row>
    <row r="1953" spans="1:18" x14ac:dyDescent="0.3">
      <c r="A1953" s="3">
        <v>33</v>
      </c>
      <c r="B1953" t="s">
        <v>2321</v>
      </c>
      <c r="C1953">
        <v>7</v>
      </c>
      <c r="D1953" t="s">
        <v>8509</v>
      </c>
      <c r="E1953" t="s">
        <v>10</v>
      </c>
      <c r="F1953" t="s">
        <v>2443</v>
      </c>
      <c r="G1953" t="s">
        <v>335</v>
      </c>
      <c r="H1953" t="s">
        <v>215</v>
      </c>
      <c r="I1953" t="s">
        <v>215</v>
      </c>
      <c r="J1953">
        <v>542</v>
      </c>
      <c r="K1953">
        <v>0.7</v>
      </c>
      <c r="L1953">
        <v>1.32</v>
      </c>
      <c r="M1953">
        <v>2.25</v>
      </c>
      <c r="N1953" t="s">
        <v>7958</v>
      </c>
      <c r="O1953" t="s">
        <v>7958</v>
      </c>
      <c r="P1953">
        <v>1</v>
      </c>
      <c r="Q1953">
        <v>8</v>
      </c>
      <c r="R1953">
        <v>8</v>
      </c>
    </row>
    <row r="1954" spans="1:18" x14ac:dyDescent="0.3">
      <c r="A1954" s="3">
        <v>33</v>
      </c>
      <c r="B1954" t="s">
        <v>2321</v>
      </c>
      <c r="C1954">
        <v>7</v>
      </c>
      <c r="D1954" t="s">
        <v>8509</v>
      </c>
      <c r="E1954" t="s">
        <v>14</v>
      </c>
      <c r="F1954" t="s">
        <v>2428</v>
      </c>
      <c r="G1954" t="s">
        <v>483</v>
      </c>
      <c r="H1954" t="s">
        <v>215</v>
      </c>
      <c r="I1954" t="s">
        <v>215</v>
      </c>
      <c r="J1954">
        <v>182</v>
      </c>
      <c r="K1954">
        <v>0.24</v>
      </c>
      <c r="L1954">
        <v>0.44</v>
      </c>
      <c r="M1954">
        <v>1.92</v>
      </c>
      <c r="N1954" t="s">
        <v>7958</v>
      </c>
      <c r="O1954" t="s">
        <v>7958</v>
      </c>
      <c r="P1954">
        <v>1</v>
      </c>
      <c r="Q1954">
        <v>14</v>
      </c>
      <c r="R1954">
        <v>11</v>
      </c>
    </row>
    <row r="1955" spans="1:18" x14ac:dyDescent="0.3">
      <c r="A1955" s="3">
        <v>33</v>
      </c>
      <c r="B1955" t="s">
        <v>2321</v>
      </c>
      <c r="C1955">
        <v>7</v>
      </c>
      <c r="D1955" t="s">
        <v>8509</v>
      </c>
      <c r="E1955" t="s">
        <v>14</v>
      </c>
      <c r="F1955" t="s">
        <v>2438</v>
      </c>
      <c r="G1955" t="s">
        <v>453</v>
      </c>
      <c r="H1955" t="s">
        <v>28</v>
      </c>
      <c r="I1955" t="s">
        <v>28</v>
      </c>
      <c r="J1955">
        <v>205</v>
      </c>
      <c r="K1955">
        <v>0.27</v>
      </c>
      <c r="L1955">
        <v>0.5</v>
      </c>
      <c r="M1955">
        <v>1.07</v>
      </c>
      <c r="N1955" t="s">
        <v>7958</v>
      </c>
      <c r="O1955" t="s">
        <v>7958</v>
      </c>
      <c r="P1955">
        <v>1</v>
      </c>
      <c r="Q1955">
        <v>12</v>
      </c>
      <c r="R1955">
        <v>17</v>
      </c>
    </row>
    <row r="1956" spans="1:18" x14ac:dyDescent="0.3">
      <c r="A1956" s="3">
        <v>33</v>
      </c>
      <c r="B1956" t="s">
        <v>2321</v>
      </c>
      <c r="C1956">
        <v>7</v>
      </c>
      <c r="D1956" t="s">
        <v>8509</v>
      </c>
      <c r="E1956" t="s">
        <v>14</v>
      </c>
      <c r="F1956" t="s">
        <v>2424</v>
      </c>
      <c r="G1956" t="s">
        <v>268</v>
      </c>
      <c r="H1956" t="s">
        <v>28</v>
      </c>
      <c r="I1956" t="s">
        <v>28</v>
      </c>
      <c r="J1956">
        <v>460</v>
      </c>
      <c r="K1956">
        <v>0.6</v>
      </c>
      <c r="L1956">
        <v>1.1200000000000001</v>
      </c>
      <c r="M1956">
        <v>1.07</v>
      </c>
      <c r="N1956" t="s">
        <v>7958</v>
      </c>
      <c r="O1956" t="s">
        <v>7958</v>
      </c>
      <c r="P1956">
        <v>1</v>
      </c>
      <c r="Q1956">
        <v>10</v>
      </c>
      <c r="R1956">
        <v>18</v>
      </c>
    </row>
    <row r="1957" spans="1:18" x14ac:dyDescent="0.3">
      <c r="A1957" s="3">
        <v>33</v>
      </c>
      <c r="B1957" t="s">
        <v>2321</v>
      </c>
      <c r="C1957">
        <v>7</v>
      </c>
      <c r="D1957" t="s">
        <v>8509</v>
      </c>
      <c r="E1957" t="s">
        <v>14</v>
      </c>
      <c r="F1957" t="s">
        <v>2431</v>
      </c>
      <c r="G1957" t="s">
        <v>2432</v>
      </c>
      <c r="H1957" t="s">
        <v>37</v>
      </c>
      <c r="I1957" t="s">
        <v>37</v>
      </c>
      <c r="J1957">
        <v>2818</v>
      </c>
      <c r="K1957">
        <v>3.66</v>
      </c>
      <c r="L1957">
        <v>6.86</v>
      </c>
      <c r="M1957">
        <v>5.18</v>
      </c>
      <c r="N1957" t="s">
        <v>7958</v>
      </c>
      <c r="O1957" t="s">
        <v>7958</v>
      </c>
      <c r="P1957">
        <v>1</v>
      </c>
      <c r="Q1957">
        <v>5</v>
      </c>
      <c r="R1957">
        <v>5</v>
      </c>
    </row>
    <row r="1958" spans="1:18" x14ac:dyDescent="0.3">
      <c r="A1958" s="3">
        <v>33</v>
      </c>
      <c r="B1958" t="s">
        <v>2321</v>
      </c>
      <c r="C1958">
        <v>7</v>
      </c>
      <c r="D1958" t="s">
        <v>8509</v>
      </c>
      <c r="E1958" t="s">
        <v>10</v>
      </c>
      <c r="F1958" t="s">
        <v>2437</v>
      </c>
      <c r="G1958" t="s">
        <v>526</v>
      </c>
      <c r="H1958" t="s">
        <v>28</v>
      </c>
      <c r="I1958" t="s">
        <v>28</v>
      </c>
      <c r="J1958">
        <v>179</v>
      </c>
      <c r="K1958">
        <v>0.23</v>
      </c>
      <c r="L1958">
        <v>0.44</v>
      </c>
      <c r="M1958">
        <v>1.24</v>
      </c>
      <c r="N1958" t="s">
        <v>7958</v>
      </c>
      <c r="O1958" t="s">
        <v>7958</v>
      </c>
      <c r="P1958">
        <v>1</v>
      </c>
      <c r="Q1958">
        <v>14</v>
      </c>
      <c r="R1958">
        <v>16</v>
      </c>
    </row>
    <row r="1959" spans="1:18" x14ac:dyDescent="0.3">
      <c r="A1959" s="3">
        <v>33</v>
      </c>
      <c r="B1959" t="s">
        <v>2321</v>
      </c>
      <c r="C1959">
        <v>7</v>
      </c>
      <c r="D1959" t="s">
        <v>8509</v>
      </c>
      <c r="E1959" t="s">
        <v>14</v>
      </c>
      <c r="F1959" t="s">
        <v>2430</v>
      </c>
      <c r="G1959" t="s">
        <v>116</v>
      </c>
      <c r="H1959" t="s">
        <v>19</v>
      </c>
      <c r="I1959" t="s">
        <v>19</v>
      </c>
      <c r="J1959">
        <v>160</v>
      </c>
      <c r="K1959">
        <v>0.21</v>
      </c>
      <c r="L1959">
        <v>0.39</v>
      </c>
      <c r="M1959">
        <v>1.84</v>
      </c>
      <c r="N1959" t="s">
        <v>7958</v>
      </c>
      <c r="O1959" t="s">
        <v>7958</v>
      </c>
      <c r="P1959">
        <v>1</v>
      </c>
      <c r="Q1959">
        <v>16</v>
      </c>
      <c r="R1959">
        <v>12</v>
      </c>
    </row>
    <row r="1960" spans="1:18" x14ac:dyDescent="0.3">
      <c r="A1960" s="3">
        <v>33</v>
      </c>
      <c r="B1960" t="s">
        <v>2321</v>
      </c>
      <c r="C1960">
        <v>7</v>
      </c>
      <c r="D1960" t="s">
        <v>8509</v>
      </c>
      <c r="E1960" t="s">
        <v>14</v>
      </c>
      <c r="F1960" t="s">
        <v>2435</v>
      </c>
      <c r="G1960" t="s">
        <v>341</v>
      </c>
      <c r="H1960" t="s">
        <v>25</v>
      </c>
      <c r="I1960" t="s">
        <v>25</v>
      </c>
      <c r="J1960">
        <v>5094</v>
      </c>
      <c r="K1960">
        <v>6.62</v>
      </c>
      <c r="L1960">
        <v>12.4</v>
      </c>
      <c r="M1960">
        <v>10.92</v>
      </c>
      <c r="N1960" t="s">
        <v>7958</v>
      </c>
      <c r="O1960" t="s">
        <v>7958</v>
      </c>
      <c r="P1960">
        <v>1</v>
      </c>
      <c r="Q1960">
        <v>4</v>
      </c>
      <c r="R1960">
        <v>3</v>
      </c>
    </row>
    <row r="1961" spans="1:18" x14ac:dyDescent="0.3">
      <c r="A1961" s="3">
        <v>33</v>
      </c>
      <c r="B1961" t="s">
        <v>2321</v>
      </c>
      <c r="C1961">
        <v>7</v>
      </c>
      <c r="D1961" t="s">
        <v>8509</v>
      </c>
      <c r="E1961" t="s">
        <v>14</v>
      </c>
      <c r="F1961" t="s">
        <v>8030</v>
      </c>
      <c r="G1961" t="s">
        <v>135</v>
      </c>
      <c r="H1961" t="s">
        <v>46</v>
      </c>
      <c r="I1961" t="s">
        <v>46</v>
      </c>
      <c r="J1961">
        <v>470</v>
      </c>
      <c r="K1961">
        <v>0.61</v>
      </c>
      <c r="L1961">
        <v>1.1399999999999999</v>
      </c>
      <c r="M1961">
        <v>2.25</v>
      </c>
      <c r="N1961" t="s">
        <v>7958</v>
      </c>
      <c r="O1961" t="s">
        <v>7958</v>
      </c>
      <c r="P1961">
        <v>1</v>
      </c>
      <c r="Q1961">
        <v>9</v>
      </c>
      <c r="R1961">
        <v>7</v>
      </c>
    </row>
    <row r="1962" spans="1:18" x14ac:dyDescent="0.3">
      <c r="A1962" s="3">
        <v>33</v>
      </c>
      <c r="B1962" t="s">
        <v>2321</v>
      </c>
      <c r="C1962">
        <v>7</v>
      </c>
      <c r="D1962" t="s">
        <v>8509</v>
      </c>
      <c r="E1962" t="s">
        <v>10</v>
      </c>
      <c r="F1962" t="s">
        <v>2444</v>
      </c>
      <c r="G1962" t="s">
        <v>404</v>
      </c>
      <c r="H1962" t="s">
        <v>34</v>
      </c>
      <c r="I1962" t="s">
        <v>34</v>
      </c>
      <c r="J1962">
        <v>598</v>
      </c>
      <c r="K1962">
        <v>0.78</v>
      </c>
      <c r="L1962">
        <v>1.46</v>
      </c>
      <c r="M1962">
        <v>2.38</v>
      </c>
      <c r="N1962" t="s">
        <v>7958</v>
      </c>
      <c r="O1962" t="s">
        <v>7958</v>
      </c>
      <c r="P1962">
        <v>1</v>
      </c>
      <c r="Q1962">
        <v>7</v>
      </c>
      <c r="R1962">
        <v>6</v>
      </c>
    </row>
    <row r="1963" spans="1:18" x14ac:dyDescent="0.3">
      <c r="A1963" s="3">
        <v>33</v>
      </c>
      <c r="B1963" t="s">
        <v>2321</v>
      </c>
      <c r="C1963">
        <v>7</v>
      </c>
      <c r="D1963" t="s">
        <v>8509</v>
      </c>
      <c r="E1963" t="s">
        <v>14</v>
      </c>
      <c r="F1963" t="s">
        <v>2426</v>
      </c>
      <c r="G1963" t="s">
        <v>2427</v>
      </c>
      <c r="H1963" t="s">
        <v>22</v>
      </c>
      <c r="I1963" t="s">
        <v>22</v>
      </c>
      <c r="J1963">
        <v>5576</v>
      </c>
      <c r="K1963">
        <v>7.25</v>
      </c>
      <c r="L1963">
        <v>13.57</v>
      </c>
      <c r="M1963">
        <v>19.12</v>
      </c>
      <c r="N1963" t="s">
        <v>7958</v>
      </c>
      <c r="O1963" t="s">
        <v>7955</v>
      </c>
      <c r="P1963">
        <v>1</v>
      </c>
      <c r="Q1963">
        <v>3</v>
      </c>
      <c r="R1963">
        <v>2</v>
      </c>
    </row>
    <row r="1964" spans="1:18" x14ac:dyDescent="0.3">
      <c r="A1964" s="3">
        <v>33</v>
      </c>
      <c r="B1964" t="s">
        <v>2321</v>
      </c>
      <c r="C1964">
        <v>7</v>
      </c>
      <c r="D1964" t="s">
        <v>8509</v>
      </c>
      <c r="E1964" t="s">
        <v>14</v>
      </c>
      <c r="F1964" t="s">
        <v>2440</v>
      </c>
      <c r="G1964" t="s">
        <v>1429</v>
      </c>
      <c r="H1964" t="s">
        <v>81</v>
      </c>
      <c r="I1964" t="s">
        <v>81</v>
      </c>
      <c r="J1964">
        <v>206</v>
      </c>
      <c r="K1964">
        <v>0.27</v>
      </c>
      <c r="L1964">
        <v>0.5</v>
      </c>
      <c r="M1964">
        <v>1.49</v>
      </c>
      <c r="N1964" t="s">
        <v>7958</v>
      </c>
      <c r="O1964" t="s">
        <v>7958</v>
      </c>
      <c r="P1964">
        <v>1</v>
      </c>
      <c r="Q1964">
        <v>12</v>
      </c>
      <c r="R1964">
        <v>15</v>
      </c>
    </row>
    <row r="1965" spans="1:18" x14ac:dyDescent="0.3">
      <c r="A1965" s="3">
        <v>33</v>
      </c>
      <c r="B1965" t="s">
        <v>2321</v>
      </c>
      <c r="C1965">
        <v>8</v>
      </c>
      <c r="D1965" t="s">
        <v>8510</v>
      </c>
      <c r="E1965" t="s">
        <v>14</v>
      </c>
      <c r="F1965" t="s">
        <v>2449</v>
      </c>
      <c r="G1965" t="s">
        <v>2450</v>
      </c>
      <c r="H1965" t="s">
        <v>215</v>
      </c>
      <c r="I1965" t="s">
        <v>215</v>
      </c>
      <c r="J1965">
        <v>1316</v>
      </c>
      <c r="K1965">
        <v>1.21</v>
      </c>
      <c r="L1965">
        <v>2.38</v>
      </c>
      <c r="M1965">
        <v>2.4</v>
      </c>
      <c r="N1965" t="s">
        <v>7958</v>
      </c>
      <c r="O1965" t="s">
        <v>7958</v>
      </c>
      <c r="P1965">
        <v>1</v>
      </c>
      <c r="Q1965">
        <v>7</v>
      </c>
      <c r="R1965">
        <v>6</v>
      </c>
    </row>
    <row r="1966" spans="1:18" x14ac:dyDescent="0.3">
      <c r="A1966" s="3">
        <v>33</v>
      </c>
      <c r="B1966" t="s">
        <v>2321</v>
      </c>
      <c r="C1966">
        <v>8</v>
      </c>
      <c r="D1966" t="s">
        <v>8510</v>
      </c>
      <c r="E1966" t="s">
        <v>14</v>
      </c>
      <c r="F1966" t="s">
        <v>2446</v>
      </c>
      <c r="G1966" t="s">
        <v>483</v>
      </c>
      <c r="H1966" t="s">
        <v>22</v>
      </c>
      <c r="I1966" t="s">
        <v>22</v>
      </c>
      <c r="J1966">
        <v>5692</v>
      </c>
      <c r="K1966">
        <v>5.22</v>
      </c>
      <c r="L1966">
        <v>10.29</v>
      </c>
      <c r="M1966">
        <v>11.91</v>
      </c>
      <c r="N1966" t="s">
        <v>7958</v>
      </c>
      <c r="O1966" t="s">
        <v>7958</v>
      </c>
      <c r="P1966">
        <v>1</v>
      </c>
      <c r="Q1966">
        <v>4</v>
      </c>
      <c r="R1966">
        <v>3</v>
      </c>
    </row>
    <row r="1967" spans="1:18" x14ac:dyDescent="0.3">
      <c r="A1967" s="3">
        <v>33</v>
      </c>
      <c r="B1967" t="s">
        <v>2321</v>
      </c>
      <c r="C1967">
        <v>8</v>
      </c>
      <c r="D1967" t="s">
        <v>8510</v>
      </c>
      <c r="E1967" t="s">
        <v>14</v>
      </c>
      <c r="F1967" t="s">
        <v>2452</v>
      </c>
      <c r="G1967" t="s">
        <v>233</v>
      </c>
      <c r="H1967" t="s">
        <v>28</v>
      </c>
      <c r="I1967" t="s">
        <v>28</v>
      </c>
      <c r="J1967">
        <v>330</v>
      </c>
      <c r="K1967">
        <v>0.3</v>
      </c>
      <c r="L1967">
        <v>0.6</v>
      </c>
      <c r="M1967">
        <v>1.71</v>
      </c>
      <c r="N1967" t="s">
        <v>7958</v>
      </c>
      <c r="O1967" t="s">
        <v>7958</v>
      </c>
      <c r="P1967">
        <v>1</v>
      </c>
      <c r="Q1967">
        <v>10</v>
      </c>
      <c r="R1967">
        <v>10</v>
      </c>
    </row>
    <row r="1968" spans="1:18" x14ac:dyDescent="0.3">
      <c r="A1968" s="3">
        <v>33</v>
      </c>
      <c r="B1968" t="s">
        <v>2321</v>
      </c>
      <c r="C1968">
        <v>8</v>
      </c>
      <c r="D1968" t="s">
        <v>8510</v>
      </c>
      <c r="E1968" t="s">
        <v>10</v>
      </c>
      <c r="F1968" t="s">
        <v>2455</v>
      </c>
      <c r="G1968" t="s">
        <v>245</v>
      </c>
      <c r="H1968" t="s">
        <v>31</v>
      </c>
      <c r="I1968" t="s">
        <v>31</v>
      </c>
      <c r="J1968">
        <v>1967</v>
      </c>
      <c r="K1968">
        <v>1.8</v>
      </c>
      <c r="L1968">
        <v>3.56</v>
      </c>
      <c r="M1968">
        <v>1.84</v>
      </c>
      <c r="N1968" t="s">
        <v>7958</v>
      </c>
      <c r="O1968" t="s">
        <v>7958</v>
      </c>
      <c r="P1968">
        <v>1</v>
      </c>
      <c r="Q1968">
        <v>6</v>
      </c>
      <c r="R1968">
        <v>9</v>
      </c>
    </row>
    <row r="1969" spans="1:18" x14ac:dyDescent="0.3">
      <c r="A1969" s="3">
        <v>33</v>
      </c>
      <c r="B1969" t="s">
        <v>2321</v>
      </c>
      <c r="C1969">
        <v>8</v>
      </c>
      <c r="D1969" t="s">
        <v>8510</v>
      </c>
      <c r="E1969" t="s">
        <v>10</v>
      </c>
      <c r="F1969" t="s">
        <v>2448</v>
      </c>
      <c r="G1969" t="s">
        <v>92</v>
      </c>
      <c r="H1969" t="s">
        <v>25</v>
      </c>
      <c r="I1969" t="s">
        <v>25</v>
      </c>
      <c r="J1969">
        <v>13271</v>
      </c>
      <c r="K1969">
        <v>12.17</v>
      </c>
      <c r="L1969">
        <v>23.99</v>
      </c>
      <c r="M1969">
        <v>32.46</v>
      </c>
      <c r="N1969" t="s">
        <v>7955</v>
      </c>
      <c r="O1969" t="s">
        <v>7955</v>
      </c>
      <c r="P1969">
        <v>1</v>
      </c>
      <c r="Q1969">
        <v>2</v>
      </c>
      <c r="R1969">
        <v>1</v>
      </c>
    </row>
    <row r="1970" spans="1:18" x14ac:dyDescent="0.3">
      <c r="A1970" s="3">
        <v>33</v>
      </c>
      <c r="B1970" t="s">
        <v>2321</v>
      </c>
      <c r="C1970">
        <v>8</v>
      </c>
      <c r="D1970" t="s">
        <v>8510</v>
      </c>
      <c r="E1970" t="s">
        <v>10</v>
      </c>
      <c r="F1970" t="s">
        <v>2447</v>
      </c>
      <c r="G1970" t="s">
        <v>12</v>
      </c>
      <c r="H1970" t="s">
        <v>37</v>
      </c>
      <c r="I1970" t="s">
        <v>37</v>
      </c>
      <c r="J1970">
        <v>5841</v>
      </c>
      <c r="K1970">
        <v>5.36</v>
      </c>
      <c r="L1970">
        <v>10.56</v>
      </c>
      <c r="M1970">
        <v>11.59</v>
      </c>
      <c r="N1970" t="s">
        <v>7958</v>
      </c>
      <c r="O1970" t="s">
        <v>7958</v>
      </c>
      <c r="P1970">
        <v>1</v>
      </c>
      <c r="Q1970">
        <v>3</v>
      </c>
      <c r="R1970">
        <v>4</v>
      </c>
    </row>
    <row r="1971" spans="1:18" x14ac:dyDescent="0.3">
      <c r="A1971" s="3">
        <v>33</v>
      </c>
      <c r="B1971" t="s">
        <v>2321</v>
      </c>
      <c r="C1971">
        <v>8</v>
      </c>
      <c r="D1971" t="s">
        <v>8510</v>
      </c>
      <c r="E1971" t="s">
        <v>14</v>
      </c>
      <c r="F1971" t="s">
        <v>2451</v>
      </c>
      <c r="G1971" t="s">
        <v>369</v>
      </c>
      <c r="H1971" t="s">
        <v>46</v>
      </c>
      <c r="I1971" t="s">
        <v>46</v>
      </c>
      <c r="J1971">
        <v>1042</v>
      </c>
      <c r="K1971">
        <v>0.96</v>
      </c>
      <c r="L1971">
        <v>1.88</v>
      </c>
      <c r="M1971">
        <v>2.81</v>
      </c>
      <c r="N1971" t="s">
        <v>7958</v>
      </c>
      <c r="O1971" t="s">
        <v>7958</v>
      </c>
      <c r="P1971">
        <v>1</v>
      </c>
      <c r="Q1971">
        <v>8</v>
      </c>
      <c r="R1971">
        <v>5</v>
      </c>
    </row>
    <row r="1972" spans="1:18" x14ac:dyDescent="0.3">
      <c r="A1972" s="3">
        <v>33</v>
      </c>
      <c r="B1972" t="s">
        <v>2321</v>
      </c>
      <c r="C1972">
        <v>8</v>
      </c>
      <c r="D1972" t="s">
        <v>8510</v>
      </c>
      <c r="E1972" t="s">
        <v>14</v>
      </c>
      <c r="F1972" t="s">
        <v>2445</v>
      </c>
      <c r="G1972" t="s">
        <v>369</v>
      </c>
      <c r="H1972" t="s">
        <v>68</v>
      </c>
      <c r="I1972" t="s">
        <v>68</v>
      </c>
      <c r="J1972">
        <v>22337</v>
      </c>
      <c r="K1972">
        <v>20.48</v>
      </c>
      <c r="L1972">
        <v>40.380000000000003</v>
      </c>
      <c r="M1972">
        <v>29.4</v>
      </c>
      <c r="N1972" t="s">
        <v>7955</v>
      </c>
      <c r="O1972" t="s">
        <v>7955</v>
      </c>
      <c r="P1972">
        <v>1</v>
      </c>
      <c r="Q1972">
        <v>1</v>
      </c>
      <c r="R1972">
        <v>2</v>
      </c>
    </row>
    <row r="1973" spans="1:18" x14ac:dyDescent="0.3">
      <c r="A1973" s="3">
        <v>33</v>
      </c>
      <c r="B1973" t="s">
        <v>2321</v>
      </c>
      <c r="C1973">
        <v>8</v>
      </c>
      <c r="D1973" t="s">
        <v>8510</v>
      </c>
      <c r="E1973" t="s">
        <v>10</v>
      </c>
      <c r="F1973" t="s">
        <v>2453</v>
      </c>
      <c r="G1973" t="s">
        <v>346</v>
      </c>
      <c r="H1973" t="s">
        <v>17</v>
      </c>
      <c r="I1973" t="s">
        <v>17</v>
      </c>
      <c r="J1973">
        <v>2863</v>
      </c>
      <c r="K1973">
        <v>2.63</v>
      </c>
      <c r="L1973">
        <v>5.18</v>
      </c>
      <c r="M1973">
        <v>2.0099999999999998</v>
      </c>
      <c r="N1973" t="s">
        <v>7958</v>
      </c>
      <c r="O1973" t="s">
        <v>7958</v>
      </c>
      <c r="P1973">
        <v>1</v>
      </c>
      <c r="Q1973">
        <v>5</v>
      </c>
      <c r="R1973">
        <v>8</v>
      </c>
    </row>
    <row r="1974" spans="1:18" x14ac:dyDescent="0.3">
      <c r="A1974" s="3">
        <v>33</v>
      </c>
      <c r="B1974" t="s">
        <v>2321</v>
      </c>
      <c r="C1974">
        <v>8</v>
      </c>
      <c r="D1974" t="s">
        <v>8510</v>
      </c>
      <c r="E1974" t="s">
        <v>14</v>
      </c>
      <c r="F1974" t="s">
        <v>1322</v>
      </c>
      <c r="G1974" t="s">
        <v>863</v>
      </c>
      <c r="H1974" t="s">
        <v>19</v>
      </c>
      <c r="I1974" t="s">
        <v>19</v>
      </c>
      <c r="J1974">
        <v>219</v>
      </c>
      <c r="K1974">
        <v>0.2</v>
      </c>
      <c r="L1974">
        <v>0.4</v>
      </c>
      <c r="M1974">
        <v>1.58</v>
      </c>
      <c r="N1974" t="s">
        <v>7958</v>
      </c>
      <c r="O1974" t="s">
        <v>7958</v>
      </c>
      <c r="P1974">
        <v>1</v>
      </c>
      <c r="Q1974">
        <v>11</v>
      </c>
      <c r="R1974">
        <v>11</v>
      </c>
    </row>
    <row r="1975" spans="1:18" x14ac:dyDescent="0.3">
      <c r="A1975" s="3">
        <v>33</v>
      </c>
      <c r="B1975" t="s">
        <v>2321</v>
      </c>
      <c r="C1975">
        <v>8</v>
      </c>
      <c r="D1975" t="s">
        <v>8510</v>
      </c>
      <c r="E1975" t="s">
        <v>14</v>
      </c>
      <c r="F1975" t="s">
        <v>2454</v>
      </c>
      <c r="G1975" t="s">
        <v>1529</v>
      </c>
      <c r="H1975" t="s">
        <v>34</v>
      </c>
      <c r="I1975" t="s">
        <v>34</v>
      </c>
      <c r="J1975">
        <v>439</v>
      </c>
      <c r="K1975">
        <v>0.4</v>
      </c>
      <c r="L1975">
        <v>0.79</v>
      </c>
      <c r="M1975">
        <v>2.2999999999999998</v>
      </c>
      <c r="N1975" t="s">
        <v>7958</v>
      </c>
      <c r="O1975" t="s">
        <v>7958</v>
      </c>
      <c r="P1975">
        <v>1</v>
      </c>
      <c r="Q1975">
        <v>9</v>
      </c>
      <c r="R1975">
        <v>7</v>
      </c>
    </row>
    <row r="1976" spans="1:18" x14ac:dyDescent="0.3">
      <c r="A1976" s="3">
        <v>33</v>
      </c>
      <c r="B1976" t="s">
        <v>2321</v>
      </c>
      <c r="C1976">
        <v>9</v>
      </c>
      <c r="D1976" t="s">
        <v>8511</v>
      </c>
      <c r="E1976" t="s">
        <v>10</v>
      </c>
      <c r="F1976" t="s">
        <v>2459</v>
      </c>
      <c r="G1976" t="s">
        <v>208</v>
      </c>
      <c r="H1976" t="s">
        <v>31</v>
      </c>
      <c r="I1976" t="s">
        <v>31</v>
      </c>
      <c r="J1976">
        <v>2130</v>
      </c>
      <c r="K1976">
        <v>2.2799999999999998</v>
      </c>
      <c r="L1976">
        <v>4.47</v>
      </c>
      <c r="M1976">
        <v>1.36</v>
      </c>
      <c r="N1976" t="s">
        <v>7958</v>
      </c>
      <c r="O1976" t="s">
        <v>7958</v>
      </c>
      <c r="P1976">
        <v>1</v>
      </c>
      <c r="Q1976">
        <v>6</v>
      </c>
      <c r="R1976">
        <v>9</v>
      </c>
    </row>
    <row r="1977" spans="1:18" x14ac:dyDescent="0.3">
      <c r="A1977" s="3">
        <v>33</v>
      </c>
      <c r="B1977" t="s">
        <v>2321</v>
      </c>
      <c r="C1977">
        <v>9</v>
      </c>
      <c r="D1977" t="s">
        <v>8511</v>
      </c>
      <c r="E1977" t="s">
        <v>10</v>
      </c>
      <c r="F1977" t="s">
        <v>2464</v>
      </c>
      <c r="G1977" t="s">
        <v>949</v>
      </c>
      <c r="H1977" t="s">
        <v>46</v>
      </c>
      <c r="I1977" t="s">
        <v>46</v>
      </c>
      <c r="J1977">
        <v>952</v>
      </c>
      <c r="K1977">
        <v>1.02</v>
      </c>
      <c r="L1977">
        <v>2</v>
      </c>
      <c r="M1977">
        <v>2.57</v>
      </c>
      <c r="N1977" t="s">
        <v>7958</v>
      </c>
      <c r="O1977" t="s">
        <v>7958</v>
      </c>
      <c r="P1977">
        <v>1</v>
      </c>
      <c r="Q1977">
        <v>8</v>
      </c>
      <c r="R1977">
        <v>6</v>
      </c>
    </row>
    <row r="1978" spans="1:18" x14ac:dyDescent="0.3">
      <c r="A1978" s="3">
        <v>33</v>
      </c>
      <c r="B1978" t="s">
        <v>2321</v>
      </c>
      <c r="C1978">
        <v>9</v>
      </c>
      <c r="D1978" t="s">
        <v>8511</v>
      </c>
      <c r="E1978" t="s">
        <v>10</v>
      </c>
      <c r="F1978" t="s">
        <v>2461</v>
      </c>
      <c r="G1978" t="s">
        <v>149</v>
      </c>
      <c r="H1978" t="s">
        <v>81</v>
      </c>
      <c r="I1978" t="s">
        <v>81</v>
      </c>
      <c r="J1978">
        <v>362</v>
      </c>
      <c r="K1978">
        <v>0.39</v>
      </c>
      <c r="L1978">
        <v>0.76</v>
      </c>
      <c r="M1978">
        <v>1.36</v>
      </c>
      <c r="N1978" t="s">
        <v>7958</v>
      </c>
      <c r="O1978" t="s">
        <v>7958</v>
      </c>
      <c r="P1978">
        <v>1</v>
      </c>
      <c r="Q1978">
        <v>10</v>
      </c>
      <c r="R1978">
        <v>10</v>
      </c>
    </row>
    <row r="1979" spans="1:18" x14ac:dyDescent="0.3">
      <c r="A1979" s="3">
        <v>33</v>
      </c>
      <c r="B1979" t="s">
        <v>2321</v>
      </c>
      <c r="C1979">
        <v>9</v>
      </c>
      <c r="D1979" t="s">
        <v>8511</v>
      </c>
      <c r="E1979" t="s">
        <v>10</v>
      </c>
      <c r="F1979" t="s">
        <v>2460</v>
      </c>
      <c r="G1979" t="s">
        <v>24</v>
      </c>
      <c r="H1979" t="s">
        <v>28</v>
      </c>
      <c r="I1979" t="s">
        <v>28</v>
      </c>
      <c r="J1979">
        <v>326</v>
      </c>
      <c r="K1979">
        <v>0.35</v>
      </c>
      <c r="L1979">
        <v>0.68</v>
      </c>
      <c r="M1979">
        <v>1.17</v>
      </c>
      <c r="N1979" t="s">
        <v>7958</v>
      </c>
      <c r="O1979" t="s">
        <v>7958</v>
      </c>
      <c r="P1979">
        <v>1</v>
      </c>
      <c r="Q1979">
        <v>12</v>
      </c>
      <c r="R1979">
        <v>12</v>
      </c>
    </row>
    <row r="1980" spans="1:18" x14ac:dyDescent="0.3">
      <c r="A1980" s="3">
        <v>33</v>
      </c>
      <c r="B1980" t="s">
        <v>2321</v>
      </c>
      <c r="C1980">
        <v>9</v>
      </c>
      <c r="D1980" t="s">
        <v>8511</v>
      </c>
      <c r="E1980" t="s">
        <v>10</v>
      </c>
      <c r="F1980" t="s">
        <v>2467</v>
      </c>
      <c r="G1980" t="s">
        <v>121</v>
      </c>
      <c r="H1980" t="s">
        <v>19</v>
      </c>
      <c r="I1980" t="s">
        <v>19</v>
      </c>
      <c r="J1980">
        <v>442</v>
      </c>
      <c r="K1980">
        <v>0.47</v>
      </c>
      <c r="L1980">
        <v>0.93</v>
      </c>
      <c r="M1980">
        <v>2.19</v>
      </c>
      <c r="N1980" t="s">
        <v>7958</v>
      </c>
      <c r="O1980" t="s">
        <v>7958</v>
      </c>
      <c r="P1980">
        <v>1</v>
      </c>
      <c r="Q1980">
        <v>9</v>
      </c>
      <c r="R1980">
        <v>7</v>
      </c>
    </row>
    <row r="1981" spans="1:18" x14ac:dyDescent="0.3">
      <c r="A1981" s="3">
        <v>33</v>
      </c>
      <c r="B1981" t="s">
        <v>2321</v>
      </c>
      <c r="C1981">
        <v>9</v>
      </c>
      <c r="D1981" t="s">
        <v>8511</v>
      </c>
      <c r="E1981" t="s">
        <v>10</v>
      </c>
      <c r="F1981" t="s">
        <v>2457</v>
      </c>
      <c r="G1981" t="s">
        <v>335</v>
      </c>
      <c r="H1981" t="s">
        <v>31</v>
      </c>
      <c r="I1981" t="s">
        <v>31</v>
      </c>
      <c r="J1981">
        <v>12</v>
      </c>
      <c r="K1981">
        <v>0.01</v>
      </c>
      <c r="L1981">
        <v>0.03</v>
      </c>
      <c r="M1981">
        <v>1.36</v>
      </c>
      <c r="N1981" t="s">
        <v>7958</v>
      </c>
      <c r="O1981" t="s">
        <v>7958</v>
      </c>
      <c r="P1981">
        <v>1</v>
      </c>
      <c r="Q1981">
        <v>13</v>
      </c>
      <c r="R1981">
        <v>11</v>
      </c>
    </row>
    <row r="1982" spans="1:18" x14ac:dyDescent="0.3">
      <c r="A1982" s="3">
        <v>33</v>
      </c>
      <c r="B1982" t="s">
        <v>2321</v>
      </c>
      <c r="C1982">
        <v>9</v>
      </c>
      <c r="D1982" t="s">
        <v>8511</v>
      </c>
      <c r="E1982" t="s">
        <v>10</v>
      </c>
      <c r="F1982" t="s">
        <v>2458</v>
      </c>
      <c r="G1982" t="s">
        <v>168</v>
      </c>
      <c r="H1982" t="s">
        <v>25</v>
      </c>
      <c r="I1982" t="s">
        <v>25</v>
      </c>
      <c r="J1982">
        <v>6201</v>
      </c>
      <c r="K1982">
        <v>6.62</v>
      </c>
      <c r="L1982">
        <v>13</v>
      </c>
      <c r="M1982">
        <v>12.93</v>
      </c>
      <c r="N1982" t="s">
        <v>7958</v>
      </c>
      <c r="O1982" t="s">
        <v>7958</v>
      </c>
      <c r="P1982">
        <v>1</v>
      </c>
      <c r="Q1982">
        <v>4</v>
      </c>
      <c r="R1982">
        <v>4</v>
      </c>
    </row>
    <row r="1983" spans="1:18" x14ac:dyDescent="0.3">
      <c r="A1983" s="3">
        <v>33</v>
      </c>
      <c r="B1983" t="s">
        <v>2321</v>
      </c>
      <c r="C1983">
        <v>9</v>
      </c>
      <c r="D1983" t="s">
        <v>8511</v>
      </c>
      <c r="E1983" t="s">
        <v>14</v>
      </c>
      <c r="F1983" t="s">
        <v>8031</v>
      </c>
      <c r="G1983" t="s">
        <v>2466</v>
      </c>
      <c r="H1983" t="s">
        <v>34</v>
      </c>
      <c r="I1983" t="s">
        <v>34</v>
      </c>
      <c r="J1983">
        <v>977</v>
      </c>
      <c r="K1983">
        <v>1.04</v>
      </c>
      <c r="L1983">
        <v>2.0499999999999998</v>
      </c>
      <c r="M1983">
        <v>1.37</v>
      </c>
      <c r="N1983" t="s">
        <v>7958</v>
      </c>
      <c r="O1983" t="s">
        <v>7958</v>
      </c>
      <c r="P1983">
        <v>1</v>
      </c>
      <c r="Q1983">
        <v>7</v>
      </c>
      <c r="R1983">
        <v>8</v>
      </c>
    </row>
    <row r="1984" spans="1:18" x14ac:dyDescent="0.3">
      <c r="A1984" s="3">
        <v>33</v>
      </c>
      <c r="B1984" t="s">
        <v>2321</v>
      </c>
      <c r="C1984">
        <v>9</v>
      </c>
      <c r="D1984" t="s">
        <v>8511</v>
      </c>
      <c r="E1984" t="s">
        <v>14</v>
      </c>
      <c r="F1984" t="s">
        <v>2456</v>
      </c>
      <c r="G1984" t="s">
        <v>2328</v>
      </c>
      <c r="H1984" t="s">
        <v>28</v>
      </c>
      <c r="I1984" t="s">
        <v>28</v>
      </c>
      <c r="J1984">
        <v>339</v>
      </c>
      <c r="K1984">
        <v>0.36</v>
      </c>
      <c r="L1984">
        <v>0.71</v>
      </c>
      <c r="M1984">
        <v>1</v>
      </c>
      <c r="N1984" t="s">
        <v>7958</v>
      </c>
      <c r="O1984" t="s">
        <v>7958</v>
      </c>
      <c r="P1984">
        <v>1</v>
      </c>
      <c r="Q1984">
        <v>11</v>
      </c>
      <c r="R1984">
        <v>13</v>
      </c>
    </row>
    <row r="1985" spans="1:18" x14ac:dyDescent="0.3">
      <c r="A1985" s="3">
        <v>33</v>
      </c>
      <c r="B1985" t="s">
        <v>2321</v>
      </c>
      <c r="C1985">
        <v>9</v>
      </c>
      <c r="D1985" t="s">
        <v>8511</v>
      </c>
      <c r="E1985" t="s">
        <v>14</v>
      </c>
      <c r="F1985" t="s">
        <v>2463</v>
      </c>
      <c r="G1985" t="s">
        <v>369</v>
      </c>
      <c r="H1985" t="s">
        <v>13</v>
      </c>
      <c r="I1985" t="s">
        <v>13</v>
      </c>
      <c r="J1985">
        <v>14888</v>
      </c>
      <c r="K1985">
        <v>15.91</v>
      </c>
      <c r="L1985">
        <v>31.21</v>
      </c>
      <c r="M1985">
        <v>23.65</v>
      </c>
      <c r="N1985" t="s">
        <v>7955</v>
      </c>
      <c r="O1985" t="s">
        <v>7955</v>
      </c>
      <c r="P1985">
        <v>1</v>
      </c>
      <c r="Q1985">
        <v>1</v>
      </c>
      <c r="R1985">
        <v>2</v>
      </c>
    </row>
    <row r="1986" spans="1:18" x14ac:dyDescent="0.3">
      <c r="A1986" s="3">
        <v>33</v>
      </c>
      <c r="B1986" t="s">
        <v>2321</v>
      </c>
      <c r="C1986">
        <v>9</v>
      </c>
      <c r="D1986" t="s">
        <v>8511</v>
      </c>
      <c r="E1986" t="s">
        <v>10</v>
      </c>
      <c r="F1986" t="s">
        <v>2465</v>
      </c>
      <c r="G1986" t="s">
        <v>219</v>
      </c>
      <c r="H1986" t="s">
        <v>22</v>
      </c>
      <c r="I1986" t="s">
        <v>22</v>
      </c>
      <c r="J1986">
        <v>6844</v>
      </c>
      <c r="K1986">
        <v>7.31</v>
      </c>
      <c r="L1986">
        <v>14.35</v>
      </c>
      <c r="M1986">
        <v>15.79</v>
      </c>
      <c r="N1986" t="s">
        <v>7958</v>
      </c>
      <c r="O1986" t="s">
        <v>7958</v>
      </c>
      <c r="P1986">
        <v>1</v>
      </c>
      <c r="Q1986">
        <v>3</v>
      </c>
      <c r="R1986">
        <v>3</v>
      </c>
    </row>
    <row r="1987" spans="1:18" x14ac:dyDescent="0.3">
      <c r="A1987" s="3">
        <v>33</v>
      </c>
      <c r="B1987" t="s">
        <v>2321</v>
      </c>
      <c r="C1987">
        <v>9</v>
      </c>
      <c r="D1987" t="s">
        <v>8511</v>
      </c>
      <c r="E1987" t="s">
        <v>14</v>
      </c>
      <c r="F1987" t="s">
        <v>8235</v>
      </c>
      <c r="G1987" t="s">
        <v>369</v>
      </c>
      <c r="H1987" t="s">
        <v>37</v>
      </c>
      <c r="I1987" t="s">
        <v>37</v>
      </c>
      <c r="J1987">
        <v>5938</v>
      </c>
      <c r="K1987">
        <v>6.34</v>
      </c>
      <c r="L1987">
        <v>12.45</v>
      </c>
      <c r="M1987">
        <v>10.98</v>
      </c>
      <c r="N1987" t="s">
        <v>7958</v>
      </c>
      <c r="O1987" t="s">
        <v>7958</v>
      </c>
      <c r="P1987">
        <v>1</v>
      </c>
      <c r="Q1987">
        <v>5</v>
      </c>
      <c r="R1987">
        <v>5</v>
      </c>
    </row>
    <row r="1988" spans="1:18" x14ac:dyDescent="0.3">
      <c r="A1988" s="3">
        <v>33</v>
      </c>
      <c r="B1988" t="s">
        <v>2321</v>
      </c>
      <c r="C1988">
        <v>9</v>
      </c>
      <c r="D1988" t="s">
        <v>8511</v>
      </c>
      <c r="E1988" t="s">
        <v>10</v>
      </c>
      <c r="F1988" t="s">
        <v>2462</v>
      </c>
      <c r="G1988" t="s">
        <v>263</v>
      </c>
      <c r="H1988" t="s">
        <v>17</v>
      </c>
      <c r="I1988" t="s">
        <v>17</v>
      </c>
      <c r="J1988">
        <v>8289</v>
      </c>
      <c r="K1988">
        <v>8.86</v>
      </c>
      <c r="L1988">
        <v>17.38</v>
      </c>
      <c r="M1988">
        <v>24.28</v>
      </c>
      <c r="N1988" t="s">
        <v>7955</v>
      </c>
      <c r="O1988" t="s">
        <v>7955</v>
      </c>
      <c r="P1988">
        <v>1</v>
      </c>
      <c r="Q1988">
        <v>2</v>
      </c>
      <c r="R1988">
        <v>1</v>
      </c>
    </row>
    <row r="1989" spans="1:18" x14ac:dyDescent="0.3">
      <c r="A1989" s="3">
        <v>33</v>
      </c>
      <c r="B1989" t="s">
        <v>2321</v>
      </c>
      <c r="C1989">
        <v>10</v>
      </c>
      <c r="D1989" t="s">
        <v>8512</v>
      </c>
      <c r="E1989" t="s">
        <v>14</v>
      </c>
      <c r="F1989" t="s">
        <v>2475</v>
      </c>
      <c r="G1989" t="s">
        <v>2271</v>
      </c>
      <c r="H1989" t="s">
        <v>22</v>
      </c>
      <c r="I1989" t="s">
        <v>22</v>
      </c>
      <c r="J1989">
        <v>5370</v>
      </c>
      <c r="K1989">
        <v>6.65</v>
      </c>
      <c r="L1989">
        <v>13.18</v>
      </c>
      <c r="M1989">
        <v>12.71</v>
      </c>
      <c r="N1989" t="s">
        <v>7958</v>
      </c>
      <c r="O1989" t="s">
        <v>7958</v>
      </c>
      <c r="P1989">
        <v>1</v>
      </c>
      <c r="Q1989">
        <v>4</v>
      </c>
      <c r="R1989">
        <v>4</v>
      </c>
    </row>
    <row r="1990" spans="1:18" x14ac:dyDescent="0.3">
      <c r="A1990" s="3">
        <v>33</v>
      </c>
      <c r="B1990" t="s">
        <v>2321</v>
      </c>
      <c r="C1990">
        <v>10</v>
      </c>
      <c r="D1990" t="s">
        <v>8512</v>
      </c>
      <c r="E1990" t="s">
        <v>10</v>
      </c>
      <c r="F1990" t="s">
        <v>8032</v>
      </c>
      <c r="G1990" t="s">
        <v>1933</v>
      </c>
      <c r="H1990" t="s">
        <v>68</v>
      </c>
      <c r="I1990" t="s">
        <v>68</v>
      </c>
      <c r="J1990">
        <v>16408</v>
      </c>
      <c r="K1990">
        <v>20.309999999999999</v>
      </c>
      <c r="L1990">
        <v>40.270000000000003</v>
      </c>
      <c r="M1990">
        <v>33.729999999999997</v>
      </c>
      <c r="N1990" t="s">
        <v>7955</v>
      </c>
      <c r="O1990" t="s">
        <v>7955</v>
      </c>
      <c r="P1990">
        <v>1</v>
      </c>
      <c r="Q1990">
        <v>1</v>
      </c>
      <c r="R1990">
        <v>1</v>
      </c>
    </row>
    <row r="1991" spans="1:18" x14ac:dyDescent="0.3">
      <c r="A1991" s="3">
        <v>33</v>
      </c>
      <c r="B1991" t="s">
        <v>2321</v>
      </c>
      <c r="C1991">
        <v>10</v>
      </c>
      <c r="D1991" t="s">
        <v>8512</v>
      </c>
      <c r="E1991" t="s">
        <v>14</v>
      </c>
      <c r="F1991" t="s">
        <v>2476</v>
      </c>
      <c r="G1991" t="s">
        <v>59</v>
      </c>
      <c r="H1991" t="s">
        <v>37</v>
      </c>
      <c r="I1991" t="s">
        <v>37</v>
      </c>
      <c r="J1991">
        <v>6474</v>
      </c>
      <c r="K1991">
        <v>8.01</v>
      </c>
      <c r="L1991">
        <v>15.89</v>
      </c>
      <c r="M1991">
        <v>16.21</v>
      </c>
      <c r="N1991" t="s">
        <v>7955</v>
      </c>
      <c r="O1991" t="s">
        <v>7958</v>
      </c>
      <c r="P1991">
        <v>1</v>
      </c>
      <c r="Q1991">
        <v>2</v>
      </c>
      <c r="R1991">
        <v>3</v>
      </c>
    </row>
    <row r="1992" spans="1:18" x14ac:dyDescent="0.3">
      <c r="A1992" s="3">
        <v>33</v>
      </c>
      <c r="B1992" t="s">
        <v>2321</v>
      </c>
      <c r="C1992">
        <v>10</v>
      </c>
      <c r="D1992" t="s">
        <v>8512</v>
      </c>
      <c r="E1992" t="s">
        <v>10</v>
      </c>
      <c r="F1992" t="s">
        <v>2471</v>
      </c>
      <c r="G1992" t="s">
        <v>151</v>
      </c>
      <c r="H1992" t="s">
        <v>46</v>
      </c>
      <c r="I1992" t="s">
        <v>46</v>
      </c>
      <c r="J1992">
        <v>473</v>
      </c>
      <c r="K1992">
        <v>0.59</v>
      </c>
      <c r="L1992">
        <v>1.1599999999999999</v>
      </c>
      <c r="M1992">
        <v>2.81</v>
      </c>
      <c r="N1992" t="s">
        <v>7958</v>
      </c>
      <c r="O1992" t="s">
        <v>7958</v>
      </c>
      <c r="P1992">
        <v>1</v>
      </c>
      <c r="Q1992">
        <v>8</v>
      </c>
      <c r="R1992">
        <v>6</v>
      </c>
    </row>
    <row r="1993" spans="1:18" x14ac:dyDescent="0.3">
      <c r="A1993" s="3">
        <v>33</v>
      </c>
      <c r="B1993" t="s">
        <v>2321</v>
      </c>
      <c r="C1993">
        <v>10</v>
      </c>
      <c r="D1993" t="s">
        <v>8512</v>
      </c>
      <c r="E1993" t="s">
        <v>10</v>
      </c>
      <c r="F1993" t="s">
        <v>2474</v>
      </c>
      <c r="G1993" t="s">
        <v>149</v>
      </c>
      <c r="H1993" t="s">
        <v>17</v>
      </c>
      <c r="I1993" t="s">
        <v>17</v>
      </c>
      <c r="J1993">
        <v>2014</v>
      </c>
      <c r="K1993">
        <v>2.4900000000000002</v>
      </c>
      <c r="L1993">
        <v>4.9400000000000004</v>
      </c>
      <c r="M1993">
        <v>6.67</v>
      </c>
      <c r="N1993" t="s">
        <v>7958</v>
      </c>
      <c r="O1993" t="s">
        <v>7958</v>
      </c>
      <c r="P1993">
        <v>1</v>
      </c>
      <c r="Q1993">
        <v>5</v>
      </c>
      <c r="R1993">
        <v>5</v>
      </c>
    </row>
    <row r="1994" spans="1:18" x14ac:dyDescent="0.3">
      <c r="A1994" s="3">
        <v>33</v>
      </c>
      <c r="B1994" t="s">
        <v>2321</v>
      </c>
      <c r="C1994">
        <v>10</v>
      </c>
      <c r="D1994" t="s">
        <v>8512</v>
      </c>
      <c r="E1994" t="s">
        <v>10</v>
      </c>
      <c r="F1994" t="s">
        <v>2470</v>
      </c>
      <c r="G1994" t="s">
        <v>241</v>
      </c>
      <c r="H1994" t="s">
        <v>25</v>
      </c>
      <c r="I1994" t="s">
        <v>25</v>
      </c>
      <c r="J1994">
        <v>6323</v>
      </c>
      <c r="K1994">
        <v>7.82</v>
      </c>
      <c r="L1994">
        <v>15.52</v>
      </c>
      <c r="M1994">
        <v>19.239999999999998</v>
      </c>
      <c r="N1994" t="s">
        <v>7958</v>
      </c>
      <c r="O1994" t="s">
        <v>7955</v>
      </c>
      <c r="P1994">
        <v>1</v>
      </c>
      <c r="Q1994">
        <v>3</v>
      </c>
      <c r="R1994">
        <v>2</v>
      </c>
    </row>
    <row r="1995" spans="1:18" x14ac:dyDescent="0.3">
      <c r="A1995" s="3">
        <v>33</v>
      </c>
      <c r="B1995" t="s">
        <v>2321</v>
      </c>
      <c r="C1995">
        <v>10</v>
      </c>
      <c r="D1995" t="s">
        <v>8512</v>
      </c>
      <c r="E1995" t="s">
        <v>14</v>
      </c>
      <c r="F1995" t="s">
        <v>8033</v>
      </c>
      <c r="G1995" t="s">
        <v>1667</v>
      </c>
      <c r="H1995" t="s">
        <v>19</v>
      </c>
      <c r="I1995" t="s">
        <v>19</v>
      </c>
      <c r="J1995">
        <v>306</v>
      </c>
      <c r="K1995">
        <v>0.38</v>
      </c>
      <c r="L1995">
        <v>0.75</v>
      </c>
      <c r="M1995">
        <v>1.68</v>
      </c>
      <c r="N1995" t="s">
        <v>7958</v>
      </c>
      <c r="O1995" t="s">
        <v>7958</v>
      </c>
      <c r="P1995">
        <v>1</v>
      </c>
      <c r="Q1995">
        <v>9</v>
      </c>
      <c r="R1995">
        <v>8</v>
      </c>
    </row>
    <row r="1996" spans="1:18" x14ac:dyDescent="0.3">
      <c r="A1996" s="3">
        <v>33</v>
      </c>
      <c r="B1996" t="s">
        <v>2321</v>
      </c>
      <c r="C1996">
        <v>10</v>
      </c>
      <c r="D1996" t="s">
        <v>8512</v>
      </c>
      <c r="E1996" t="s">
        <v>14</v>
      </c>
      <c r="F1996" t="s">
        <v>2472</v>
      </c>
      <c r="G1996" t="s">
        <v>2473</v>
      </c>
      <c r="H1996" t="s">
        <v>28</v>
      </c>
      <c r="I1996" t="s">
        <v>28</v>
      </c>
      <c r="J1996">
        <v>186</v>
      </c>
      <c r="K1996">
        <v>0.23</v>
      </c>
      <c r="L1996">
        <v>0.46</v>
      </c>
      <c r="M1996">
        <v>1.36</v>
      </c>
      <c r="N1996" t="s">
        <v>7958</v>
      </c>
      <c r="O1996" t="s">
        <v>7958</v>
      </c>
      <c r="P1996">
        <v>1</v>
      </c>
      <c r="Q1996">
        <v>11</v>
      </c>
      <c r="R1996">
        <v>10</v>
      </c>
    </row>
    <row r="1997" spans="1:18" x14ac:dyDescent="0.3">
      <c r="A1997" s="3">
        <v>33</v>
      </c>
      <c r="B1997" t="s">
        <v>2321</v>
      </c>
      <c r="C1997">
        <v>10</v>
      </c>
      <c r="D1997" t="s">
        <v>8512</v>
      </c>
      <c r="E1997" t="s">
        <v>14</v>
      </c>
      <c r="F1997" t="s">
        <v>2469</v>
      </c>
      <c r="G1997" t="s">
        <v>459</v>
      </c>
      <c r="H1997" t="s">
        <v>28</v>
      </c>
      <c r="I1997" t="s">
        <v>28</v>
      </c>
      <c r="J1997">
        <v>244</v>
      </c>
      <c r="K1997">
        <v>0.3</v>
      </c>
      <c r="L1997">
        <v>0.6</v>
      </c>
      <c r="M1997">
        <v>1.36</v>
      </c>
      <c r="N1997" t="s">
        <v>7958</v>
      </c>
      <c r="O1997" t="s">
        <v>7958</v>
      </c>
      <c r="P1997">
        <v>1</v>
      </c>
      <c r="Q1997">
        <v>10</v>
      </c>
      <c r="R1997">
        <v>11</v>
      </c>
    </row>
    <row r="1998" spans="1:18" x14ac:dyDescent="0.3">
      <c r="A1998" s="3">
        <v>33</v>
      </c>
      <c r="B1998" t="s">
        <v>2321</v>
      </c>
      <c r="C1998">
        <v>10</v>
      </c>
      <c r="D1998" t="s">
        <v>8512</v>
      </c>
      <c r="E1998" t="s">
        <v>10</v>
      </c>
      <c r="F1998" t="s">
        <v>2468</v>
      </c>
      <c r="G1998" t="s">
        <v>55</v>
      </c>
      <c r="H1998" t="s">
        <v>101</v>
      </c>
      <c r="I1998" t="s">
        <v>101</v>
      </c>
      <c r="J1998">
        <v>1366</v>
      </c>
      <c r="K1998">
        <v>1.69</v>
      </c>
      <c r="L1998">
        <v>3.35</v>
      </c>
      <c r="M1998">
        <v>2.72</v>
      </c>
      <c r="N1998" t="s">
        <v>7958</v>
      </c>
      <c r="O1998" t="s">
        <v>7958</v>
      </c>
      <c r="P1998">
        <v>1</v>
      </c>
      <c r="Q1998">
        <v>7</v>
      </c>
      <c r="R1998">
        <v>7</v>
      </c>
    </row>
    <row r="1999" spans="1:18" x14ac:dyDescent="0.3">
      <c r="A1999" s="3">
        <v>33</v>
      </c>
      <c r="B1999" t="s">
        <v>2321</v>
      </c>
      <c r="C1999">
        <v>10</v>
      </c>
      <c r="D1999" t="s">
        <v>8512</v>
      </c>
      <c r="E1999" t="s">
        <v>14</v>
      </c>
      <c r="F1999" t="s">
        <v>8034</v>
      </c>
      <c r="G1999" t="s">
        <v>354</v>
      </c>
      <c r="H1999" t="s">
        <v>31</v>
      </c>
      <c r="I1999" t="s">
        <v>31</v>
      </c>
      <c r="J1999">
        <v>1576</v>
      </c>
      <c r="K1999">
        <v>1.95</v>
      </c>
      <c r="L1999">
        <v>3.87</v>
      </c>
      <c r="M1999">
        <v>1.52</v>
      </c>
      <c r="N1999" t="s">
        <v>7958</v>
      </c>
      <c r="O1999" t="s">
        <v>7958</v>
      </c>
      <c r="P1999">
        <v>1</v>
      </c>
      <c r="Q1999">
        <v>6</v>
      </c>
      <c r="R1999">
        <v>9</v>
      </c>
    </row>
    <row r="2000" spans="1:18" x14ac:dyDescent="0.3">
      <c r="A2000" s="3">
        <v>33</v>
      </c>
      <c r="B2000" t="s">
        <v>2321</v>
      </c>
      <c r="C2000">
        <v>11</v>
      </c>
      <c r="D2000" t="s">
        <v>8513</v>
      </c>
      <c r="E2000" t="s">
        <v>10</v>
      </c>
      <c r="F2000" t="s">
        <v>8236</v>
      </c>
      <c r="G2000" t="s">
        <v>524</v>
      </c>
      <c r="H2000" t="s">
        <v>215</v>
      </c>
      <c r="I2000" t="s">
        <v>215</v>
      </c>
      <c r="J2000">
        <v>1486</v>
      </c>
      <c r="K2000">
        <v>1.6</v>
      </c>
      <c r="L2000">
        <v>3.43</v>
      </c>
      <c r="M2000">
        <v>1.64</v>
      </c>
      <c r="N2000" t="s">
        <v>7958</v>
      </c>
      <c r="O2000" t="s">
        <v>7958</v>
      </c>
      <c r="P2000">
        <v>1</v>
      </c>
      <c r="Q2000">
        <v>7</v>
      </c>
      <c r="R2000">
        <v>12</v>
      </c>
    </row>
    <row r="2001" spans="1:18" x14ac:dyDescent="0.3">
      <c r="A2001" s="3">
        <v>33</v>
      </c>
      <c r="B2001" t="s">
        <v>2321</v>
      </c>
      <c r="C2001">
        <v>11</v>
      </c>
      <c r="D2001" t="s">
        <v>8513</v>
      </c>
      <c r="E2001" t="s">
        <v>10</v>
      </c>
      <c r="F2001" t="s">
        <v>2486</v>
      </c>
      <c r="G2001" t="s">
        <v>2487</v>
      </c>
      <c r="H2001" t="s">
        <v>19</v>
      </c>
      <c r="I2001" t="s">
        <v>19</v>
      </c>
      <c r="J2001">
        <v>253</v>
      </c>
      <c r="K2001">
        <v>0.27</v>
      </c>
      <c r="L2001">
        <v>0.57999999999999996</v>
      </c>
      <c r="M2001">
        <v>2.2200000000000002</v>
      </c>
      <c r="N2001" t="s">
        <v>7958</v>
      </c>
      <c r="O2001" t="s">
        <v>7958</v>
      </c>
      <c r="P2001">
        <v>1</v>
      </c>
      <c r="Q2001">
        <v>14</v>
      </c>
      <c r="R2001">
        <v>8</v>
      </c>
    </row>
    <row r="2002" spans="1:18" x14ac:dyDescent="0.3">
      <c r="A2002" s="3">
        <v>33</v>
      </c>
      <c r="B2002" t="s">
        <v>2321</v>
      </c>
      <c r="C2002">
        <v>11</v>
      </c>
      <c r="D2002" t="s">
        <v>8513</v>
      </c>
      <c r="E2002" t="s">
        <v>10</v>
      </c>
      <c r="F2002" t="s">
        <v>2481</v>
      </c>
      <c r="G2002" t="s">
        <v>272</v>
      </c>
      <c r="H2002" t="s">
        <v>81</v>
      </c>
      <c r="I2002" t="s">
        <v>81</v>
      </c>
      <c r="J2002">
        <v>1378</v>
      </c>
      <c r="K2002">
        <v>1.48</v>
      </c>
      <c r="L2002">
        <v>3.19</v>
      </c>
      <c r="M2002">
        <v>1.66</v>
      </c>
      <c r="N2002" t="s">
        <v>7958</v>
      </c>
      <c r="O2002" t="s">
        <v>7958</v>
      </c>
      <c r="P2002">
        <v>1</v>
      </c>
      <c r="Q2002">
        <v>8</v>
      </c>
      <c r="R2002">
        <v>10</v>
      </c>
    </row>
    <row r="2003" spans="1:18" x14ac:dyDescent="0.3">
      <c r="A2003" s="3">
        <v>33</v>
      </c>
      <c r="B2003" t="s">
        <v>2321</v>
      </c>
      <c r="C2003">
        <v>11</v>
      </c>
      <c r="D2003" t="s">
        <v>8513</v>
      </c>
      <c r="E2003" t="s">
        <v>14</v>
      </c>
      <c r="F2003" t="s">
        <v>2482</v>
      </c>
      <c r="G2003" t="s">
        <v>734</v>
      </c>
      <c r="H2003" t="s">
        <v>25</v>
      </c>
      <c r="I2003" t="s">
        <v>25</v>
      </c>
      <c r="J2003">
        <v>2924</v>
      </c>
      <c r="K2003">
        <v>3.15</v>
      </c>
      <c r="L2003">
        <v>6.76</v>
      </c>
      <c r="M2003">
        <v>6.94</v>
      </c>
      <c r="N2003" t="s">
        <v>7958</v>
      </c>
      <c r="O2003" t="s">
        <v>7958</v>
      </c>
      <c r="P2003">
        <v>1</v>
      </c>
      <c r="Q2003">
        <v>5</v>
      </c>
      <c r="R2003">
        <v>5</v>
      </c>
    </row>
    <row r="2004" spans="1:18" x14ac:dyDescent="0.3">
      <c r="A2004" s="3">
        <v>33</v>
      </c>
      <c r="B2004" t="s">
        <v>2321</v>
      </c>
      <c r="C2004">
        <v>11</v>
      </c>
      <c r="D2004" t="s">
        <v>8513</v>
      </c>
      <c r="E2004" t="s">
        <v>14</v>
      </c>
      <c r="F2004" t="s">
        <v>2483</v>
      </c>
      <c r="G2004" t="s">
        <v>184</v>
      </c>
      <c r="H2004" t="s">
        <v>28</v>
      </c>
      <c r="I2004" t="s">
        <v>28</v>
      </c>
      <c r="J2004">
        <v>212</v>
      </c>
      <c r="K2004">
        <v>0.23</v>
      </c>
      <c r="L2004">
        <v>0.49</v>
      </c>
      <c r="M2004">
        <v>1.39</v>
      </c>
      <c r="N2004" t="s">
        <v>7958</v>
      </c>
      <c r="O2004" t="s">
        <v>7958</v>
      </c>
      <c r="P2004">
        <v>1</v>
      </c>
      <c r="Q2004">
        <v>16</v>
      </c>
      <c r="R2004">
        <v>15</v>
      </c>
    </row>
    <row r="2005" spans="1:18" x14ac:dyDescent="0.3">
      <c r="A2005" s="3">
        <v>33</v>
      </c>
      <c r="B2005" t="s">
        <v>2321</v>
      </c>
      <c r="C2005">
        <v>11</v>
      </c>
      <c r="D2005" t="s">
        <v>8513</v>
      </c>
      <c r="E2005" t="s">
        <v>14</v>
      </c>
      <c r="F2005" t="s">
        <v>2491</v>
      </c>
      <c r="G2005" t="s">
        <v>1013</v>
      </c>
      <c r="H2005" t="s">
        <v>37</v>
      </c>
      <c r="I2005" t="s">
        <v>37</v>
      </c>
      <c r="J2005">
        <v>10230</v>
      </c>
      <c r="K2005">
        <v>11.01</v>
      </c>
      <c r="L2005">
        <v>23.65</v>
      </c>
      <c r="M2005">
        <v>23.61</v>
      </c>
      <c r="N2005" t="s">
        <v>7955</v>
      </c>
      <c r="O2005" t="s">
        <v>7955</v>
      </c>
      <c r="P2005">
        <v>1</v>
      </c>
      <c r="Q2005">
        <v>2</v>
      </c>
      <c r="R2005">
        <v>2</v>
      </c>
    </row>
    <row r="2006" spans="1:18" x14ac:dyDescent="0.3">
      <c r="A2006" s="3">
        <v>33</v>
      </c>
      <c r="B2006" t="s">
        <v>2321</v>
      </c>
      <c r="C2006">
        <v>11</v>
      </c>
      <c r="D2006" t="s">
        <v>8513</v>
      </c>
      <c r="E2006" t="s">
        <v>10</v>
      </c>
      <c r="F2006" t="s">
        <v>2479</v>
      </c>
      <c r="G2006" t="s">
        <v>2480</v>
      </c>
      <c r="H2006" t="s">
        <v>46</v>
      </c>
      <c r="I2006" t="s">
        <v>46</v>
      </c>
      <c r="J2006">
        <v>573</v>
      </c>
      <c r="K2006">
        <v>0.62</v>
      </c>
      <c r="L2006">
        <v>1.32</v>
      </c>
      <c r="M2006">
        <v>3.42</v>
      </c>
      <c r="N2006" t="s">
        <v>7958</v>
      </c>
      <c r="O2006" t="s">
        <v>7958</v>
      </c>
      <c r="P2006">
        <v>1</v>
      </c>
      <c r="Q2006">
        <v>12</v>
      </c>
      <c r="R2006">
        <v>6</v>
      </c>
    </row>
    <row r="2007" spans="1:18" x14ac:dyDescent="0.3">
      <c r="A2007" s="3">
        <v>33</v>
      </c>
      <c r="B2007" t="s">
        <v>2321</v>
      </c>
      <c r="C2007">
        <v>11</v>
      </c>
      <c r="D2007" t="s">
        <v>8513</v>
      </c>
      <c r="E2007" t="s">
        <v>14</v>
      </c>
      <c r="F2007" t="s">
        <v>2478</v>
      </c>
      <c r="G2007" t="s">
        <v>202</v>
      </c>
      <c r="H2007" t="s">
        <v>31</v>
      </c>
      <c r="I2007" t="s">
        <v>31</v>
      </c>
      <c r="J2007">
        <v>750</v>
      </c>
      <c r="K2007">
        <v>0.81</v>
      </c>
      <c r="L2007">
        <v>1.73</v>
      </c>
      <c r="M2007">
        <v>1.45</v>
      </c>
      <c r="N2007" t="s">
        <v>7958</v>
      </c>
      <c r="O2007" t="s">
        <v>7958</v>
      </c>
      <c r="P2007">
        <v>1</v>
      </c>
      <c r="Q2007">
        <v>11</v>
      </c>
      <c r="R2007">
        <v>14</v>
      </c>
    </row>
    <row r="2008" spans="1:18" x14ac:dyDescent="0.3">
      <c r="A2008" s="3">
        <v>33</v>
      </c>
      <c r="B2008" t="s">
        <v>2321</v>
      </c>
      <c r="C2008">
        <v>11</v>
      </c>
      <c r="D2008" t="s">
        <v>8513</v>
      </c>
      <c r="E2008" t="s">
        <v>14</v>
      </c>
      <c r="F2008" t="s">
        <v>2488</v>
      </c>
      <c r="G2008" t="s">
        <v>359</v>
      </c>
      <c r="H2008" t="s">
        <v>68</v>
      </c>
      <c r="I2008" t="s">
        <v>68</v>
      </c>
      <c r="J2008">
        <v>12024</v>
      </c>
      <c r="K2008">
        <v>12.94</v>
      </c>
      <c r="L2008">
        <v>27.79</v>
      </c>
      <c r="M2008">
        <v>25.54</v>
      </c>
      <c r="N2008" t="s">
        <v>7955</v>
      </c>
      <c r="O2008" t="s">
        <v>7955</v>
      </c>
      <c r="P2008">
        <v>1</v>
      </c>
      <c r="Q2008">
        <v>1</v>
      </c>
      <c r="R2008">
        <v>1</v>
      </c>
    </row>
    <row r="2009" spans="1:18" x14ac:dyDescent="0.3">
      <c r="A2009" s="3">
        <v>33</v>
      </c>
      <c r="B2009" t="s">
        <v>2321</v>
      </c>
      <c r="C2009">
        <v>11</v>
      </c>
      <c r="D2009" t="s">
        <v>8513</v>
      </c>
      <c r="E2009" t="s">
        <v>10</v>
      </c>
      <c r="F2009" t="s">
        <v>2484</v>
      </c>
      <c r="G2009" t="s">
        <v>219</v>
      </c>
      <c r="H2009" t="s">
        <v>203</v>
      </c>
      <c r="I2009" t="s">
        <v>203</v>
      </c>
      <c r="J2009">
        <v>261</v>
      </c>
      <c r="K2009">
        <v>0.28000000000000003</v>
      </c>
      <c r="L2009">
        <v>0.6</v>
      </c>
      <c r="M2009">
        <v>2.4900000000000002</v>
      </c>
      <c r="N2009" t="s">
        <v>7958</v>
      </c>
      <c r="O2009" t="s">
        <v>7958</v>
      </c>
      <c r="P2009">
        <v>1</v>
      </c>
      <c r="Q2009">
        <v>13</v>
      </c>
      <c r="R2009">
        <v>7</v>
      </c>
    </row>
    <row r="2010" spans="1:18" x14ac:dyDescent="0.3">
      <c r="A2010" s="3">
        <v>33</v>
      </c>
      <c r="B2010" t="s">
        <v>2321</v>
      </c>
      <c r="C2010">
        <v>11</v>
      </c>
      <c r="D2010" t="s">
        <v>8513</v>
      </c>
      <c r="E2010" t="s">
        <v>10</v>
      </c>
      <c r="F2010" t="s">
        <v>2227</v>
      </c>
      <c r="G2010" t="s">
        <v>214</v>
      </c>
      <c r="H2010" t="s">
        <v>34</v>
      </c>
      <c r="I2010" t="s">
        <v>34</v>
      </c>
      <c r="J2010">
        <v>1021</v>
      </c>
      <c r="K2010">
        <v>1.1000000000000001</v>
      </c>
      <c r="L2010">
        <v>2.36</v>
      </c>
      <c r="M2010">
        <v>2.1800000000000002</v>
      </c>
      <c r="N2010" t="s">
        <v>7958</v>
      </c>
      <c r="O2010" t="s">
        <v>7958</v>
      </c>
      <c r="P2010">
        <v>1</v>
      </c>
      <c r="Q2010">
        <v>9</v>
      </c>
      <c r="R2010">
        <v>9</v>
      </c>
    </row>
    <row r="2011" spans="1:18" x14ac:dyDescent="0.3">
      <c r="A2011" s="3">
        <v>33</v>
      </c>
      <c r="B2011" t="s">
        <v>2321</v>
      </c>
      <c r="C2011">
        <v>11</v>
      </c>
      <c r="D2011" t="s">
        <v>8513</v>
      </c>
      <c r="E2011" t="s">
        <v>14</v>
      </c>
      <c r="F2011" t="s">
        <v>2477</v>
      </c>
      <c r="G2011" t="s">
        <v>217</v>
      </c>
      <c r="H2011" t="s">
        <v>17</v>
      </c>
      <c r="I2011" t="s">
        <v>17</v>
      </c>
      <c r="J2011">
        <v>3179</v>
      </c>
      <c r="K2011">
        <v>3.42</v>
      </c>
      <c r="L2011">
        <v>7.35</v>
      </c>
      <c r="M2011">
        <v>7.94</v>
      </c>
      <c r="N2011" t="s">
        <v>7958</v>
      </c>
      <c r="O2011" t="s">
        <v>7958</v>
      </c>
      <c r="P2011">
        <v>1</v>
      </c>
      <c r="Q2011">
        <v>4</v>
      </c>
      <c r="R2011">
        <v>4</v>
      </c>
    </row>
    <row r="2012" spans="1:18" x14ac:dyDescent="0.3">
      <c r="A2012" s="3">
        <v>33</v>
      </c>
      <c r="B2012" t="s">
        <v>2321</v>
      </c>
      <c r="C2012">
        <v>11</v>
      </c>
      <c r="D2012" t="s">
        <v>8513</v>
      </c>
      <c r="E2012" t="s">
        <v>14</v>
      </c>
      <c r="F2012" t="s">
        <v>2490</v>
      </c>
      <c r="G2012" t="s">
        <v>572</v>
      </c>
      <c r="H2012" t="s">
        <v>28</v>
      </c>
      <c r="I2012" t="s">
        <v>28</v>
      </c>
      <c r="J2012">
        <v>229</v>
      </c>
      <c r="K2012">
        <v>0.25</v>
      </c>
      <c r="L2012">
        <v>0.53</v>
      </c>
      <c r="M2012">
        <v>1.39</v>
      </c>
      <c r="N2012" t="s">
        <v>7958</v>
      </c>
      <c r="O2012" t="s">
        <v>7958</v>
      </c>
      <c r="P2012">
        <v>1</v>
      </c>
      <c r="Q2012">
        <v>15</v>
      </c>
      <c r="R2012">
        <v>16</v>
      </c>
    </row>
    <row r="2013" spans="1:18" x14ac:dyDescent="0.3">
      <c r="A2013" s="3">
        <v>33</v>
      </c>
      <c r="B2013" t="s">
        <v>2321</v>
      </c>
      <c r="C2013">
        <v>11</v>
      </c>
      <c r="D2013" t="s">
        <v>8513</v>
      </c>
      <c r="E2013" t="s">
        <v>10</v>
      </c>
      <c r="F2013" t="s">
        <v>2489</v>
      </c>
      <c r="G2013" t="s">
        <v>24</v>
      </c>
      <c r="H2013" t="s">
        <v>215</v>
      </c>
      <c r="I2013" t="s">
        <v>215</v>
      </c>
      <c r="J2013">
        <v>2703</v>
      </c>
      <c r="K2013">
        <v>2.91</v>
      </c>
      <c r="L2013">
        <v>6.25</v>
      </c>
      <c r="M2013">
        <v>1.64</v>
      </c>
      <c r="N2013" t="s">
        <v>7958</v>
      </c>
      <c r="O2013" t="s">
        <v>7958</v>
      </c>
      <c r="P2013">
        <v>1</v>
      </c>
      <c r="Q2013">
        <v>6</v>
      </c>
      <c r="R2013">
        <v>13</v>
      </c>
    </row>
    <row r="2014" spans="1:18" x14ac:dyDescent="0.3">
      <c r="A2014" s="3">
        <v>33</v>
      </c>
      <c r="B2014" t="s">
        <v>2321</v>
      </c>
      <c r="C2014">
        <v>11</v>
      </c>
      <c r="D2014" t="s">
        <v>8513</v>
      </c>
      <c r="E2014" t="s">
        <v>14</v>
      </c>
      <c r="F2014" t="s">
        <v>2485</v>
      </c>
      <c r="G2014" t="s">
        <v>1687</v>
      </c>
      <c r="H2014" t="s">
        <v>22</v>
      </c>
      <c r="I2014" t="s">
        <v>22</v>
      </c>
      <c r="J2014">
        <v>5112</v>
      </c>
      <c r="K2014">
        <v>5.5</v>
      </c>
      <c r="L2014">
        <v>11.82</v>
      </c>
      <c r="M2014">
        <v>14.84</v>
      </c>
      <c r="N2014" t="s">
        <v>7958</v>
      </c>
      <c r="O2014" t="s">
        <v>7958</v>
      </c>
      <c r="P2014">
        <v>1</v>
      </c>
      <c r="Q2014">
        <v>3</v>
      </c>
      <c r="R2014">
        <v>3</v>
      </c>
    </row>
    <row r="2015" spans="1:18" x14ac:dyDescent="0.3">
      <c r="A2015" s="3">
        <v>33</v>
      </c>
      <c r="B2015" t="s">
        <v>2321</v>
      </c>
      <c r="C2015">
        <v>11</v>
      </c>
      <c r="D2015" t="s">
        <v>8513</v>
      </c>
      <c r="E2015" t="s">
        <v>10</v>
      </c>
      <c r="F2015" t="s">
        <v>255</v>
      </c>
      <c r="G2015" t="s">
        <v>437</v>
      </c>
      <c r="H2015" t="s">
        <v>31</v>
      </c>
      <c r="I2015" t="s">
        <v>31</v>
      </c>
      <c r="J2015">
        <v>927</v>
      </c>
      <c r="K2015">
        <v>1</v>
      </c>
      <c r="L2015">
        <v>2.14</v>
      </c>
      <c r="M2015">
        <v>1.66</v>
      </c>
      <c r="N2015" t="s">
        <v>7958</v>
      </c>
      <c r="O2015" t="s">
        <v>7958</v>
      </c>
      <c r="P2015">
        <v>1</v>
      </c>
      <c r="Q2015">
        <v>10</v>
      </c>
      <c r="R2015">
        <v>11</v>
      </c>
    </row>
    <row r="2016" spans="1:18" x14ac:dyDescent="0.3">
      <c r="A2016" s="3">
        <v>33</v>
      </c>
      <c r="B2016" t="s">
        <v>2321</v>
      </c>
      <c r="C2016">
        <v>12</v>
      </c>
      <c r="D2016" t="s">
        <v>8514</v>
      </c>
      <c r="E2016" t="s">
        <v>10</v>
      </c>
      <c r="F2016" t="s">
        <v>8035</v>
      </c>
      <c r="G2016" t="s">
        <v>92</v>
      </c>
      <c r="H2016" t="s">
        <v>25</v>
      </c>
      <c r="I2016" t="s">
        <v>25</v>
      </c>
      <c r="J2016">
        <v>6449</v>
      </c>
      <c r="K2016">
        <v>7.74</v>
      </c>
      <c r="L2016">
        <v>14.7</v>
      </c>
      <c r="M2016">
        <v>17.27</v>
      </c>
      <c r="N2016" t="s">
        <v>7958</v>
      </c>
      <c r="O2016" t="s">
        <v>7958</v>
      </c>
      <c r="P2016">
        <v>1</v>
      </c>
      <c r="Q2016">
        <v>3</v>
      </c>
      <c r="R2016">
        <v>3</v>
      </c>
    </row>
    <row r="2017" spans="1:18" x14ac:dyDescent="0.3">
      <c r="A2017" s="3">
        <v>33</v>
      </c>
      <c r="B2017" t="s">
        <v>2321</v>
      </c>
      <c r="C2017">
        <v>12</v>
      </c>
      <c r="D2017" t="s">
        <v>8514</v>
      </c>
      <c r="E2017" t="s">
        <v>14</v>
      </c>
      <c r="F2017" t="s">
        <v>2496</v>
      </c>
      <c r="G2017" t="s">
        <v>607</v>
      </c>
      <c r="H2017" t="s">
        <v>68</v>
      </c>
      <c r="I2017" t="s">
        <v>68</v>
      </c>
      <c r="J2017">
        <v>16426</v>
      </c>
      <c r="K2017">
        <v>19.7</v>
      </c>
      <c r="L2017">
        <v>37.44</v>
      </c>
      <c r="M2017">
        <v>29</v>
      </c>
      <c r="N2017" t="s">
        <v>7955</v>
      </c>
      <c r="O2017" t="s">
        <v>7955</v>
      </c>
      <c r="P2017">
        <v>1</v>
      </c>
      <c r="Q2017">
        <v>1</v>
      </c>
      <c r="R2017">
        <v>1</v>
      </c>
    </row>
    <row r="2018" spans="1:18" x14ac:dyDescent="0.3">
      <c r="A2018" s="3">
        <v>33</v>
      </c>
      <c r="B2018" t="s">
        <v>2321</v>
      </c>
      <c r="C2018">
        <v>12</v>
      </c>
      <c r="D2018" t="s">
        <v>8514</v>
      </c>
      <c r="E2018" t="s">
        <v>10</v>
      </c>
      <c r="F2018" t="s">
        <v>2492</v>
      </c>
      <c r="G2018" t="s">
        <v>335</v>
      </c>
      <c r="H2018" t="s">
        <v>37</v>
      </c>
      <c r="I2018" t="s">
        <v>37</v>
      </c>
      <c r="J2018">
        <v>5868</v>
      </c>
      <c r="K2018">
        <v>7.04</v>
      </c>
      <c r="L2018">
        <v>13.38</v>
      </c>
      <c r="M2018">
        <v>14.31</v>
      </c>
      <c r="N2018" t="s">
        <v>7958</v>
      </c>
      <c r="O2018" t="s">
        <v>7958</v>
      </c>
      <c r="P2018">
        <v>1</v>
      </c>
      <c r="Q2018">
        <v>4</v>
      </c>
      <c r="R2018">
        <v>4</v>
      </c>
    </row>
    <row r="2019" spans="1:18" x14ac:dyDescent="0.3">
      <c r="A2019" s="3">
        <v>33</v>
      </c>
      <c r="B2019" t="s">
        <v>2321</v>
      </c>
      <c r="C2019">
        <v>12</v>
      </c>
      <c r="D2019" t="s">
        <v>8514</v>
      </c>
      <c r="E2019" t="s">
        <v>14</v>
      </c>
      <c r="F2019" t="s">
        <v>2494</v>
      </c>
      <c r="G2019" t="s">
        <v>1948</v>
      </c>
      <c r="H2019" t="s">
        <v>31</v>
      </c>
      <c r="I2019" t="s">
        <v>31</v>
      </c>
      <c r="J2019">
        <v>3016</v>
      </c>
      <c r="K2019">
        <v>3.62</v>
      </c>
      <c r="L2019">
        <v>6.87</v>
      </c>
      <c r="M2019">
        <v>1.57</v>
      </c>
      <c r="N2019" t="s">
        <v>7958</v>
      </c>
      <c r="O2019" t="s">
        <v>7958</v>
      </c>
      <c r="P2019">
        <v>1</v>
      </c>
      <c r="Q2019">
        <v>5</v>
      </c>
      <c r="R2019">
        <v>10</v>
      </c>
    </row>
    <row r="2020" spans="1:18" x14ac:dyDescent="0.3">
      <c r="A2020" s="3">
        <v>33</v>
      </c>
      <c r="B2020" t="s">
        <v>2321</v>
      </c>
      <c r="C2020">
        <v>12</v>
      </c>
      <c r="D2020" t="s">
        <v>8514</v>
      </c>
      <c r="E2020" t="s">
        <v>10</v>
      </c>
      <c r="F2020" t="s">
        <v>2497</v>
      </c>
      <c r="G2020" t="s">
        <v>1864</v>
      </c>
      <c r="H2020" t="s">
        <v>46</v>
      </c>
      <c r="I2020" t="s">
        <v>46</v>
      </c>
      <c r="J2020">
        <v>682</v>
      </c>
      <c r="K2020">
        <v>0.82</v>
      </c>
      <c r="L2020">
        <v>1.55</v>
      </c>
      <c r="M2020">
        <v>3.03</v>
      </c>
      <c r="N2020" t="s">
        <v>7958</v>
      </c>
      <c r="O2020" t="s">
        <v>7958</v>
      </c>
      <c r="P2020">
        <v>1</v>
      </c>
      <c r="Q2020">
        <v>7</v>
      </c>
      <c r="R2020">
        <v>6</v>
      </c>
    </row>
    <row r="2021" spans="1:18" x14ac:dyDescent="0.3">
      <c r="A2021" s="3">
        <v>33</v>
      </c>
      <c r="B2021" t="s">
        <v>2321</v>
      </c>
      <c r="C2021">
        <v>12</v>
      </c>
      <c r="D2021" t="s">
        <v>8514</v>
      </c>
      <c r="E2021" t="s">
        <v>10</v>
      </c>
      <c r="F2021" t="s">
        <v>2472</v>
      </c>
      <c r="G2021" t="s">
        <v>457</v>
      </c>
      <c r="H2021" t="s">
        <v>28</v>
      </c>
      <c r="I2021" t="s">
        <v>28</v>
      </c>
      <c r="J2021">
        <v>312</v>
      </c>
      <c r="K2021">
        <v>0.37</v>
      </c>
      <c r="L2021">
        <v>0.71</v>
      </c>
      <c r="M2021">
        <v>2.09</v>
      </c>
      <c r="N2021" t="s">
        <v>7958</v>
      </c>
      <c r="O2021" t="s">
        <v>7958</v>
      </c>
      <c r="P2021">
        <v>1</v>
      </c>
      <c r="Q2021">
        <v>9</v>
      </c>
      <c r="R2021">
        <v>9</v>
      </c>
    </row>
    <row r="2022" spans="1:18" x14ac:dyDescent="0.3">
      <c r="A2022" s="3">
        <v>33</v>
      </c>
      <c r="B2022" t="s">
        <v>2321</v>
      </c>
      <c r="C2022">
        <v>12</v>
      </c>
      <c r="D2022" t="s">
        <v>8514</v>
      </c>
      <c r="E2022" t="s">
        <v>14</v>
      </c>
      <c r="F2022" t="s">
        <v>2495</v>
      </c>
      <c r="G2022" t="s">
        <v>103</v>
      </c>
      <c r="H2022" t="s">
        <v>81</v>
      </c>
      <c r="I2022" t="s">
        <v>81</v>
      </c>
      <c r="J2022">
        <v>273</v>
      </c>
      <c r="K2022">
        <v>0.33</v>
      </c>
      <c r="L2022">
        <v>0.62</v>
      </c>
      <c r="M2022">
        <v>1.57</v>
      </c>
      <c r="N2022" t="s">
        <v>7958</v>
      </c>
      <c r="O2022" t="s">
        <v>7958</v>
      </c>
      <c r="P2022">
        <v>1</v>
      </c>
      <c r="Q2022">
        <v>11</v>
      </c>
      <c r="R2022">
        <v>11</v>
      </c>
    </row>
    <row r="2023" spans="1:18" x14ac:dyDescent="0.3">
      <c r="A2023" s="3">
        <v>33</v>
      </c>
      <c r="B2023" t="s">
        <v>2321</v>
      </c>
      <c r="C2023">
        <v>12</v>
      </c>
      <c r="D2023" t="s">
        <v>8514</v>
      </c>
      <c r="E2023" t="s">
        <v>10</v>
      </c>
      <c r="F2023" t="s">
        <v>2493</v>
      </c>
      <c r="G2023" t="s">
        <v>443</v>
      </c>
      <c r="H2023" t="s">
        <v>19</v>
      </c>
      <c r="I2023" t="s">
        <v>19</v>
      </c>
      <c r="J2023">
        <v>357</v>
      </c>
      <c r="K2023">
        <v>0.43</v>
      </c>
      <c r="L2023">
        <v>0.81</v>
      </c>
      <c r="M2023">
        <v>2.58</v>
      </c>
      <c r="N2023" t="s">
        <v>7958</v>
      </c>
      <c r="O2023" t="s">
        <v>7958</v>
      </c>
      <c r="P2023">
        <v>1</v>
      </c>
      <c r="Q2023">
        <v>8</v>
      </c>
      <c r="R2023">
        <v>8</v>
      </c>
    </row>
    <row r="2024" spans="1:18" x14ac:dyDescent="0.3">
      <c r="A2024" s="3">
        <v>33</v>
      </c>
      <c r="B2024" t="s">
        <v>2321</v>
      </c>
      <c r="C2024">
        <v>12</v>
      </c>
      <c r="D2024" t="s">
        <v>8514</v>
      </c>
      <c r="E2024" t="s">
        <v>10</v>
      </c>
      <c r="F2024" t="s">
        <v>2498</v>
      </c>
      <c r="G2024" t="s">
        <v>134</v>
      </c>
      <c r="H2024" t="s">
        <v>22</v>
      </c>
      <c r="I2024" t="s">
        <v>22</v>
      </c>
      <c r="J2024">
        <v>7191</v>
      </c>
      <c r="K2024">
        <v>8.6300000000000008</v>
      </c>
      <c r="L2024">
        <v>16.39</v>
      </c>
      <c r="M2024">
        <v>17.940000000000001</v>
      </c>
      <c r="N2024" t="s">
        <v>7955</v>
      </c>
      <c r="O2024" t="s">
        <v>7955</v>
      </c>
      <c r="P2024">
        <v>1</v>
      </c>
      <c r="Q2024">
        <v>2</v>
      </c>
      <c r="R2024">
        <v>2</v>
      </c>
    </row>
    <row r="2025" spans="1:18" x14ac:dyDescent="0.3">
      <c r="A2025" s="3">
        <v>33</v>
      </c>
      <c r="B2025" t="s">
        <v>2321</v>
      </c>
      <c r="C2025">
        <v>12</v>
      </c>
      <c r="D2025" t="s">
        <v>8514</v>
      </c>
      <c r="E2025" t="s">
        <v>10</v>
      </c>
      <c r="F2025" t="s">
        <v>1991</v>
      </c>
      <c r="G2025" t="s">
        <v>311</v>
      </c>
      <c r="H2025" t="s">
        <v>215</v>
      </c>
      <c r="I2025" t="s">
        <v>215</v>
      </c>
      <c r="J2025">
        <v>313</v>
      </c>
      <c r="K2025">
        <v>0.38</v>
      </c>
      <c r="L2025">
        <v>0.71</v>
      </c>
      <c r="M2025">
        <v>3.02</v>
      </c>
      <c r="N2025" t="s">
        <v>7958</v>
      </c>
      <c r="O2025" t="s">
        <v>7958</v>
      </c>
      <c r="P2025">
        <v>1</v>
      </c>
      <c r="Q2025">
        <v>9</v>
      </c>
      <c r="R2025">
        <v>7</v>
      </c>
    </row>
    <row r="2026" spans="1:18" x14ac:dyDescent="0.3">
      <c r="A2026" s="3">
        <v>33</v>
      </c>
      <c r="B2026" t="s">
        <v>2321</v>
      </c>
      <c r="C2026">
        <v>12</v>
      </c>
      <c r="D2026" t="s">
        <v>8514</v>
      </c>
      <c r="E2026" t="s">
        <v>14</v>
      </c>
      <c r="F2026" t="s">
        <v>2499</v>
      </c>
      <c r="G2026" t="s">
        <v>103</v>
      </c>
      <c r="H2026" t="s">
        <v>17</v>
      </c>
      <c r="I2026" t="s">
        <v>17</v>
      </c>
      <c r="J2026">
        <v>2983</v>
      </c>
      <c r="K2026">
        <v>3.58</v>
      </c>
      <c r="L2026">
        <v>6.8</v>
      </c>
      <c r="M2026">
        <v>7.61</v>
      </c>
      <c r="N2026" t="s">
        <v>7958</v>
      </c>
      <c r="O2026" t="s">
        <v>7958</v>
      </c>
      <c r="P2026">
        <v>1</v>
      </c>
      <c r="Q2026">
        <v>6</v>
      </c>
      <c r="R2026">
        <v>5</v>
      </c>
    </row>
    <row r="2027" spans="1:18" x14ac:dyDescent="0.3">
      <c r="A2027" s="3">
        <v>34</v>
      </c>
      <c r="B2027" t="s">
        <v>2500</v>
      </c>
      <c r="C2027">
        <v>1</v>
      </c>
      <c r="D2027" t="s">
        <v>8515</v>
      </c>
      <c r="E2027" t="s">
        <v>14</v>
      </c>
      <c r="F2027" t="s">
        <v>2501</v>
      </c>
      <c r="G2027" t="s">
        <v>233</v>
      </c>
      <c r="H2027" t="s">
        <v>46</v>
      </c>
      <c r="I2027" t="s">
        <v>46</v>
      </c>
      <c r="J2027">
        <v>614</v>
      </c>
      <c r="K2027">
        <v>0.73</v>
      </c>
      <c r="L2027">
        <v>1.55</v>
      </c>
      <c r="M2027">
        <v>1.77</v>
      </c>
      <c r="N2027" t="s">
        <v>7958</v>
      </c>
      <c r="O2027" t="s">
        <v>7958</v>
      </c>
      <c r="P2027">
        <v>1</v>
      </c>
      <c r="Q2027">
        <v>8</v>
      </c>
      <c r="R2027">
        <v>11</v>
      </c>
    </row>
    <row r="2028" spans="1:18" x14ac:dyDescent="0.3">
      <c r="A2028" s="3">
        <v>34</v>
      </c>
      <c r="B2028" t="s">
        <v>2500</v>
      </c>
      <c r="C2028">
        <v>1</v>
      </c>
      <c r="D2028" t="s">
        <v>8515</v>
      </c>
      <c r="E2028" t="s">
        <v>10</v>
      </c>
      <c r="F2028" t="s">
        <v>2503</v>
      </c>
      <c r="G2028" t="s">
        <v>83</v>
      </c>
      <c r="H2028" t="s">
        <v>81</v>
      </c>
      <c r="I2028" t="s">
        <v>81</v>
      </c>
      <c r="J2028">
        <v>1149</v>
      </c>
      <c r="K2028">
        <v>1.36</v>
      </c>
      <c r="L2028">
        <v>2.91</v>
      </c>
      <c r="M2028">
        <v>2.14</v>
      </c>
      <c r="N2028" t="s">
        <v>7958</v>
      </c>
      <c r="O2028" t="s">
        <v>7958</v>
      </c>
      <c r="P2028">
        <v>1</v>
      </c>
      <c r="Q2028">
        <v>7</v>
      </c>
      <c r="R2028">
        <v>9</v>
      </c>
    </row>
    <row r="2029" spans="1:18" x14ac:dyDescent="0.3">
      <c r="A2029" s="3">
        <v>34</v>
      </c>
      <c r="B2029" t="s">
        <v>2500</v>
      </c>
      <c r="C2029">
        <v>1</v>
      </c>
      <c r="D2029" t="s">
        <v>8515</v>
      </c>
      <c r="E2029" t="s">
        <v>10</v>
      </c>
      <c r="F2029" t="s">
        <v>2502</v>
      </c>
      <c r="G2029" t="s">
        <v>151</v>
      </c>
      <c r="H2029" t="s">
        <v>22</v>
      </c>
      <c r="I2029" t="s">
        <v>22</v>
      </c>
      <c r="J2029">
        <v>6163</v>
      </c>
      <c r="K2029">
        <v>7.28</v>
      </c>
      <c r="L2029">
        <v>15.6</v>
      </c>
      <c r="M2029">
        <v>14.3</v>
      </c>
      <c r="N2029" t="s">
        <v>7958</v>
      </c>
      <c r="O2029" t="s">
        <v>7958</v>
      </c>
      <c r="P2029">
        <v>1</v>
      </c>
      <c r="Q2029">
        <v>3</v>
      </c>
      <c r="R2029">
        <v>3</v>
      </c>
    </row>
    <row r="2030" spans="1:18" x14ac:dyDescent="0.3">
      <c r="A2030" s="3">
        <v>34</v>
      </c>
      <c r="B2030" t="s">
        <v>2500</v>
      </c>
      <c r="C2030">
        <v>1</v>
      </c>
      <c r="D2030" t="s">
        <v>8515</v>
      </c>
      <c r="E2030" t="s">
        <v>10</v>
      </c>
      <c r="F2030" t="s">
        <v>2511</v>
      </c>
      <c r="G2030" t="s">
        <v>433</v>
      </c>
      <c r="H2030" t="s">
        <v>101</v>
      </c>
      <c r="I2030" t="s">
        <v>101</v>
      </c>
      <c r="J2030">
        <v>3836</v>
      </c>
      <c r="K2030">
        <v>4.53</v>
      </c>
      <c r="L2030">
        <v>9.7100000000000009</v>
      </c>
      <c r="M2030">
        <v>11.36</v>
      </c>
      <c r="N2030" t="s">
        <v>7958</v>
      </c>
      <c r="O2030" t="s">
        <v>7958</v>
      </c>
      <c r="P2030">
        <v>1</v>
      </c>
      <c r="Q2030">
        <v>5</v>
      </c>
      <c r="R2030">
        <v>5</v>
      </c>
    </row>
    <row r="2031" spans="1:18" x14ac:dyDescent="0.3">
      <c r="A2031" s="3">
        <v>34</v>
      </c>
      <c r="B2031" t="s">
        <v>2500</v>
      </c>
      <c r="C2031">
        <v>1</v>
      </c>
      <c r="D2031" t="s">
        <v>8515</v>
      </c>
      <c r="E2031" t="s">
        <v>14</v>
      </c>
      <c r="F2031" t="s">
        <v>2507</v>
      </c>
      <c r="G2031" t="s">
        <v>470</v>
      </c>
      <c r="H2031" t="s">
        <v>28</v>
      </c>
      <c r="I2031" t="s">
        <v>28</v>
      </c>
      <c r="J2031">
        <v>499</v>
      </c>
      <c r="K2031">
        <v>0.59</v>
      </c>
      <c r="L2031">
        <v>1.26</v>
      </c>
      <c r="M2031">
        <v>0.87</v>
      </c>
      <c r="N2031" t="s">
        <v>7958</v>
      </c>
      <c r="O2031" t="s">
        <v>7958</v>
      </c>
      <c r="P2031">
        <v>1</v>
      </c>
      <c r="Q2031">
        <v>9</v>
      </c>
      <c r="R2031">
        <v>14</v>
      </c>
    </row>
    <row r="2032" spans="1:18" x14ac:dyDescent="0.3">
      <c r="A2032" s="3">
        <v>34</v>
      </c>
      <c r="B2032" t="s">
        <v>2500</v>
      </c>
      <c r="C2032">
        <v>1</v>
      </c>
      <c r="D2032" t="s">
        <v>8515</v>
      </c>
      <c r="E2032" t="s">
        <v>10</v>
      </c>
      <c r="F2032" t="s">
        <v>2514</v>
      </c>
      <c r="G2032" t="s">
        <v>2515</v>
      </c>
      <c r="H2032" t="s">
        <v>81</v>
      </c>
      <c r="I2032" t="s">
        <v>81</v>
      </c>
      <c r="J2032">
        <v>338</v>
      </c>
      <c r="K2032">
        <v>0.4</v>
      </c>
      <c r="L2032">
        <v>0.86</v>
      </c>
      <c r="M2032">
        <v>2.14</v>
      </c>
      <c r="N2032" t="s">
        <v>7958</v>
      </c>
      <c r="O2032" t="s">
        <v>7958</v>
      </c>
      <c r="P2032">
        <v>1</v>
      </c>
      <c r="Q2032">
        <v>10</v>
      </c>
      <c r="R2032">
        <v>10</v>
      </c>
    </row>
    <row r="2033" spans="1:18" x14ac:dyDescent="0.3">
      <c r="A2033" s="3">
        <v>34</v>
      </c>
      <c r="B2033" t="s">
        <v>2500</v>
      </c>
      <c r="C2033">
        <v>1</v>
      </c>
      <c r="D2033" t="s">
        <v>8515</v>
      </c>
      <c r="E2033" t="s">
        <v>14</v>
      </c>
      <c r="F2033" t="s">
        <v>2504</v>
      </c>
      <c r="G2033" t="s">
        <v>795</v>
      </c>
      <c r="H2033" t="s">
        <v>37</v>
      </c>
      <c r="I2033" t="s">
        <v>37</v>
      </c>
      <c r="J2033">
        <v>6644</v>
      </c>
      <c r="K2033">
        <v>7.85</v>
      </c>
      <c r="L2033">
        <v>16.82</v>
      </c>
      <c r="M2033">
        <v>13.68</v>
      </c>
      <c r="N2033" t="s">
        <v>7955</v>
      </c>
      <c r="O2033" t="s">
        <v>7958</v>
      </c>
      <c r="P2033">
        <v>1</v>
      </c>
      <c r="Q2033">
        <v>2</v>
      </c>
      <c r="R2033">
        <v>4</v>
      </c>
    </row>
    <row r="2034" spans="1:18" x14ac:dyDescent="0.3">
      <c r="A2034" s="3">
        <v>34</v>
      </c>
      <c r="B2034" t="s">
        <v>2500</v>
      </c>
      <c r="C2034">
        <v>1</v>
      </c>
      <c r="D2034" t="s">
        <v>8515</v>
      </c>
      <c r="E2034" t="s">
        <v>14</v>
      </c>
      <c r="F2034" t="s">
        <v>2505</v>
      </c>
      <c r="G2034" t="s">
        <v>2506</v>
      </c>
      <c r="H2034" t="s">
        <v>19</v>
      </c>
      <c r="I2034" t="s">
        <v>19</v>
      </c>
      <c r="J2034">
        <v>216</v>
      </c>
      <c r="K2034">
        <v>0.26</v>
      </c>
      <c r="L2034">
        <v>0.55000000000000004</v>
      </c>
      <c r="M2034">
        <v>1.61</v>
      </c>
      <c r="N2034" t="s">
        <v>7958</v>
      </c>
      <c r="O2034" t="s">
        <v>7958</v>
      </c>
      <c r="P2034">
        <v>1</v>
      </c>
      <c r="Q2034">
        <v>12</v>
      </c>
      <c r="R2034">
        <v>12</v>
      </c>
    </row>
    <row r="2035" spans="1:18" x14ac:dyDescent="0.3">
      <c r="A2035" s="3">
        <v>34</v>
      </c>
      <c r="B2035" t="s">
        <v>2500</v>
      </c>
      <c r="C2035">
        <v>1</v>
      </c>
      <c r="D2035" t="s">
        <v>8515</v>
      </c>
      <c r="E2035" t="s">
        <v>14</v>
      </c>
      <c r="F2035" t="s">
        <v>2260</v>
      </c>
      <c r="G2035" t="s">
        <v>453</v>
      </c>
      <c r="H2035" t="s">
        <v>68</v>
      </c>
      <c r="I2035" t="s">
        <v>68</v>
      </c>
      <c r="J2035">
        <v>13481</v>
      </c>
      <c r="K2035">
        <v>15.93</v>
      </c>
      <c r="L2035">
        <v>34.119999999999997</v>
      </c>
      <c r="M2035">
        <v>19.579999999999998</v>
      </c>
      <c r="N2035" t="s">
        <v>7955</v>
      </c>
      <c r="O2035" t="s">
        <v>7955</v>
      </c>
      <c r="P2035">
        <v>1</v>
      </c>
      <c r="Q2035">
        <v>1</v>
      </c>
      <c r="R2035">
        <v>2</v>
      </c>
    </row>
    <row r="2036" spans="1:18" x14ac:dyDescent="0.3">
      <c r="A2036" s="3">
        <v>34</v>
      </c>
      <c r="B2036" t="s">
        <v>2500</v>
      </c>
      <c r="C2036">
        <v>1</v>
      </c>
      <c r="D2036" t="s">
        <v>8515</v>
      </c>
      <c r="E2036" t="s">
        <v>10</v>
      </c>
      <c r="F2036" t="s">
        <v>2510</v>
      </c>
      <c r="G2036" t="s">
        <v>245</v>
      </c>
      <c r="H2036" t="s">
        <v>28</v>
      </c>
      <c r="I2036" t="s">
        <v>28</v>
      </c>
      <c r="J2036">
        <v>311</v>
      </c>
      <c r="K2036">
        <v>0.37</v>
      </c>
      <c r="L2036">
        <v>0.79</v>
      </c>
      <c r="M2036">
        <v>1.1299999999999999</v>
      </c>
      <c r="N2036" t="s">
        <v>7958</v>
      </c>
      <c r="O2036" t="s">
        <v>7958</v>
      </c>
      <c r="P2036">
        <v>1</v>
      </c>
      <c r="Q2036">
        <v>11</v>
      </c>
      <c r="R2036">
        <v>13</v>
      </c>
    </row>
    <row r="2037" spans="1:18" x14ac:dyDescent="0.3">
      <c r="A2037" s="3">
        <v>34</v>
      </c>
      <c r="B2037" t="s">
        <v>2500</v>
      </c>
      <c r="C2037">
        <v>1</v>
      </c>
      <c r="D2037" t="s">
        <v>8515</v>
      </c>
      <c r="E2037" t="s">
        <v>10</v>
      </c>
      <c r="F2037" t="s">
        <v>2509</v>
      </c>
      <c r="G2037" t="s">
        <v>168</v>
      </c>
      <c r="H2037" t="s">
        <v>215</v>
      </c>
      <c r="I2037" t="s">
        <v>215</v>
      </c>
      <c r="J2037">
        <v>1738</v>
      </c>
      <c r="K2037">
        <v>2.0499999999999998</v>
      </c>
      <c r="L2037">
        <v>4.4000000000000004</v>
      </c>
      <c r="M2037">
        <v>2.98</v>
      </c>
      <c r="N2037" t="s">
        <v>7958</v>
      </c>
      <c r="O2037" t="s">
        <v>7958</v>
      </c>
      <c r="P2037">
        <v>1</v>
      </c>
      <c r="Q2037">
        <v>6</v>
      </c>
      <c r="R2037">
        <v>7</v>
      </c>
    </row>
    <row r="2038" spans="1:18" x14ac:dyDescent="0.3">
      <c r="A2038" s="3">
        <v>34</v>
      </c>
      <c r="B2038" t="s">
        <v>2500</v>
      </c>
      <c r="C2038">
        <v>1</v>
      </c>
      <c r="D2038" t="s">
        <v>8515</v>
      </c>
      <c r="E2038" t="s">
        <v>10</v>
      </c>
      <c r="F2038" t="s">
        <v>2513</v>
      </c>
      <c r="G2038" t="s">
        <v>12</v>
      </c>
      <c r="H2038" t="s">
        <v>203</v>
      </c>
      <c r="I2038" t="s">
        <v>203</v>
      </c>
      <c r="J2038">
        <v>205</v>
      </c>
      <c r="K2038">
        <v>0.24</v>
      </c>
      <c r="L2038">
        <v>0.52</v>
      </c>
      <c r="M2038">
        <v>3.39</v>
      </c>
      <c r="N2038" t="s">
        <v>7958</v>
      </c>
      <c r="O2038" t="s">
        <v>7958</v>
      </c>
      <c r="P2038">
        <v>1</v>
      </c>
      <c r="Q2038">
        <v>13</v>
      </c>
      <c r="R2038">
        <v>6</v>
      </c>
    </row>
    <row r="2039" spans="1:18" x14ac:dyDescent="0.3">
      <c r="A2039" s="3">
        <v>34</v>
      </c>
      <c r="B2039" t="s">
        <v>2500</v>
      </c>
      <c r="C2039">
        <v>1</v>
      </c>
      <c r="D2039" t="s">
        <v>8515</v>
      </c>
      <c r="E2039" t="s">
        <v>10</v>
      </c>
      <c r="F2039" t="s">
        <v>2512</v>
      </c>
      <c r="G2039" t="s">
        <v>177</v>
      </c>
      <c r="H2039" t="s">
        <v>31</v>
      </c>
      <c r="I2039" t="s">
        <v>31</v>
      </c>
      <c r="J2039">
        <v>4228</v>
      </c>
      <c r="K2039">
        <v>4.99</v>
      </c>
      <c r="L2039">
        <v>10.7</v>
      </c>
      <c r="M2039">
        <v>22.31</v>
      </c>
      <c r="N2039" t="s">
        <v>7958</v>
      </c>
      <c r="O2039" t="s">
        <v>7955</v>
      </c>
      <c r="P2039">
        <v>1</v>
      </c>
      <c r="Q2039">
        <v>4</v>
      </c>
      <c r="R2039">
        <v>1</v>
      </c>
    </row>
    <row r="2040" spans="1:18" x14ac:dyDescent="0.3">
      <c r="A2040" s="3">
        <v>34</v>
      </c>
      <c r="B2040" t="s">
        <v>2500</v>
      </c>
      <c r="C2040">
        <v>1</v>
      </c>
      <c r="D2040" t="s">
        <v>8515</v>
      </c>
      <c r="E2040" t="s">
        <v>10</v>
      </c>
      <c r="F2040" t="s">
        <v>2508</v>
      </c>
      <c r="G2040" t="s">
        <v>179</v>
      </c>
      <c r="H2040" t="s">
        <v>19</v>
      </c>
      <c r="I2040" t="s">
        <v>19</v>
      </c>
      <c r="J2040">
        <v>84</v>
      </c>
      <c r="K2040">
        <v>0.1</v>
      </c>
      <c r="L2040">
        <v>0.21</v>
      </c>
      <c r="M2040">
        <v>2.76</v>
      </c>
      <c r="N2040" t="s">
        <v>7958</v>
      </c>
      <c r="O2040" t="s">
        <v>7958</v>
      </c>
      <c r="P2040">
        <v>1</v>
      </c>
      <c r="Q2040">
        <v>14</v>
      </c>
      <c r="R2040">
        <v>8</v>
      </c>
    </row>
    <row r="2041" spans="1:18" x14ac:dyDescent="0.3">
      <c r="A2041" s="3">
        <v>34</v>
      </c>
      <c r="B2041" t="s">
        <v>2500</v>
      </c>
      <c r="C2041">
        <v>2</v>
      </c>
      <c r="D2041" t="s">
        <v>8516</v>
      </c>
      <c r="E2041" t="s">
        <v>10</v>
      </c>
      <c r="F2041" t="s">
        <v>2523</v>
      </c>
      <c r="G2041" t="s">
        <v>2524</v>
      </c>
      <c r="H2041" t="s">
        <v>28</v>
      </c>
      <c r="I2041" t="s">
        <v>28</v>
      </c>
      <c r="J2041">
        <v>294</v>
      </c>
      <c r="K2041">
        <v>0.49</v>
      </c>
      <c r="L2041">
        <v>1.1399999999999999</v>
      </c>
      <c r="M2041">
        <v>0.98</v>
      </c>
      <c r="N2041" t="s">
        <v>7958</v>
      </c>
      <c r="O2041" t="s">
        <v>7958</v>
      </c>
      <c r="P2041">
        <v>0</v>
      </c>
      <c r="Q2041">
        <v>8</v>
      </c>
      <c r="R2041">
        <v>19</v>
      </c>
    </row>
    <row r="2042" spans="1:18" x14ac:dyDescent="0.3">
      <c r="A2042" s="3">
        <v>34</v>
      </c>
      <c r="B2042" t="s">
        <v>2500</v>
      </c>
      <c r="C2042">
        <v>2</v>
      </c>
      <c r="D2042" t="s">
        <v>8516</v>
      </c>
      <c r="E2042" t="s">
        <v>10</v>
      </c>
      <c r="F2042" t="s">
        <v>2541</v>
      </c>
      <c r="G2042" t="s">
        <v>346</v>
      </c>
      <c r="H2042" t="s">
        <v>37</v>
      </c>
      <c r="I2042" t="s">
        <v>37</v>
      </c>
      <c r="J2042">
        <v>2100</v>
      </c>
      <c r="K2042">
        <v>3.47</v>
      </c>
      <c r="L2042">
        <v>8.14</v>
      </c>
      <c r="M2042">
        <v>2.73</v>
      </c>
      <c r="N2042" t="s">
        <v>7958</v>
      </c>
      <c r="O2042" t="s">
        <v>7958</v>
      </c>
      <c r="P2042">
        <v>0</v>
      </c>
      <c r="Q2042">
        <v>4</v>
      </c>
      <c r="R2042">
        <v>15</v>
      </c>
    </row>
    <row r="2043" spans="1:18" x14ac:dyDescent="0.3">
      <c r="A2043" s="3">
        <v>34</v>
      </c>
      <c r="B2043" t="s">
        <v>2500</v>
      </c>
      <c r="C2043">
        <v>2</v>
      </c>
      <c r="D2043" t="s">
        <v>8516</v>
      </c>
      <c r="E2043" t="s">
        <v>10</v>
      </c>
      <c r="F2043" t="s">
        <v>2538</v>
      </c>
      <c r="G2043" t="s">
        <v>2539</v>
      </c>
      <c r="H2043" t="s">
        <v>28</v>
      </c>
      <c r="I2043" t="s">
        <v>28</v>
      </c>
      <c r="J2043">
        <v>221</v>
      </c>
      <c r="K2043">
        <v>0.37</v>
      </c>
      <c r="L2043">
        <v>0.86</v>
      </c>
      <c r="M2043">
        <v>0.98</v>
      </c>
      <c r="N2043" t="s">
        <v>7958</v>
      </c>
      <c r="O2043" t="s">
        <v>7958</v>
      </c>
      <c r="P2043">
        <v>0</v>
      </c>
      <c r="Q2043">
        <v>13</v>
      </c>
      <c r="R2043">
        <v>20</v>
      </c>
    </row>
    <row r="2044" spans="1:18" x14ac:dyDescent="0.3">
      <c r="A2044" s="3">
        <v>34</v>
      </c>
      <c r="B2044" t="s">
        <v>2500</v>
      </c>
      <c r="C2044">
        <v>2</v>
      </c>
      <c r="D2044" t="s">
        <v>8516</v>
      </c>
      <c r="E2044" t="s">
        <v>14</v>
      </c>
      <c r="F2044" t="s">
        <v>2527</v>
      </c>
      <c r="G2044" t="s">
        <v>1491</v>
      </c>
      <c r="H2044" t="s">
        <v>17</v>
      </c>
      <c r="I2044" t="s">
        <v>17</v>
      </c>
      <c r="J2044">
        <v>1784</v>
      </c>
      <c r="K2044">
        <v>2.95</v>
      </c>
      <c r="L2044">
        <v>6.91</v>
      </c>
      <c r="M2044">
        <v>5.47</v>
      </c>
      <c r="N2044" t="s">
        <v>7958</v>
      </c>
      <c r="O2044" t="s">
        <v>7958</v>
      </c>
      <c r="P2044">
        <v>0</v>
      </c>
      <c r="Q2044">
        <v>5</v>
      </c>
      <c r="R2044">
        <v>5</v>
      </c>
    </row>
    <row r="2045" spans="1:18" x14ac:dyDescent="0.3">
      <c r="A2045" s="3">
        <v>34</v>
      </c>
      <c r="B2045" t="s">
        <v>2500</v>
      </c>
      <c r="C2045">
        <v>2</v>
      </c>
      <c r="D2045" t="s">
        <v>8516</v>
      </c>
      <c r="E2045" t="s">
        <v>10</v>
      </c>
      <c r="F2045" t="s">
        <v>2518</v>
      </c>
      <c r="G2045" t="s">
        <v>335</v>
      </c>
      <c r="H2045" t="s">
        <v>31</v>
      </c>
      <c r="I2045" t="s">
        <v>31</v>
      </c>
      <c r="J2045">
        <v>190</v>
      </c>
      <c r="K2045">
        <v>0.31</v>
      </c>
      <c r="L2045">
        <v>0.74</v>
      </c>
      <c r="M2045">
        <v>3.34</v>
      </c>
      <c r="N2045" t="s">
        <v>7958</v>
      </c>
      <c r="O2045" t="s">
        <v>7958</v>
      </c>
      <c r="P2045">
        <v>0</v>
      </c>
      <c r="Q2045">
        <v>15</v>
      </c>
      <c r="R2045">
        <v>6</v>
      </c>
    </row>
    <row r="2046" spans="1:18" x14ac:dyDescent="0.3">
      <c r="A2046" s="3">
        <v>34</v>
      </c>
      <c r="B2046" t="s">
        <v>2500</v>
      </c>
      <c r="C2046">
        <v>2</v>
      </c>
      <c r="D2046" t="s">
        <v>8516</v>
      </c>
      <c r="E2046" t="s">
        <v>14</v>
      </c>
      <c r="F2046" t="s">
        <v>2542</v>
      </c>
      <c r="G2046" t="s">
        <v>2543</v>
      </c>
      <c r="H2046" t="s">
        <v>34</v>
      </c>
      <c r="I2046" t="s">
        <v>34</v>
      </c>
      <c r="J2046">
        <v>278</v>
      </c>
      <c r="K2046">
        <v>0.46</v>
      </c>
      <c r="L2046">
        <v>1.08</v>
      </c>
      <c r="M2046">
        <v>1.62</v>
      </c>
      <c r="N2046" t="s">
        <v>7958</v>
      </c>
      <c r="O2046" t="s">
        <v>7958</v>
      </c>
      <c r="P2046">
        <v>0</v>
      </c>
      <c r="Q2046">
        <v>10</v>
      </c>
      <c r="R2046">
        <v>17</v>
      </c>
    </row>
    <row r="2047" spans="1:18" x14ac:dyDescent="0.3">
      <c r="A2047" s="3">
        <v>34</v>
      </c>
      <c r="B2047" t="s">
        <v>2500</v>
      </c>
      <c r="C2047">
        <v>2</v>
      </c>
      <c r="D2047" t="s">
        <v>8516</v>
      </c>
      <c r="E2047" t="s">
        <v>14</v>
      </c>
      <c r="F2047" t="s">
        <v>2544</v>
      </c>
      <c r="G2047" t="s">
        <v>2545</v>
      </c>
      <c r="H2047" t="s">
        <v>25</v>
      </c>
      <c r="I2047" t="s">
        <v>25</v>
      </c>
      <c r="J2047">
        <v>2931</v>
      </c>
      <c r="K2047">
        <v>4.8499999999999996</v>
      </c>
      <c r="L2047">
        <v>11.36</v>
      </c>
      <c r="M2047">
        <v>5.52</v>
      </c>
      <c r="N2047" t="s">
        <v>7958</v>
      </c>
      <c r="O2047" t="s">
        <v>7958</v>
      </c>
      <c r="P2047">
        <v>0</v>
      </c>
      <c r="Q2047">
        <v>3</v>
      </c>
      <c r="R2047">
        <v>4</v>
      </c>
    </row>
    <row r="2048" spans="1:18" x14ac:dyDescent="0.3">
      <c r="A2048" s="3">
        <v>34</v>
      </c>
      <c r="B2048" t="s">
        <v>2500</v>
      </c>
      <c r="C2048">
        <v>2</v>
      </c>
      <c r="D2048" t="s">
        <v>8516</v>
      </c>
      <c r="E2048" t="s">
        <v>14</v>
      </c>
      <c r="F2048" t="s">
        <v>2536</v>
      </c>
      <c r="G2048" t="s">
        <v>2537</v>
      </c>
      <c r="H2048" t="s">
        <v>31</v>
      </c>
      <c r="I2048" t="s">
        <v>31</v>
      </c>
      <c r="J2048">
        <v>255</v>
      </c>
      <c r="K2048">
        <v>0.42</v>
      </c>
      <c r="L2048">
        <v>0.99</v>
      </c>
      <c r="M2048">
        <v>3.12</v>
      </c>
      <c r="N2048" t="s">
        <v>7958</v>
      </c>
      <c r="O2048" t="s">
        <v>7958</v>
      </c>
      <c r="P2048">
        <v>0</v>
      </c>
      <c r="Q2048">
        <v>11</v>
      </c>
      <c r="R2048">
        <v>11</v>
      </c>
    </row>
    <row r="2049" spans="1:18" x14ac:dyDescent="0.3">
      <c r="A2049" s="3">
        <v>34</v>
      </c>
      <c r="B2049" t="s">
        <v>2500</v>
      </c>
      <c r="C2049">
        <v>2</v>
      </c>
      <c r="D2049" t="s">
        <v>8516</v>
      </c>
      <c r="E2049" t="s">
        <v>14</v>
      </c>
      <c r="F2049" t="s">
        <v>2525</v>
      </c>
      <c r="G2049" t="s">
        <v>2526</v>
      </c>
      <c r="H2049" t="s">
        <v>46</v>
      </c>
      <c r="I2049" t="s">
        <v>46</v>
      </c>
      <c r="J2049">
        <v>228</v>
      </c>
      <c r="K2049">
        <v>0.38</v>
      </c>
      <c r="L2049">
        <v>0.88</v>
      </c>
      <c r="M2049">
        <v>1.06</v>
      </c>
      <c r="N2049" t="s">
        <v>7958</v>
      </c>
      <c r="O2049" t="s">
        <v>7958</v>
      </c>
      <c r="P2049">
        <v>0</v>
      </c>
      <c r="Q2049">
        <v>12</v>
      </c>
      <c r="R2049">
        <v>18</v>
      </c>
    </row>
    <row r="2050" spans="1:18" x14ac:dyDescent="0.3">
      <c r="A2050" s="3">
        <v>34</v>
      </c>
      <c r="B2050" t="s">
        <v>2500</v>
      </c>
      <c r="C2050">
        <v>2</v>
      </c>
      <c r="D2050" t="s">
        <v>8516</v>
      </c>
      <c r="E2050" t="s">
        <v>14</v>
      </c>
      <c r="F2050" t="s">
        <v>2519</v>
      </c>
      <c r="G2050" t="s">
        <v>304</v>
      </c>
      <c r="H2050" t="s">
        <v>28</v>
      </c>
      <c r="I2050" t="s">
        <v>28</v>
      </c>
      <c r="J2050">
        <v>153</v>
      </c>
      <c r="K2050">
        <v>0.25</v>
      </c>
      <c r="L2050">
        <v>0.59</v>
      </c>
      <c r="M2050">
        <v>0.87</v>
      </c>
      <c r="N2050" t="s">
        <v>7958</v>
      </c>
      <c r="O2050" t="s">
        <v>7958</v>
      </c>
      <c r="P2050">
        <v>0</v>
      </c>
      <c r="Q2050">
        <v>18</v>
      </c>
      <c r="R2050">
        <v>23</v>
      </c>
    </row>
    <row r="2051" spans="1:18" x14ac:dyDescent="0.3">
      <c r="A2051" s="3">
        <v>34</v>
      </c>
      <c r="B2051" t="s">
        <v>2500</v>
      </c>
      <c r="C2051">
        <v>2</v>
      </c>
      <c r="D2051" t="s">
        <v>8516</v>
      </c>
      <c r="E2051" t="s">
        <v>10</v>
      </c>
      <c r="F2051" t="s">
        <v>2535</v>
      </c>
      <c r="G2051" t="s">
        <v>1531</v>
      </c>
      <c r="H2051" t="s">
        <v>28</v>
      </c>
      <c r="I2051" t="s">
        <v>28</v>
      </c>
      <c r="J2051">
        <v>207</v>
      </c>
      <c r="K2051">
        <v>0.34</v>
      </c>
      <c r="L2051">
        <v>0.8</v>
      </c>
      <c r="M2051">
        <v>0.98</v>
      </c>
      <c r="N2051" t="s">
        <v>7958</v>
      </c>
      <c r="O2051" t="s">
        <v>7958</v>
      </c>
      <c r="P2051">
        <v>0</v>
      </c>
      <c r="Q2051">
        <v>14</v>
      </c>
      <c r="R2051">
        <v>21</v>
      </c>
    </row>
    <row r="2052" spans="1:18" x14ac:dyDescent="0.3">
      <c r="A2052" s="3">
        <v>34</v>
      </c>
      <c r="B2052" t="s">
        <v>2500</v>
      </c>
      <c r="C2052">
        <v>2</v>
      </c>
      <c r="D2052" t="s">
        <v>8516</v>
      </c>
      <c r="E2052" t="s">
        <v>10</v>
      </c>
      <c r="F2052" t="s">
        <v>2528</v>
      </c>
      <c r="G2052" t="s">
        <v>214</v>
      </c>
      <c r="H2052" t="s">
        <v>81</v>
      </c>
      <c r="I2052" t="s">
        <v>81</v>
      </c>
      <c r="J2052">
        <v>133</v>
      </c>
      <c r="K2052">
        <v>0.22</v>
      </c>
      <c r="L2052">
        <v>0.52</v>
      </c>
      <c r="M2052">
        <v>3.34</v>
      </c>
      <c r="N2052" t="s">
        <v>7958</v>
      </c>
      <c r="O2052" t="s">
        <v>7958</v>
      </c>
      <c r="P2052">
        <v>0</v>
      </c>
      <c r="Q2052">
        <v>22</v>
      </c>
      <c r="R2052">
        <v>7</v>
      </c>
    </row>
    <row r="2053" spans="1:18" x14ac:dyDescent="0.3">
      <c r="A2053" s="3">
        <v>34</v>
      </c>
      <c r="B2053" t="s">
        <v>2500</v>
      </c>
      <c r="C2053">
        <v>2</v>
      </c>
      <c r="D2053" t="s">
        <v>8516</v>
      </c>
      <c r="E2053" t="s">
        <v>10</v>
      </c>
      <c r="F2053" t="s">
        <v>2516</v>
      </c>
      <c r="G2053" t="s">
        <v>2517</v>
      </c>
      <c r="H2053" t="s">
        <v>81</v>
      </c>
      <c r="I2053" t="s">
        <v>81</v>
      </c>
      <c r="J2053">
        <v>147</v>
      </c>
      <c r="K2053">
        <v>0.24</v>
      </c>
      <c r="L2053">
        <v>0.56999999999999995</v>
      </c>
      <c r="M2053">
        <v>3.34</v>
      </c>
      <c r="N2053" t="s">
        <v>7958</v>
      </c>
      <c r="O2053" t="s">
        <v>7958</v>
      </c>
      <c r="P2053">
        <v>0</v>
      </c>
      <c r="Q2053">
        <v>20</v>
      </c>
      <c r="R2053">
        <v>8</v>
      </c>
    </row>
    <row r="2054" spans="1:18" x14ac:dyDescent="0.3">
      <c r="A2054" s="3">
        <v>34</v>
      </c>
      <c r="B2054" t="s">
        <v>2500</v>
      </c>
      <c r="C2054">
        <v>2</v>
      </c>
      <c r="D2054" t="s">
        <v>8516</v>
      </c>
      <c r="E2054" t="s">
        <v>14</v>
      </c>
      <c r="F2054" t="s">
        <v>2522</v>
      </c>
      <c r="G2054" t="s">
        <v>74</v>
      </c>
      <c r="H2054" t="s">
        <v>68</v>
      </c>
      <c r="I2054" t="s">
        <v>68</v>
      </c>
      <c r="J2054">
        <v>7375</v>
      </c>
      <c r="K2054">
        <v>12.2</v>
      </c>
      <c r="L2054">
        <v>28.58</v>
      </c>
      <c r="M2054">
        <v>15.83</v>
      </c>
      <c r="N2054" t="s">
        <v>7955</v>
      </c>
      <c r="O2054" t="s">
        <v>7955</v>
      </c>
      <c r="P2054">
        <v>0</v>
      </c>
      <c r="Q2054">
        <v>1</v>
      </c>
      <c r="R2054">
        <v>2</v>
      </c>
    </row>
    <row r="2055" spans="1:18" x14ac:dyDescent="0.3">
      <c r="A2055" s="3">
        <v>34</v>
      </c>
      <c r="B2055" t="s">
        <v>2500</v>
      </c>
      <c r="C2055">
        <v>2</v>
      </c>
      <c r="D2055" t="s">
        <v>8516</v>
      </c>
      <c r="E2055" t="s">
        <v>10</v>
      </c>
      <c r="F2055" t="s">
        <v>2530</v>
      </c>
      <c r="G2055" t="s">
        <v>791</v>
      </c>
      <c r="H2055" t="s">
        <v>81</v>
      </c>
      <c r="I2055" t="s">
        <v>81</v>
      </c>
      <c r="J2055">
        <v>285</v>
      </c>
      <c r="K2055">
        <v>0.47</v>
      </c>
      <c r="L2055">
        <v>1.1000000000000001</v>
      </c>
      <c r="M2055">
        <v>3.34</v>
      </c>
      <c r="N2055" t="s">
        <v>7958</v>
      </c>
      <c r="O2055" t="s">
        <v>7958</v>
      </c>
      <c r="P2055">
        <v>0</v>
      </c>
      <c r="Q2055">
        <v>9</v>
      </c>
      <c r="R2055">
        <v>9</v>
      </c>
    </row>
    <row r="2056" spans="1:18" x14ac:dyDescent="0.3">
      <c r="A2056" s="3">
        <v>34</v>
      </c>
      <c r="B2056" t="s">
        <v>2500</v>
      </c>
      <c r="C2056">
        <v>2</v>
      </c>
      <c r="D2056" t="s">
        <v>8516</v>
      </c>
      <c r="E2056" t="s">
        <v>14</v>
      </c>
      <c r="F2056" t="s">
        <v>2533</v>
      </c>
      <c r="G2056" t="s">
        <v>2534</v>
      </c>
      <c r="H2056" t="s">
        <v>81</v>
      </c>
      <c r="I2056" t="s">
        <v>81</v>
      </c>
      <c r="J2056">
        <v>1328</v>
      </c>
      <c r="K2056">
        <v>2.2000000000000002</v>
      </c>
      <c r="L2056">
        <v>5.15</v>
      </c>
      <c r="M2056">
        <v>15.99</v>
      </c>
      <c r="N2056" t="s">
        <v>7958</v>
      </c>
      <c r="O2056" t="s">
        <v>7955</v>
      </c>
      <c r="P2056">
        <v>0</v>
      </c>
      <c r="Q2056">
        <v>7</v>
      </c>
      <c r="R2056">
        <v>1</v>
      </c>
    </row>
    <row r="2057" spans="1:18" x14ac:dyDescent="0.3">
      <c r="A2057" s="3">
        <v>34</v>
      </c>
      <c r="B2057" t="s">
        <v>2500</v>
      </c>
      <c r="C2057">
        <v>2</v>
      </c>
      <c r="D2057" t="s">
        <v>8516</v>
      </c>
      <c r="E2057" t="s">
        <v>14</v>
      </c>
      <c r="F2057" t="s">
        <v>2521</v>
      </c>
      <c r="G2057" t="s">
        <v>1800</v>
      </c>
      <c r="H2057" t="s">
        <v>28</v>
      </c>
      <c r="I2057" t="s">
        <v>28</v>
      </c>
      <c r="J2057">
        <v>32</v>
      </c>
      <c r="K2057">
        <v>0.05</v>
      </c>
      <c r="L2057">
        <v>0.12</v>
      </c>
      <c r="M2057">
        <v>0.87</v>
      </c>
      <c r="N2057" t="s">
        <v>7958</v>
      </c>
      <c r="O2057" t="s">
        <v>7958</v>
      </c>
      <c r="P2057">
        <v>0</v>
      </c>
      <c r="Q2057">
        <v>23</v>
      </c>
      <c r="R2057">
        <v>24</v>
      </c>
    </row>
    <row r="2058" spans="1:18" x14ac:dyDescent="0.3">
      <c r="A2058" s="3">
        <v>34</v>
      </c>
      <c r="B2058" t="s">
        <v>2500</v>
      </c>
      <c r="C2058">
        <v>2</v>
      </c>
      <c r="D2058" t="s">
        <v>8516</v>
      </c>
      <c r="E2058" t="s">
        <v>14</v>
      </c>
      <c r="F2058" t="s">
        <v>2520</v>
      </c>
      <c r="G2058" t="s">
        <v>577</v>
      </c>
      <c r="H2058" t="s">
        <v>31</v>
      </c>
      <c r="I2058" t="s">
        <v>31</v>
      </c>
      <c r="J2058">
        <v>1339</v>
      </c>
      <c r="K2058">
        <v>2.2200000000000002</v>
      </c>
      <c r="L2058">
        <v>5.19</v>
      </c>
      <c r="M2058">
        <v>3.12</v>
      </c>
      <c r="N2058" t="s">
        <v>7958</v>
      </c>
      <c r="O2058" t="s">
        <v>7958</v>
      </c>
      <c r="P2058">
        <v>0</v>
      </c>
      <c r="Q2058">
        <v>6</v>
      </c>
      <c r="R2058">
        <v>12</v>
      </c>
    </row>
    <row r="2059" spans="1:18" x14ac:dyDescent="0.3">
      <c r="A2059" s="3">
        <v>34</v>
      </c>
      <c r="B2059" t="s">
        <v>2500</v>
      </c>
      <c r="C2059">
        <v>2</v>
      </c>
      <c r="D2059" t="s">
        <v>8516</v>
      </c>
      <c r="E2059" t="s">
        <v>10</v>
      </c>
      <c r="F2059" t="s">
        <v>2532</v>
      </c>
      <c r="G2059" t="s">
        <v>197</v>
      </c>
      <c r="H2059" t="s">
        <v>81</v>
      </c>
      <c r="I2059" t="s">
        <v>81</v>
      </c>
      <c r="J2059">
        <v>1</v>
      </c>
      <c r="K2059">
        <v>0</v>
      </c>
      <c r="L2059">
        <v>0</v>
      </c>
      <c r="M2059">
        <v>3.34</v>
      </c>
      <c r="N2059" t="s">
        <v>7958</v>
      </c>
      <c r="O2059" t="s">
        <v>7958</v>
      </c>
      <c r="P2059">
        <v>0</v>
      </c>
      <c r="Q2059">
        <v>24</v>
      </c>
      <c r="R2059">
        <v>10</v>
      </c>
    </row>
    <row r="2060" spans="1:18" x14ac:dyDescent="0.3">
      <c r="A2060" s="3">
        <v>34</v>
      </c>
      <c r="B2060" t="s">
        <v>2500</v>
      </c>
      <c r="C2060">
        <v>2</v>
      </c>
      <c r="D2060" t="s">
        <v>8516</v>
      </c>
      <c r="E2060" t="s">
        <v>10</v>
      </c>
      <c r="F2060" t="s">
        <v>1101</v>
      </c>
      <c r="G2060" t="s">
        <v>404</v>
      </c>
      <c r="H2060" t="s">
        <v>19</v>
      </c>
      <c r="I2060" t="s">
        <v>19</v>
      </c>
      <c r="J2060">
        <v>139</v>
      </c>
      <c r="K2060">
        <v>0.23</v>
      </c>
      <c r="L2060">
        <v>0.54</v>
      </c>
      <c r="M2060">
        <v>1.92</v>
      </c>
      <c r="N2060" t="s">
        <v>7958</v>
      </c>
      <c r="O2060" t="s">
        <v>7958</v>
      </c>
      <c r="P2060">
        <v>0</v>
      </c>
      <c r="Q2060">
        <v>21</v>
      </c>
      <c r="R2060">
        <v>16</v>
      </c>
    </row>
    <row r="2061" spans="1:18" x14ac:dyDescent="0.3">
      <c r="A2061" s="3">
        <v>34</v>
      </c>
      <c r="B2061" t="s">
        <v>2500</v>
      </c>
      <c r="C2061">
        <v>2</v>
      </c>
      <c r="D2061" t="s">
        <v>8516</v>
      </c>
      <c r="E2061" t="s">
        <v>14</v>
      </c>
      <c r="F2061" t="s">
        <v>2531</v>
      </c>
      <c r="G2061" t="s">
        <v>100</v>
      </c>
      <c r="H2061" t="s">
        <v>22</v>
      </c>
      <c r="I2061" t="s">
        <v>22</v>
      </c>
      <c r="J2061">
        <v>5886</v>
      </c>
      <c r="K2061">
        <v>9.74</v>
      </c>
      <c r="L2061">
        <v>22.81</v>
      </c>
      <c r="M2061">
        <v>15.03</v>
      </c>
      <c r="N2061" t="s">
        <v>7955</v>
      </c>
      <c r="O2061" t="s">
        <v>7958</v>
      </c>
      <c r="P2061">
        <v>0</v>
      </c>
      <c r="Q2061">
        <v>2</v>
      </c>
      <c r="R2061">
        <v>3</v>
      </c>
    </row>
    <row r="2062" spans="1:18" x14ac:dyDescent="0.3">
      <c r="A2062" s="3">
        <v>34</v>
      </c>
      <c r="B2062" t="s">
        <v>2500</v>
      </c>
      <c r="C2062">
        <v>2</v>
      </c>
      <c r="D2062" t="s">
        <v>8516</v>
      </c>
      <c r="E2062" t="s">
        <v>10</v>
      </c>
      <c r="F2062" t="s">
        <v>2546</v>
      </c>
      <c r="G2062" t="s">
        <v>149</v>
      </c>
      <c r="H2062" t="s">
        <v>28</v>
      </c>
      <c r="I2062" t="s">
        <v>28</v>
      </c>
      <c r="J2062">
        <v>189</v>
      </c>
      <c r="K2062">
        <v>0.31</v>
      </c>
      <c r="L2062">
        <v>0.73</v>
      </c>
      <c r="M2062">
        <v>0.98</v>
      </c>
      <c r="N2062" t="s">
        <v>7958</v>
      </c>
      <c r="O2062" t="s">
        <v>7958</v>
      </c>
      <c r="P2062">
        <v>0</v>
      </c>
      <c r="Q2062">
        <v>16</v>
      </c>
      <c r="R2062">
        <v>22</v>
      </c>
    </row>
    <row r="2063" spans="1:18" x14ac:dyDescent="0.3">
      <c r="A2063" s="3">
        <v>34</v>
      </c>
      <c r="B2063" t="s">
        <v>2500</v>
      </c>
      <c r="C2063">
        <v>2</v>
      </c>
      <c r="D2063" t="s">
        <v>8516</v>
      </c>
      <c r="E2063" t="s">
        <v>14</v>
      </c>
      <c r="F2063" t="s">
        <v>2540</v>
      </c>
      <c r="G2063" t="s">
        <v>161</v>
      </c>
      <c r="H2063" t="s">
        <v>81</v>
      </c>
      <c r="I2063" t="s">
        <v>81</v>
      </c>
      <c r="J2063">
        <v>151</v>
      </c>
      <c r="K2063">
        <v>0.25</v>
      </c>
      <c r="L2063">
        <v>0.59</v>
      </c>
      <c r="M2063">
        <v>3.12</v>
      </c>
      <c r="N2063" t="s">
        <v>7958</v>
      </c>
      <c r="O2063" t="s">
        <v>7958</v>
      </c>
      <c r="P2063">
        <v>0</v>
      </c>
      <c r="Q2063">
        <v>18</v>
      </c>
      <c r="R2063">
        <v>13</v>
      </c>
    </row>
    <row r="2064" spans="1:18" x14ac:dyDescent="0.3">
      <c r="A2064" s="3">
        <v>34</v>
      </c>
      <c r="B2064" t="s">
        <v>2500</v>
      </c>
      <c r="C2064">
        <v>2</v>
      </c>
      <c r="D2064" t="s">
        <v>8516</v>
      </c>
      <c r="E2064" t="s">
        <v>14</v>
      </c>
      <c r="F2064" t="s">
        <v>2529</v>
      </c>
      <c r="G2064" t="s">
        <v>614</v>
      </c>
      <c r="H2064" t="s">
        <v>84</v>
      </c>
      <c r="I2064" t="s">
        <v>84</v>
      </c>
      <c r="J2064">
        <v>159</v>
      </c>
      <c r="K2064">
        <v>0.26</v>
      </c>
      <c r="L2064">
        <v>0.62</v>
      </c>
      <c r="M2064">
        <v>3.12</v>
      </c>
      <c r="N2064" t="s">
        <v>7958</v>
      </c>
      <c r="O2064" t="s">
        <v>7958</v>
      </c>
      <c r="P2064">
        <v>0</v>
      </c>
      <c r="Q2064">
        <v>17</v>
      </c>
      <c r="R2064">
        <v>14</v>
      </c>
    </row>
    <row r="2065" spans="1:18" x14ac:dyDescent="0.3">
      <c r="A2065" s="3">
        <v>34</v>
      </c>
      <c r="B2065" t="s">
        <v>2500</v>
      </c>
      <c r="C2065">
        <v>3</v>
      </c>
      <c r="D2065" t="s">
        <v>8517</v>
      </c>
      <c r="E2065" t="s">
        <v>10</v>
      </c>
      <c r="F2065" t="s">
        <v>2556</v>
      </c>
      <c r="G2065" t="s">
        <v>214</v>
      </c>
      <c r="H2065" t="s">
        <v>215</v>
      </c>
      <c r="I2065" t="s">
        <v>215</v>
      </c>
      <c r="J2065">
        <v>616</v>
      </c>
      <c r="K2065">
        <v>0.72</v>
      </c>
      <c r="L2065">
        <v>1.42</v>
      </c>
      <c r="M2065">
        <v>2.4</v>
      </c>
      <c r="N2065" t="s">
        <v>7958</v>
      </c>
      <c r="O2065" t="s">
        <v>7958</v>
      </c>
      <c r="P2065">
        <v>1</v>
      </c>
      <c r="Q2065">
        <v>8</v>
      </c>
      <c r="R2065">
        <v>9</v>
      </c>
    </row>
    <row r="2066" spans="1:18" x14ac:dyDescent="0.3">
      <c r="A2066" s="3">
        <v>34</v>
      </c>
      <c r="B2066" t="s">
        <v>2500</v>
      </c>
      <c r="C2066">
        <v>3</v>
      </c>
      <c r="D2066" t="s">
        <v>8517</v>
      </c>
      <c r="E2066" t="s">
        <v>14</v>
      </c>
      <c r="F2066" t="s">
        <v>8036</v>
      </c>
      <c r="G2066" t="s">
        <v>261</v>
      </c>
      <c r="H2066" t="s">
        <v>28</v>
      </c>
      <c r="I2066" t="s">
        <v>28</v>
      </c>
      <c r="J2066">
        <v>252</v>
      </c>
      <c r="K2066">
        <v>0.3</v>
      </c>
      <c r="L2066">
        <v>0.57999999999999996</v>
      </c>
      <c r="M2066">
        <v>0.88</v>
      </c>
      <c r="N2066" t="s">
        <v>7958</v>
      </c>
      <c r="O2066" t="s">
        <v>7958</v>
      </c>
      <c r="P2066">
        <v>1</v>
      </c>
      <c r="Q2066">
        <v>13</v>
      </c>
      <c r="R2066">
        <v>14</v>
      </c>
    </row>
    <row r="2067" spans="1:18" x14ac:dyDescent="0.3">
      <c r="A2067" s="3">
        <v>34</v>
      </c>
      <c r="B2067" t="s">
        <v>2500</v>
      </c>
      <c r="C2067">
        <v>3</v>
      </c>
      <c r="D2067" t="s">
        <v>8517</v>
      </c>
      <c r="E2067" t="s">
        <v>14</v>
      </c>
      <c r="F2067" t="s">
        <v>2555</v>
      </c>
      <c r="G2067" t="s">
        <v>1687</v>
      </c>
      <c r="H2067" t="s">
        <v>46</v>
      </c>
      <c r="I2067" t="s">
        <v>46</v>
      </c>
      <c r="J2067">
        <v>480</v>
      </c>
      <c r="K2067">
        <v>0.56000000000000005</v>
      </c>
      <c r="L2067">
        <v>1.1000000000000001</v>
      </c>
      <c r="M2067">
        <v>1.7</v>
      </c>
      <c r="N2067" t="s">
        <v>7958</v>
      </c>
      <c r="O2067" t="s">
        <v>7958</v>
      </c>
      <c r="P2067">
        <v>1</v>
      </c>
      <c r="Q2067">
        <v>11</v>
      </c>
      <c r="R2067">
        <v>12</v>
      </c>
    </row>
    <row r="2068" spans="1:18" x14ac:dyDescent="0.3">
      <c r="A2068" s="3">
        <v>34</v>
      </c>
      <c r="B2068" t="s">
        <v>2500</v>
      </c>
      <c r="C2068">
        <v>3</v>
      </c>
      <c r="D2068" t="s">
        <v>8517</v>
      </c>
      <c r="E2068" t="s">
        <v>14</v>
      </c>
      <c r="F2068" t="s">
        <v>660</v>
      </c>
      <c r="G2068" t="s">
        <v>103</v>
      </c>
      <c r="H2068" t="s">
        <v>25</v>
      </c>
      <c r="I2068" t="s">
        <v>25</v>
      </c>
      <c r="J2068">
        <v>3703</v>
      </c>
      <c r="K2068">
        <v>4.3499999999999996</v>
      </c>
      <c r="L2068">
        <v>8.51</v>
      </c>
      <c r="M2068">
        <v>14.07</v>
      </c>
      <c r="N2068" t="s">
        <v>7958</v>
      </c>
      <c r="O2068" t="s">
        <v>7958</v>
      </c>
      <c r="P2068">
        <v>1</v>
      </c>
      <c r="Q2068">
        <v>5</v>
      </c>
      <c r="R2068">
        <v>3</v>
      </c>
    </row>
    <row r="2069" spans="1:18" x14ac:dyDescent="0.3">
      <c r="A2069" s="3">
        <v>34</v>
      </c>
      <c r="B2069" t="s">
        <v>2500</v>
      </c>
      <c r="C2069">
        <v>3</v>
      </c>
      <c r="D2069" t="s">
        <v>8517</v>
      </c>
      <c r="E2069" t="s">
        <v>14</v>
      </c>
      <c r="F2069" t="s">
        <v>2557</v>
      </c>
      <c r="G2069" t="s">
        <v>2328</v>
      </c>
      <c r="H2069" t="s">
        <v>17</v>
      </c>
      <c r="I2069" t="s">
        <v>17</v>
      </c>
      <c r="J2069">
        <v>5007</v>
      </c>
      <c r="K2069">
        <v>5.88</v>
      </c>
      <c r="L2069">
        <v>11.51</v>
      </c>
      <c r="M2069">
        <v>22.07</v>
      </c>
      <c r="N2069" t="s">
        <v>7958</v>
      </c>
      <c r="O2069" t="s">
        <v>7955</v>
      </c>
      <c r="P2069">
        <v>1</v>
      </c>
      <c r="Q2069">
        <v>4</v>
      </c>
      <c r="R2069">
        <v>2</v>
      </c>
    </row>
    <row r="2070" spans="1:18" x14ac:dyDescent="0.3">
      <c r="A2070" s="3">
        <v>34</v>
      </c>
      <c r="B2070" t="s">
        <v>2500</v>
      </c>
      <c r="C2070">
        <v>3</v>
      </c>
      <c r="D2070" t="s">
        <v>8517</v>
      </c>
      <c r="E2070" t="s">
        <v>14</v>
      </c>
      <c r="F2070" t="s">
        <v>1090</v>
      </c>
      <c r="G2070" t="s">
        <v>577</v>
      </c>
      <c r="H2070" t="s">
        <v>68</v>
      </c>
      <c r="I2070" t="s">
        <v>68</v>
      </c>
      <c r="J2070">
        <v>16174</v>
      </c>
      <c r="K2070">
        <v>19</v>
      </c>
      <c r="L2070">
        <v>37.17</v>
      </c>
      <c r="M2070">
        <v>22.11</v>
      </c>
      <c r="N2070" t="s">
        <v>7955</v>
      </c>
      <c r="O2070" t="s">
        <v>7955</v>
      </c>
      <c r="P2070">
        <v>1</v>
      </c>
      <c r="Q2070">
        <v>1</v>
      </c>
      <c r="R2070">
        <v>1</v>
      </c>
    </row>
    <row r="2071" spans="1:18" x14ac:dyDescent="0.3">
      <c r="A2071" s="3">
        <v>34</v>
      </c>
      <c r="B2071" t="s">
        <v>2500</v>
      </c>
      <c r="C2071">
        <v>3</v>
      </c>
      <c r="D2071" t="s">
        <v>8517</v>
      </c>
      <c r="E2071" t="s">
        <v>10</v>
      </c>
      <c r="F2071" t="s">
        <v>318</v>
      </c>
      <c r="G2071" t="s">
        <v>2551</v>
      </c>
      <c r="H2071" t="s">
        <v>34</v>
      </c>
      <c r="I2071" t="s">
        <v>34</v>
      </c>
      <c r="J2071">
        <v>539</v>
      </c>
      <c r="K2071">
        <v>0.63</v>
      </c>
      <c r="L2071">
        <v>1.24</v>
      </c>
      <c r="M2071">
        <v>3.09</v>
      </c>
      <c r="N2071" t="s">
        <v>7958</v>
      </c>
      <c r="O2071" t="s">
        <v>7958</v>
      </c>
      <c r="P2071">
        <v>1</v>
      </c>
      <c r="Q2071">
        <v>9</v>
      </c>
      <c r="R2071">
        <v>6</v>
      </c>
    </row>
    <row r="2072" spans="1:18" x14ac:dyDescent="0.3">
      <c r="A2072" s="3">
        <v>34</v>
      </c>
      <c r="B2072" t="s">
        <v>2500</v>
      </c>
      <c r="C2072">
        <v>3</v>
      </c>
      <c r="D2072" t="s">
        <v>8517</v>
      </c>
      <c r="E2072" t="s">
        <v>10</v>
      </c>
      <c r="F2072" t="s">
        <v>2554</v>
      </c>
      <c r="G2072" t="s">
        <v>12</v>
      </c>
      <c r="H2072" t="s">
        <v>31</v>
      </c>
      <c r="I2072" t="s">
        <v>31</v>
      </c>
      <c r="J2072">
        <v>6</v>
      </c>
      <c r="K2072">
        <v>0.01</v>
      </c>
      <c r="L2072">
        <v>0.01</v>
      </c>
      <c r="M2072">
        <v>2.75</v>
      </c>
      <c r="N2072" t="s">
        <v>7958</v>
      </c>
      <c r="O2072" t="s">
        <v>7958</v>
      </c>
      <c r="P2072">
        <v>1</v>
      </c>
      <c r="Q2072">
        <v>14</v>
      </c>
      <c r="R2072">
        <v>7</v>
      </c>
    </row>
    <row r="2073" spans="1:18" x14ac:dyDescent="0.3">
      <c r="A2073" s="3">
        <v>34</v>
      </c>
      <c r="B2073" t="s">
        <v>2500</v>
      </c>
      <c r="C2073">
        <v>3</v>
      </c>
      <c r="D2073" t="s">
        <v>8517</v>
      </c>
      <c r="E2073" t="s">
        <v>14</v>
      </c>
      <c r="F2073" t="s">
        <v>2552</v>
      </c>
      <c r="G2073" t="s">
        <v>16</v>
      </c>
      <c r="H2073" t="s">
        <v>19</v>
      </c>
      <c r="I2073" t="s">
        <v>19</v>
      </c>
      <c r="J2073">
        <v>277</v>
      </c>
      <c r="K2073">
        <v>0.33</v>
      </c>
      <c r="L2073">
        <v>0.64</v>
      </c>
      <c r="M2073">
        <v>1.73</v>
      </c>
      <c r="N2073" t="s">
        <v>7958</v>
      </c>
      <c r="O2073" t="s">
        <v>7958</v>
      </c>
      <c r="P2073">
        <v>1</v>
      </c>
      <c r="Q2073">
        <v>12</v>
      </c>
      <c r="R2073">
        <v>11</v>
      </c>
    </row>
    <row r="2074" spans="1:18" x14ac:dyDescent="0.3">
      <c r="A2074" s="3">
        <v>34</v>
      </c>
      <c r="B2074" t="s">
        <v>2500</v>
      </c>
      <c r="C2074">
        <v>3</v>
      </c>
      <c r="D2074" t="s">
        <v>8517</v>
      </c>
      <c r="E2074" t="s">
        <v>10</v>
      </c>
      <c r="F2074" t="s">
        <v>2550</v>
      </c>
      <c r="G2074" t="s">
        <v>356</v>
      </c>
      <c r="H2074" t="s">
        <v>215</v>
      </c>
      <c r="I2074" t="s">
        <v>215</v>
      </c>
      <c r="J2074">
        <v>3262</v>
      </c>
      <c r="K2074">
        <v>3.83</v>
      </c>
      <c r="L2074">
        <v>7.5</v>
      </c>
      <c r="M2074">
        <v>2.4</v>
      </c>
      <c r="N2074" t="s">
        <v>7958</v>
      </c>
      <c r="O2074" t="s">
        <v>7958</v>
      </c>
      <c r="P2074">
        <v>1</v>
      </c>
      <c r="Q2074">
        <v>6</v>
      </c>
      <c r="R2074">
        <v>10</v>
      </c>
    </row>
    <row r="2075" spans="1:18" x14ac:dyDescent="0.3">
      <c r="A2075" s="3">
        <v>34</v>
      </c>
      <c r="B2075" t="s">
        <v>2500</v>
      </c>
      <c r="C2075">
        <v>3</v>
      </c>
      <c r="D2075" t="s">
        <v>8517</v>
      </c>
      <c r="E2075" t="s">
        <v>10</v>
      </c>
      <c r="F2075" t="s">
        <v>2547</v>
      </c>
      <c r="G2075" t="s">
        <v>276</v>
      </c>
      <c r="H2075" t="s">
        <v>28</v>
      </c>
      <c r="I2075" t="s">
        <v>28</v>
      </c>
      <c r="J2075">
        <v>640</v>
      </c>
      <c r="K2075">
        <v>0.75</v>
      </c>
      <c r="L2075">
        <v>1.47</v>
      </c>
      <c r="M2075">
        <v>1.1100000000000001</v>
      </c>
      <c r="N2075" t="s">
        <v>7958</v>
      </c>
      <c r="O2075" t="s">
        <v>7958</v>
      </c>
      <c r="P2075">
        <v>1</v>
      </c>
      <c r="Q2075">
        <v>7</v>
      </c>
      <c r="R2075">
        <v>13</v>
      </c>
    </row>
    <row r="2076" spans="1:18" x14ac:dyDescent="0.3">
      <c r="A2076" s="3">
        <v>34</v>
      </c>
      <c r="B2076" t="s">
        <v>2500</v>
      </c>
      <c r="C2076">
        <v>3</v>
      </c>
      <c r="D2076" t="s">
        <v>8517</v>
      </c>
      <c r="E2076" t="s">
        <v>14</v>
      </c>
      <c r="F2076" t="s">
        <v>2553</v>
      </c>
      <c r="G2076" t="s">
        <v>631</v>
      </c>
      <c r="H2076" t="s">
        <v>81</v>
      </c>
      <c r="I2076" t="s">
        <v>81</v>
      </c>
      <c r="J2076">
        <v>502</v>
      </c>
      <c r="K2076">
        <v>0.59</v>
      </c>
      <c r="L2076">
        <v>1.1499999999999999</v>
      </c>
      <c r="M2076">
        <v>2.54</v>
      </c>
      <c r="N2076" t="s">
        <v>7958</v>
      </c>
      <c r="O2076" t="s">
        <v>7958</v>
      </c>
      <c r="P2076">
        <v>1</v>
      </c>
      <c r="Q2076">
        <v>10</v>
      </c>
      <c r="R2076">
        <v>8</v>
      </c>
    </row>
    <row r="2077" spans="1:18" x14ac:dyDescent="0.3">
      <c r="A2077" s="3">
        <v>34</v>
      </c>
      <c r="B2077" t="s">
        <v>2500</v>
      </c>
      <c r="C2077">
        <v>3</v>
      </c>
      <c r="D2077" t="s">
        <v>8517</v>
      </c>
      <c r="E2077" t="s">
        <v>14</v>
      </c>
      <c r="F2077" t="s">
        <v>2548</v>
      </c>
      <c r="G2077" t="s">
        <v>2549</v>
      </c>
      <c r="H2077" t="s">
        <v>37</v>
      </c>
      <c r="I2077" t="s">
        <v>37</v>
      </c>
      <c r="J2077">
        <v>5667</v>
      </c>
      <c r="K2077">
        <v>6.66</v>
      </c>
      <c r="L2077">
        <v>13.02</v>
      </c>
      <c r="M2077">
        <v>10.14</v>
      </c>
      <c r="N2077" t="s">
        <v>7958</v>
      </c>
      <c r="O2077" t="s">
        <v>7958</v>
      </c>
      <c r="P2077">
        <v>1</v>
      </c>
      <c r="Q2077">
        <v>3</v>
      </c>
      <c r="R2077">
        <v>5</v>
      </c>
    </row>
    <row r="2078" spans="1:18" x14ac:dyDescent="0.3">
      <c r="A2078" s="3">
        <v>34</v>
      </c>
      <c r="B2078" t="s">
        <v>2500</v>
      </c>
      <c r="C2078">
        <v>3</v>
      </c>
      <c r="D2078" t="s">
        <v>8517</v>
      </c>
      <c r="E2078" t="s">
        <v>10</v>
      </c>
      <c r="F2078" t="s">
        <v>744</v>
      </c>
      <c r="G2078" t="s">
        <v>89</v>
      </c>
      <c r="H2078" t="s">
        <v>22</v>
      </c>
      <c r="I2078" t="s">
        <v>22</v>
      </c>
      <c r="J2078">
        <v>6386</v>
      </c>
      <c r="K2078">
        <v>7.5</v>
      </c>
      <c r="L2078">
        <v>14.68</v>
      </c>
      <c r="M2078">
        <v>13.02</v>
      </c>
      <c r="N2078" t="s">
        <v>7955</v>
      </c>
      <c r="O2078" t="s">
        <v>7958</v>
      </c>
      <c r="P2078">
        <v>1</v>
      </c>
      <c r="Q2078">
        <v>2</v>
      </c>
      <c r="R2078">
        <v>4</v>
      </c>
    </row>
    <row r="2079" spans="1:18" x14ac:dyDescent="0.3">
      <c r="A2079" s="3">
        <v>34</v>
      </c>
      <c r="B2079" t="s">
        <v>2500</v>
      </c>
      <c r="C2079">
        <v>4</v>
      </c>
      <c r="D2079" t="s">
        <v>8518</v>
      </c>
      <c r="E2079" t="s">
        <v>14</v>
      </c>
      <c r="F2079" t="s">
        <v>2565</v>
      </c>
      <c r="G2079" t="s">
        <v>261</v>
      </c>
      <c r="H2079" t="s">
        <v>25</v>
      </c>
      <c r="I2079" t="s">
        <v>25</v>
      </c>
      <c r="J2079">
        <v>6199</v>
      </c>
      <c r="K2079">
        <v>5.53</v>
      </c>
      <c r="L2079">
        <v>11.69</v>
      </c>
      <c r="M2079">
        <v>9.83</v>
      </c>
      <c r="N2079" t="s">
        <v>7958</v>
      </c>
      <c r="O2079" t="s">
        <v>7958</v>
      </c>
      <c r="P2079">
        <v>1</v>
      </c>
      <c r="Q2079">
        <v>4</v>
      </c>
      <c r="R2079">
        <v>5</v>
      </c>
    </row>
    <row r="2080" spans="1:18" x14ac:dyDescent="0.3">
      <c r="A2080" s="3">
        <v>34</v>
      </c>
      <c r="B2080" t="s">
        <v>2500</v>
      </c>
      <c r="C2080">
        <v>4</v>
      </c>
      <c r="D2080" t="s">
        <v>8518</v>
      </c>
      <c r="E2080" t="s">
        <v>10</v>
      </c>
      <c r="F2080" t="s">
        <v>2561</v>
      </c>
      <c r="G2080" t="s">
        <v>12</v>
      </c>
      <c r="H2080" t="s">
        <v>81</v>
      </c>
      <c r="I2080" t="s">
        <v>81</v>
      </c>
      <c r="J2080">
        <v>414</v>
      </c>
      <c r="K2080">
        <v>0.37</v>
      </c>
      <c r="L2080">
        <v>0.78</v>
      </c>
      <c r="M2080">
        <v>2.79</v>
      </c>
      <c r="N2080" t="s">
        <v>7958</v>
      </c>
      <c r="O2080" t="s">
        <v>7958</v>
      </c>
      <c r="P2080">
        <v>1</v>
      </c>
      <c r="Q2080">
        <v>10</v>
      </c>
      <c r="R2080">
        <v>6</v>
      </c>
    </row>
    <row r="2081" spans="1:18" x14ac:dyDescent="0.3">
      <c r="A2081" s="3">
        <v>34</v>
      </c>
      <c r="B2081" t="s">
        <v>2500</v>
      </c>
      <c r="C2081">
        <v>4</v>
      </c>
      <c r="D2081" t="s">
        <v>8518</v>
      </c>
      <c r="E2081" t="s">
        <v>10</v>
      </c>
      <c r="F2081" t="s">
        <v>2560</v>
      </c>
      <c r="G2081" t="s">
        <v>33</v>
      </c>
      <c r="H2081" t="s">
        <v>215</v>
      </c>
      <c r="I2081" t="s">
        <v>215</v>
      </c>
      <c r="J2081">
        <v>238</v>
      </c>
      <c r="K2081">
        <v>0.21</v>
      </c>
      <c r="L2081">
        <v>0.45</v>
      </c>
      <c r="M2081">
        <v>2.2799999999999998</v>
      </c>
      <c r="N2081" t="s">
        <v>7958</v>
      </c>
      <c r="O2081" t="s">
        <v>7958</v>
      </c>
      <c r="P2081">
        <v>1</v>
      </c>
      <c r="Q2081">
        <v>13</v>
      </c>
      <c r="R2081">
        <v>11</v>
      </c>
    </row>
    <row r="2082" spans="1:18" x14ac:dyDescent="0.3">
      <c r="A2082" s="3">
        <v>34</v>
      </c>
      <c r="B2082" t="s">
        <v>2500</v>
      </c>
      <c r="C2082">
        <v>4</v>
      </c>
      <c r="D2082" t="s">
        <v>8518</v>
      </c>
      <c r="E2082" t="s">
        <v>10</v>
      </c>
      <c r="F2082" t="s">
        <v>538</v>
      </c>
      <c r="G2082" t="s">
        <v>12</v>
      </c>
      <c r="H2082" t="s">
        <v>31</v>
      </c>
      <c r="I2082" t="s">
        <v>31</v>
      </c>
      <c r="J2082">
        <v>2964</v>
      </c>
      <c r="K2082">
        <v>2.65</v>
      </c>
      <c r="L2082">
        <v>5.59</v>
      </c>
      <c r="M2082">
        <v>2.79</v>
      </c>
      <c r="N2082" t="s">
        <v>7958</v>
      </c>
      <c r="O2082" t="s">
        <v>7958</v>
      </c>
      <c r="P2082">
        <v>1</v>
      </c>
      <c r="Q2082">
        <v>6</v>
      </c>
      <c r="R2082">
        <v>7</v>
      </c>
    </row>
    <row r="2083" spans="1:18" x14ac:dyDescent="0.3">
      <c r="A2083" s="3">
        <v>34</v>
      </c>
      <c r="B2083" t="s">
        <v>2500</v>
      </c>
      <c r="C2083">
        <v>4</v>
      </c>
      <c r="D2083" t="s">
        <v>8518</v>
      </c>
      <c r="E2083" t="s">
        <v>10</v>
      </c>
      <c r="F2083" t="s">
        <v>2559</v>
      </c>
      <c r="G2083" t="s">
        <v>467</v>
      </c>
      <c r="H2083" t="s">
        <v>68</v>
      </c>
      <c r="I2083" t="s">
        <v>68</v>
      </c>
      <c r="J2083">
        <v>16694</v>
      </c>
      <c r="K2083">
        <v>14.9</v>
      </c>
      <c r="L2083">
        <v>31.49</v>
      </c>
      <c r="M2083">
        <v>18.850000000000001</v>
      </c>
      <c r="N2083" t="s">
        <v>7955</v>
      </c>
      <c r="O2083" t="s">
        <v>7955</v>
      </c>
      <c r="P2083">
        <v>1</v>
      </c>
      <c r="Q2083">
        <v>1</v>
      </c>
      <c r="R2083">
        <v>2</v>
      </c>
    </row>
    <row r="2084" spans="1:18" x14ac:dyDescent="0.3">
      <c r="A2084" s="3">
        <v>34</v>
      </c>
      <c r="B2084" t="s">
        <v>2500</v>
      </c>
      <c r="C2084">
        <v>4</v>
      </c>
      <c r="D2084" t="s">
        <v>8518</v>
      </c>
      <c r="E2084" t="s">
        <v>14</v>
      </c>
      <c r="F2084" t="s">
        <v>2564</v>
      </c>
      <c r="G2084" t="s">
        <v>112</v>
      </c>
      <c r="H2084" t="s">
        <v>81</v>
      </c>
      <c r="I2084" t="s">
        <v>81</v>
      </c>
      <c r="J2084">
        <v>289</v>
      </c>
      <c r="K2084">
        <v>0.26</v>
      </c>
      <c r="L2084">
        <v>0.55000000000000004</v>
      </c>
      <c r="M2084">
        <v>2.67</v>
      </c>
      <c r="N2084" t="s">
        <v>7958</v>
      </c>
      <c r="O2084" t="s">
        <v>7958</v>
      </c>
      <c r="P2084">
        <v>1</v>
      </c>
      <c r="Q2084">
        <v>12</v>
      </c>
      <c r="R2084">
        <v>8</v>
      </c>
    </row>
    <row r="2085" spans="1:18" x14ac:dyDescent="0.3">
      <c r="A2085" s="3">
        <v>34</v>
      </c>
      <c r="B2085" t="s">
        <v>2500</v>
      </c>
      <c r="C2085">
        <v>4</v>
      </c>
      <c r="D2085" t="s">
        <v>8518</v>
      </c>
      <c r="E2085" t="s">
        <v>10</v>
      </c>
      <c r="F2085" t="s">
        <v>2558</v>
      </c>
      <c r="G2085" t="s">
        <v>219</v>
      </c>
      <c r="H2085" t="s">
        <v>37</v>
      </c>
      <c r="I2085" t="s">
        <v>37</v>
      </c>
      <c r="J2085">
        <v>9402</v>
      </c>
      <c r="K2085">
        <v>8.39</v>
      </c>
      <c r="L2085">
        <v>17.73</v>
      </c>
      <c r="M2085">
        <v>14.37</v>
      </c>
      <c r="N2085" t="s">
        <v>7955</v>
      </c>
      <c r="O2085" t="s">
        <v>7958</v>
      </c>
      <c r="P2085">
        <v>1</v>
      </c>
      <c r="Q2085">
        <v>2</v>
      </c>
      <c r="R2085">
        <v>4</v>
      </c>
    </row>
    <row r="2086" spans="1:18" x14ac:dyDescent="0.3">
      <c r="A2086" s="3">
        <v>34</v>
      </c>
      <c r="B2086" t="s">
        <v>2500</v>
      </c>
      <c r="C2086">
        <v>4</v>
      </c>
      <c r="D2086" t="s">
        <v>8518</v>
      </c>
      <c r="E2086" t="s">
        <v>10</v>
      </c>
      <c r="F2086" t="s">
        <v>2566</v>
      </c>
      <c r="G2086" t="s">
        <v>1143</v>
      </c>
      <c r="H2086" t="s">
        <v>22</v>
      </c>
      <c r="I2086" t="s">
        <v>22</v>
      </c>
      <c r="J2086">
        <v>8500</v>
      </c>
      <c r="K2086">
        <v>7.59</v>
      </c>
      <c r="L2086">
        <v>16.03</v>
      </c>
      <c r="M2086">
        <v>15</v>
      </c>
      <c r="N2086" t="s">
        <v>7958</v>
      </c>
      <c r="O2086" t="s">
        <v>7958</v>
      </c>
      <c r="P2086">
        <v>1</v>
      </c>
      <c r="Q2086">
        <v>3</v>
      </c>
      <c r="R2086">
        <v>3</v>
      </c>
    </row>
    <row r="2087" spans="1:18" x14ac:dyDescent="0.3">
      <c r="A2087" s="3">
        <v>34</v>
      </c>
      <c r="B2087" t="s">
        <v>2500</v>
      </c>
      <c r="C2087">
        <v>4</v>
      </c>
      <c r="D2087" t="s">
        <v>8518</v>
      </c>
      <c r="E2087" t="s">
        <v>14</v>
      </c>
      <c r="F2087" t="s">
        <v>2569</v>
      </c>
      <c r="G2087" t="s">
        <v>2570</v>
      </c>
      <c r="H2087" t="s">
        <v>31</v>
      </c>
      <c r="I2087" t="s">
        <v>31</v>
      </c>
      <c r="J2087">
        <v>100</v>
      </c>
      <c r="K2087">
        <v>0.09</v>
      </c>
      <c r="L2087">
        <v>0.19</v>
      </c>
      <c r="M2087">
        <v>2.67</v>
      </c>
      <c r="N2087" t="s">
        <v>7958</v>
      </c>
      <c r="O2087" t="s">
        <v>7958</v>
      </c>
      <c r="P2087">
        <v>1</v>
      </c>
      <c r="Q2087">
        <v>15</v>
      </c>
      <c r="R2087">
        <v>9</v>
      </c>
    </row>
    <row r="2088" spans="1:18" x14ac:dyDescent="0.3">
      <c r="A2088" s="3">
        <v>34</v>
      </c>
      <c r="B2088" t="s">
        <v>2500</v>
      </c>
      <c r="C2088">
        <v>4</v>
      </c>
      <c r="D2088" t="s">
        <v>8518</v>
      </c>
      <c r="E2088" t="s">
        <v>14</v>
      </c>
      <c r="F2088" t="s">
        <v>719</v>
      </c>
      <c r="G2088" t="s">
        <v>861</v>
      </c>
      <c r="H2088" t="s">
        <v>28</v>
      </c>
      <c r="I2088" t="s">
        <v>28</v>
      </c>
      <c r="J2088">
        <v>145</v>
      </c>
      <c r="K2088">
        <v>0.13</v>
      </c>
      <c r="L2088">
        <v>0.27</v>
      </c>
      <c r="M2088">
        <v>0.95</v>
      </c>
      <c r="N2088" t="s">
        <v>7958</v>
      </c>
      <c r="O2088" t="s">
        <v>7958</v>
      </c>
      <c r="P2088">
        <v>1</v>
      </c>
      <c r="Q2088">
        <v>14</v>
      </c>
      <c r="R2088">
        <v>14</v>
      </c>
    </row>
    <row r="2089" spans="1:18" x14ac:dyDescent="0.3">
      <c r="A2089" s="3">
        <v>34</v>
      </c>
      <c r="B2089" t="s">
        <v>2500</v>
      </c>
      <c r="C2089">
        <v>4</v>
      </c>
      <c r="D2089" t="s">
        <v>8518</v>
      </c>
      <c r="E2089" t="s">
        <v>10</v>
      </c>
      <c r="F2089" t="s">
        <v>2562</v>
      </c>
      <c r="G2089" t="s">
        <v>263</v>
      </c>
      <c r="H2089" s="4" t="s">
        <v>46</v>
      </c>
      <c r="I2089" s="4" t="s">
        <v>215</v>
      </c>
      <c r="J2089">
        <v>1737</v>
      </c>
      <c r="K2089">
        <v>1.55</v>
      </c>
      <c r="L2089">
        <v>3.28</v>
      </c>
      <c r="M2089">
        <v>2.31</v>
      </c>
      <c r="N2089" t="s">
        <v>7958</v>
      </c>
      <c r="O2089" t="s">
        <v>7958</v>
      </c>
      <c r="P2089">
        <v>1</v>
      </c>
      <c r="Q2089">
        <v>7</v>
      </c>
      <c r="R2089">
        <v>10</v>
      </c>
    </row>
    <row r="2090" spans="1:18" x14ac:dyDescent="0.3">
      <c r="A2090" s="3">
        <v>34</v>
      </c>
      <c r="B2090" t="s">
        <v>2500</v>
      </c>
      <c r="C2090">
        <v>4</v>
      </c>
      <c r="D2090" t="s">
        <v>8518</v>
      </c>
      <c r="E2090" t="s">
        <v>10</v>
      </c>
      <c r="F2090" t="s">
        <v>2571</v>
      </c>
      <c r="G2090" t="s">
        <v>83</v>
      </c>
      <c r="H2090" t="s">
        <v>17</v>
      </c>
      <c r="I2090" t="s">
        <v>17</v>
      </c>
      <c r="J2090">
        <v>4529</v>
      </c>
      <c r="K2090">
        <v>4.04</v>
      </c>
      <c r="L2090">
        <v>8.5399999999999991</v>
      </c>
      <c r="M2090">
        <v>20.79</v>
      </c>
      <c r="N2090" t="s">
        <v>7958</v>
      </c>
      <c r="O2090" t="s">
        <v>7955</v>
      </c>
      <c r="P2090">
        <v>1</v>
      </c>
      <c r="Q2090">
        <v>5</v>
      </c>
      <c r="R2090">
        <v>1</v>
      </c>
    </row>
    <row r="2091" spans="1:18" x14ac:dyDescent="0.3">
      <c r="A2091" s="3">
        <v>34</v>
      </c>
      <c r="B2091" t="s">
        <v>2500</v>
      </c>
      <c r="C2091">
        <v>4</v>
      </c>
      <c r="D2091" t="s">
        <v>8518</v>
      </c>
      <c r="E2091" t="s">
        <v>10</v>
      </c>
      <c r="F2091" t="s">
        <v>2563</v>
      </c>
      <c r="G2091" t="s">
        <v>2480</v>
      </c>
      <c r="H2091" t="s">
        <v>19</v>
      </c>
      <c r="I2091" t="s">
        <v>19</v>
      </c>
      <c r="J2091">
        <v>393</v>
      </c>
      <c r="K2091">
        <v>0.35</v>
      </c>
      <c r="L2091">
        <v>0.74</v>
      </c>
      <c r="M2091">
        <v>1.86</v>
      </c>
      <c r="N2091" t="s">
        <v>7958</v>
      </c>
      <c r="O2091" t="s">
        <v>7958</v>
      </c>
      <c r="P2091">
        <v>1</v>
      </c>
      <c r="Q2091">
        <v>11</v>
      </c>
      <c r="R2091">
        <v>13</v>
      </c>
    </row>
    <row r="2092" spans="1:18" x14ac:dyDescent="0.3">
      <c r="A2092" s="3">
        <v>34</v>
      </c>
      <c r="B2092" t="s">
        <v>2500</v>
      </c>
      <c r="C2092">
        <v>4</v>
      </c>
      <c r="D2092" t="s">
        <v>8518</v>
      </c>
      <c r="E2092" t="s">
        <v>14</v>
      </c>
      <c r="F2092" t="s">
        <v>2567</v>
      </c>
      <c r="G2092" t="s">
        <v>2568</v>
      </c>
      <c r="H2092" t="s">
        <v>28</v>
      </c>
      <c r="I2092" t="s">
        <v>28</v>
      </c>
      <c r="J2092">
        <v>446</v>
      </c>
      <c r="K2092">
        <v>0.4</v>
      </c>
      <c r="L2092">
        <v>0.84</v>
      </c>
      <c r="M2092">
        <v>0.95</v>
      </c>
      <c r="N2092" t="s">
        <v>7958</v>
      </c>
      <c r="O2092" t="s">
        <v>7958</v>
      </c>
      <c r="P2092">
        <v>1</v>
      </c>
      <c r="Q2092">
        <v>9</v>
      </c>
      <c r="R2092">
        <v>15</v>
      </c>
    </row>
    <row r="2093" spans="1:18" x14ac:dyDescent="0.3">
      <c r="A2093" s="3">
        <v>34</v>
      </c>
      <c r="B2093" t="s">
        <v>2500</v>
      </c>
      <c r="C2093">
        <v>4</v>
      </c>
      <c r="D2093" t="s">
        <v>8518</v>
      </c>
      <c r="E2093" t="s">
        <v>10</v>
      </c>
      <c r="F2093" t="s">
        <v>2121</v>
      </c>
      <c r="G2093" t="s">
        <v>357</v>
      </c>
      <c r="H2093" t="s">
        <v>34</v>
      </c>
      <c r="I2093" t="s">
        <v>34</v>
      </c>
      <c r="J2093">
        <v>967</v>
      </c>
      <c r="K2093">
        <v>0.86</v>
      </c>
      <c r="L2093">
        <v>1.82</v>
      </c>
      <c r="M2093">
        <v>1.91</v>
      </c>
      <c r="N2093" t="s">
        <v>7958</v>
      </c>
      <c r="O2093" t="s">
        <v>7958</v>
      </c>
      <c r="P2093">
        <v>1</v>
      </c>
      <c r="Q2093">
        <v>8</v>
      </c>
      <c r="R2093">
        <v>12</v>
      </c>
    </row>
    <row r="2094" spans="1:18" x14ac:dyDescent="0.3">
      <c r="A2094" s="3">
        <v>34</v>
      </c>
      <c r="B2094" t="s">
        <v>2500</v>
      </c>
      <c r="C2094">
        <v>5</v>
      </c>
      <c r="D2094" t="s">
        <v>8519</v>
      </c>
      <c r="E2094" t="s">
        <v>14</v>
      </c>
      <c r="F2094" t="s">
        <v>2581</v>
      </c>
      <c r="G2094" t="s">
        <v>2582</v>
      </c>
      <c r="H2094" t="s">
        <v>19</v>
      </c>
      <c r="I2094" t="s">
        <v>19</v>
      </c>
      <c r="J2094">
        <v>382</v>
      </c>
      <c r="K2094">
        <v>0.41</v>
      </c>
      <c r="L2094">
        <v>0.83</v>
      </c>
      <c r="M2094">
        <v>1.76</v>
      </c>
      <c r="N2094" t="s">
        <v>7958</v>
      </c>
      <c r="O2094" t="s">
        <v>7958</v>
      </c>
      <c r="P2094">
        <v>1</v>
      </c>
      <c r="Q2094">
        <v>9</v>
      </c>
      <c r="R2094">
        <v>11</v>
      </c>
    </row>
    <row r="2095" spans="1:18" x14ac:dyDescent="0.3">
      <c r="A2095" s="3">
        <v>34</v>
      </c>
      <c r="B2095" t="s">
        <v>2500</v>
      </c>
      <c r="C2095">
        <v>5</v>
      </c>
      <c r="D2095" t="s">
        <v>8519</v>
      </c>
      <c r="E2095" t="s">
        <v>10</v>
      </c>
      <c r="F2095" t="s">
        <v>2577</v>
      </c>
      <c r="G2095" t="s">
        <v>263</v>
      </c>
      <c r="H2095" t="s">
        <v>37</v>
      </c>
      <c r="I2095" t="s">
        <v>37</v>
      </c>
      <c r="J2095">
        <v>10160</v>
      </c>
      <c r="K2095">
        <v>10.78</v>
      </c>
      <c r="L2095">
        <v>22.08</v>
      </c>
      <c r="M2095">
        <v>20.399999999999999</v>
      </c>
      <c r="N2095" t="s">
        <v>7955</v>
      </c>
      <c r="O2095" t="s">
        <v>7955</v>
      </c>
      <c r="P2095">
        <v>1</v>
      </c>
      <c r="Q2095">
        <v>2</v>
      </c>
      <c r="R2095">
        <v>2</v>
      </c>
    </row>
    <row r="2096" spans="1:18" x14ac:dyDescent="0.3">
      <c r="A2096" s="3">
        <v>34</v>
      </c>
      <c r="B2096" t="s">
        <v>2500</v>
      </c>
      <c r="C2096">
        <v>5</v>
      </c>
      <c r="D2096" t="s">
        <v>8519</v>
      </c>
      <c r="E2096" t="s">
        <v>10</v>
      </c>
      <c r="F2096" t="s">
        <v>2583</v>
      </c>
      <c r="G2096" t="s">
        <v>2584</v>
      </c>
      <c r="H2096" t="s">
        <v>81</v>
      </c>
      <c r="I2096" t="s">
        <v>81</v>
      </c>
      <c r="J2096">
        <v>170</v>
      </c>
      <c r="K2096">
        <v>0.18</v>
      </c>
      <c r="L2096">
        <v>0.37</v>
      </c>
      <c r="M2096">
        <v>3.93</v>
      </c>
      <c r="N2096" t="s">
        <v>7958</v>
      </c>
      <c r="O2096" t="s">
        <v>7958</v>
      </c>
      <c r="P2096">
        <v>1</v>
      </c>
      <c r="Q2096">
        <v>13</v>
      </c>
      <c r="R2096">
        <v>6</v>
      </c>
    </row>
    <row r="2097" spans="1:18" x14ac:dyDescent="0.3">
      <c r="A2097" s="3">
        <v>34</v>
      </c>
      <c r="B2097" t="s">
        <v>2500</v>
      </c>
      <c r="C2097">
        <v>5</v>
      </c>
      <c r="D2097" t="s">
        <v>8519</v>
      </c>
      <c r="E2097" t="s">
        <v>10</v>
      </c>
      <c r="F2097" t="s">
        <v>2580</v>
      </c>
      <c r="G2097" t="s">
        <v>168</v>
      </c>
      <c r="H2097" t="s">
        <v>34</v>
      </c>
      <c r="I2097" t="s">
        <v>34</v>
      </c>
      <c r="J2097">
        <v>1263</v>
      </c>
      <c r="K2097">
        <v>1.34</v>
      </c>
      <c r="L2097">
        <v>2.74</v>
      </c>
      <c r="M2097">
        <v>2.2400000000000002</v>
      </c>
      <c r="N2097" t="s">
        <v>7958</v>
      </c>
      <c r="O2097" t="s">
        <v>7958</v>
      </c>
      <c r="P2097">
        <v>1</v>
      </c>
      <c r="Q2097">
        <v>6</v>
      </c>
      <c r="R2097">
        <v>10</v>
      </c>
    </row>
    <row r="2098" spans="1:18" x14ac:dyDescent="0.3">
      <c r="A2098" s="3">
        <v>34</v>
      </c>
      <c r="B2098" t="s">
        <v>2500</v>
      </c>
      <c r="C2098">
        <v>5</v>
      </c>
      <c r="D2098" t="s">
        <v>8519</v>
      </c>
      <c r="E2098" t="s">
        <v>10</v>
      </c>
      <c r="F2098" t="s">
        <v>2578</v>
      </c>
      <c r="G2098" t="s">
        <v>526</v>
      </c>
      <c r="H2098" t="s">
        <v>81</v>
      </c>
      <c r="I2098" t="s">
        <v>81</v>
      </c>
      <c r="J2098">
        <v>234</v>
      </c>
      <c r="K2098">
        <v>0.25</v>
      </c>
      <c r="L2098">
        <v>0.51</v>
      </c>
      <c r="M2098">
        <v>3.93</v>
      </c>
      <c r="N2098" t="s">
        <v>7958</v>
      </c>
      <c r="O2098" t="s">
        <v>7958</v>
      </c>
      <c r="P2098">
        <v>1</v>
      </c>
      <c r="Q2098">
        <v>12</v>
      </c>
      <c r="R2098">
        <v>7</v>
      </c>
    </row>
    <row r="2099" spans="1:18" x14ac:dyDescent="0.3">
      <c r="A2099" s="3">
        <v>34</v>
      </c>
      <c r="B2099" t="s">
        <v>2500</v>
      </c>
      <c r="C2099">
        <v>5</v>
      </c>
      <c r="D2099" t="s">
        <v>8519</v>
      </c>
      <c r="E2099" t="s">
        <v>14</v>
      </c>
      <c r="F2099" t="s">
        <v>2572</v>
      </c>
      <c r="G2099" t="s">
        <v>1429</v>
      </c>
      <c r="H2099" t="s">
        <v>28</v>
      </c>
      <c r="I2099" t="s">
        <v>28</v>
      </c>
      <c r="J2099">
        <v>497</v>
      </c>
      <c r="K2099">
        <v>0.53</v>
      </c>
      <c r="L2099">
        <v>1.08</v>
      </c>
      <c r="M2099">
        <v>1.37</v>
      </c>
      <c r="N2099" t="s">
        <v>7958</v>
      </c>
      <c r="O2099" t="s">
        <v>7958</v>
      </c>
      <c r="P2099">
        <v>1</v>
      </c>
      <c r="Q2099">
        <v>8</v>
      </c>
      <c r="R2099">
        <v>12</v>
      </c>
    </row>
    <row r="2100" spans="1:18" x14ac:dyDescent="0.3">
      <c r="A2100" s="3">
        <v>34</v>
      </c>
      <c r="B2100" t="s">
        <v>2500</v>
      </c>
      <c r="C2100">
        <v>5</v>
      </c>
      <c r="D2100" t="s">
        <v>8519</v>
      </c>
      <c r="E2100" t="s">
        <v>10</v>
      </c>
      <c r="F2100" t="s">
        <v>8037</v>
      </c>
      <c r="G2100" t="s">
        <v>182</v>
      </c>
      <c r="H2100" t="s">
        <v>68</v>
      </c>
      <c r="I2100" t="s">
        <v>68</v>
      </c>
      <c r="J2100">
        <v>13142</v>
      </c>
      <c r="K2100">
        <v>13.94</v>
      </c>
      <c r="L2100">
        <v>28.56</v>
      </c>
      <c r="M2100">
        <v>22.14</v>
      </c>
      <c r="N2100" t="s">
        <v>7955</v>
      </c>
      <c r="O2100" t="s">
        <v>7955</v>
      </c>
      <c r="P2100">
        <v>1</v>
      </c>
      <c r="Q2100">
        <v>1</v>
      </c>
      <c r="R2100">
        <v>1</v>
      </c>
    </row>
    <row r="2101" spans="1:18" x14ac:dyDescent="0.3">
      <c r="A2101" s="3">
        <v>34</v>
      </c>
      <c r="B2101" t="s">
        <v>2500</v>
      </c>
      <c r="C2101">
        <v>5</v>
      </c>
      <c r="D2101" t="s">
        <v>8519</v>
      </c>
      <c r="E2101" t="s">
        <v>14</v>
      </c>
      <c r="F2101" t="s">
        <v>2574</v>
      </c>
      <c r="G2101" t="s">
        <v>27</v>
      </c>
      <c r="H2101" t="s">
        <v>17</v>
      </c>
      <c r="I2101" t="s">
        <v>17</v>
      </c>
      <c r="J2101">
        <v>5988</v>
      </c>
      <c r="K2101">
        <v>6.35</v>
      </c>
      <c r="L2101">
        <v>13.01</v>
      </c>
      <c r="M2101">
        <v>8.4</v>
      </c>
      <c r="N2101" t="s">
        <v>7958</v>
      </c>
      <c r="O2101" t="s">
        <v>7958</v>
      </c>
      <c r="P2101">
        <v>1</v>
      </c>
      <c r="Q2101">
        <v>4</v>
      </c>
      <c r="R2101">
        <v>5</v>
      </c>
    </row>
    <row r="2102" spans="1:18" x14ac:dyDescent="0.3">
      <c r="A2102" s="3">
        <v>34</v>
      </c>
      <c r="B2102" t="s">
        <v>2500</v>
      </c>
      <c r="C2102">
        <v>5</v>
      </c>
      <c r="D2102" t="s">
        <v>8519</v>
      </c>
      <c r="E2102" t="s">
        <v>10</v>
      </c>
      <c r="F2102" t="s">
        <v>2575</v>
      </c>
      <c r="G2102" t="s">
        <v>346</v>
      </c>
      <c r="H2102" t="s">
        <v>22</v>
      </c>
      <c r="I2102" t="s">
        <v>22</v>
      </c>
      <c r="J2102">
        <v>7759</v>
      </c>
      <c r="K2102">
        <v>8.23</v>
      </c>
      <c r="L2102">
        <v>16.86</v>
      </c>
      <c r="M2102">
        <v>17.82</v>
      </c>
      <c r="N2102" t="s">
        <v>7958</v>
      </c>
      <c r="O2102" t="s">
        <v>7958</v>
      </c>
      <c r="P2102">
        <v>1</v>
      </c>
      <c r="Q2102">
        <v>3</v>
      </c>
      <c r="R2102">
        <v>3</v>
      </c>
    </row>
    <row r="2103" spans="1:18" x14ac:dyDescent="0.3">
      <c r="A2103" s="3">
        <v>34</v>
      </c>
      <c r="B2103" t="s">
        <v>2500</v>
      </c>
      <c r="C2103">
        <v>5</v>
      </c>
      <c r="D2103" t="s">
        <v>8519</v>
      </c>
      <c r="E2103" t="s">
        <v>10</v>
      </c>
      <c r="F2103" t="s">
        <v>2576</v>
      </c>
      <c r="G2103" t="s">
        <v>2515</v>
      </c>
      <c r="H2103" t="s">
        <v>31</v>
      </c>
      <c r="I2103" t="s">
        <v>31</v>
      </c>
      <c r="J2103">
        <v>1041</v>
      </c>
      <c r="K2103">
        <v>1.1000000000000001</v>
      </c>
      <c r="L2103">
        <v>2.2599999999999998</v>
      </c>
      <c r="M2103">
        <v>3.93</v>
      </c>
      <c r="N2103" t="s">
        <v>7958</v>
      </c>
      <c r="O2103" t="s">
        <v>7958</v>
      </c>
      <c r="P2103">
        <v>1</v>
      </c>
      <c r="Q2103">
        <v>7</v>
      </c>
      <c r="R2103">
        <v>8</v>
      </c>
    </row>
    <row r="2104" spans="1:18" x14ac:dyDescent="0.3">
      <c r="A2104" s="3">
        <v>34</v>
      </c>
      <c r="B2104" t="s">
        <v>2500</v>
      </c>
      <c r="C2104">
        <v>5</v>
      </c>
      <c r="D2104" t="s">
        <v>8519</v>
      </c>
      <c r="E2104" t="s">
        <v>14</v>
      </c>
      <c r="F2104" t="s">
        <v>7993</v>
      </c>
      <c r="G2104" t="s">
        <v>103</v>
      </c>
      <c r="H2104" t="s">
        <v>25</v>
      </c>
      <c r="I2104" t="s">
        <v>25</v>
      </c>
      <c r="J2104">
        <v>4837</v>
      </c>
      <c r="K2104">
        <v>5.13</v>
      </c>
      <c r="L2104">
        <v>10.51</v>
      </c>
      <c r="M2104">
        <v>8.76</v>
      </c>
      <c r="N2104" t="s">
        <v>7958</v>
      </c>
      <c r="O2104" t="s">
        <v>7958</v>
      </c>
      <c r="P2104">
        <v>1</v>
      </c>
      <c r="Q2104">
        <v>5</v>
      </c>
      <c r="R2104">
        <v>4</v>
      </c>
    </row>
    <row r="2105" spans="1:18" x14ac:dyDescent="0.3">
      <c r="A2105" s="3">
        <v>34</v>
      </c>
      <c r="B2105" t="s">
        <v>2500</v>
      </c>
      <c r="C2105">
        <v>5</v>
      </c>
      <c r="D2105" t="s">
        <v>8519</v>
      </c>
      <c r="E2105" t="s">
        <v>14</v>
      </c>
      <c r="F2105" t="s">
        <v>2573</v>
      </c>
      <c r="G2105" t="s">
        <v>662</v>
      </c>
      <c r="H2105" t="s">
        <v>28</v>
      </c>
      <c r="I2105" t="s">
        <v>28</v>
      </c>
      <c r="J2105">
        <v>310</v>
      </c>
      <c r="K2105">
        <v>0.33</v>
      </c>
      <c r="L2105">
        <v>0.67</v>
      </c>
      <c r="M2105">
        <v>1.37</v>
      </c>
      <c r="N2105" t="s">
        <v>7958</v>
      </c>
      <c r="O2105" t="s">
        <v>7958</v>
      </c>
      <c r="P2105">
        <v>1</v>
      </c>
      <c r="Q2105">
        <v>10</v>
      </c>
      <c r="R2105">
        <v>13</v>
      </c>
    </row>
    <row r="2106" spans="1:18" x14ac:dyDescent="0.3">
      <c r="A2106" s="3">
        <v>34</v>
      </c>
      <c r="B2106" t="s">
        <v>2500</v>
      </c>
      <c r="C2106">
        <v>5</v>
      </c>
      <c r="D2106" t="s">
        <v>8519</v>
      </c>
      <c r="E2106" t="s">
        <v>10</v>
      </c>
      <c r="F2106" t="s">
        <v>2579</v>
      </c>
      <c r="G2106" t="s">
        <v>393</v>
      </c>
      <c r="H2106" t="s">
        <v>31</v>
      </c>
      <c r="I2106" t="s">
        <v>31</v>
      </c>
      <c r="J2106">
        <v>240</v>
      </c>
      <c r="K2106">
        <v>0.25</v>
      </c>
      <c r="L2106">
        <v>0.52</v>
      </c>
      <c r="M2106">
        <v>3.93</v>
      </c>
      <c r="N2106" t="s">
        <v>7958</v>
      </c>
      <c r="O2106" t="s">
        <v>7958</v>
      </c>
      <c r="P2106">
        <v>1</v>
      </c>
      <c r="Q2106">
        <v>11</v>
      </c>
      <c r="R2106">
        <v>9</v>
      </c>
    </row>
    <row r="2107" spans="1:18" x14ac:dyDescent="0.3">
      <c r="A2107" s="3">
        <v>34</v>
      </c>
      <c r="B2107" t="s">
        <v>2500</v>
      </c>
      <c r="C2107">
        <v>6</v>
      </c>
      <c r="D2107" t="s">
        <v>8520</v>
      </c>
      <c r="E2107" t="s">
        <v>10</v>
      </c>
      <c r="F2107" t="s">
        <v>2591</v>
      </c>
      <c r="G2107" t="s">
        <v>1531</v>
      </c>
      <c r="H2107" t="s">
        <v>25</v>
      </c>
      <c r="I2107" t="s">
        <v>25</v>
      </c>
      <c r="J2107">
        <v>7777</v>
      </c>
      <c r="K2107">
        <v>8.52</v>
      </c>
      <c r="L2107">
        <v>18.28</v>
      </c>
      <c r="M2107">
        <v>24.63</v>
      </c>
      <c r="N2107" t="s">
        <v>7958</v>
      </c>
      <c r="O2107" t="s">
        <v>7955</v>
      </c>
      <c r="P2107">
        <v>1</v>
      </c>
      <c r="Q2107">
        <v>3</v>
      </c>
      <c r="R2107">
        <v>1</v>
      </c>
    </row>
    <row r="2108" spans="1:18" x14ac:dyDescent="0.3">
      <c r="A2108" s="3">
        <v>34</v>
      </c>
      <c r="B2108" t="s">
        <v>2500</v>
      </c>
      <c r="C2108">
        <v>6</v>
      </c>
      <c r="D2108" t="s">
        <v>8520</v>
      </c>
      <c r="E2108" t="s">
        <v>14</v>
      </c>
      <c r="F2108" t="s">
        <v>2503</v>
      </c>
      <c r="G2108" t="s">
        <v>2590</v>
      </c>
      <c r="H2108" t="s">
        <v>81</v>
      </c>
      <c r="I2108" t="s">
        <v>81</v>
      </c>
      <c r="J2108">
        <v>106</v>
      </c>
      <c r="K2108">
        <v>0.12</v>
      </c>
      <c r="L2108">
        <v>0.25</v>
      </c>
      <c r="M2108">
        <v>1.1200000000000001</v>
      </c>
      <c r="N2108" t="s">
        <v>7958</v>
      </c>
      <c r="O2108" t="s">
        <v>7958</v>
      </c>
      <c r="P2108">
        <v>1</v>
      </c>
      <c r="Q2108">
        <v>14</v>
      </c>
      <c r="R2108">
        <v>13</v>
      </c>
    </row>
    <row r="2109" spans="1:18" x14ac:dyDescent="0.3">
      <c r="A2109" s="3">
        <v>34</v>
      </c>
      <c r="B2109" t="s">
        <v>2500</v>
      </c>
      <c r="C2109">
        <v>6</v>
      </c>
      <c r="D2109" t="s">
        <v>8520</v>
      </c>
      <c r="E2109" t="s">
        <v>10</v>
      </c>
      <c r="F2109" t="s">
        <v>2593</v>
      </c>
      <c r="G2109" t="s">
        <v>245</v>
      </c>
      <c r="H2109" t="s">
        <v>34</v>
      </c>
      <c r="I2109" t="s">
        <v>34</v>
      </c>
      <c r="J2109">
        <v>1377</v>
      </c>
      <c r="K2109">
        <v>1.51</v>
      </c>
      <c r="L2109">
        <v>3.24</v>
      </c>
      <c r="M2109">
        <v>2.2400000000000002</v>
      </c>
      <c r="N2109" t="s">
        <v>7958</v>
      </c>
      <c r="O2109" t="s">
        <v>7958</v>
      </c>
      <c r="P2109">
        <v>1</v>
      </c>
      <c r="Q2109">
        <v>6</v>
      </c>
      <c r="R2109">
        <v>7</v>
      </c>
    </row>
    <row r="2110" spans="1:18" x14ac:dyDescent="0.3">
      <c r="A2110" s="3">
        <v>34</v>
      </c>
      <c r="B2110" t="s">
        <v>2500</v>
      </c>
      <c r="C2110">
        <v>6</v>
      </c>
      <c r="D2110" t="s">
        <v>8520</v>
      </c>
      <c r="E2110" t="s">
        <v>10</v>
      </c>
      <c r="F2110" t="s">
        <v>2594</v>
      </c>
      <c r="G2110" t="s">
        <v>626</v>
      </c>
      <c r="H2110" t="s">
        <v>203</v>
      </c>
      <c r="I2110" t="s">
        <v>203</v>
      </c>
      <c r="J2110">
        <v>188</v>
      </c>
      <c r="K2110">
        <v>0.21</v>
      </c>
      <c r="L2110">
        <v>0.44</v>
      </c>
      <c r="M2110">
        <v>3.19</v>
      </c>
      <c r="N2110" t="s">
        <v>7958</v>
      </c>
      <c r="O2110" t="s">
        <v>7958</v>
      </c>
      <c r="P2110">
        <v>1</v>
      </c>
      <c r="Q2110">
        <v>11</v>
      </c>
      <c r="R2110">
        <v>6</v>
      </c>
    </row>
    <row r="2111" spans="1:18" x14ac:dyDescent="0.3">
      <c r="A2111" s="3">
        <v>34</v>
      </c>
      <c r="B2111" t="s">
        <v>2500</v>
      </c>
      <c r="C2111">
        <v>6</v>
      </c>
      <c r="D2111" t="s">
        <v>8520</v>
      </c>
      <c r="E2111" t="s">
        <v>10</v>
      </c>
      <c r="F2111" t="s">
        <v>2586</v>
      </c>
      <c r="G2111" t="s">
        <v>163</v>
      </c>
      <c r="H2111" t="s">
        <v>17</v>
      </c>
      <c r="I2111" t="s">
        <v>17</v>
      </c>
      <c r="J2111">
        <v>1998</v>
      </c>
      <c r="K2111">
        <v>2.19</v>
      </c>
      <c r="L2111">
        <v>4.7</v>
      </c>
      <c r="M2111">
        <v>7.27</v>
      </c>
      <c r="N2111" t="s">
        <v>7958</v>
      </c>
      <c r="O2111" t="s">
        <v>7958</v>
      </c>
      <c r="P2111">
        <v>1</v>
      </c>
      <c r="Q2111">
        <v>5</v>
      </c>
      <c r="R2111">
        <v>5</v>
      </c>
    </row>
    <row r="2112" spans="1:18" x14ac:dyDescent="0.3">
      <c r="A2112" s="3">
        <v>34</v>
      </c>
      <c r="B2112" t="s">
        <v>2500</v>
      </c>
      <c r="C2112">
        <v>6</v>
      </c>
      <c r="D2112" t="s">
        <v>8520</v>
      </c>
      <c r="E2112" t="s">
        <v>10</v>
      </c>
      <c r="F2112" t="s">
        <v>1137</v>
      </c>
      <c r="G2112" t="s">
        <v>498</v>
      </c>
      <c r="H2112" t="s">
        <v>22</v>
      </c>
      <c r="I2112" t="s">
        <v>22</v>
      </c>
      <c r="J2112">
        <v>4212</v>
      </c>
      <c r="K2112">
        <v>4.6100000000000003</v>
      </c>
      <c r="L2112">
        <v>9.9</v>
      </c>
      <c r="M2112">
        <v>11.85</v>
      </c>
      <c r="N2112" t="s">
        <v>7958</v>
      </c>
      <c r="O2112" t="s">
        <v>7958</v>
      </c>
      <c r="P2112">
        <v>1</v>
      </c>
      <c r="Q2112">
        <v>4</v>
      </c>
      <c r="R2112">
        <v>4</v>
      </c>
    </row>
    <row r="2113" spans="1:18" x14ac:dyDescent="0.3">
      <c r="A2113" s="3">
        <v>34</v>
      </c>
      <c r="B2113" t="s">
        <v>2500</v>
      </c>
      <c r="C2113">
        <v>6</v>
      </c>
      <c r="D2113" t="s">
        <v>8520</v>
      </c>
      <c r="E2113" t="s">
        <v>10</v>
      </c>
      <c r="F2113" t="s">
        <v>2589</v>
      </c>
      <c r="G2113" t="s">
        <v>12</v>
      </c>
      <c r="H2113" t="s">
        <v>19</v>
      </c>
      <c r="I2113" t="s">
        <v>19</v>
      </c>
      <c r="J2113">
        <v>234</v>
      </c>
      <c r="K2113">
        <v>0.26</v>
      </c>
      <c r="L2113">
        <v>0.55000000000000004</v>
      </c>
      <c r="M2113">
        <v>1.89</v>
      </c>
      <c r="N2113" t="s">
        <v>7958</v>
      </c>
      <c r="O2113" t="s">
        <v>7958</v>
      </c>
      <c r="P2113">
        <v>1</v>
      </c>
      <c r="Q2113">
        <v>9</v>
      </c>
      <c r="R2113">
        <v>8</v>
      </c>
    </row>
    <row r="2114" spans="1:18" x14ac:dyDescent="0.3">
      <c r="A2114" s="3">
        <v>34</v>
      </c>
      <c r="B2114" t="s">
        <v>2500</v>
      </c>
      <c r="C2114">
        <v>6</v>
      </c>
      <c r="D2114" t="s">
        <v>8520</v>
      </c>
      <c r="E2114" t="s">
        <v>10</v>
      </c>
      <c r="F2114" t="s">
        <v>2585</v>
      </c>
      <c r="G2114" t="s">
        <v>214</v>
      </c>
      <c r="H2114" t="s">
        <v>28</v>
      </c>
      <c r="I2114" t="s">
        <v>28</v>
      </c>
      <c r="J2114">
        <v>226</v>
      </c>
      <c r="K2114">
        <v>0.25</v>
      </c>
      <c r="L2114">
        <v>0.53</v>
      </c>
      <c r="M2114">
        <v>1.36</v>
      </c>
      <c r="N2114" t="s">
        <v>7958</v>
      </c>
      <c r="O2114" t="s">
        <v>7958</v>
      </c>
      <c r="P2114">
        <v>1</v>
      </c>
      <c r="Q2114">
        <v>10</v>
      </c>
      <c r="R2114">
        <v>9</v>
      </c>
    </row>
    <row r="2115" spans="1:18" x14ac:dyDescent="0.3">
      <c r="A2115" s="3">
        <v>34</v>
      </c>
      <c r="B2115" t="s">
        <v>2500</v>
      </c>
      <c r="C2115">
        <v>6</v>
      </c>
      <c r="D2115" t="s">
        <v>8520</v>
      </c>
      <c r="E2115" t="s">
        <v>14</v>
      </c>
      <c r="F2115" t="s">
        <v>2595</v>
      </c>
      <c r="G2115" t="s">
        <v>2596</v>
      </c>
      <c r="H2115" t="s">
        <v>28</v>
      </c>
      <c r="I2115" t="s">
        <v>28</v>
      </c>
      <c r="J2115">
        <v>139</v>
      </c>
      <c r="K2115">
        <v>0.15</v>
      </c>
      <c r="L2115">
        <v>0.33</v>
      </c>
      <c r="M2115">
        <v>1.2</v>
      </c>
      <c r="N2115" t="s">
        <v>7958</v>
      </c>
      <c r="O2115" t="s">
        <v>7958</v>
      </c>
      <c r="P2115">
        <v>1</v>
      </c>
      <c r="Q2115">
        <v>13</v>
      </c>
      <c r="R2115">
        <v>12</v>
      </c>
    </row>
    <row r="2116" spans="1:18" x14ac:dyDescent="0.3">
      <c r="A2116" s="3">
        <v>34</v>
      </c>
      <c r="B2116" t="s">
        <v>2500</v>
      </c>
      <c r="C2116">
        <v>6</v>
      </c>
      <c r="D2116" t="s">
        <v>8520</v>
      </c>
      <c r="E2116" t="s">
        <v>14</v>
      </c>
      <c r="F2116" t="s">
        <v>8038</v>
      </c>
      <c r="G2116" t="s">
        <v>296</v>
      </c>
      <c r="H2116" t="s">
        <v>37</v>
      </c>
      <c r="I2116" t="s">
        <v>37</v>
      </c>
      <c r="J2116">
        <v>15061</v>
      </c>
      <c r="K2116">
        <v>16.5</v>
      </c>
      <c r="L2116">
        <v>35.409999999999997</v>
      </c>
      <c r="M2116">
        <v>21.16</v>
      </c>
      <c r="N2116" t="s">
        <v>7955</v>
      </c>
      <c r="O2116" t="s">
        <v>7955</v>
      </c>
      <c r="P2116">
        <v>1</v>
      </c>
      <c r="Q2116">
        <v>1</v>
      </c>
      <c r="R2116">
        <v>2</v>
      </c>
    </row>
    <row r="2117" spans="1:18" x14ac:dyDescent="0.3">
      <c r="A2117" s="3">
        <v>34</v>
      </c>
      <c r="B2117" t="s">
        <v>2500</v>
      </c>
      <c r="C2117">
        <v>6</v>
      </c>
      <c r="D2117" t="s">
        <v>8520</v>
      </c>
      <c r="E2117" t="s">
        <v>10</v>
      </c>
      <c r="F2117" t="s">
        <v>2592</v>
      </c>
      <c r="G2117" t="s">
        <v>428</v>
      </c>
      <c r="H2117" t="s">
        <v>81</v>
      </c>
      <c r="I2117" t="s">
        <v>81</v>
      </c>
      <c r="J2117">
        <v>146</v>
      </c>
      <c r="K2117">
        <v>0.16</v>
      </c>
      <c r="L2117">
        <v>0.34</v>
      </c>
      <c r="M2117">
        <v>1.32</v>
      </c>
      <c r="N2117" t="s">
        <v>7958</v>
      </c>
      <c r="O2117" t="s">
        <v>7958</v>
      </c>
      <c r="P2117">
        <v>1</v>
      </c>
      <c r="Q2117">
        <v>12</v>
      </c>
      <c r="R2117">
        <v>11</v>
      </c>
    </row>
    <row r="2118" spans="1:18" x14ac:dyDescent="0.3">
      <c r="A2118" s="3">
        <v>34</v>
      </c>
      <c r="B2118" t="s">
        <v>2500</v>
      </c>
      <c r="C2118">
        <v>6</v>
      </c>
      <c r="D2118" t="s">
        <v>8520</v>
      </c>
      <c r="E2118" t="s">
        <v>14</v>
      </c>
      <c r="F2118" t="s">
        <v>2597</v>
      </c>
      <c r="G2118" t="s">
        <v>2598</v>
      </c>
      <c r="H2118" t="s">
        <v>31</v>
      </c>
      <c r="I2118" t="s">
        <v>31</v>
      </c>
      <c r="J2118">
        <v>266</v>
      </c>
      <c r="K2118">
        <v>0.28999999999999998</v>
      </c>
      <c r="L2118">
        <v>0.63</v>
      </c>
      <c r="M2118">
        <v>1.1200000000000001</v>
      </c>
      <c r="N2118" t="s">
        <v>7958</v>
      </c>
      <c r="O2118" t="s">
        <v>7958</v>
      </c>
      <c r="P2118">
        <v>1</v>
      </c>
      <c r="Q2118">
        <v>8</v>
      </c>
      <c r="R2118">
        <v>14</v>
      </c>
    </row>
    <row r="2119" spans="1:18" x14ac:dyDescent="0.3">
      <c r="A2119" s="3">
        <v>34</v>
      </c>
      <c r="B2119" t="s">
        <v>2500</v>
      </c>
      <c r="C2119">
        <v>6</v>
      </c>
      <c r="D2119" t="s">
        <v>8520</v>
      </c>
      <c r="E2119" t="s">
        <v>10</v>
      </c>
      <c r="F2119" t="s">
        <v>2588</v>
      </c>
      <c r="G2119" t="s">
        <v>346</v>
      </c>
      <c r="H2119" t="s">
        <v>28</v>
      </c>
      <c r="I2119" t="s">
        <v>28</v>
      </c>
      <c r="J2119">
        <v>294</v>
      </c>
      <c r="K2119">
        <v>0.32</v>
      </c>
      <c r="L2119">
        <v>0.69</v>
      </c>
      <c r="M2119">
        <v>1.36</v>
      </c>
      <c r="N2119" t="s">
        <v>7958</v>
      </c>
      <c r="O2119" t="s">
        <v>7958</v>
      </c>
      <c r="P2119">
        <v>1</v>
      </c>
      <c r="Q2119">
        <v>7</v>
      </c>
      <c r="R2119">
        <v>10</v>
      </c>
    </row>
    <row r="2120" spans="1:18" x14ac:dyDescent="0.3">
      <c r="A2120" s="3">
        <v>34</v>
      </c>
      <c r="B2120" t="s">
        <v>2500</v>
      </c>
      <c r="C2120">
        <v>6</v>
      </c>
      <c r="D2120" t="s">
        <v>8520</v>
      </c>
      <c r="E2120" t="s">
        <v>14</v>
      </c>
      <c r="F2120" t="s">
        <v>2587</v>
      </c>
      <c r="G2120" t="s">
        <v>206</v>
      </c>
      <c r="H2120" t="s">
        <v>68</v>
      </c>
      <c r="I2120" t="s">
        <v>68</v>
      </c>
      <c r="J2120">
        <v>10515</v>
      </c>
      <c r="K2120">
        <v>11.52</v>
      </c>
      <c r="L2120">
        <v>24.72</v>
      </c>
      <c r="M2120">
        <v>20.29</v>
      </c>
      <c r="N2120" t="s">
        <v>7955</v>
      </c>
      <c r="O2120" t="s">
        <v>7958</v>
      </c>
      <c r="P2120">
        <v>1</v>
      </c>
      <c r="Q2120">
        <v>2</v>
      </c>
      <c r="R2120">
        <v>3</v>
      </c>
    </row>
    <row r="2121" spans="1:18" x14ac:dyDescent="0.3">
      <c r="A2121" s="3">
        <v>34</v>
      </c>
      <c r="B2121" t="s">
        <v>2500</v>
      </c>
      <c r="C2121">
        <v>7</v>
      </c>
      <c r="D2121" t="s">
        <v>8521</v>
      </c>
      <c r="E2121" t="s">
        <v>14</v>
      </c>
      <c r="F2121" t="s">
        <v>2606</v>
      </c>
      <c r="G2121" t="s">
        <v>486</v>
      </c>
      <c r="H2121" t="s">
        <v>46</v>
      </c>
      <c r="I2121" t="s">
        <v>46</v>
      </c>
      <c r="J2121">
        <v>599</v>
      </c>
      <c r="K2121">
        <v>0.59</v>
      </c>
      <c r="L2121">
        <v>1.23</v>
      </c>
      <c r="M2121">
        <v>1.61</v>
      </c>
      <c r="N2121" t="s">
        <v>7958</v>
      </c>
      <c r="O2121" t="s">
        <v>7958</v>
      </c>
      <c r="P2121">
        <v>0</v>
      </c>
      <c r="Q2121">
        <v>9</v>
      </c>
      <c r="R2121">
        <v>10</v>
      </c>
    </row>
    <row r="2122" spans="1:18" x14ac:dyDescent="0.3">
      <c r="A2122" s="3">
        <v>34</v>
      </c>
      <c r="B2122" t="s">
        <v>2500</v>
      </c>
      <c r="C2122">
        <v>7</v>
      </c>
      <c r="D2122" t="s">
        <v>8521</v>
      </c>
      <c r="E2122" t="s">
        <v>10</v>
      </c>
      <c r="F2122" t="s">
        <v>2599</v>
      </c>
      <c r="G2122" t="s">
        <v>520</v>
      </c>
      <c r="H2122" t="s">
        <v>34</v>
      </c>
      <c r="I2122" t="s">
        <v>34</v>
      </c>
      <c r="J2122">
        <v>2388</v>
      </c>
      <c r="K2122">
        <v>2.34</v>
      </c>
      <c r="L2122">
        <v>4.92</v>
      </c>
      <c r="M2122">
        <v>1.92</v>
      </c>
      <c r="N2122" t="s">
        <v>7958</v>
      </c>
      <c r="O2122" t="s">
        <v>7958</v>
      </c>
      <c r="P2122">
        <v>0</v>
      </c>
      <c r="Q2122">
        <v>6</v>
      </c>
      <c r="R2122">
        <v>9</v>
      </c>
    </row>
    <row r="2123" spans="1:18" x14ac:dyDescent="0.3">
      <c r="A2123" s="3">
        <v>34</v>
      </c>
      <c r="B2123" t="s">
        <v>2500</v>
      </c>
      <c r="C2123">
        <v>7</v>
      </c>
      <c r="D2123" t="s">
        <v>8521</v>
      </c>
      <c r="E2123" t="s">
        <v>10</v>
      </c>
      <c r="F2123" t="s">
        <v>2602</v>
      </c>
      <c r="G2123" t="s">
        <v>214</v>
      </c>
      <c r="H2123" t="s">
        <v>17</v>
      </c>
      <c r="I2123" t="s">
        <v>17</v>
      </c>
      <c r="J2123">
        <v>6029</v>
      </c>
      <c r="K2123">
        <v>5.91</v>
      </c>
      <c r="L2123">
        <v>12.43</v>
      </c>
      <c r="M2123">
        <v>20.94</v>
      </c>
      <c r="N2123" t="s">
        <v>7958</v>
      </c>
      <c r="O2123" t="s">
        <v>7955</v>
      </c>
      <c r="P2123">
        <v>0</v>
      </c>
      <c r="Q2123">
        <v>4</v>
      </c>
      <c r="R2123">
        <v>1</v>
      </c>
    </row>
    <row r="2124" spans="1:18" x14ac:dyDescent="0.3">
      <c r="A2124" s="3">
        <v>34</v>
      </c>
      <c r="B2124" t="s">
        <v>2500</v>
      </c>
      <c r="C2124">
        <v>7</v>
      </c>
      <c r="D2124" t="s">
        <v>8521</v>
      </c>
      <c r="E2124" t="s">
        <v>10</v>
      </c>
      <c r="F2124" t="s">
        <v>2603</v>
      </c>
      <c r="G2124" t="s">
        <v>134</v>
      </c>
      <c r="H2124" t="s">
        <v>68</v>
      </c>
      <c r="I2124" t="s">
        <v>68</v>
      </c>
      <c r="J2124">
        <v>12120</v>
      </c>
      <c r="K2124">
        <v>11.87</v>
      </c>
      <c r="L2124">
        <v>24.99</v>
      </c>
      <c r="M2124">
        <v>17.89</v>
      </c>
      <c r="N2124" t="s">
        <v>7955</v>
      </c>
      <c r="O2124" t="s">
        <v>7955</v>
      </c>
      <c r="P2124">
        <v>0</v>
      </c>
      <c r="Q2124">
        <v>1</v>
      </c>
      <c r="R2124">
        <v>2</v>
      </c>
    </row>
    <row r="2125" spans="1:18" x14ac:dyDescent="0.3">
      <c r="A2125" s="3">
        <v>34</v>
      </c>
      <c r="B2125" t="s">
        <v>2500</v>
      </c>
      <c r="C2125">
        <v>7</v>
      </c>
      <c r="D2125" t="s">
        <v>8521</v>
      </c>
      <c r="E2125" t="s">
        <v>14</v>
      </c>
      <c r="F2125" t="s">
        <v>2600</v>
      </c>
      <c r="G2125" t="s">
        <v>354</v>
      </c>
      <c r="H2125" t="s">
        <v>81</v>
      </c>
      <c r="I2125" t="s">
        <v>81</v>
      </c>
      <c r="J2125">
        <v>702</v>
      </c>
      <c r="K2125">
        <v>0.69</v>
      </c>
      <c r="L2125">
        <v>1.45</v>
      </c>
      <c r="M2125">
        <v>0.95</v>
      </c>
      <c r="N2125" t="s">
        <v>7958</v>
      </c>
      <c r="O2125" t="s">
        <v>7958</v>
      </c>
      <c r="P2125">
        <v>0</v>
      </c>
      <c r="Q2125">
        <v>7</v>
      </c>
      <c r="R2125">
        <v>14</v>
      </c>
    </row>
    <row r="2126" spans="1:18" x14ac:dyDescent="0.3">
      <c r="A2126" s="3">
        <v>34</v>
      </c>
      <c r="B2126" t="s">
        <v>2500</v>
      </c>
      <c r="C2126">
        <v>7</v>
      </c>
      <c r="D2126" t="s">
        <v>8521</v>
      </c>
      <c r="E2126" t="s">
        <v>10</v>
      </c>
      <c r="F2126" t="s">
        <v>2607</v>
      </c>
      <c r="G2126" t="s">
        <v>602</v>
      </c>
      <c r="H2126" t="s">
        <v>215</v>
      </c>
      <c r="I2126" t="s">
        <v>215</v>
      </c>
      <c r="J2126">
        <v>492</v>
      </c>
      <c r="K2126">
        <v>0.48</v>
      </c>
      <c r="L2126">
        <v>1.01</v>
      </c>
      <c r="M2126">
        <v>1.96</v>
      </c>
      <c r="N2126" t="s">
        <v>7958</v>
      </c>
      <c r="O2126" t="s">
        <v>7958</v>
      </c>
      <c r="P2126">
        <v>0</v>
      </c>
      <c r="Q2126">
        <v>11</v>
      </c>
      <c r="R2126">
        <v>8</v>
      </c>
    </row>
    <row r="2127" spans="1:18" x14ac:dyDescent="0.3">
      <c r="A2127" s="3">
        <v>34</v>
      </c>
      <c r="B2127" t="s">
        <v>2500</v>
      </c>
      <c r="C2127">
        <v>7</v>
      </c>
      <c r="D2127" t="s">
        <v>8521</v>
      </c>
      <c r="E2127" t="s">
        <v>14</v>
      </c>
      <c r="F2127" t="s">
        <v>2605</v>
      </c>
      <c r="G2127" t="s">
        <v>708</v>
      </c>
      <c r="H2127" t="s">
        <v>22</v>
      </c>
      <c r="I2127" t="s">
        <v>22</v>
      </c>
      <c r="J2127">
        <v>5195</v>
      </c>
      <c r="K2127">
        <v>5.09</v>
      </c>
      <c r="L2127">
        <v>10.71</v>
      </c>
      <c r="M2127">
        <v>11.13</v>
      </c>
      <c r="N2127" t="s">
        <v>7958</v>
      </c>
      <c r="O2127" t="s">
        <v>7958</v>
      </c>
      <c r="P2127">
        <v>0</v>
      </c>
      <c r="Q2127">
        <v>5</v>
      </c>
      <c r="R2127">
        <v>4</v>
      </c>
    </row>
    <row r="2128" spans="1:18" x14ac:dyDescent="0.3">
      <c r="A2128" s="3">
        <v>34</v>
      </c>
      <c r="B2128" t="s">
        <v>2500</v>
      </c>
      <c r="C2128">
        <v>7</v>
      </c>
      <c r="D2128" t="s">
        <v>8521</v>
      </c>
      <c r="E2128" t="s">
        <v>10</v>
      </c>
      <c r="F2128" t="s">
        <v>2595</v>
      </c>
      <c r="G2128" t="s">
        <v>288</v>
      </c>
      <c r="H2128" t="s">
        <v>28</v>
      </c>
      <c r="I2128" t="s">
        <v>28</v>
      </c>
      <c r="J2128">
        <v>264</v>
      </c>
      <c r="K2128">
        <v>0.26</v>
      </c>
      <c r="L2128">
        <v>0.54</v>
      </c>
      <c r="M2128">
        <v>1.06</v>
      </c>
      <c r="N2128" t="s">
        <v>7958</v>
      </c>
      <c r="O2128" t="s">
        <v>7958</v>
      </c>
      <c r="P2128">
        <v>0</v>
      </c>
      <c r="Q2128">
        <v>14</v>
      </c>
      <c r="R2128">
        <v>13</v>
      </c>
    </row>
    <row r="2129" spans="1:18" x14ac:dyDescent="0.3">
      <c r="A2129" s="3">
        <v>34</v>
      </c>
      <c r="B2129" t="s">
        <v>2500</v>
      </c>
      <c r="C2129">
        <v>7</v>
      </c>
      <c r="D2129" t="s">
        <v>8521</v>
      </c>
      <c r="E2129" t="s">
        <v>14</v>
      </c>
      <c r="F2129" t="s">
        <v>1406</v>
      </c>
      <c r="G2129" t="s">
        <v>261</v>
      </c>
      <c r="H2129" t="s">
        <v>25</v>
      </c>
      <c r="I2129" t="s">
        <v>25</v>
      </c>
      <c r="J2129">
        <v>7123</v>
      </c>
      <c r="K2129">
        <v>6.98</v>
      </c>
      <c r="L2129">
        <v>14.68</v>
      </c>
      <c r="M2129">
        <v>10.72</v>
      </c>
      <c r="N2129" t="s">
        <v>7958</v>
      </c>
      <c r="O2129" t="s">
        <v>7958</v>
      </c>
      <c r="P2129">
        <v>0</v>
      </c>
      <c r="Q2129">
        <v>3</v>
      </c>
      <c r="R2129">
        <v>5</v>
      </c>
    </row>
    <row r="2130" spans="1:18" x14ac:dyDescent="0.3">
      <c r="A2130" s="3">
        <v>34</v>
      </c>
      <c r="B2130" t="s">
        <v>2500</v>
      </c>
      <c r="C2130">
        <v>7</v>
      </c>
      <c r="D2130" t="s">
        <v>8521</v>
      </c>
      <c r="E2130" t="s">
        <v>10</v>
      </c>
      <c r="F2130" t="s">
        <v>716</v>
      </c>
      <c r="G2130" t="s">
        <v>311</v>
      </c>
      <c r="H2130" t="s">
        <v>203</v>
      </c>
      <c r="I2130" t="s">
        <v>203</v>
      </c>
      <c r="J2130">
        <v>417</v>
      </c>
      <c r="K2130">
        <v>0.41</v>
      </c>
      <c r="L2130">
        <v>0.86</v>
      </c>
      <c r="M2130">
        <v>8.67</v>
      </c>
      <c r="N2130" t="s">
        <v>7958</v>
      </c>
      <c r="O2130" t="s">
        <v>7958</v>
      </c>
      <c r="P2130">
        <v>0</v>
      </c>
      <c r="Q2130">
        <v>12</v>
      </c>
      <c r="R2130">
        <v>6</v>
      </c>
    </row>
    <row r="2131" spans="1:18" x14ac:dyDescent="0.3">
      <c r="A2131" s="3">
        <v>34</v>
      </c>
      <c r="B2131" t="s">
        <v>2500</v>
      </c>
      <c r="C2131">
        <v>7</v>
      </c>
      <c r="D2131" t="s">
        <v>8521</v>
      </c>
      <c r="E2131" t="s">
        <v>10</v>
      </c>
      <c r="F2131" t="s">
        <v>8237</v>
      </c>
      <c r="G2131" t="s">
        <v>50</v>
      </c>
      <c r="H2131" t="s">
        <v>19</v>
      </c>
      <c r="I2131" t="s">
        <v>19</v>
      </c>
      <c r="J2131">
        <v>153</v>
      </c>
      <c r="K2131">
        <v>0.15</v>
      </c>
      <c r="L2131">
        <v>0.32</v>
      </c>
      <c r="M2131">
        <v>1.46</v>
      </c>
      <c r="N2131" t="s">
        <v>7958</v>
      </c>
      <c r="O2131" t="s">
        <v>7958</v>
      </c>
      <c r="P2131">
        <v>0</v>
      </c>
      <c r="Q2131">
        <v>15</v>
      </c>
      <c r="R2131">
        <v>11</v>
      </c>
    </row>
    <row r="2132" spans="1:18" x14ac:dyDescent="0.3">
      <c r="A2132" s="3">
        <v>34</v>
      </c>
      <c r="B2132" t="s">
        <v>2500</v>
      </c>
      <c r="C2132">
        <v>7</v>
      </c>
      <c r="D2132" t="s">
        <v>8521</v>
      </c>
      <c r="E2132" t="s">
        <v>10</v>
      </c>
      <c r="F2132" t="s">
        <v>2608</v>
      </c>
      <c r="G2132" t="s">
        <v>134</v>
      </c>
      <c r="H2132" t="s">
        <v>203</v>
      </c>
      <c r="I2132" t="s">
        <v>203</v>
      </c>
      <c r="J2132">
        <v>666</v>
      </c>
      <c r="K2132">
        <v>0.65</v>
      </c>
      <c r="L2132">
        <v>1.37</v>
      </c>
      <c r="M2132">
        <v>2.11</v>
      </c>
      <c r="N2132" t="s">
        <v>7958</v>
      </c>
      <c r="O2132" t="s">
        <v>7958</v>
      </c>
      <c r="P2132">
        <v>0</v>
      </c>
      <c r="Q2132">
        <v>8</v>
      </c>
      <c r="R2132">
        <v>7</v>
      </c>
    </row>
    <row r="2133" spans="1:18" x14ac:dyDescent="0.3">
      <c r="A2133" s="3">
        <v>34</v>
      </c>
      <c r="B2133" t="s">
        <v>2500</v>
      </c>
      <c r="C2133">
        <v>7</v>
      </c>
      <c r="D2133" t="s">
        <v>8521</v>
      </c>
      <c r="E2133" t="s">
        <v>10</v>
      </c>
      <c r="F2133" t="s">
        <v>2601</v>
      </c>
      <c r="G2133" t="s">
        <v>246</v>
      </c>
      <c r="H2133" t="s">
        <v>19</v>
      </c>
      <c r="I2133" t="s">
        <v>19</v>
      </c>
      <c r="J2133">
        <v>283</v>
      </c>
      <c r="K2133">
        <v>0.28000000000000003</v>
      </c>
      <c r="L2133">
        <v>0.57999999999999996</v>
      </c>
      <c r="M2133">
        <v>1.46</v>
      </c>
      <c r="N2133" t="s">
        <v>7958</v>
      </c>
      <c r="O2133" t="s">
        <v>7958</v>
      </c>
      <c r="P2133">
        <v>0</v>
      </c>
      <c r="Q2133">
        <v>13</v>
      </c>
      <c r="R2133">
        <v>12</v>
      </c>
    </row>
    <row r="2134" spans="1:18" x14ac:dyDescent="0.3">
      <c r="A2134" s="3">
        <v>34</v>
      </c>
      <c r="B2134" t="s">
        <v>2500</v>
      </c>
      <c r="C2134">
        <v>7</v>
      </c>
      <c r="D2134" t="s">
        <v>8521</v>
      </c>
      <c r="E2134" t="s">
        <v>14</v>
      </c>
      <c r="F2134" t="s">
        <v>2604</v>
      </c>
      <c r="G2134" t="s">
        <v>238</v>
      </c>
      <c r="H2134" t="s">
        <v>28</v>
      </c>
      <c r="I2134" t="s">
        <v>28</v>
      </c>
      <c r="J2134">
        <v>592</v>
      </c>
      <c r="K2134">
        <v>0.57999999999999996</v>
      </c>
      <c r="L2134">
        <v>1.22</v>
      </c>
      <c r="M2134">
        <v>0.91</v>
      </c>
      <c r="N2134" t="s">
        <v>7958</v>
      </c>
      <c r="O2134" t="s">
        <v>7958</v>
      </c>
      <c r="P2134">
        <v>0</v>
      </c>
      <c r="Q2134">
        <v>10</v>
      </c>
      <c r="R2134">
        <v>15</v>
      </c>
    </row>
    <row r="2135" spans="1:18" x14ac:dyDescent="0.3">
      <c r="A2135" s="3">
        <v>34</v>
      </c>
      <c r="B2135" t="s">
        <v>2500</v>
      </c>
      <c r="C2135">
        <v>7</v>
      </c>
      <c r="D2135" t="s">
        <v>8521</v>
      </c>
      <c r="E2135" t="s">
        <v>14</v>
      </c>
      <c r="F2135" t="s">
        <v>1044</v>
      </c>
      <c r="G2135" t="s">
        <v>1749</v>
      </c>
      <c r="H2135" t="s">
        <v>37</v>
      </c>
      <c r="I2135" t="s">
        <v>37</v>
      </c>
      <c r="J2135">
        <v>11483</v>
      </c>
      <c r="K2135">
        <v>11.25</v>
      </c>
      <c r="L2135">
        <v>23.67</v>
      </c>
      <c r="M2135">
        <v>17.21</v>
      </c>
      <c r="N2135" t="s">
        <v>7955</v>
      </c>
      <c r="O2135" t="s">
        <v>7958</v>
      </c>
      <c r="P2135">
        <v>0</v>
      </c>
      <c r="Q2135">
        <v>2</v>
      </c>
      <c r="R2135">
        <v>3</v>
      </c>
    </row>
    <row r="2136" spans="1:18" x14ac:dyDescent="0.3">
      <c r="A2136" s="3">
        <v>34</v>
      </c>
      <c r="B2136" t="s">
        <v>2500</v>
      </c>
      <c r="C2136">
        <v>8</v>
      </c>
      <c r="D2136" t="s">
        <v>8522</v>
      </c>
      <c r="E2136" t="s">
        <v>14</v>
      </c>
      <c r="F2136" t="s">
        <v>2621</v>
      </c>
      <c r="G2136" t="s">
        <v>1098</v>
      </c>
      <c r="H2136" t="s">
        <v>28</v>
      </c>
      <c r="I2136" t="s">
        <v>28</v>
      </c>
      <c r="J2136">
        <v>523</v>
      </c>
      <c r="K2136">
        <v>0.59</v>
      </c>
      <c r="L2136">
        <v>1.26</v>
      </c>
      <c r="M2136">
        <v>0.82</v>
      </c>
      <c r="N2136" t="s">
        <v>7958</v>
      </c>
      <c r="O2136" t="s">
        <v>7958</v>
      </c>
      <c r="P2136">
        <v>1</v>
      </c>
      <c r="Q2136">
        <v>10</v>
      </c>
      <c r="R2136">
        <v>14</v>
      </c>
    </row>
    <row r="2137" spans="1:18" x14ac:dyDescent="0.3">
      <c r="A2137" s="3">
        <v>34</v>
      </c>
      <c r="B2137" t="s">
        <v>2500</v>
      </c>
      <c r="C2137">
        <v>8</v>
      </c>
      <c r="D2137" t="s">
        <v>8522</v>
      </c>
      <c r="E2137" t="s">
        <v>10</v>
      </c>
      <c r="F2137" t="s">
        <v>2611</v>
      </c>
      <c r="G2137" t="s">
        <v>76</v>
      </c>
      <c r="H2137" t="s">
        <v>17</v>
      </c>
      <c r="I2137" t="s">
        <v>17</v>
      </c>
      <c r="J2137">
        <v>4235</v>
      </c>
      <c r="K2137">
        <v>4.78</v>
      </c>
      <c r="L2137">
        <v>10.220000000000001</v>
      </c>
      <c r="M2137">
        <v>21.31</v>
      </c>
      <c r="N2137" t="s">
        <v>7958</v>
      </c>
      <c r="O2137" t="s">
        <v>7955</v>
      </c>
      <c r="P2137">
        <v>1</v>
      </c>
      <c r="Q2137">
        <v>4</v>
      </c>
      <c r="R2137">
        <v>1</v>
      </c>
    </row>
    <row r="2138" spans="1:18" x14ac:dyDescent="0.3">
      <c r="A2138" s="3">
        <v>34</v>
      </c>
      <c r="B2138" t="s">
        <v>2500</v>
      </c>
      <c r="C2138">
        <v>8</v>
      </c>
      <c r="D2138" t="s">
        <v>8522</v>
      </c>
      <c r="E2138" t="s">
        <v>14</v>
      </c>
      <c r="F2138" t="s">
        <v>2613</v>
      </c>
      <c r="G2138" t="s">
        <v>2614</v>
      </c>
      <c r="H2138" t="s">
        <v>31</v>
      </c>
      <c r="I2138" t="s">
        <v>31</v>
      </c>
      <c r="J2138">
        <v>879</v>
      </c>
      <c r="K2138">
        <v>0.99</v>
      </c>
      <c r="L2138">
        <v>2.12</v>
      </c>
      <c r="M2138">
        <v>2.1</v>
      </c>
      <c r="N2138" t="s">
        <v>7958</v>
      </c>
      <c r="O2138" t="s">
        <v>7958</v>
      </c>
      <c r="P2138">
        <v>1</v>
      </c>
      <c r="Q2138">
        <v>6</v>
      </c>
      <c r="R2138">
        <v>11</v>
      </c>
    </row>
    <row r="2139" spans="1:18" x14ac:dyDescent="0.3">
      <c r="A2139" s="3">
        <v>34</v>
      </c>
      <c r="B2139" t="s">
        <v>2500</v>
      </c>
      <c r="C2139">
        <v>8</v>
      </c>
      <c r="D2139" t="s">
        <v>8522</v>
      </c>
      <c r="E2139" t="s">
        <v>10</v>
      </c>
      <c r="F2139" t="s">
        <v>2615</v>
      </c>
      <c r="G2139" t="s">
        <v>168</v>
      </c>
      <c r="H2139" t="s">
        <v>46</v>
      </c>
      <c r="I2139" t="s">
        <v>46</v>
      </c>
      <c r="J2139">
        <v>543</v>
      </c>
      <c r="K2139">
        <v>0.61</v>
      </c>
      <c r="L2139">
        <v>1.31</v>
      </c>
      <c r="M2139">
        <v>2.84</v>
      </c>
      <c r="N2139" t="s">
        <v>7958</v>
      </c>
      <c r="O2139" t="s">
        <v>7958</v>
      </c>
      <c r="P2139">
        <v>1</v>
      </c>
      <c r="Q2139">
        <v>9</v>
      </c>
      <c r="R2139">
        <v>6</v>
      </c>
    </row>
    <row r="2140" spans="1:18" x14ac:dyDescent="0.3">
      <c r="A2140" s="3">
        <v>34</v>
      </c>
      <c r="B2140" t="s">
        <v>2500</v>
      </c>
      <c r="C2140">
        <v>8</v>
      </c>
      <c r="D2140" t="s">
        <v>8522</v>
      </c>
      <c r="E2140" t="s">
        <v>10</v>
      </c>
      <c r="F2140" t="s">
        <v>8039</v>
      </c>
      <c r="G2140" t="s">
        <v>245</v>
      </c>
      <c r="H2140" t="s">
        <v>68</v>
      </c>
      <c r="I2140" t="s">
        <v>68</v>
      </c>
      <c r="J2140">
        <v>12954</v>
      </c>
      <c r="K2140">
        <v>14.63</v>
      </c>
      <c r="L2140">
        <v>31.26</v>
      </c>
      <c r="M2140">
        <v>18.96</v>
      </c>
      <c r="N2140" t="s">
        <v>7955</v>
      </c>
      <c r="O2140" t="s">
        <v>7955</v>
      </c>
      <c r="P2140">
        <v>1</v>
      </c>
      <c r="Q2140">
        <v>1</v>
      </c>
      <c r="R2140">
        <v>2</v>
      </c>
    </row>
    <row r="2141" spans="1:18" x14ac:dyDescent="0.3">
      <c r="A2141" s="3">
        <v>34</v>
      </c>
      <c r="B2141" t="s">
        <v>2500</v>
      </c>
      <c r="C2141">
        <v>8</v>
      </c>
      <c r="D2141" t="s">
        <v>8522</v>
      </c>
      <c r="E2141" t="s">
        <v>14</v>
      </c>
      <c r="F2141" t="s">
        <v>8353</v>
      </c>
      <c r="G2141" t="s">
        <v>2616</v>
      </c>
      <c r="H2141" t="s">
        <v>22</v>
      </c>
      <c r="I2141" t="s">
        <v>22</v>
      </c>
      <c r="J2141">
        <v>7166</v>
      </c>
      <c r="K2141">
        <v>8.09</v>
      </c>
      <c r="L2141">
        <v>17.29</v>
      </c>
      <c r="M2141">
        <v>14.38</v>
      </c>
      <c r="N2141" t="s">
        <v>7958</v>
      </c>
      <c r="O2141" t="s">
        <v>7958</v>
      </c>
      <c r="P2141">
        <v>1</v>
      </c>
      <c r="Q2141">
        <v>3</v>
      </c>
      <c r="R2141">
        <v>3</v>
      </c>
    </row>
    <row r="2142" spans="1:18" x14ac:dyDescent="0.3">
      <c r="A2142" s="3">
        <v>34</v>
      </c>
      <c r="B2142" t="s">
        <v>2500</v>
      </c>
      <c r="C2142">
        <v>8</v>
      </c>
      <c r="D2142" t="s">
        <v>8522</v>
      </c>
      <c r="E2142" t="s">
        <v>10</v>
      </c>
      <c r="F2142" t="s">
        <v>2610</v>
      </c>
      <c r="G2142" t="s">
        <v>356</v>
      </c>
      <c r="H2142" t="s">
        <v>25</v>
      </c>
      <c r="I2142" t="s">
        <v>25</v>
      </c>
      <c r="J2142">
        <v>4051</v>
      </c>
      <c r="K2142">
        <v>4.58</v>
      </c>
      <c r="L2142">
        <v>9.7799999999999994</v>
      </c>
      <c r="M2142">
        <v>12.35</v>
      </c>
      <c r="N2142" t="s">
        <v>7958</v>
      </c>
      <c r="O2142" t="s">
        <v>7958</v>
      </c>
      <c r="P2142">
        <v>1</v>
      </c>
      <c r="Q2142">
        <v>5</v>
      </c>
      <c r="R2142">
        <v>5</v>
      </c>
    </row>
    <row r="2143" spans="1:18" x14ac:dyDescent="0.3">
      <c r="A2143" s="3">
        <v>34</v>
      </c>
      <c r="B2143" t="s">
        <v>2500</v>
      </c>
      <c r="C2143">
        <v>8</v>
      </c>
      <c r="D2143" t="s">
        <v>8522</v>
      </c>
      <c r="E2143" t="s">
        <v>10</v>
      </c>
      <c r="F2143" t="s">
        <v>2609</v>
      </c>
      <c r="G2143" t="s">
        <v>55</v>
      </c>
      <c r="H2143" t="s">
        <v>81</v>
      </c>
      <c r="I2143" t="s">
        <v>81</v>
      </c>
      <c r="J2143">
        <v>634</v>
      </c>
      <c r="K2143">
        <v>0.72</v>
      </c>
      <c r="L2143">
        <v>1.53</v>
      </c>
      <c r="M2143">
        <v>2.23</v>
      </c>
      <c r="N2143" t="s">
        <v>7958</v>
      </c>
      <c r="O2143" t="s">
        <v>7958</v>
      </c>
      <c r="P2143">
        <v>1</v>
      </c>
      <c r="Q2143">
        <v>8</v>
      </c>
      <c r="R2143">
        <v>9</v>
      </c>
    </row>
    <row r="2144" spans="1:18" x14ac:dyDescent="0.3">
      <c r="A2144" s="3">
        <v>34</v>
      </c>
      <c r="B2144" t="s">
        <v>2500</v>
      </c>
      <c r="C2144">
        <v>8</v>
      </c>
      <c r="D2144" t="s">
        <v>8522</v>
      </c>
      <c r="E2144" t="s">
        <v>10</v>
      </c>
      <c r="F2144" t="s">
        <v>2622</v>
      </c>
      <c r="G2144" t="s">
        <v>182</v>
      </c>
      <c r="H2144" t="s">
        <v>215</v>
      </c>
      <c r="I2144" t="s">
        <v>215</v>
      </c>
      <c r="J2144">
        <v>64</v>
      </c>
      <c r="K2144">
        <v>7.0000000000000007E-2</v>
      </c>
      <c r="L2144">
        <v>0.15</v>
      </c>
      <c r="M2144">
        <v>2.62</v>
      </c>
      <c r="N2144" t="s">
        <v>7958</v>
      </c>
      <c r="O2144" t="s">
        <v>7958</v>
      </c>
      <c r="P2144">
        <v>1</v>
      </c>
      <c r="Q2144">
        <v>14</v>
      </c>
      <c r="R2144">
        <v>8</v>
      </c>
    </row>
    <row r="2145" spans="1:18" x14ac:dyDescent="0.3">
      <c r="A2145" s="3">
        <v>34</v>
      </c>
      <c r="B2145" t="s">
        <v>2500</v>
      </c>
      <c r="C2145">
        <v>8</v>
      </c>
      <c r="D2145" t="s">
        <v>8522</v>
      </c>
      <c r="E2145" t="s">
        <v>10</v>
      </c>
      <c r="F2145" t="s">
        <v>2617</v>
      </c>
      <c r="G2145" t="s">
        <v>439</v>
      </c>
      <c r="H2145" t="s">
        <v>28</v>
      </c>
      <c r="I2145" t="s">
        <v>28</v>
      </c>
      <c r="J2145">
        <v>313</v>
      </c>
      <c r="K2145">
        <v>0.35</v>
      </c>
      <c r="L2145">
        <v>0.76</v>
      </c>
      <c r="M2145">
        <v>1.0900000000000001</v>
      </c>
      <c r="N2145" t="s">
        <v>7958</v>
      </c>
      <c r="O2145" t="s">
        <v>7958</v>
      </c>
      <c r="P2145">
        <v>1</v>
      </c>
      <c r="Q2145">
        <v>11</v>
      </c>
      <c r="R2145">
        <v>13</v>
      </c>
    </row>
    <row r="2146" spans="1:18" x14ac:dyDescent="0.3">
      <c r="A2146" s="3">
        <v>34</v>
      </c>
      <c r="B2146" t="s">
        <v>2500</v>
      </c>
      <c r="C2146">
        <v>8</v>
      </c>
      <c r="D2146" t="s">
        <v>8522</v>
      </c>
      <c r="E2146" t="s">
        <v>10</v>
      </c>
      <c r="F2146" t="s">
        <v>2612</v>
      </c>
      <c r="G2146" t="s">
        <v>292</v>
      </c>
      <c r="H2146" t="s">
        <v>37</v>
      </c>
      <c r="I2146" t="s">
        <v>37</v>
      </c>
      <c r="J2146">
        <v>8758</v>
      </c>
      <c r="K2146">
        <v>9.89</v>
      </c>
      <c r="L2146">
        <v>21.13</v>
      </c>
      <c r="M2146">
        <v>14.21</v>
      </c>
      <c r="N2146" t="s">
        <v>7955</v>
      </c>
      <c r="O2146" t="s">
        <v>7958</v>
      </c>
      <c r="P2146">
        <v>1</v>
      </c>
      <c r="Q2146">
        <v>2</v>
      </c>
      <c r="R2146">
        <v>4</v>
      </c>
    </row>
    <row r="2147" spans="1:18" x14ac:dyDescent="0.3">
      <c r="A2147" s="3">
        <v>34</v>
      </c>
      <c r="B2147" t="s">
        <v>2500</v>
      </c>
      <c r="C2147">
        <v>8</v>
      </c>
      <c r="D2147" t="s">
        <v>8522</v>
      </c>
      <c r="E2147" t="s">
        <v>10</v>
      </c>
      <c r="F2147" t="s">
        <v>162</v>
      </c>
      <c r="G2147" t="s">
        <v>2623</v>
      </c>
      <c r="H2147" t="s">
        <v>19</v>
      </c>
      <c r="I2147" t="s">
        <v>19</v>
      </c>
      <c r="J2147">
        <v>300</v>
      </c>
      <c r="K2147">
        <v>0.34</v>
      </c>
      <c r="L2147">
        <v>0.72</v>
      </c>
      <c r="M2147">
        <v>2.0299999999999998</v>
      </c>
      <c r="N2147" t="s">
        <v>7958</v>
      </c>
      <c r="O2147" t="s">
        <v>7958</v>
      </c>
      <c r="P2147">
        <v>1</v>
      </c>
      <c r="Q2147">
        <v>12</v>
      </c>
      <c r="R2147">
        <v>12</v>
      </c>
    </row>
    <row r="2148" spans="1:18" x14ac:dyDescent="0.3">
      <c r="A2148" s="3">
        <v>34</v>
      </c>
      <c r="B2148" t="s">
        <v>2500</v>
      </c>
      <c r="C2148">
        <v>8</v>
      </c>
      <c r="D2148" t="s">
        <v>8522</v>
      </c>
      <c r="E2148" t="s">
        <v>10</v>
      </c>
      <c r="F2148" t="s">
        <v>2618</v>
      </c>
      <c r="G2148" t="s">
        <v>2619</v>
      </c>
      <c r="H2148" t="s">
        <v>34</v>
      </c>
      <c r="I2148" t="s">
        <v>34</v>
      </c>
      <c r="J2148">
        <v>835</v>
      </c>
      <c r="K2148">
        <v>0.94</v>
      </c>
      <c r="L2148">
        <v>2.0099999999999998</v>
      </c>
      <c r="M2148">
        <v>2.83</v>
      </c>
      <c r="N2148" t="s">
        <v>7958</v>
      </c>
      <c r="O2148" t="s">
        <v>7958</v>
      </c>
      <c r="P2148">
        <v>1</v>
      </c>
      <c r="Q2148">
        <v>7</v>
      </c>
      <c r="R2148">
        <v>7</v>
      </c>
    </row>
    <row r="2149" spans="1:18" x14ac:dyDescent="0.3">
      <c r="A2149" s="3">
        <v>34</v>
      </c>
      <c r="B2149" t="s">
        <v>2500</v>
      </c>
      <c r="C2149">
        <v>8</v>
      </c>
      <c r="D2149" t="s">
        <v>8522</v>
      </c>
      <c r="E2149" t="s">
        <v>10</v>
      </c>
      <c r="F2149" t="s">
        <v>2620</v>
      </c>
      <c r="G2149" t="s">
        <v>61</v>
      </c>
      <c r="H2149" t="s">
        <v>81</v>
      </c>
      <c r="I2149" t="s">
        <v>81</v>
      </c>
      <c r="J2149">
        <v>187</v>
      </c>
      <c r="K2149">
        <v>0.21</v>
      </c>
      <c r="L2149">
        <v>0.45</v>
      </c>
      <c r="M2149">
        <v>2.23</v>
      </c>
      <c r="N2149" t="s">
        <v>7958</v>
      </c>
      <c r="O2149" t="s">
        <v>7958</v>
      </c>
      <c r="P2149">
        <v>1</v>
      </c>
      <c r="Q2149">
        <v>13</v>
      </c>
      <c r="R2149">
        <v>10</v>
      </c>
    </row>
    <row r="2150" spans="1:18" x14ac:dyDescent="0.3">
      <c r="A2150" s="3">
        <v>34</v>
      </c>
      <c r="B2150" t="s">
        <v>2500</v>
      </c>
      <c r="C2150">
        <v>9</v>
      </c>
      <c r="D2150" t="s">
        <v>8523</v>
      </c>
      <c r="E2150" t="s">
        <v>10</v>
      </c>
      <c r="F2150" t="s">
        <v>2632</v>
      </c>
      <c r="G2150" t="s">
        <v>489</v>
      </c>
      <c r="H2150" t="s">
        <v>19</v>
      </c>
      <c r="I2150" t="s">
        <v>19</v>
      </c>
      <c r="J2150">
        <v>243</v>
      </c>
      <c r="K2150">
        <v>0.3</v>
      </c>
      <c r="L2150">
        <v>0.64</v>
      </c>
      <c r="M2150">
        <v>3.31</v>
      </c>
      <c r="N2150" t="s">
        <v>7958</v>
      </c>
      <c r="O2150" t="s">
        <v>7958</v>
      </c>
      <c r="P2150">
        <v>1</v>
      </c>
      <c r="Q2150">
        <v>9</v>
      </c>
      <c r="R2150">
        <v>7</v>
      </c>
    </row>
    <row r="2151" spans="1:18" x14ac:dyDescent="0.3">
      <c r="A2151" s="3">
        <v>34</v>
      </c>
      <c r="B2151" t="s">
        <v>2500</v>
      </c>
      <c r="C2151">
        <v>9</v>
      </c>
      <c r="D2151" t="s">
        <v>8523</v>
      </c>
      <c r="E2151" t="s">
        <v>10</v>
      </c>
      <c r="F2151" t="s">
        <v>2624</v>
      </c>
      <c r="G2151" t="s">
        <v>119</v>
      </c>
      <c r="H2151" t="s">
        <v>31</v>
      </c>
      <c r="I2151" t="s">
        <v>31</v>
      </c>
      <c r="J2151">
        <v>2674</v>
      </c>
      <c r="K2151">
        <v>3.26</v>
      </c>
      <c r="L2151">
        <v>7.1</v>
      </c>
      <c r="M2151">
        <v>3.05</v>
      </c>
      <c r="N2151" t="s">
        <v>7958</v>
      </c>
      <c r="O2151" t="s">
        <v>7958</v>
      </c>
      <c r="P2151">
        <v>1</v>
      </c>
      <c r="Q2151">
        <v>5</v>
      </c>
      <c r="R2151">
        <v>8</v>
      </c>
    </row>
    <row r="2152" spans="1:18" x14ac:dyDescent="0.3">
      <c r="A2152" s="3">
        <v>34</v>
      </c>
      <c r="B2152" t="s">
        <v>2500</v>
      </c>
      <c r="C2152">
        <v>9</v>
      </c>
      <c r="D2152" t="s">
        <v>8523</v>
      </c>
      <c r="E2152" t="s">
        <v>14</v>
      </c>
      <c r="F2152" t="s">
        <v>2626</v>
      </c>
      <c r="G2152" t="s">
        <v>2627</v>
      </c>
      <c r="H2152" t="s">
        <v>22</v>
      </c>
      <c r="I2152" t="s">
        <v>22</v>
      </c>
      <c r="J2152">
        <v>5723</v>
      </c>
      <c r="K2152">
        <v>6.97</v>
      </c>
      <c r="L2152">
        <v>15.19</v>
      </c>
      <c r="M2152">
        <v>15.99</v>
      </c>
      <c r="N2152" t="s">
        <v>7958</v>
      </c>
      <c r="O2152" t="s">
        <v>7958</v>
      </c>
      <c r="P2152">
        <v>1</v>
      </c>
      <c r="Q2152">
        <v>3</v>
      </c>
      <c r="R2152">
        <v>3</v>
      </c>
    </row>
    <row r="2153" spans="1:18" x14ac:dyDescent="0.3">
      <c r="A2153" s="3">
        <v>34</v>
      </c>
      <c r="B2153" t="s">
        <v>2500</v>
      </c>
      <c r="C2153">
        <v>9</v>
      </c>
      <c r="D2153" t="s">
        <v>8523</v>
      </c>
      <c r="E2153" t="s">
        <v>10</v>
      </c>
      <c r="F2153" t="s">
        <v>2630</v>
      </c>
      <c r="G2153" t="s">
        <v>1288</v>
      </c>
      <c r="H2153" t="s">
        <v>46</v>
      </c>
      <c r="I2153" t="s">
        <v>46</v>
      </c>
      <c r="J2153">
        <v>679</v>
      </c>
      <c r="K2153">
        <v>0.83</v>
      </c>
      <c r="L2153">
        <v>1.8</v>
      </c>
      <c r="M2153">
        <v>4.55</v>
      </c>
      <c r="N2153" t="s">
        <v>7958</v>
      </c>
      <c r="O2153" t="s">
        <v>7958</v>
      </c>
      <c r="P2153">
        <v>1</v>
      </c>
      <c r="Q2153">
        <v>6</v>
      </c>
      <c r="R2153">
        <v>5</v>
      </c>
    </row>
    <row r="2154" spans="1:18" x14ac:dyDescent="0.3">
      <c r="A2154" s="3">
        <v>34</v>
      </c>
      <c r="B2154" t="s">
        <v>2500</v>
      </c>
      <c r="C2154">
        <v>9</v>
      </c>
      <c r="D2154" t="s">
        <v>8523</v>
      </c>
      <c r="E2154" t="s">
        <v>14</v>
      </c>
      <c r="F2154" t="s">
        <v>2628</v>
      </c>
      <c r="G2154" t="s">
        <v>1749</v>
      </c>
      <c r="H2154" t="s">
        <v>34</v>
      </c>
      <c r="I2154" t="s">
        <v>34</v>
      </c>
      <c r="J2154">
        <v>547</v>
      </c>
      <c r="K2154">
        <v>0.67</v>
      </c>
      <c r="L2154">
        <v>1.45</v>
      </c>
      <c r="M2154">
        <v>4.4000000000000004</v>
      </c>
      <c r="N2154" t="s">
        <v>7958</v>
      </c>
      <c r="O2154" t="s">
        <v>7958</v>
      </c>
      <c r="P2154">
        <v>1</v>
      </c>
      <c r="Q2154">
        <v>7</v>
      </c>
      <c r="R2154">
        <v>6</v>
      </c>
    </row>
    <row r="2155" spans="1:18" x14ac:dyDescent="0.3">
      <c r="A2155" s="3">
        <v>34</v>
      </c>
      <c r="B2155" t="s">
        <v>2500</v>
      </c>
      <c r="C2155">
        <v>9</v>
      </c>
      <c r="D2155" t="s">
        <v>8523</v>
      </c>
      <c r="E2155" t="s">
        <v>14</v>
      </c>
      <c r="F2155" t="s">
        <v>2629</v>
      </c>
      <c r="G2155" t="s">
        <v>1687</v>
      </c>
      <c r="H2155" t="s">
        <v>25</v>
      </c>
      <c r="I2155" t="s">
        <v>25</v>
      </c>
      <c r="J2155">
        <v>4747</v>
      </c>
      <c r="K2155">
        <v>5.78</v>
      </c>
      <c r="L2155">
        <v>12.6</v>
      </c>
      <c r="M2155">
        <v>14.21</v>
      </c>
      <c r="N2155" t="s">
        <v>7958</v>
      </c>
      <c r="O2155" t="s">
        <v>7958</v>
      </c>
      <c r="P2155">
        <v>1</v>
      </c>
      <c r="Q2155">
        <v>4</v>
      </c>
      <c r="R2155">
        <v>4</v>
      </c>
    </row>
    <row r="2156" spans="1:18" x14ac:dyDescent="0.3">
      <c r="A2156" s="3">
        <v>34</v>
      </c>
      <c r="B2156" t="s">
        <v>2500</v>
      </c>
      <c r="C2156">
        <v>9</v>
      </c>
      <c r="D2156" t="s">
        <v>8523</v>
      </c>
      <c r="E2156" t="s">
        <v>10</v>
      </c>
      <c r="F2156" t="s">
        <v>2633</v>
      </c>
      <c r="G2156" t="s">
        <v>2634</v>
      </c>
      <c r="H2156" t="s">
        <v>28</v>
      </c>
      <c r="I2156" t="s">
        <v>28</v>
      </c>
      <c r="J2156">
        <v>291</v>
      </c>
      <c r="K2156">
        <v>0.35</v>
      </c>
      <c r="L2156">
        <v>0.77</v>
      </c>
      <c r="M2156">
        <v>2.2200000000000002</v>
      </c>
      <c r="N2156" t="s">
        <v>7958</v>
      </c>
      <c r="O2156" t="s">
        <v>7958</v>
      </c>
      <c r="P2156">
        <v>1</v>
      </c>
      <c r="Q2156">
        <v>8</v>
      </c>
      <c r="R2156">
        <v>9</v>
      </c>
    </row>
    <row r="2157" spans="1:18" x14ac:dyDescent="0.3">
      <c r="A2157" s="3">
        <v>34</v>
      </c>
      <c r="B2157" t="s">
        <v>2500</v>
      </c>
      <c r="C2157">
        <v>9</v>
      </c>
      <c r="D2157" t="s">
        <v>8523</v>
      </c>
      <c r="E2157" t="s">
        <v>10</v>
      </c>
      <c r="F2157" t="s">
        <v>2631</v>
      </c>
      <c r="G2157" t="s">
        <v>335</v>
      </c>
      <c r="H2157" t="s">
        <v>68</v>
      </c>
      <c r="I2157" t="s">
        <v>68</v>
      </c>
      <c r="J2157">
        <v>15033</v>
      </c>
      <c r="K2157">
        <v>18.3</v>
      </c>
      <c r="L2157">
        <v>39.89</v>
      </c>
      <c r="M2157">
        <v>33.29</v>
      </c>
      <c r="N2157" t="s">
        <v>7955</v>
      </c>
      <c r="O2157" t="s">
        <v>7955</v>
      </c>
      <c r="P2157">
        <v>1</v>
      </c>
      <c r="Q2157">
        <v>1</v>
      </c>
      <c r="R2157">
        <v>1</v>
      </c>
    </row>
    <row r="2158" spans="1:18" x14ac:dyDescent="0.3">
      <c r="A2158" s="3">
        <v>34</v>
      </c>
      <c r="B2158" t="s">
        <v>2500</v>
      </c>
      <c r="C2158">
        <v>9</v>
      </c>
      <c r="D2158" t="s">
        <v>8523</v>
      </c>
      <c r="E2158" t="s">
        <v>10</v>
      </c>
      <c r="F2158" t="s">
        <v>2625</v>
      </c>
      <c r="G2158" t="s">
        <v>285</v>
      </c>
      <c r="H2158" t="s">
        <v>37</v>
      </c>
      <c r="I2158" t="s">
        <v>37</v>
      </c>
      <c r="J2158">
        <v>7749</v>
      </c>
      <c r="K2158">
        <v>9.43</v>
      </c>
      <c r="L2158">
        <v>20.56</v>
      </c>
      <c r="M2158">
        <v>18.98</v>
      </c>
      <c r="N2158" t="s">
        <v>7955</v>
      </c>
      <c r="O2158" t="s">
        <v>7955</v>
      </c>
      <c r="P2158">
        <v>1</v>
      </c>
      <c r="Q2158">
        <v>2</v>
      </c>
      <c r="R2158">
        <v>2</v>
      </c>
    </row>
    <row r="2159" spans="1:18" x14ac:dyDescent="0.3">
      <c r="A2159" s="3">
        <v>35</v>
      </c>
      <c r="B2159" t="s">
        <v>2635</v>
      </c>
      <c r="C2159">
        <v>1</v>
      </c>
      <c r="D2159" t="s">
        <v>8524</v>
      </c>
      <c r="E2159" t="s">
        <v>10</v>
      </c>
      <c r="F2159" t="s">
        <v>2646</v>
      </c>
      <c r="G2159" t="s">
        <v>2647</v>
      </c>
      <c r="H2159" t="s">
        <v>28</v>
      </c>
      <c r="I2159" t="s">
        <v>28</v>
      </c>
      <c r="J2159">
        <v>55</v>
      </c>
      <c r="K2159">
        <v>0.06</v>
      </c>
      <c r="L2159">
        <v>0.12</v>
      </c>
      <c r="M2159">
        <v>0.85</v>
      </c>
      <c r="N2159" t="s">
        <v>7958</v>
      </c>
      <c r="O2159" t="s">
        <v>7958</v>
      </c>
      <c r="P2159">
        <v>1</v>
      </c>
      <c r="Q2159">
        <v>17</v>
      </c>
      <c r="R2159">
        <v>14</v>
      </c>
    </row>
    <row r="2160" spans="1:18" x14ac:dyDescent="0.3">
      <c r="A2160" s="3">
        <v>35</v>
      </c>
      <c r="B2160" t="s">
        <v>2635</v>
      </c>
      <c r="C2160">
        <v>1</v>
      </c>
      <c r="D2160" t="s">
        <v>8524</v>
      </c>
      <c r="E2160" t="s">
        <v>10</v>
      </c>
      <c r="F2160" t="s">
        <v>2651</v>
      </c>
      <c r="G2160" t="s">
        <v>2652</v>
      </c>
      <c r="H2160" t="s">
        <v>31</v>
      </c>
      <c r="I2160" t="s">
        <v>31</v>
      </c>
      <c r="J2160">
        <v>225</v>
      </c>
      <c r="K2160">
        <v>0.25</v>
      </c>
      <c r="L2160">
        <v>0.47</v>
      </c>
      <c r="M2160">
        <v>1.71</v>
      </c>
      <c r="N2160" t="s">
        <v>7958</v>
      </c>
      <c r="O2160" t="s">
        <v>7958</v>
      </c>
      <c r="P2160">
        <v>1</v>
      </c>
      <c r="Q2160">
        <v>16</v>
      </c>
      <c r="R2160">
        <v>9</v>
      </c>
    </row>
    <row r="2161" spans="1:18" x14ac:dyDescent="0.3">
      <c r="A2161" s="3">
        <v>35</v>
      </c>
      <c r="B2161" t="s">
        <v>2635</v>
      </c>
      <c r="C2161">
        <v>1</v>
      </c>
      <c r="D2161" t="s">
        <v>8524</v>
      </c>
      <c r="E2161" t="s">
        <v>10</v>
      </c>
      <c r="F2161" t="s">
        <v>8040</v>
      </c>
      <c r="G2161" t="s">
        <v>335</v>
      </c>
      <c r="H2161" t="s">
        <v>22</v>
      </c>
      <c r="I2161" t="s">
        <v>22</v>
      </c>
      <c r="J2161">
        <v>6207</v>
      </c>
      <c r="K2161">
        <v>6.92</v>
      </c>
      <c r="L2161">
        <v>12.99</v>
      </c>
      <c r="M2161">
        <v>13.66</v>
      </c>
      <c r="N2161" t="s">
        <v>7958</v>
      </c>
      <c r="O2161" t="s">
        <v>7958</v>
      </c>
      <c r="P2161">
        <v>1</v>
      </c>
      <c r="Q2161">
        <v>4</v>
      </c>
      <c r="R2161">
        <v>4</v>
      </c>
    </row>
    <row r="2162" spans="1:18" x14ac:dyDescent="0.3">
      <c r="A2162" s="3">
        <v>35</v>
      </c>
      <c r="B2162" t="s">
        <v>2635</v>
      </c>
      <c r="C2162">
        <v>1</v>
      </c>
      <c r="D2162" t="s">
        <v>8524</v>
      </c>
      <c r="E2162" t="s">
        <v>14</v>
      </c>
      <c r="F2162" t="s">
        <v>2650</v>
      </c>
      <c r="G2162" t="s">
        <v>1793</v>
      </c>
      <c r="H2162" t="s">
        <v>28</v>
      </c>
      <c r="I2162" t="s">
        <v>28</v>
      </c>
      <c r="J2162">
        <v>393</v>
      </c>
      <c r="K2162">
        <v>0.44</v>
      </c>
      <c r="L2162">
        <v>0.82</v>
      </c>
      <c r="M2162">
        <v>0.77</v>
      </c>
      <c r="N2162" t="s">
        <v>7958</v>
      </c>
      <c r="O2162" t="s">
        <v>7958</v>
      </c>
      <c r="P2162">
        <v>1</v>
      </c>
      <c r="Q2162">
        <v>12</v>
      </c>
      <c r="R2162">
        <v>15</v>
      </c>
    </row>
    <row r="2163" spans="1:18" x14ac:dyDescent="0.3">
      <c r="A2163" s="3">
        <v>35</v>
      </c>
      <c r="B2163" t="s">
        <v>2635</v>
      </c>
      <c r="C2163">
        <v>1</v>
      </c>
      <c r="D2163" t="s">
        <v>8524</v>
      </c>
      <c r="E2163" t="s">
        <v>14</v>
      </c>
      <c r="F2163" t="s">
        <v>2639</v>
      </c>
      <c r="G2163" t="s">
        <v>307</v>
      </c>
      <c r="H2163" t="s">
        <v>17</v>
      </c>
      <c r="I2163" t="s">
        <v>17</v>
      </c>
      <c r="J2163">
        <v>6854</v>
      </c>
      <c r="K2163">
        <v>7.64</v>
      </c>
      <c r="L2163">
        <v>14.34</v>
      </c>
      <c r="M2163">
        <v>21.25</v>
      </c>
      <c r="N2163" t="s">
        <v>7958</v>
      </c>
      <c r="O2163" t="s">
        <v>7955</v>
      </c>
      <c r="P2163">
        <v>1</v>
      </c>
      <c r="Q2163">
        <v>3</v>
      </c>
      <c r="R2163">
        <v>2</v>
      </c>
    </row>
    <row r="2164" spans="1:18" x14ac:dyDescent="0.3">
      <c r="A2164" s="3">
        <v>35</v>
      </c>
      <c r="B2164" t="s">
        <v>2635</v>
      </c>
      <c r="C2164">
        <v>1</v>
      </c>
      <c r="D2164" t="s">
        <v>8524</v>
      </c>
      <c r="E2164" t="s">
        <v>10</v>
      </c>
      <c r="F2164" t="s">
        <v>2641</v>
      </c>
      <c r="G2164" t="s">
        <v>404</v>
      </c>
      <c r="H2164" t="s">
        <v>31</v>
      </c>
      <c r="I2164" t="s">
        <v>31</v>
      </c>
      <c r="J2164">
        <v>2752</v>
      </c>
      <c r="K2164">
        <v>3.07</v>
      </c>
      <c r="L2164">
        <v>5.76</v>
      </c>
      <c r="M2164">
        <v>1.71</v>
      </c>
      <c r="N2164" t="s">
        <v>7958</v>
      </c>
      <c r="O2164" t="s">
        <v>7958</v>
      </c>
      <c r="P2164">
        <v>1</v>
      </c>
      <c r="Q2164">
        <v>6</v>
      </c>
      <c r="R2164">
        <v>10</v>
      </c>
    </row>
    <row r="2165" spans="1:18" x14ac:dyDescent="0.3">
      <c r="A2165" s="3">
        <v>35</v>
      </c>
      <c r="B2165" t="s">
        <v>2635</v>
      </c>
      <c r="C2165">
        <v>1</v>
      </c>
      <c r="D2165" t="s">
        <v>8524</v>
      </c>
      <c r="E2165" t="s">
        <v>10</v>
      </c>
      <c r="F2165" t="s">
        <v>2640</v>
      </c>
      <c r="G2165" t="s">
        <v>168</v>
      </c>
      <c r="H2165" t="s">
        <v>34</v>
      </c>
      <c r="I2165" t="s">
        <v>34</v>
      </c>
      <c r="J2165">
        <v>771</v>
      </c>
      <c r="K2165">
        <v>0.86</v>
      </c>
      <c r="L2165">
        <v>1.61</v>
      </c>
      <c r="M2165">
        <v>3</v>
      </c>
      <c r="N2165" t="s">
        <v>7958</v>
      </c>
      <c r="O2165" t="s">
        <v>7958</v>
      </c>
      <c r="P2165">
        <v>1</v>
      </c>
      <c r="Q2165">
        <v>8</v>
      </c>
      <c r="R2165">
        <v>7</v>
      </c>
    </row>
    <row r="2166" spans="1:18" x14ac:dyDescent="0.3">
      <c r="A2166" s="3">
        <v>35</v>
      </c>
      <c r="B2166" t="s">
        <v>2635</v>
      </c>
      <c r="C2166">
        <v>1</v>
      </c>
      <c r="D2166" t="s">
        <v>8524</v>
      </c>
      <c r="E2166" t="s">
        <v>10</v>
      </c>
      <c r="F2166" t="s">
        <v>318</v>
      </c>
      <c r="G2166" t="s">
        <v>214</v>
      </c>
      <c r="H2166" t="s">
        <v>31</v>
      </c>
      <c r="I2166" t="s">
        <v>31</v>
      </c>
      <c r="J2166">
        <v>241</v>
      </c>
      <c r="K2166">
        <v>0.27</v>
      </c>
      <c r="L2166">
        <v>0.5</v>
      </c>
      <c r="M2166">
        <v>1.71</v>
      </c>
      <c r="N2166" t="s">
        <v>7958</v>
      </c>
      <c r="O2166" t="s">
        <v>7958</v>
      </c>
      <c r="P2166">
        <v>1</v>
      </c>
      <c r="Q2166">
        <v>15</v>
      </c>
      <c r="R2166">
        <v>11</v>
      </c>
    </row>
    <row r="2167" spans="1:18" x14ac:dyDescent="0.3">
      <c r="A2167" s="3">
        <v>35</v>
      </c>
      <c r="B2167" t="s">
        <v>2635</v>
      </c>
      <c r="C2167">
        <v>1</v>
      </c>
      <c r="D2167" t="s">
        <v>8524</v>
      </c>
      <c r="E2167" t="s">
        <v>14</v>
      </c>
      <c r="F2167" t="s">
        <v>2645</v>
      </c>
      <c r="G2167" t="s">
        <v>470</v>
      </c>
      <c r="H2167" t="s">
        <v>19</v>
      </c>
      <c r="I2167" t="s">
        <v>19</v>
      </c>
      <c r="J2167">
        <v>312</v>
      </c>
      <c r="K2167">
        <v>0.35</v>
      </c>
      <c r="L2167">
        <v>0.65</v>
      </c>
      <c r="M2167">
        <v>1.95</v>
      </c>
      <c r="N2167" t="s">
        <v>7958</v>
      </c>
      <c r="O2167" t="s">
        <v>7958</v>
      </c>
      <c r="P2167">
        <v>1</v>
      </c>
      <c r="Q2167">
        <v>14</v>
      </c>
      <c r="R2167">
        <v>8</v>
      </c>
    </row>
    <row r="2168" spans="1:18" x14ac:dyDescent="0.3">
      <c r="A2168" s="3">
        <v>35</v>
      </c>
      <c r="B2168" t="s">
        <v>2635</v>
      </c>
      <c r="C2168">
        <v>1</v>
      </c>
      <c r="D2168" t="s">
        <v>8524</v>
      </c>
      <c r="E2168" t="s">
        <v>10</v>
      </c>
      <c r="F2168" t="s">
        <v>2636</v>
      </c>
      <c r="G2168" t="s">
        <v>2637</v>
      </c>
      <c r="H2168" t="s">
        <v>68</v>
      </c>
      <c r="I2168" t="s">
        <v>68</v>
      </c>
      <c r="J2168">
        <v>16584</v>
      </c>
      <c r="K2168">
        <v>18.489999999999998</v>
      </c>
      <c r="L2168">
        <v>34.700000000000003</v>
      </c>
      <c r="M2168">
        <v>28.69</v>
      </c>
      <c r="N2168" t="s">
        <v>7955</v>
      </c>
      <c r="O2168" t="s">
        <v>7955</v>
      </c>
      <c r="P2168">
        <v>1</v>
      </c>
      <c r="Q2168">
        <v>1</v>
      </c>
      <c r="R2168">
        <v>1</v>
      </c>
    </row>
    <row r="2169" spans="1:18" x14ac:dyDescent="0.3">
      <c r="A2169" s="3">
        <v>35</v>
      </c>
      <c r="B2169" t="s">
        <v>2635</v>
      </c>
      <c r="C2169">
        <v>1</v>
      </c>
      <c r="D2169" t="s">
        <v>8524</v>
      </c>
      <c r="E2169" t="s">
        <v>10</v>
      </c>
      <c r="F2169" t="s">
        <v>2642</v>
      </c>
      <c r="G2169" t="s">
        <v>2408</v>
      </c>
      <c r="H2169" t="s">
        <v>101</v>
      </c>
      <c r="I2169" t="s">
        <v>101</v>
      </c>
      <c r="J2169">
        <v>7494</v>
      </c>
      <c r="K2169">
        <v>8.36</v>
      </c>
      <c r="L2169">
        <v>15.68</v>
      </c>
      <c r="M2169">
        <v>13.71</v>
      </c>
      <c r="N2169" t="s">
        <v>7955</v>
      </c>
      <c r="O2169" t="s">
        <v>7958</v>
      </c>
      <c r="P2169">
        <v>1</v>
      </c>
      <c r="Q2169">
        <v>2</v>
      </c>
      <c r="R2169">
        <v>3</v>
      </c>
    </row>
    <row r="2170" spans="1:18" x14ac:dyDescent="0.3">
      <c r="A2170" s="3">
        <v>35</v>
      </c>
      <c r="B2170" t="s">
        <v>2635</v>
      </c>
      <c r="C2170">
        <v>1</v>
      </c>
      <c r="D2170" t="s">
        <v>8524</v>
      </c>
      <c r="E2170" t="s">
        <v>14</v>
      </c>
      <c r="F2170" t="s">
        <v>2643</v>
      </c>
      <c r="G2170" t="s">
        <v>2644</v>
      </c>
      <c r="H2170" t="s">
        <v>28</v>
      </c>
      <c r="I2170" t="s">
        <v>28</v>
      </c>
      <c r="J2170">
        <v>1059</v>
      </c>
      <c r="K2170">
        <v>1.18</v>
      </c>
      <c r="L2170">
        <v>2.2200000000000002</v>
      </c>
      <c r="M2170">
        <v>0.77</v>
      </c>
      <c r="N2170" t="s">
        <v>7958</v>
      </c>
      <c r="O2170" t="s">
        <v>7958</v>
      </c>
      <c r="P2170">
        <v>1</v>
      </c>
      <c r="Q2170">
        <v>7</v>
      </c>
      <c r="R2170">
        <v>16</v>
      </c>
    </row>
    <row r="2171" spans="1:18" x14ac:dyDescent="0.3">
      <c r="A2171" s="3">
        <v>35</v>
      </c>
      <c r="B2171" t="s">
        <v>2635</v>
      </c>
      <c r="C2171">
        <v>1</v>
      </c>
      <c r="D2171" t="s">
        <v>8524</v>
      </c>
      <c r="E2171" t="s">
        <v>10</v>
      </c>
      <c r="F2171" t="s">
        <v>2638</v>
      </c>
      <c r="G2171" t="s">
        <v>1910</v>
      </c>
      <c r="H2171" t="s">
        <v>31</v>
      </c>
      <c r="I2171" t="s">
        <v>31</v>
      </c>
      <c r="J2171">
        <v>550</v>
      </c>
      <c r="K2171">
        <v>0.61</v>
      </c>
      <c r="L2171">
        <v>1.1499999999999999</v>
      </c>
      <c r="M2171">
        <v>1.71</v>
      </c>
      <c r="N2171" t="s">
        <v>7958</v>
      </c>
      <c r="O2171" t="s">
        <v>7958</v>
      </c>
      <c r="P2171">
        <v>1</v>
      </c>
      <c r="Q2171">
        <v>10</v>
      </c>
      <c r="R2171">
        <v>12</v>
      </c>
    </row>
    <row r="2172" spans="1:18" x14ac:dyDescent="0.3">
      <c r="A2172" s="3">
        <v>35</v>
      </c>
      <c r="B2172" t="s">
        <v>2635</v>
      </c>
      <c r="C2172">
        <v>1</v>
      </c>
      <c r="D2172" t="s">
        <v>8524</v>
      </c>
      <c r="E2172" t="s">
        <v>14</v>
      </c>
      <c r="F2172" t="s">
        <v>2649</v>
      </c>
      <c r="G2172" t="s">
        <v>298</v>
      </c>
      <c r="H2172" t="s">
        <v>802</v>
      </c>
      <c r="I2172" t="s">
        <v>802</v>
      </c>
      <c r="J2172">
        <v>352</v>
      </c>
      <c r="K2172">
        <v>0.39</v>
      </c>
      <c r="L2172">
        <v>0.74</v>
      </c>
      <c r="M2172">
        <v>0.77</v>
      </c>
      <c r="N2172" t="s">
        <v>7958</v>
      </c>
      <c r="O2172" t="s">
        <v>7958</v>
      </c>
      <c r="P2172">
        <v>1</v>
      </c>
      <c r="Q2172">
        <v>13</v>
      </c>
      <c r="R2172">
        <v>17</v>
      </c>
    </row>
    <row r="2173" spans="1:18" x14ac:dyDescent="0.3">
      <c r="A2173" s="3">
        <v>35</v>
      </c>
      <c r="B2173" t="s">
        <v>2635</v>
      </c>
      <c r="C2173">
        <v>1</v>
      </c>
      <c r="D2173" t="s">
        <v>8524</v>
      </c>
      <c r="E2173" t="s">
        <v>10</v>
      </c>
      <c r="F2173" t="s">
        <v>2653</v>
      </c>
      <c r="G2173" t="s">
        <v>2654</v>
      </c>
      <c r="H2173" t="s">
        <v>37</v>
      </c>
      <c r="I2173" t="s">
        <v>37</v>
      </c>
      <c r="J2173">
        <v>2892</v>
      </c>
      <c r="K2173">
        <v>3.22</v>
      </c>
      <c r="L2173">
        <v>6.05</v>
      </c>
      <c r="M2173">
        <v>3.01</v>
      </c>
      <c r="N2173" t="s">
        <v>7958</v>
      </c>
      <c r="O2173" t="s">
        <v>7958</v>
      </c>
      <c r="P2173">
        <v>1</v>
      </c>
      <c r="Q2173">
        <v>5</v>
      </c>
      <c r="R2173">
        <v>6</v>
      </c>
    </row>
    <row r="2174" spans="1:18" x14ac:dyDescent="0.3">
      <c r="A2174" s="3">
        <v>35</v>
      </c>
      <c r="B2174" t="s">
        <v>2635</v>
      </c>
      <c r="C2174">
        <v>1</v>
      </c>
      <c r="D2174" t="s">
        <v>8524</v>
      </c>
      <c r="E2174" t="s">
        <v>10</v>
      </c>
      <c r="F2174" t="s">
        <v>2653</v>
      </c>
      <c r="G2174" t="s">
        <v>182</v>
      </c>
      <c r="H2174" t="s">
        <v>81</v>
      </c>
      <c r="I2174" t="s">
        <v>81</v>
      </c>
      <c r="J2174">
        <v>435</v>
      </c>
      <c r="K2174">
        <v>0.49</v>
      </c>
      <c r="L2174">
        <v>0.91</v>
      </c>
      <c r="M2174">
        <v>1.71</v>
      </c>
      <c r="N2174" t="s">
        <v>7958</v>
      </c>
      <c r="O2174" t="s">
        <v>7958</v>
      </c>
      <c r="P2174">
        <v>1</v>
      </c>
      <c r="Q2174">
        <v>11</v>
      </c>
      <c r="R2174">
        <v>13</v>
      </c>
    </row>
    <row r="2175" spans="1:18" x14ac:dyDescent="0.3">
      <c r="A2175" s="3">
        <v>35</v>
      </c>
      <c r="B2175" t="s">
        <v>2635</v>
      </c>
      <c r="C2175">
        <v>1</v>
      </c>
      <c r="D2175" t="s">
        <v>8524</v>
      </c>
      <c r="E2175" t="s">
        <v>10</v>
      </c>
      <c r="F2175" t="s">
        <v>2648</v>
      </c>
      <c r="G2175" t="s">
        <v>524</v>
      </c>
      <c r="H2175" t="s">
        <v>215</v>
      </c>
      <c r="I2175" t="s">
        <v>215</v>
      </c>
      <c r="J2175">
        <v>616</v>
      </c>
      <c r="K2175">
        <v>0.69</v>
      </c>
      <c r="L2175">
        <v>1.29</v>
      </c>
      <c r="M2175">
        <v>3.03</v>
      </c>
      <c r="N2175" t="s">
        <v>7958</v>
      </c>
      <c r="O2175" t="s">
        <v>7958</v>
      </c>
      <c r="P2175">
        <v>1</v>
      </c>
      <c r="Q2175">
        <v>9</v>
      </c>
      <c r="R2175">
        <v>5</v>
      </c>
    </row>
    <row r="2176" spans="1:18" x14ac:dyDescent="0.3">
      <c r="A2176" s="3">
        <v>35</v>
      </c>
      <c r="B2176" t="s">
        <v>2635</v>
      </c>
      <c r="C2176">
        <v>2</v>
      </c>
      <c r="D2176" t="s">
        <v>8525</v>
      </c>
      <c r="E2176" t="s">
        <v>14</v>
      </c>
      <c r="F2176" t="s">
        <v>2666</v>
      </c>
      <c r="G2176" t="s">
        <v>1667</v>
      </c>
      <c r="H2176" t="s">
        <v>17</v>
      </c>
      <c r="I2176" t="s">
        <v>17</v>
      </c>
      <c r="J2176">
        <v>6173</v>
      </c>
      <c r="K2176">
        <v>6.69</v>
      </c>
      <c r="L2176">
        <v>11.6</v>
      </c>
      <c r="M2176">
        <v>8.2200000000000006</v>
      </c>
      <c r="N2176" t="s">
        <v>7958</v>
      </c>
      <c r="O2176" t="s">
        <v>7958</v>
      </c>
      <c r="P2176">
        <v>1</v>
      </c>
      <c r="Q2176">
        <v>4</v>
      </c>
      <c r="R2176">
        <v>4</v>
      </c>
    </row>
    <row r="2177" spans="1:18" x14ac:dyDescent="0.3">
      <c r="A2177" s="3">
        <v>35</v>
      </c>
      <c r="B2177" t="s">
        <v>2635</v>
      </c>
      <c r="C2177">
        <v>2</v>
      </c>
      <c r="D2177" t="s">
        <v>8525</v>
      </c>
      <c r="E2177" t="s">
        <v>14</v>
      </c>
      <c r="F2177" t="s">
        <v>2658</v>
      </c>
      <c r="G2177" t="s">
        <v>2048</v>
      </c>
      <c r="H2177" t="s">
        <v>215</v>
      </c>
      <c r="I2177" t="s">
        <v>215</v>
      </c>
      <c r="J2177">
        <v>11</v>
      </c>
      <c r="K2177">
        <v>0.01</v>
      </c>
      <c r="L2177">
        <v>0.02</v>
      </c>
      <c r="M2177">
        <v>2.74</v>
      </c>
      <c r="N2177" t="s">
        <v>7958</v>
      </c>
      <c r="O2177" t="s">
        <v>7958</v>
      </c>
      <c r="P2177">
        <v>1</v>
      </c>
      <c r="Q2177">
        <v>16</v>
      </c>
      <c r="R2177">
        <v>10</v>
      </c>
    </row>
    <row r="2178" spans="1:18" x14ac:dyDescent="0.3">
      <c r="A2178" s="3">
        <v>35</v>
      </c>
      <c r="B2178" t="s">
        <v>2635</v>
      </c>
      <c r="C2178">
        <v>2</v>
      </c>
      <c r="D2178" t="s">
        <v>8525</v>
      </c>
      <c r="E2178" t="s">
        <v>10</v>
      </c>
      <c r="F2178" t="s">
        <v>2662</v>
      </c>
      <c r="G2178" t="s">
        <v>246</v>
      </c>
      <c r="H2178" t="s">
        <v>802</v>
      </c>
      <c r="I2178" t="s">
        <v>802</v>
      </c>
      <c r="J2178">
        <v>627</v>
      </c>
      <c r="K2178">
        <v>0.68</v>
      </c>
      <c r="L2178">
        <v>1.18</v>
      </c>
      <c r="M2178">
        <v>0.98</v>
      </c>
      <c r="N2178" t="s">
        <v>7958</v>
      </c>
      <c r="O2178" t="s">
        <v>7958</v>
      </c>
      <c r="P2178">
        <v>1</v>
      </c>
      <c r="Q2178">
        <v>9</v>
      </c>
      <c r="R2178">
        <v>13</v>
      </c>
    </row>
    <row r="2179" spans="1:18" x14ac:dyDescent="0.3">
      <c r="A2179" s="3">
        <v>35</v>
      </c>
      <c r="B2179" t="s">
        <v>2635</v>
      </c>
      <c r="C2179">
        <v>2</v>
      </c>
      <c r="D2179" t="s">
        <v>8525</v>
      </c>
      <c r="E2179" t="s">
        <v>14</v>
      </c>
      <c r="F2179" t="s">
        <v>2657</v>
      </c>
      <c r="G2179" t="s">
        <v>16</v>
      </c>
      <c r="H2179" t="s">
        <v>19</v>
      </c>
      <c r="I2179" t="s">
        <v>19</v>
      </c>
      <c r="J2179">
        <v>301</v>
      </c>
      <c r="K2179">
        <v>0.33</v>
      </c>
      <c r="L2179">
        <v>0.56999999999999995</v>
      </c>
      <c r="M2179">
        <v>2.09</v>
      </c>
      <c r="N2179" t="s">
        <v>7958</v>
      </c>
      <c r="O2179" t="s">
        <v>7958</v>
      </c>
      <c r="P2179">
        <v>1</v>
      </c>
      <c r="Q2179">
        <v>13</v>
      </c>
      <c r="R2179">
        <v>12</v>
      </c>
    </row>
    <row r="2180" spans="1:18" x14ac:dyDescent="0.3">
      <c r="A2180" s="3">
        <v>35</v>
      </c>
      <c r="B2180" t="s">
        <v>2635</v>
      </c>
      <c r="C2180">
        <v>2</v>
      </c>
      <c r="D2180" t="s">
        <v>8525</v>
      </c>
      <c r="E2180" t="s">
        <v>14</v>
      </c>
      <c r="F2180" t="s">
        <v>2665</v>
      </c>
      <c r="G2180" t="s">
        <v>1181</v>
      </c>
      <c r="H2180" t="s">
        <v>34</v>
      </c>
      <c r="I2180" t="s">
        <v>34</v>
      </c>
      <c r="J2180">
        <v>686</v>
      </c>
      <c r="K2180">
        <v>0.74</v>
      </c>
      <c r="L2180">
        <v>1.29</v>
      </c>
      <c r="M2180">
        <v>2.72</v>
      </c>
      <c r="N2180" t="s">
        <v>7958</v>
      </c>
      <c r="O2180" t="s">
        <v>7958</v>
      </c>
      <c r="P2180">
        <v>1</v>
      </c>
      <c r="Q2180">
        <v>8</v>
      </c>
      <c r="R2180">
        <v>11</v>
      </c>
    </row>
    <row r="2181" spans="1:18" x14ac:dyDescent="0.3">
      <c r="A2181" s="3">
        <v>35</v>
      </c>
      <c r="B2181" t="s">
        <v>2635</v>
      </c>
      <c r="C2181">
        <v>2</v>
      </c>
      <c r="D2181" t="s">
        <v>8525</v>
      </c>
      <c r="E2181" t="s">
        <v>10</v>
      </c>
      <c r="F2181" t="s">
        <v>2664</v>
      </c>
      <c r="G2181" t="s">
        <v>530</v>
      </c>
      <c r="H2181" t="s">
        <v>22</v>
      </c>
      <c r="I2181" t="s">
        <v>22</v>
      </c>
      <c r="J2181">
        <v>6183</v>
      </c>
      <c r="K2181">
        <v>6.7</v>
      </c>
      <c r="L2181">
        <v>11.62</v>
      </c>
      <c r="M2181">
        <v>13.01</v>
      </c>
      <c r="N2181" t="s">
        <v>7958</v>
      </c>
      <c r="O2181" t="s">
        <v>7958</v>
      </c>
      <c r="P2181">
        <v>1</v>
      </c>
      <c r="Q2181">
        <v>3</v>
      </c>
      <c r="R2181">
        <v>3</v>
      </c>
    </row>
    <row r="2182" spans="1:18" x14ac:dyDescent="0.3">
      <c r="A2182" s="3">
        <v>35</v>
      </c>
      <c r="B2182" t="s">
        <v>2635</v>
      </c>
      <c r="C2182">
        <v>2</v>
      </c>
      <c r="D2182" t="s">
        <v>8525</v>
      </c>
      <c r="E2182" t="s">
        <v>10</v>
      </c>
      <c r="F2182" t="s">
        <v>1955</v>
      </c>
      <c r="G2182" t="s">
        <v>285</v>
      </c>
      <c r="H2182" t="s">
        <v>28</v>
      </c>
      <c r="I2182" t="s">
        <v>28</v>
      </c>
      <c r="J2182">
        <v>0</v>
      </c>
      <c r="K2182">
        <v>0</v>
      </c>
      <c r="L2182">
        <v>0</v>
      </c>
      <c r="M2182">
        <v>0.98</v>
      </c>
      <c r="N2182" t="s">
        <v>7958</v>
      </c>
      <c r="O2182" t="s">
        <v>7958</v>
      </c>
      <c r="P2182">
        <v>1</v>
      </c>
      <c r="Q2182">
        <v>17</v>
      </c>
      <c r="R2182">
        <v>14</v>
      </c>
    </row>
    <row r="2183" spans="1:18" x14ac:dyDescent="0.3">
      <c r="A2183" s="3">
        <v>35</v>
      </c>
      <c r="B2183" t="s">
        <v>2635</v>
      </c>
      <c r="C2183">
        <v>2</v>
      </c>
      <c r="D2183" t="s">
        <v>8525</v>
      </c>
      <c r="E2183" t="s">
        <v>14</v>
      </c>
      <c r="F2183" t="s">
        <v>2663</v>
      </c>
      <c r="G2183" t="s">
        <v>2292</v>
      </c>
      <c r="H2183" t="s">
        <v>31</v>
      </c>
      <c r="I2183" t="s">
        <v>31</v>
      </c>
      <c r="J2183">
        <v>2882</v>
      </c>
      <c r="K2183">
        <v>3.12</v>
      </c>
      <c r="L2183">
        <v>5.42</v>
      </c>
      <c r="M2183">
        <v>3.32</v>
      </c>
      <c r="N2183" t="s">
        <v>7958</v>
      </c>
      <c r="O2183" t="s">
        <v>7958</v>
      </c>
      <c r="P2183">
        <v>1</v>
      </c>
      <c r="Q2183">
        <v>5</v>
      </c>
      <c r="R2183">
        <v>6</v>
      </c>
    </row>
    <row r="2184" spans="1:18" x14ac:dyDescent="0.3">
      <c r="A2184" s="3">
        <v>35</v>
      </c>
      <c r="B2184" t="s">
        <v>2635</v>
      </c>
      <c r="C2184">
        <v>2</v>
      </c>
      <c r="D2184" t="s">
        <v>8525</v>
      </c>
      <c r="E2184" t="s">
        <v>10</v>
      </c>
      <c r="F2184" t="s">
        <v>2656</v>
      </c>
      <c r="G2184" t="s">
        <v>524</v>
      </c>
      <c r="H2184" t="s">
        <v>28</v>
      </c>
      <c r="I2184" t="s">
        <v>28</v>
      </c>
      <c r="J2184">
        <v>293</v>
      </c>
      <c r="K2184">
        <v>0.32</v>
      </c>
      <c r="L2184">
        <v>0.55000000000000004</v>
      </c>
      <c r="M2184">
        <v>0.98</v>
      </c>
      <c r="N2184" t="s">
        <v>7958</v>
      </c>
      <c r="O2184" t="s">
        <v>7958</v>
      </c>
      <c r="P2184">
        <v>1</v>
      </c>
      <c r="Q2184">
        <v>15</v>
      </c>
      <c r="R2184">
        <v>15</v>
      </c>
    </row>
    <row r="2185" spans="1:18" x14ac:dyDescent="0.3">
      <c r="A2185" s="3">
        <v>35</v>
      </c>
      <c r="B2185" t="s">
        <v>2635</v>
      </c>
      <c r="C2185">
        <v>2</v>
      </c>
      <c r="D2185" t="s">
        <v>8525</v>
      </c>
      <c r="E2185" t="s">
        <v>14</v>
      </c>
      <c r="F2185" t="s">
        <v>8041</v>
      </c>
      <c r="G2185" t="s">
        <v>261</v>
      </c>
      <c r="H2185" t="s">
        <v>13</v>
      </c>
      <c r="I2185" t="s">
        <v>13</v>
      </c>
      <c r="J2185">
        <v>24727</v>
      </c>
      <c r="K2185">
        <v>26.79</v>
      </c>
      <c r="L2185">
        <v>46.48</v>
      </c>
      <c r="M2185">
        <v>33.64</v>
      </c>
      <c r="N2185" t="s">
        <v>7955</v>
      </c>
      <c r="O2185" t="s">
        <v>7955</v>
      </c>
      <c r="P2185">
        <v>1</v>
      </c>
      <c r="Q2185">
        <v>1</v>
      </c>
      <c r="R2185">
        <v>1</v>
      </c>
    </row>
    <row r="2186" spans="1:18" x14ac:dyDescent="0.3">
      <c r="A2186" s="3">
        <v>35</v>
      </c>
      <c r="B2186" t="s">
        <v>2635</v>
      </c>
      <c r="C2186">
        <v>2</v>
      </c>
      <c r="D2186" t="s">
        <v>8525</v>
      </c>
      <c r="E2186" t="s">
        <v>10</v>
      </c>
      <c r="F2186" t="s">
        <v>2655</v>
      </c>
      <c r="G2186" t="s">
        <v>151</v>
      </c>
      <c r="H2186" t="s">
        <v>37</v>
      </c>
      <c r="I2186" t="s">
        <v>37</v>
      </c>
      <c r="J2186">
        <v>2658</v>
      </c>
      <c r="K2186">
        <v>2.88</v>
      </c>
      <c r="L2186">
        <v>5</v>
      </c>
      <c r="M2186">
        <v>3.52</v>
      </c>
      <c r="N2186" t="s">
        <v>7958</v>
      </c>
      <c r="O2186" t="s">
        <v>7958</v>
      </c>
      <c r="P2186">
        <v>1</v>
      </c>
      <c r="Q2186">
        <v>6</v>
      </c>
      <c r="R2186">
        <v>5</v>
      </c>
    </row>
    <row r="2187" spans="1:18" x14ac:dyDescent="0.3">
      <c r="A2187" s="3">
        <v>35</v>
      </c>
      <c r="B2187" t="s">
        <v>2635</v>
      </c>
      <c r="C2187">
        <v>2</v>
      </c>
      <c r="D2187" t="s">
        <v>8525</v>
      </c>
      <c r="E2187" t="s">
        <v>10</v>
      </c>
      <c r="F2187" t="s">
        <v>1581</v>
      </c>
      <c r="G2187" t="s">
        <v>285</v>
      </c>
      <c r="H2187" t="s">
        <v>28</v>
      </c>
      <c r="I2187" t="s">
        <v>28</v>
      </c>
      <c r="J2187">
        <v>421</v>
      </c>
      <c r="K2187">
        <v>0.46</v>
      </c>
      <c r="L2187">
        <v>0.79</v>
      </c>
      <c r="M2187">
        <v>0.98</v>
      </c>
      <c r="N2187" t="s">
        <v>7958</v>
      </c>
      <c r="O2187" t="s">
        <v>7958</v>
      </c>
      <c r="P2187">
        <v>1</v>
      </c>
      <c r="Q2187">
        <v>10</v>
      </c>
      <c r="R2187">
        <v>16</v>
      </c>
    </row>
    <row r="2188" spans="1:18" x14ac:dyDescent="0.3">
      <c r="A2188" s="3">
        <v>35</v>
      </c>
      <c r="B2188" t="s">
        <v>2635</v>
      </c>
      <c r="C2188">
        <v>2</v>
      </c>
      <c r="D2188" t="s">
        <v>8525</v>
      </c>
      <c r="E2188" t="s">
        <v>10</v>
      </c>
      <c r="F2188" t="s">
        <v>257</v>
      </c>
      <c r="G2188" t="s">
        <v>92</v>
      </c>
      <c r="H2188" t="s">
        <v>28</v>
      </c>
      <c r="I2188" t="s">
        <v>28</v>
      </c>
      <c r="J2188">
        <v>311</v>
      </c>
      <c r="K2188">
        <v>0.34</v>
      </c>
      <c r="L2188">
        <v>0.57999999999999996</v>
      </c>
      <c r="M2188">
        <v>0.98</v>
      </c>
      <c r="N2188" t="s">
        <v>7958</v>
      </c>
      <c r="O2188" t="s">
        <v>7958</v>
      </c>
      <c r="P2188">
        <v>1</v>
      </c>
      <c r="Q2188">
        <v>12</v>
      </c>
      <c r="R2188">
        <v>17</v>
      </c>
    </row>
    <row r="2189" spans="1:18" x14ac:dyDescent="0.3">
      <c r="A2189" s="3">
        <v>35</v>
      </c>
      <c r="B2189" t="s">
        <v>2635</v>
      </c>
      <c r="C2189">
        <v>2</v>
      </c>
      <c r="D2189" t="s">
        <v>8525</v>
      </c>
      <c r="E2189" t="s">
        <v>10</v>
      </c>
      <c r="F2189" t="s">
        <v>2661</v>
      </c>
      <c r="G2189" t="s">
        <v>119</v>
      </c>
      <c r="H2189" t="s">
        <v>25</v>
      </c>
      <c r="I2189" t="s">
        <v>25</v>
      </c>
      <c r="J2189">
        <v>6461</v>
      </c>
      <c r="K2189">
        <v>7</v>
      </c>
      <c r="L2189">
        <v>12.14</v>
      </c>
      <c r="M2189">
        <v>16.170000000000002</v>
      </c>
      <c r="N2189" t="s">
        <v>7955</v>
      </c>
      <c r="O2189" t="s">
        <v>7955</v>
      </c>
      <c r="P2189">
        <v>1</v>
      </c>
      <c r="Q2189">
        <v>2</v>
      </c>
      <c r="R2189">
        <v>2</v>
      </c>
    </row>
    <row r="2190" spans="1:18" x14ac:dyDescent="0.3">
      <c r="A2190" s="3">
        <v>35</v>
      </c>
      <c r="B2190" t="s">
        <v>2635</v>
      </c>
      <c r="C2190">
        <v>2</v>
      </c>
      <c r="D2190" t="s">
        <v>8525</v>
      </c>
      <c r="E2190" t="s">
        <v>10</v>
      </c>
      <c r="F2190" t="s">
        <v>8042</v>
      </c>
      <c r="G2190" t="s">
        <v>350</v>
      </c>
      <c r="H2190" t="s">
        <v>31</v>
      </c>
      <c r="I2190" t="s">
        <v>31</v>
      </c>
      <c r="J2190">
        <v>305</v>
      </c>
      <c r="K2190">
        <v>0.33</v>
      </c>
      <c r="L2190">
        <v>0.56999999999999995</v>
      </c>
      <c r="M2190">
        <v>3.21</v>
      </c>
      <c r="N2190" t="s">
        <v>7958</v>
      </c>
      <c r="O2190" t="s">
        <v>7958</v>
      </c>
      <c r="P2190">
        <v>1</v>
      </c>
      <c r="Q2190">
        <v>13</v>
      </c>
      <c r="R2190">
        <v>8</v>
      </c>
    </row>
    <row r="2191" spans="1:18" x14ac:dyDescent="0.3">
      <c r="A2191" s="3">
        <v>35</v>
      </c>
      <c r="B2191" t="s">
        <v>2635</v>
      </c>
      <c r="C2191">
        <v>2</v>
      </c>
      <c r="D2191" t="s">
        <v>8525</v>
      </c>
      <c r="E2191" t="s">
        <v>14</v>
      </c>
      <c r="F2191" t="s">
        <v>2659</v>
      </c>
      <c r="G2191" t="s">
        <v>845</v>
      </c>
      <c r="H2191" t="s">
        <v>31</v>
      </c>
      <c r="I2191" t="s">
        <v>31</v>
      </c>
      <c r="J2191">
        <v>347</v>
      </c>
      <c r="K2191">
        <v>0.38</v>
      </c>
      <c r="L2191">
        <v>0.65</v>
      </c>
      <c r="M2191">
        <v>3.32</v>
      </c>
      <c r="N2191" t="s">
        <v>7958</v>
      </c>
      <c r="O2191" t="s">
        <v>7958</v>
      </c>
      <c r="P2191">
        <v>1</v>
      </c>
      <c r="Q2191">
        <v>11</v>
      </c>
      <c r="R2191">
        <v>7</v>
      </c>
    </row>
    <row r="2192" spans="1:18" x14ac:dyDescent="0.3">
      <c r="A2192" s="3">
        <v>35</v>
      </c>
      <c r="B2192" t="s">
        <v>2635</v>
      </c>
      <c r="C2192">
        <v>2</v>
      </c>
      <c r="D2192" t="s">
        <v>8525</v>
      </c>
      <c r="E2192" t="s">
        <v>10</v>
      </c>
      <c r="F2192" t="s">
        <v>2660</v>
      </c>
      <c r="G2192" t="s">
        <v>134</v>
      </c>
      <c r="H2192" t="s">
        <v>215</v>
      </c>
      <c r="I2192" t="s">
        <v>215</v>
      </c>
      <c r="J2192">
        <v>816</v>
      </c>
      <c r="K2192">
        <v>0.88</v>
      </c>
      <c r="L2192">
        <v>1.53</v>
      </c>
      <c r="M2192">
        <v>3.1</v>
      </c>
      <c r="N2192" t="s">
        <v>7958</v>
      </c>
      <c r="O2192" t="s">
        <v>7958</v>
      </c>
      <c r="P2192">
        <v>1</v>
      </c>
      <c r="Q2192">
        <v>7</v>
      </c>
      <c r="R2192">
        <v>9</v>
      </c>
    </row>
    <row r="2193" spans="1:18" x14ac:dyDescent="0.3">
      <c r="A2193" s="3">
        <v>35</v>
      </c>
      <c r="B2193" t="s">
        <v>2635</v>
      </c>
      <c r="C2193">
        <v>3</v>
      </c>
      <c r="D2193" t="s">
        <v>8526</v>
      </c>
      <c r="E2193" t="s">
        <v>14</v>
      </c>
      <c r="F2193" t="s">
        <v>2670</v>
      </c>
      <c r="G2193" t="s">
        <v>486</v>
      </c>
      <c r="H2193" t="s">
        <v>22</v>
      </c>
      <c r="I2193" t="s">
        <v>22</v>
      </c>
      <c r="J2193">
        <v>6102</v>
      </c>
      <c r="K2193">
        <v>7.08</v>
      </c>
      <c r="L2193">
        <v>13.51</v>
      </c>
      <c r="M2193">
        <v>18.989999999999998</v>
      </c>
      <c r="N2193" t="s">
        <v>7958</v>
      </c>
      <c r="O2193" t="s">
        <v>7955</v>
      </c>
      <c r="P2193">
        <v>1</v>
      </c>
      <c r="Q2193">
        <v>3</v>
      </c>
      <c r="R2193">
        <v>2</v>
      </c>
    </row>
    <row r="2194" spans="1:18" x14ac:dyDescent="0.3">
      <c r="A2194" s="3">
        <v>35</v>
      </c>
      <c r="B2194" t="s">
        <v>2635</v>
      </c>
      <c r="C2194">
        <v>3</v>
      </c>
      <c r="D2194" t="s">
        <v>8526</v>
      </c>
      <c r="E2194" t="s">
        <v>10</v>
      </c>
      <c r="F2194" t="s">
        <v>398</v>
      </c>
      <c r="G2194" t="s">
        <v>219</v>
      </c>
      <c r="H2194" t="s">
        <v>17</v>
      </c>
      <c r="I2194" t="s">
        <v>17</v>
      </c>
      <c r="J2194">
        <v>21128</v>
      </c>
      <c r="K2194">
        <v>24.53</v>
      </c>
      <c r="L2194">
        <v>46.78</v>
      </c>
      <c r="M2194">
        <v>32.1</v>
      </c>
      <c r="N2194" t="s">
        <v>7955</v>
      </c>
      <c r="O2194" t="s">
        <v>7955</v>
      </c>
      <c r="P2194">
        <v>1</v>
      </c>
      <c r="Q2194">
        <v>1</v>
      </c>
      <c r="R2194">
        <v>1</v>
      </c>
    </row>
    <row r="2195" spans="1:18" x14ac:dyDescent="0.3">
      <c r="A2195" s="3">
        <v>35</v>
      </c>
      <c r="B2195" t="s">
        <v>2635</v>
      </c>
      <c r="C2195">
        <v>3</v>
      </c>
      <c r="D2195" t="s">
        <v>8526</v>
      </c>
      <c r="E2195" t="s">
        <v>14</v>
      </c>
      <c r="F2195" t="s">
        <v>2667</v>
      </c>
      <c r="G2195" t="s">
        <v>2668</v>
      </c>
      <c r="H2195" t="s">
        <v>37</v>
      </c>
      <c r="I2195" t="s">
        <v>37</v>
      </c>
      <c r="J2195">
        <v>4605</v>
      </c>
      <c r="K2195">
        <v>5.35</v>
      </c>
      <c r="L2195">
        <v>10.199999999999999</v>
      </c>
      <c r="M2195">
        <v>11.23</v>
      </c>
      <c r="N2195" t="s">
        <v>7958</v>
      </c>
      <c r="O2195" t="s">
        <v>7958</v>
      </c>
      <c r="P2195">
        <v>1</v>
      </c>
      <c r="Q2195">
        <v>4</v>
      </c>
      <c r="R2195">
        <v>4</v>
      </c>
    </row>
    <row r="2196" spans="1:18" x14ac:dyDescent="0.3">
      <c r="A2196" s="3">
        <v>35</v>
      </c>
      <c r="B2196" t="s">
        <v>2635</v>
      </c>
      <c r="C2196">
        <v>3</v>
      </c>
      <c r="D2196" t="s">
        <v>8526</v>
      </c>
      <c r="E2196" t="s">
        <v>10</v>
      </c>
      <c r="F2196" t="s">
        <v>2675</v>
      </c>
      <c r="G2196" t="s">
        <v>1443</v>
      </c>
      <c r="H2196" t="s">
        <v>802</v>
      </c>
      <c r="I2196" t="s">
        <v>802</v>
      </c>
      <c r="J2196">
        <v>534</v>
      </c>
      <c r="K2196">
        <v>0.62</v>
      </c>
      <c r="L2196">
        <v>1.18</v>
      </c>
      <c r="M2196">
        <v>2.1800000000000002</v>
      </c>
      <c r="N2196" t="s">
        <v>7958</v>
      </c>
      <c r="O2196" t="s">
        <v>7958</v>
      </c>
      <c r="P2196">
        <v>1</v>
      </c>
      <c r="Q2196">
        <v>7</v>
      </c>
      <c r="R2196">
        <v>10</v>
      </c>
    </row>
    <row r="2197" spans="1:18" x14ac:dyDescent="0.3">
      <c r="A2197" s="3">
        <v>35</v>
      </c>
      <c r="B2197" t="s">
        <v>2635</v>
      </c>
      <c r="C2197">
        <v>3</v>
      </c>
      <c r="D2197" t="s">
        <v>8526</v>
      </c>
      <c r="E2197" t="s">
        <v>10</v>
      </c>
      <c r="F2197" t="s">
        <v>2671</v>
      </c>
      <c r="G2197" t="s">
        <v>942</v>
      </c>
      <c r="H2197" t="s">
        <v>31</v>
      </c>
      <c r="I2197" t="s">
        <v>31</v>
      </c>
      <c r="J2197">
        <v>467</v>
      </c>
      <c r="K2197">
        <v>0.54</v>
      </c>
      <c r="L2197">
        <v>1.03</v>
      </c>
      <c r="M2197">
        <v>2.1800000000000002</v>
      </c>
      <c r="N2197" t="s">
        <v>7958</v>
      </c>
      <c r="O2197" t="s">
        <v>7958</v>
      </c>
      <c r="P2197">
        <v>1</v>
      </c>
      <c r="Q2197">
        <v>8</v>
      </c>
      <c r="R2197">
        <v>9</v>
      </c>
    </row>
    <row r="2198" spans="1:18" x14ac:dyDescent="0.3">
      <c r="A2198" s="3">
        <v>35</v>
      </c>
      <c r="B2198" t="s">
        <v>2635</v>
      </c>
      <c r="C2198">
        <v>3</v>
      </c>
      <c r="D2198" t="s">
        <v>8526</v>
      </c>
      <c r="E2198" t="s">
        <v>10</v>
      </c>
      <c r="F2198" t="s">
        <v>2669</v>
      </c>
      <c r="G2198" t="s">
        <v>457</v>
      </c>
      <c r="H2198" t="s">
        <v>19</v>
      </c>
      <c r="I2198" t="s">
        <v>19</v>
      </c>
      <c r="J2198">
        <v>408</v>
      </c>
      <c r="K2198">
        <v>0.47</v>
      </c>
      <c r="L2198">
        <v>0.9</v>
      </c>
      <c r="M2198">
        <v>2.67</v>
      </c>
      <c r="N2198" t="s">
        <v>7958</v>
      </c>
      <c r="O2198" t="s">
        <v>7958</v>
      </c>
      <c r="P2198">
        <v>1</v>
      </c>
      <c r="Q2198">
        <v>9</v>
      </c>
      <c r="R2198">
        <v>7</v>
      </c>
    </row>
    <row r="2199" spans="1:18" x14ac:dyDescent="0.3">
      <c r="A2199" s="3">
        <v>35</v>
      </c>
      <c r="B2199" t="s">
        <v>2635</v>
      </c>
      <c r="C2199">
        <v>3</v>
      </c>
      <c r="D2199" t="s">
        <v>8526</v>
      </c>
      <c r="E2199" t="s">
        <v>14</v>
      </c>
      <c r="F2199" t="s">
        <v>2673</v>
      </c>
      <c r="G2199" t="s">
        <v>2674</v>
      </c>
      <c r="H2199" t="s">
        <v>215</v>
      </c>
      <c r="I2199" t="s">
        <v>215</v>
      </c>
      <c r="J2199">
        <v>4</v>
      </c>
      <c r="K2199">
        <v>0</v>
      </c>
      <c r="L2199">
        <v>0.01</v>
      </c>
      <c r="M2199">
        <v>4.04</v>
      </c>
      <c r="N2199" t="s">
        <v>7958</v>
      </c>
      <c r="O2199" t="s">
        <v>7958</v>
      </c>
      <c r="P2199">
        <v>1</v>
      </c>
      <c r="Q2199">
        <v>12</v>
      </c>
      <c r="R2199">
        <v>6</v>
      </c>
    </row>
    <row r="2200" spans="1:18" x14ac:dyDescent="0.3">
      <c r="A2200" s="3">
        <v>35</v>
      </c>
      <c r="B2200" t="s">
        <v>2635</v>
      </c>
      <c r="C2200">
        <v>3</v>
      </c>
      <c r="D2200" t="s">
        <v>8526</v>
      </c>
      <c r="E2200" t="s">
        <v>10</v>
      </c>
      <c r="F2200" t="s">
        <v>2676</v>
      </c>
      <c r="G2200" t="s">
        <v>1609</v>
      </c>
      <c r="H2200" t="s">
        <v>34</v>
      </c>
      <c r="I2200" t="s">
        <v>34</v>
      </c>
      <c r="J2200">
        <v>1604</v>
      </c>
      <c r="K2200">
        <v>1.86</v>
      </c>
      <c r="L2200">
        <v>3.55</v>
      </c>
      <c r="M2200">
        <v>4.07</v>
      </c>
      <c r="N2200" t="s">
        <v>7958</v>
      </c>
      <c r="O2200" t="s">
        <v>7958</v>
      </c>
      <c r="P2200">
        <v>1</v>
      </c>
      <c r="Q2200">
        <v>6</v>
      </c>
      <c r="R2200">
        <v>5</v>
      </c>
    </row>
    <row r="2201" spans="1:18" x14ac:dyDescent="0.3">
      <c r="A2201" s="3">
        <v>35</v>
      </c>
      <c r="B2201" t="s">
        <v>2635</v>
      </c>
      <c r="C2201">
        <v>3</v>
      </c>
      <c r="D2201" t="s">
        <v>8526</v>
      </c>
      <c r="E2201" t="s">
        <v>14</v>
      </c>
      <c r="F2201" t="s">
        <v>2678</v>
      </c>
      <c r="G2201" t="s">
        <v>2679</v>
      </c>
      <c r="H2201" t="s">
        <v>25</v>
      </c>
      <c r="I2201" t="s">
        <v>25</v>
      </c>
      <c r="J2201">
        <v>6832</v>
      </c>
      <c r="K2201">
        <v>7.93</v>
      </c>
      <c r="L2201">
        <v>15.13</v>
      </c>
      <c r="M2201">
        <v>15.95</v>
      </c>
      <c r="N2201" t="s">
        <v>7955</v>
      </c>
      <c r="O2201" t="s">
        <v>7958</v>
      </c>
      <c r="P2201">
        <v>1</v>
      </c>
      <c r="Q2201">
        <v>2</v>
      </c>
      <c r="R2201">
        <v>3</v>
      </c>
    </row>
    <row r="2202" spans="1:18" x14ac:dyDescent="0.3">
      <c r="A2202" s="3">
        <v>35</v>
      </c>
      <c r="B2202" t="s">
        <v>2635</v>
      </c>
      <c r="C2202">
        <v>3</v>
      </c>
      <c r="D2202" t="s">
        <v>8526</v>
      </c>
      <c r="E2202" t="s">
        <v>14</v>
      </c>
      <c r="F2202" t="s">
        <v>8043</v>
      </c>
      <c r="G2202" t="s">
        <v>369</v>
      </c>
      <c r="H2202" t="s">
        <v>19</v>
      </c>
      <c r="I2202" t="s">
        <v>19</v>
      </c>
      <c r="J2202">
        <v>331</v>
      </c>
      <c r="K2202">
        <v>0.38</v>
      </c>
      <c r="L2202">
        <v>0.73</v>
      </c>
      <c r="M2202">
        <v>2.5499999999999998</v>
      </c>
      <c r="N2202" t="s">
        <v>7958</v>
      </c>
      <c r="O2202" t="s">
        <v>7958</v>
      </c>
      <c r="P2202">
        <v>1</v>
      </c>
      <c r="Q2202">
        <v>10</v>
      </c>
      <c r="R2202">
        <v>8</v>
      </c>
    </row>
    <row r="2203" spans="1:18" x14ac:dyDescent="0.3">
      <c r="A2203" s="3">
        <v>35</v>
      </c>
      <c r="B2203" t="s">
        <v>2635</v>
      </c>
      <c r="C2203">
        <v>3</v>
      </c>
      <c r="D2203" t="s">
        <v>8526</v>
      </c>
      <c r="E2203" t="s">
        <v>14</v>
      </c>
      <c r="F2203" t="s">
        <v>2672</v>
      </c>
      <c r="G2203" t="s">
        <v>1667</v>
      </c>
      <c r="H2203" t="s">
        <v>31</v>
      </c>
      <c r="I2203" t="s">
        <v>31</v>
      </c>
      <c r="J2203">
        <v>2823</v>
      </c>
      <c r="K2203">
        <v>3.28</v>
      </c>
      <c r="L2203">
        <v>6.25</v>
      </c>
      <c r="M2203">
        <v>1.87</v>
      </c>
      <c r="N2203" t="s">
        <v>7958</v>
      </c>
      <c r="O2203" t="s">
        <v>7958</v>
      </c>
      <c r="P2203">
        <v>1</v>
      </c>
      <c r="Q2203">
        <v>5</v>
      </c>
      <c r="R2203">
        <v>12</v>
      </c>
    </row>
    <row r="2204" spans="1:18" x14ac:dyDescent="0.3">
      <c r="A2204" s="3">
        <v>35</v>
      </c>
      <c r="B2204" t="s">
        <v>2635</v>
      </c>
      <c r="C2204">
        <v>3</v>
      </c>
      <c r="D2204" t="s">
        <v>8526</v>
      </c>
      <c r="E2204" t="s">
        <v>10</v>
      </c>
      <c r="F2204" t="s">
        <v>2677</v>
      </c>
      <c r="G2204" t="s">
        <v>1910</v>
      </c>
      <c r="H2204" t="s">
        <v>28</v>
      </c>
      <c r="I2204" t="s">
        <v>28</v>
      </c>
      <c r="J2204">
        <v>325</v>
      </c>
      <c r="K2204">
        <v>0.38</v>
      </c>
      <c r="L2204">
        <v>0.72</v>
      </c>
      <c r="M2204">
        <v>2.1800000000000002</v>
      </c>
      <c r="N2204" t="s">
        <v>7958</v>
      </c>
      <c r="O2204" t="s">
        <v>7958</v>
      </c>
      <c r="P2204">
        <v>1</v>
      </c>
      <c r="Q2204">
        <v>11</v>
      </c>
      <c r="R2204">
        <v>11</v>
      </c>
    </row>
    <row r="2205" spans="1:18" x14ac:dyDescent="0.3">
      <c r="A2205" s="3">
        <v>35</v>
      </c>
      <c r="B2205" t="s">
        <v>2635</v>
      </c>
      <c r="C2205">
        <v>4</v>
      </c>
      <c r="D2205" t="s">
        <v>8527</v>
      </c>
      <c r="E2205" t="s">
        <v>10</v>
      </c>
      <c r="F2205" t="s">
        <v>2686</v>
      </c>
      <c r="G2205" t="s">
        <v>182</v>
      </c>
      <c r="H2205" t="s">
        <v>81</v>
      </c>
      <c r="I2205" t="s">
        <v>81</v>
      </c>
      <c r="J2205">
        <v>932</v>
      </c>
      <c r="K2205">
        <v>1.03</v>
      </c>
      <c r="L2205">
        <v>2.02</v>
      </c>
      <c r="M2205">
        <v>1.65</v>
      </c>
      <c r="N2205" t="s">
        <v>7958</v>
      </c>
      <c r="O2205" t="s">
        <v>7958</v>
      </c>
      <c r="P2205">
        <v>1</v>
      </c>
      <c r="Q2205">
        <v>7</v>
      </c>
      <c r="R2205">
        <v>9</v>
      </c>
    </row>
    <row r="2206" spans="1:18" x14ac:dyDescent="0.3">
      <c r="A2206" s="3">
        <v>35</v>
      </c>
      <c r="B2206" t="s">
        <v>2635</v>
      </c>
      <c r="C2206">
        <v>4</v>
      </c>
      <c r="D2206" t="s">
        <v>8527</v>
      </c>
      <c r="E2206" t="s">
        <v>14</v>
      </c>
      <c r="F2206" t="s">
        <v>2685</v>
      </c>
      <c r="G2206" t="s">
        <v>1278</v>
      </c>
      <c r="H2206" t="s">
        <v>28</v>
      </c>
      <c r="I2206" t="s">
        <v>28</v>
      </c>
      <c r="J2206">
        <v>278</v>
      </c>
      <c r="K2206">
        <v>0.31</v>
      </c>
      <c r="L2206">
        <v>0.6</v>
      </c>
      <c r="M2206">
        <v>1.54</v>
      </c>
      <c r="N2206" t="s">
        <v>7958</v>
      </c>
      <c r="O2206" t="s">
        <v>7958</v>
      </c>
      <c r="P2206">
        <v>1</v>
      </c>
      <c r="Q2206">
        <v>11</v>
      </c>
      <c r="R2206">
        <v>10</v>
      </c>
    </row>
    <row r="2207" spans="1:18" x14ac:dyDescent="0.3">
      <c r="A2207" s="3">
        <v>35</v>
      </c>
      <c r="B2207" t="s">
        <v>2635</v>
      </c>
      <c r="C2207">
        <v>4</v>
      </c>
      <c r="D2207" t="s">
        <v>8527</v>
      </c>
      <c r="E2207" t="s">
        <v>10</v>
      </c>
      <c r="F2207" t="s">
        <v>193</v>
      </c>
      <c r="G2207" t="s">
        <v>147</v>
      </c>
      <c r="H2207" t="s">
        <v>25</v>
      </c>
      <c r="I2207" t="s">
        <v>25</v>
      </c>
      <c r="J2207">
        <v>4847</v>
      </c>
      <c r="K2207">
        <v>5.36</v>
      </c>
      <c r="L2207">
        <v>10.49</v>
      </c>
      <c r="M2207">
        <v>13.89</v>
      </c>
      <c r="N2207" t="s">
        <v>7958</v>
      </c>
      <c r="O2207" t="s">
        <v>7958</v>
      </c>
      <c r="P2207">
        <v>1</v>
      </c>
      <c r="Q2207">
        <v>5</v>
      </c>
      <c r="R2207">
        <v>3</v>
      </c>
    </row>
    <row r="2208" spans="1:18" x14ac:dyDescent="0.3">
      <c r="A2208" s="3">
        <v>35</v>
      </c>
      <c r="B2208" t="s">
        <v>2635</v>
      </c>
      <c r="C2208">
        <v>4</v>
      </c>
      <c r="D2208" t="s">
        <v>8527</v>
      </c>
      <c r="E2208" t="s">
        <v>14</v>
      </c>
      <c r="F2208" t="s">
        <v>2689</v>
      </c>
      <c r="G2208" t="s">
        <v>945</v>
      </c>
      <c r="H2208" t="s">
        <v>19</v>
      </c>
      <c r="I2208" t="s">
        <v>19</v>
      </c>
      <c r="J2208">
        <v>420</v>
      </c>
      <c r="K2208">
        <v>0.46</v>
      </c>
      <c r="L2208">
        <v>0.91</v>
      </c>
      <c r="M2208">
        <v>2.68</v>
      </c>
      <c r="N2208" t="s">
        <v>7958</v>
      </c>
      <c r="O2208" t="s">
        <v>7958</v>
      </c>
      <c r="P2208">
        <v>1</v>
      </c>
      <c r="Q2208">
        <v>10</v>
      </c>
      <c r="R2208">
        <v>8</v>
      </c>
    </row>
    <row r="2209" spans="1:18" x14ac:dyDescent="0.3">
      <c r="A2209" s="3">
        <v>35</v>
      </c>
      <c r="B2209" t="s">
        <v>2635</v>
      </c>
      <c r="C2209">
        <v>4</v>
      </c>
      <c r="D2209" t="s">
        <v>8527</v>
      </c>
      <c r="E2209" t="s">
        <v>14</v>
      </c>
      <c r="F2209" t="s">
        <v>2687</v>
      </c>
      <c r="G2209" t="s">
        <v>1576</v>
      </c>
      <c r="H2209" t="s">
        <v>31</v>
      </c>
      <c r="I2209" t="s">
        <v>31</v>
      </c>
      <c r="J2209">
        <v>506</v>
      </c>
      <c r="K2209">
        <v>0.56000000000000005</v>
      </c>
      <c r="L2209">
        <v>1.0900000000000001</v>
      </c>
      <c r="M2209">
        <v>1.42</v>
      </c>
      <c r="N2209" t="s">
        <v>7958</v>
      </c>
      <c r="O2209" t="s">
        <v>7958</v>
      </c>
      <c r="P2209">
        <v>1</v>
      </c>
      <c r="Q2209">
        <v>9</v>
      </c>
      <c r="R2209">
        <v>11</v>
      </c>
    </row>
    <row r="2210" spans="1:18" x14ac:dyDescent="0.3">
      <c r="A2210" s="3">
        <v>35</v>
      </c>
      <c r="B2210" t="s">
        <v>2635</v>
      </c>
      <c r="C2210">
        <v>4</v>
      </c>
      <c r="D2210" t="s">
        <v>8527</v>
      </c>
      <c r="E2210" t="s">
        <v>14</v>
      </c>
      <c r="F2210" t="s">
        <v>2682</v>
      </c>
      <c r="G2210" t="s">
        <v>250</v>
      </c>
      <c r="H2210" t="s">
        <v>203</v>
      </c>
      <c r="I2210" t="s">
        <v>203</v>
      </c>
      <c r="J2210">
        <v>238</v>
      </c>
      <c r="K2210">
        <v>0.26</v>
      </c>
      <c r="L2210">
        <v>0.51</v>
      </c>
      <c r="M2210">
        <v>3.56</v>
      </c>
      <c r="N2210" t="s">
        <v>7958</v>
      </c>
      <c r="O2210" t="s">
        <v>7958</v>
      </c>
      <c r="P2210">
        <v>1</v>
      </c>
      <c r="Q2210">
        <v>12</v>
      </c>
      <c r="R2210">
        <v>7</v>
      </c>
    </row>
    <row r="2211" spans="1:18" x14ac:dyDescent="0.3">
      <c r="A2211" s="3">
        <v>35</v>
      </c>
      <c r="B2211" t="s">
        <v>2635</v>
      </c>
      <c r="C2211">
        <v>4</v>
      </c>
      <c r="D2211" t="s">
        <v>8527</v>
      </c>
      <c r="E2211" t="s">
        <v>10</v>
      </c>
      <c r="F2211" t="s">
        <v>2683</v>
      </c>
      <c r="G2211" t="s">
        <v>977</v>
      </c>
      <c r="H2211" t="s">
        <v>68</v>
      </c>
      <c r="I2211" t="s">
        <v>68</v>
      </c>
      <c r="J2211">
        <v>19421</v>
      </c>
      <c r="K2211">
        <v>21.49</v>
      </c>
      <c r="L2211">
        <v>42.02</v>
      </c>
      <c r="M2211">
        <v>33.32</v>
      </c>
      <c r="N2211" t="s">
        <v>7955</v>
      </c>
      <c r="O2211" t="s">
        <v>7955</v>
      </c>
      <c r="P2211">
        <v>1</v>
      </c>
      <c r="Q2211">
        <v>1</v>
      </c>
      <c r="R2211">
        <v>1</v>
      </c>
    </row>
    <row r="2212" spans="1:18" x14ac:dyDescent="0.3">
      <c r="A2212" s="3">
        <v>35</v>
      </c>
      <c r="B2212" t="s">
        <v>2635</v>
      </c>
      <c r="C2212">
        <v>4</v>
      </c>
      <c r="D2212" t="s">
        <v>8527</v>
      </c>
      <c r="E2212" t="s">
        <v>10</v>
      </c>
      <c r="F2212" t="s">
        <v>2681</v>
      </c>
      <c r="G2212" t="s">
        <v>76</v>
      </c>
      <c r="H2212" t="s">
        <v>37</v>
      </c>
      <c r="I2212" t="s">
        <v>37</v>
      </c>
      <c r="J2212">
        <v>5049</v>
      </c>
      <c r="K2212">
        <v>5.59</v>
      </c>
      <c r="L2212">
        <v>10.92</v>
      </c>
      <c r="M2212">
        <v>12.91</v>
      </c>
      <c r="N2212" t="s">
        <v>7958</v>
      </c>
      <c r="O2212" t="s">
        <v>7958</v>
      </c>
      <c r="P2212">
        <v>1</v>
      </c>
      <c r="Q2212">
        <v>4</v>
      </c>
      <c r="R2212">
        <v>4</v>
      </c>
    </row>
    <row r="2213" spans="1:18" x14ac:dyDescent="0.3">
      <c r="A2213" s="3">
        <v>35</v>
      </c>
      <c r="B2213" t="s">
        <v>2635</v>
      </c>
      <c r="C2213">
        <v>4</v>
      </c>
      <c r="D2213" t="s">
        <v>8527</v>
      </c>
      <c r="E2213" t="s">
        <v>10</v>
      </c>
      <c r="F2213" t="s">
        <v>727</v>
      </c>
      <c r="G2213" t="s">
        <v>205</v>
      </c>
      <c r="H2213" t="s">
        <v>22</v>
      </c>
      <c r="I2213" t="s">
        <v>22</v>
      </c>
      <c r="J2213">
        <v>6314</v>
      </c>
      <c r="K2213">
        <v>6.99</v>
      </c>
      <c r="L2213">
        <v>13.66</v>
      </c>
      <c r="M2213">
        <v>15.9</v>
      </c>
      <c r="N2213" t="s">
        <v>7955</v>
      </c>
      <c r="O2213" t="s">
        <v>7955</v>
      </c>
      <c r="P2213">
        <v>1</v>
      </c>
      <c r="Q2213">
        <v>2</v>
      </c>
      <c r="R2213">
        <v>2</v>
      </c>
    </row>
    <row r="2214" spans="1:18" x14ac:dyDescent="0.3">
      <c r="A2214" s="3">
        <v>35</v>
      </c>
      <c r="B2214" t="s">
        <v>2635</v>
      </c>
      <c r="C2214">
        <v>4</v>
      </c>
      <c r="D2214" t="s">
        <v>8527</v>
      </c>
      <c r="E2214" t="s">
        <v>10</v>
      </c>
      <c r="F2214" t="s">
        <v>2684</v>
      </c>
      <c r="G2214" t="s">
        <v>258</v>
      </c>
      <c r="H2214" t="s">
        <v>17</v>
      </c>
      <c r="I2214" t="s">
        <v>17</v>
      </c>
      <c r="J2214">
        <v>5646</v>
      </c>
      <c r="K2214">
        <v>6.25</v>
      </c>
      <c r="L2214">
        <v>12.22</v>
      </c>
      <c r="M2214">
        <v>8.1300000000000008</v>
      </c>
      <c r="N2214" t="s">
        <v>7958</v>
      </c>
      <c r="O2214" t="s">
        <v>7958</v>
      </c>
      <c r="P2214">
        <v>1</v>
      </c>
      <c r="Q2214">
        <v>3</v>
      </c>
      <c r="R2214">
        <v>5</v>
      </c>
    </row>
    <row r="2215" spans="1:18" x14ac:dyDescent="0.3">
      <c r="A2215" s="3">
        <v>35</v>
      </c>
      <c r="B2215" t="s">
        <v>2635</v>
      </c>
      <c r="C2215">
        <v>4</v>
      </c>
      <c r="D2215" t="s">
        <v>8527</v>
      </c>
      <c r="E2215" t="s">
        <v>14</v>
      </c>
      <c r="F2215" t="s">
        <v>2680</v>
      </c>
      <c r="G2215" t="s">
        <v>684</v>
      </c>
      <c r="H2215" t="s">
        <v>46</v>
      </c>
      <c r="I2215" t="s">
        <v>46</v>
      </c>
      <c r="J2215">
        <v>700</v>
      </c>
      <c r="K2215">
        <v>0.77</v>
      </c>
      <c r="L2215">
        <v>1.51</v>
      </c>
      <c r="M2215">
        <v>3.59</v>
      </c>
      <c r="N2215" t="s">
        <v>7958</v>
      </c>
      <c r="O2215" t="s">
        <v>7958</v>
      </c>
      <c r="P2215">
        <v>1</v>
      </c>
      <c r="Q2215">
        <v>8</v>
      </c>
      <c r="R2215">
        <v>6</v>
      </c>
    </row>
    <row r="2216" spans="1:18" x14ac:dyDescent="0.3">
      <c r="A2216" s="3">
        <v>35</v>
      </c>
      <c r="B2216" t="s">
        <v>2635</v>
      </c>
      <c r="C2216">
        <v>4</v>
      </c>
      <c r="D2216" t="s">
        <v>8527</v>
      </c>
      <c r="E2216" t="s">
        <v>14</v>
      </c>
      <c r="F2216" t="s">
        <v>2688</v>
      </c>
      <c r="G2216" t="s">
        <v>157</v>
      </c>
      <c r="H2216" t="s">
        <v>31</v>
      </c>
      <c r="I2216" t="s">
        <v>31</v>
      </c>
      <c r="J2216">
        <v>1869</v>
      </c>
      <c r="K2216">
        <v>2.0699999999999998</v>
      </c>
      <c r="L2216">
        <v>4.04</v>
      </c>
      <c r="M2216">
        <v>1.42</v>
      </c>
      <c r="N2216" t="s">
        <v>7958</v>
      </c>
      <c r="O2216" t="s">
        <v>7958</v>
      </c>
      <c r="P2216">
        <v>1</v>
      </c>
      <c r="Q2216">
        <v>6</v>
      </c>
      <c r="R2216">
        <v>12</v>
      </c>
    </row>
    <row r="2217" spans="1:18" x14ac:dyDescent="0.3">
      <c r="A2217" s="3">
        <v>35</v>
      </c>
      <c r="B2217" t="s">
        <v>2635</v>
      </c>
      <c r="C2217">
        <v>5</v>
      </c>
      <c r="D2217" t="s">
        <v>8528</v>
      </c>
      <c r="E2217" t="s">
        <v>10</v>
      </c>
      <c r="F2217" t="s">
        <v>2690</v>
      </c>
      <c r="G2217" t="s">
        <v>200</v>
      </c>
      <c r="H2217" t="s">
        <v>46</v>
      </c>
      <c r="I2217" t="s">
        <v>46</v>
      </c>
      <c r="J2217">
        <v>624</v>
      </c>
      <c r="K2217">
        <v>0.6</v>
      </c>
      <c r="L2217">
        <v>1.1100000000000001</v>
      </c>
      <c r="M2217">
        <v>3.56</v>
      </c>
      <c r="N2217" t="s">
        <v>7958</v>
      </c>
      <c r="O2217" t="s">
        <v>7958</v>
      </c>
      <c r="P2217">
        <v>2</v>
      </c>
      <c r="Q2217">
        <v>7</v>
      </c>
      <c r="R2217">
        <v>5</v>
      </c>
    </row>
    <row r="2218" spans="1:18" x14ac:dyDescent="0.3">
      <c r="A2218" s="3">
        <v>35</v>
      </c>
      <c r="B2218" t="s">
        <v>2635</v>
      </c>
      <c r="C2218">
        <v>5</v>
      </c>
      <c r="D2218" t="s">
        <v>8528</v>
      </c>
      <c r="E2218" t="s">
        <v>14</v>
      </c>
      <c r="F2218" t="s">
        <v>2697</v>
      </c>
      <c r="G2218" t="s">
        <v>320</v>
      </c>
      <c r="H2218" t="s">
        <v>68</v>
      </c>
      <c r="I2218" t="s">
        <v>68</v>
      </c>
      <c r="J2218">
        <v>22799</v>
      </c>
      <c r="K2218">
        <v>22.07</v>
      </c>
      <c r="L2218">
        <v>40.590000000000003</v>
      </c>
      <c r="M2218">
        <v>31.31</v>
      </c>
      <c r="N2218" t="s">
        <v>7955</v>
      </c>
      <c r="O2218" t="s">
        <v>7955</v>
      </c>
      <c r="P2218">
        <v>2</v>
      </c>
      <c r="Q2218">
        <v>1</v>
      </c>
      <c r="R2218">
        <v>1</v>
      </c>
    </row>
    <row r="2219" spans="1:18" x14ac:dyDescent="0.3">
      <c r="A2219" s="3">
        <v>35</v>
      </c>
      <c r="B2219" t="s">
        <v>2635</v>
      </c>
      <c r="C2219">
        <v>5</v>
      </c>
      <c r="D2219" t="s">
        <v>8528</v>
      </c>
      <c r="E2219" t="s">
        <v>14</v>
      </c>
      <c r="F2219" t="s">
        <v>8238</v>
      </c>
      <c r="G2219" t="s">
        <v>572</v>
      </c>
      <c r="H2219" t="s">
        <v>802</v>
      </c>
      <c r="I2219" t="s">
        <v>802</v>
      </c>
      <c r="J2219">
        <v>320</v>
      </c>
      <c r="K2219">
        <v>0.31</v>
      </c>
      <c r="L2219">
        <v>0.56999999999999995</v>
      </c>
      <c r="M2219">
        <v>1.17</v>
      </c>
      <c r="N2219" t="s">
        <v>7958</v>
      </c>
      <c r="O2219" t="s">
        <v>7958</v>
      </c>
      <c r="P2219">
        <v>2</v>
      </c>
      <c r="Q2219">
        <v>10</v>
      </c>
      <c r="R2219">
        <v>11</v>
      </c>
    </row>
    <row r="2220" spans="1:18" x14ac:dyDescent="0.3">
      <c r="A2220" s="3">
        <v>35</v>
      </c>
      <c r="B2220" t="s">
        <v>2635</v>
      </c>
      <c r="C2220">
        <v>5</v>
      </c>
      <c r="D2220" t="s">
        <v>8528</v>
      </c>
      <c r="E2220" t="s">
        <v>14</v>
      </c>
      <c r="F2220" t="s">
        <v>2691</v>
      </c>
      <c r="G2220" t="s">
        <v>27</v>
      </c>
      <c r="H2220" t="s">
        <v>215</v>
      </c>
      <c r="I2220" t="s">
        <v>215</v>
      </c>
      <c r="J2220">
        <v>310</v>
      </c>
      <c r="K2220">
        <v>0.3</v>
      </c>
      <c r="L2220">
        <v>0.55000000000000004</v>
      </c>
      <c r="M2220">
        <v>3.19</v>
      </c>
      <c r="N2220" t="s">
        <v>7958</v>
      </c>
      <c r="O2220" t="s">
        <v>7958</v>
      </c>
      <c r="P2220">
        <v>2</v>
      </c>
      <c r="Q2220">
        <v>11</v>
      </c>
      <c r="R2220">
        <v>6</v>
      </c>
    </row>
    <row r="2221" spans="1:18" x14ac:dyDescent="0.3">
      <c r="A2221" s="3">
        <v>35</v>
      </c>
      <c r="B2221" t="s">
        <v>2635</v>
      </c>
      <c r="C2221">
        <v>5</v>
      </c>
      <c r="D2221" t="s">
        <v>8528</v>
      </c>
      <c r="E2221" t="s">
        <v>14</v>
      </c>
      <c r="F2221" t="s">
        <v>2698</v>
      </c>
      <c r="G2221" t="s">
        <v>221</v>
      </c>
      <c r="H2221" t="s">
        <v>19</v>
      </c>
      <c r="I2221" t="s">
        <v>19</v>
      </c>
      <c r="J2221">
        <v>497</v>
      </c>
      <c r="K2221">
        <v>0.48</v>
      </c>
      <c r="L2221">
        <v>0.88</v>
      </c>
      <c r="M2221">
        <v>2.2799999999999998</v>
      </c>
      <c r="N2221" t="s">
        <v>7958</v>
      </c>
      <c r="O2221" t="s">
        <v>7958</v>
      </c>
      <c r="P2221">
        <v>2</v>
      </c>
      <c r="Q2221">
        <v>8</v>
      </c>
      <c r="R2221">
        <v>7</v>
      </c>
    </row>
    <row r="2222" spans="1:18" x14ac:dyDescent="0.3">
      <c r="A2222" s="3">
        <v>35</v>
      </c>
      <c r="B2222" t="s">
        <v>2635</v>
      </c>
      <c r="C2222">
        <v>5</v>
      </c>
      <c r="D2222" t="s">
        <v>8528</v>
      </c>
      <c r="E2222" t="s">
        <v>10</v>
      </c>
      <c r="F2222" t="s">
        <v>2695</v>
      </c>
      <c r="G2222" t="s">
        <v>2197</v>
      </c>
      <c r="H2222" t="s">
        <v>22</v>
      </c>
      <c r="I2222" t="s">
        <v>22</v>
      </c>
      <c r="J2222">
        <v>5676</v>
      </c>
      <c r="K2222">
        <v>5.49</v>
      </c>
      <c r="L2222">
        <v>10.11</v>
      </c>
      <c r="M2222">
        <v>12.11</v>
      </c>
      <c r="N2222" t="s">
        <v>7958</v>
      </c>
      <c r="O2222" t="s">
        <v>7958</v>
      </c>
      <c r="P2222">
        <v>2</v>
      </c>
      <c r="Q2222">
        <v>3</v>
      </c>
      <c r="R2222">
        <v>3</v>
      </c>
    </row>
    <row r="2223" spans="1:18" x14ac:dyDescent="0.3">
      <c r="A2223" s="3">
        <v>35</v>
      </c>
      <c r="B2223" t="s">
        <v>2635</v>
      </c>
      <c r="C2223">
        <v>5</v>
      </c>
      <c r="D2223" t="s">
        <v>8528</v>
      </c>
      <c r="E2223" t="s">
        <v>14</v>
      </c>
      <c r="F2223" t="s">
        <v>2692</v>
      </c>
      <c r="G2223" t="s">
        <v>206</v>
      </c>
      <c r="H2223" t="s">
        <v>25</v>
      </c>
      <c r="I2223" t="s">
        <v>25</v>
      </c>
      <c r="J2223">
        <v>16667</v>
      </c>
      <c r="K2223">
        <v>16.13</v>
      </c>
      <c r="L2223">
        <v>29.68</v>
      </c>
      <c r="M2223">
        <v>31.27</v>
      </c>
      <c r="N2223" t="s">
        <v>7955</v>
      </c>
      <c r="O2223" t="s">
        <v>7955</v>
      </c>
      <c r="P2223">
        <v>2</v>
      </c>
      <c r="Q2223">
        <v>2</v>
      </c>
      <c r="R2223">
        <v>2</v>
      </c>
    </row>
    <row r="2224" spans="1:18" x14ac:dyDescent="0.3">
      <c r="A2224" s="3">
        <v>35</v>
      </c>
      <c r="B2224" t="s">
        <v>2635</v>
      </c>
      <c r="C2224">
        <v>5</v>
      </c>
      <c r="D2224" t="s">
        <v>8528</v>
      </c>
      <c r="E2224" t="s">
        <v>10</v>
      </c>
      <c r="F2224" t="s">
        <v>718</v>
      </c>
      <c r="G2224" t="s">
        <v>89</v>
      </c>
      <c r="H2224" t="s">
        <v>17</v>
      </c>
      <c r="I2224" t="s">
        <v>17</v>
      </c>
      <c r="J2224">
        <v>3063</v>
      </c>
      <c r="K2224">
        <v>2.96</v>
      </c>
      <c r="L2224">
        <v>5.45</v>
      </c>
      <c r="M2224">
        <v>2.11</v>
      </c>
      <c r="N2224" t="s">
        <v>7958</v>
      </c>
      <c r="O2224" t="s">
        <v>7958</v>
      </c>
      <c r="P2224">
        <v>2</v>
      </c>
      <c r="Q2224">
        <v>5</v>
      </c>
      <c r="R2224">
        <v>8</v>
      </c>
    </row>
    <row r="2225" spans="1:18" x14ac:dyDescent="0.3">
      <c r="A2225" s="3">
        <v>35</v>
      </c>
      <c r="B2225" t="s">
        <v>2635</v>
      </c>
      <c r="C2225">
        <v>5</v>
      </c>
      <c r="D2225" t="s">
        <v>8528</v>
      </c>
      <c r="E2225" t="s">
        <v>10</v>
      </c>
      <c r="F2225" t="s">
        <v>727</v>
      </c>
      <c r="G2225" t="s">
        <v>272</v>
      </c>
      <c r="H2225" t="s">
        <v>31</v>
      </c>
      <c r="I2225" t="s">
        <v>31</v>
      </c>
      <c r="J2225">
        <v>2008</v>
      </c>
      <c r="K2225">
        <v>1.94</v>
      </c>
      <c r="L2225">
        <v>3.58</v>
      </c>
      <c r="M2225">
        <v>1.72</v>
      </c>
      <c r="N2225" t="s">
        <v>7958</v>
      </c>
      <c r="O2225" t="s">
        <v>7958</v>
      </c>
      <c r="P2225">
        <v>2</v>
      </c>
      <c r="Q2225">
        <v>6</v>
      </c>
      <c r="R2225">
        <v>9</v>
      </c>
    </row>
    <row r="2226" spans="1:18" x14ac:dyDescent="0.3">
      <c r="A2226" s="3">
        <v>35</v>
      </c>
      <c r="B2226" t="s">
        <v>2635</v>
      </c>
      <c r="C2226">
        <v>5</v>
      </c>
      <c r="D2226" t="s">
        <v>8528</v>
      </c>
      <c r="E2226" t="s">
        <v>10</v>
      </c>
      <c r="F2226" t="s">
        <v>2694</v>
      </c>
      <c r="G2226" t="s">
        <v>263</v>
      </c>
      <c r="H2226" t="s">
        <v>31</v>
      </c>
      <c r="I2226" t="s">
        <v>31</v>
      </c>
      <c r="J2226">
        <v>362</v>
      </c>
      <c r="K2226">
        <v>0.35</v>
      </c>
      <c r="L2226">
        <v>0.64</v>
      </c>
      <c r="M2226">
        <v>1.72</v>
      </c>
      <c r="N2226" t="s">
        <v>7958</v>
      </c>
      <c r="O2226" t="s">
        <v>7958</v>
      </c>
      <c r="P2226">
        <v>2</v>
      </c>
      <c r="Q2226">
        <v>9</v>
      </c>
      <c r="R2226">
        <v>10</v>
      </c>
    </row>
    <row r="2227" spans="1:18" x14ac:dyDescent="0.3">
      <c r="A2227" s="3">
        <v>35</v>
      </c>
      <c r="B2227" t="s">
        <v>2635</v>
      </c>
      <c r="C2227">
        <v>5</v>
      </c>
      <c r="D2227" t="s">
        <v>8528</v>
      </c>
      <c r="E2227" t="s">
        <v>14</v>
      </c>
      <c r="F2227" t="s">
        <v>2696</v>
      </c>
      <c r="G2227" t="s">
        <v>1088</v>
      </c>
      <c r="H2227" t="s">
        <v>28</v>
      </c>
      <c r="I2227" t="s">
        <v>28</v>
      </c>
      <c r="J2227">
        <v>202</v>
      </c>
      <c r="K2227">
        <v>0.2</v>
      </c>
      <c r="L2227">
        <v>0.36</v>
      </c>
      <c r="M2227">
        <v>1.17</v>
      </c>
      <c r="N2227" t="s">
        <v>7958</v>
      </c>
      <c r="O2227" t="s">
        <v>7958</v>
      </c>
      <c r="P2227">
        <v>2</v>
      </c>
      <c r="Q2227">
        <v>12</v>
      </c>
      <c r="R2227">
        <v>12</v>
      </c>
    </row>
    <row r="2228" spans="1:18" x14ac:dyDescent="0.3">
      <c r="A2228" s="3">
        <v>35</v>
      </c>
      <c r="B2228" t="s">
        <v>2635</v>
      </c>
      <c r="C2228">
        <v>5</v>
      </c>
      <c r="D2228" t="s">
        <v>8528</v>
      </c>
      <c r="E2228" t="s">
        <v>14</v>
      </c>
      <c r="F2228" t="s">
        <v>2693</v>
      </c>
      <c r="G2228" t="s">
        <v>261</v>
      </c>
      <c r="H2228" t="s">
        <v>37</v>
      </c>
      <c r="I2228" t="s">
        <v>37</v>
      </c>
      <c r="J2228">
        <v>3637</v>
      </c>
      <c r="K2228">
        <v>3.52</v>
      </c>
      <c r="L2228">
        <v>6.48</v>
      </c>
      <c r="M2228">
        <v>8.4</v>
      </c>
      <c r="N2228" t="s">
        <v>7958</v>
      </c>
      <c r="O2228" t="s">
        <v>7958</v>
      </c>
      <c r="P2228">
        <v>2</v>
      </c>
      <c r="Q2228">
        <v>4</v>
      </c>
      <c r="R2228">
        <v>4</v>
      </c>
    </row>
    <row r="2229" spans="1:18" x14ac:dyDescent="0.3">
      <c r="A2229" s="3">
        <v>35</v>
      </c>
      <c r="B2229" t="s">
        <v>2635</v>
      </c>
      <c r="C2229">
        <v>6</v>
      </c>
      <c r="D2229" t="s">
        <v>8529</v>
      </c>
      <c r="E2229" t="s">
        <v>10</v>
      </c>
      <c r="F2229" t="s">
        <v>2708</v>
      </c>
      <c r="G2229" t="s">
        <v>61</v>
      </c>
      <c r="H2229" t="s">
        <v>101</v>
      </c>
      <c r="I2229" t="s">
        <v>101</v>
      </c>
      <c r="J2229">
        <v>16048</v>
      </c>
      <c r="K2229">
        <v>18.46</v>
      </c>
      <c r="L2229">
        <v>34.28</v>
      </c>
      <c r="M2229">
        <v>29.77</v>
      </c>
      <c r="N2229" t="s">
        <v>7955</v>
      </c>
      <c r="O2229" t="s">
        <v>7955</v>
      </c>
      <c r="P2229">
        <v>2</v>
      </c>
      <c r="Q2229">
        <v>1</v>
      </c>
      <c r="R2229">
        <v>1</v>
      </c>
    </row>
    <row r="2230" spans="1:18" x14ac:dyDescent="0.3">
      <c r="A2230" s="3">
        <v>35</v>
      </c>
      <c r="B2230" t="s">
        <v>2635</v>
      </c>
      <c r="C2230">
        <v>6</v>
      </c>
      <c r="D2230" t="s">
        <v>8529</v>
      </c>
      <c r="E2230" t="s">
        <v>14</v>
      </c>
      <c r="F2230" t="s">
        <v>2700</v>
      </c>
      <c r="G2230" t="s">
        <v>250</v>
      </c>
      <c r="H2230" t="s">
        <v>215</v>
      </c>
      <c r="I2230" t="s">
        <v>215</v>
      </c>
      <c r="J2230">
        <v>317</v>
      </c>
      <c r="K2230">
        <v>0.36</v>
      </c>
      <c r="L2230">
        <v>0.68</v>
      </c>
      <c r="M2230">
        <v>4.42</v>
      </c>
      <c r="N2230" t="s">
        <v>7958</v>
      </c>
      <c r="O2230" t="s">
        <v>7958</v>
      </c>
      <c r="P2230">
        <v>2</v>
      </c>
      <c r="Q2230">
        <v>9</v>
      </c>
      <c r="R2230">
        <v>6</v>
      </c>
    </row>
    <row r="2231" spans="1:18" x14ac:dyDescent="0.3">
      <c r="A2231" s="3">
        <v>35</v>
      </c>
      <c r="B2231" t="s">
        <v>2635</v>
      </c>
      <c r="C2231">
        <v>6</v>
      </c>
      <c r="D2231" t="s">
        <v>8529</v>
      </c>
      <c r="E2231" t="s">
        <v>10</v>
      </c>
      <c r="F2231" t="s">
        <v>2703</v>
      </c>
      <c r="G2231" t="s">
        <v>2704</v>
      </c>
      <c r="H2231" t="s">
        <v>28</v>
      </c>
      <c r="I2231" t="s">
        <v>28</v>
      </c>
      <c r="J2231">
        <v>243</v>
      </c>
      <c r="K2231">
        <v>0.28000000000000003</v>
      </c>
      <c r="L2231">
        <v>0.52</v>
      </c>
      <c r="M2231">
        <v>1.56</v>
      </c>
      <c r="N2231" t="s">
        <v>7958</v>
      </c>
      <c r="O2231" t="s">
        <v>7958</v>
      </c>
      <c r="P2231">
        <v>2</v>
      </c>
      <c r="Q2231">
        <v>10</v>
      </c>
      <c r="R2231">
        <v>9</v>
      </c>
    </row>
    <row r="2232" spans="1:18" x14ac:dyDescent="0.3">
      <c r="A2232" s="3">
        <v>35</v>
      </c>
      <c r="B2232" t="s">
        <v>2635</v>
      </c>
      <c r="C2232">
        <v>6</v>
      </c>
      <c r="D2232" t="s">
        <v>8529</v>
      </c>
      <c r="E2232" t="s">
        <v>10</v>
      </c>
      <c r="F2232" t="s">
        <v>2706</v>
      </c>
      <c r="G2232" t="s">
        <v>1376</v>
      </c>
      <c r="H2232" t="s">
        <v>19</v>
      </c>
      <c r="I2232" t="s">
        <v>19</v>
      </c>
      <c r="J2232">
        <v>388</v>
      </c>
      <c r="K2232">
        <v>0.45</v>
      </c>
      <c r="L2232">
        <v>0.83</v>
      </c>
      <c r="M2232">
        <v>2.5499999999999998</v>
      </c>
      <c r="N2232" t="s">
        <v>7958</v>
      </c>
      <c r="O2232" t="s">
        <v>7958</v>
      </c>
      <c r="P2232">
        <v>2</v>
      </c>
      <c r="Q2232">
        <v>8</v>
      </c>
      <c r="R2232">
        <v>8</v>
      </c>
    </row>
    <row r="2233" spans="1:18" x14ac:dyDescent="0.3">
      <c r="A2233" s="3">
        <v>35</v>
      </c>
      <c r="B2233" t="s">
        <v>2635</v>
      </c>
      <c r="C2233">
        <v>6</v>
      </c>
      <c r="D2233" t="s">
        <v>8529</v>
      </c>
      <c r="E2233" t="s">
        <v>14</v>
      </c>
      <c r="F2233" t="s">
        <v>8044</v>
      </c>
      <c r="G2233" t="s">
        <v>2701</v>
      </c>
      <c r="H2233" t="s">
        <v>802</v>
      </c>
      <c r="I2233" t="s">
        <v>802</v>
      </c>
      <c r="J2233">
        <v>392</v>
      </c>
      <c r="K2233">
        <v>0.45</v>
      </c>
      <c r="L2233">
        <v>0.84</v>
      </c>
      <c r="M2233">
        <v>1.17</v>
      </c>
      <c r="N2233" t="s">
        <v>7958</v>
      </c>
      <c r="O2233" t="s">
        <v>7958</v>
      </c>
      <c r="P2233">
        <v>2</v>
      </c>
      <c r="Q2233">
        <v>7</v>
      </c>
      <c r="R2233">
        <v>10</v>
      </c>
    </row>
    <row r="2234" spans="1:18" x14ac:dyDescent="0.3">
      <c r="A2234" s="3">
        <v>35</v>
      </c>
      <c r="B2234" t="s">
        <v>2635</v>
      </c>
      <c r="C2234">
        <v>6</v>
      </c>
      <c r="D2234" t="s">
        <v>8529</v>
      </c>
      <c r="E2234" t="s">
        <v>14</v>
      </c>
      <c r="F2234" t="s">
        <v>2699</v>
      </c>
      <c r="G2234" t="s">
        <v>161</v>
      </c>
      <c r="H2234" t="s">
        <v>31</v>
      </c>
      <c r="I2234" t="s">
        <v>31</v>
      </c>
      <c r="J2234">
        <v>587</v>
      </c>
      <c r="K2234">
        <v>0.68</v>
      </c>
      <c r="L2234">
        <v>1.25</v>
      </c>
      <c r="M2234">
        <v>3.27</v>
      </c>
      <c r="N2234" t="s">
        <v>7958</v>
      </c>
      <c r="O2234" t="s">
        <v>7958</v>
      </c>
      <c r="P2234">
        <v>2</v>
      </c>
      <c r="Q2234">
        <v>6</v>
      </c>
      <c r="R2234">
        <v>7</v>
      </c>
    </row>
    <row r="2235" spans="1:18" x14ac:dyDescent="0.3">
      <c r="A2235" s="3">
        <v>35</v>
      </c>
      <c r="B2235" t="s">
        <v>2635</v>
      </c>
      <c r="C2235">
        <v>6</v>
      </c>
      <c r="D2235" t="s">
        <v>8529</v>
      </c>
      <c r="E2235" t="s">
        <v>14</v>
      </c>
      <c r="F2235" t="s">
        <v>2702</v>
      </c>
      <c r="G2235" t="s">
        <v>129</v>
      </c>
      <c r="H2235" t="s">
        <v>22</v>
      </c>
      <c r="I2235" t="s">
        <v>22</v>
      </c>
      <c r="J2235">
        <v>4701</v>
      </c>
      <c r="K2235">
        <v>5.41</v>
      </c>
      <c r="L2235">
        <v>10.039999999999999</v>
      </c>
      <c r="M2235">
        <v>11.7</v>
      </c>
      <c r="N2235" t="s">
        <v>7958</v>
      </c>
      <c r="O2235" t="s">
        <v>7958</v>
      </c>
      <c r="P2235">
        <v>2</v>
      </c>
      <c r="Q2235">
        <v>4</v>
      </c>
      <c r="R2235">
        <v>3</v>
      </c>
    </row>
    <row r="2236" spans="1:18" x14ac:dyDescent="0.3">
      <c r="A2236" s="3">
        <v>35</v>
      </c>
      <c r="B2236" t="s">
        <v>2635</v>
      </c>
      <c r="C2236">
        <v>6</v>
      </c>
      <c r="D2236" t="s">
        <v>8529</v>
      </c>
      <c r="E2236" t="s">
        <v>10</v>
      </c>
      <c r="F2236" t="s">
        <v>2705</v>
      </c>
      <c r="G2236" t="s">
        <v>457</v>
      </c>
      <c r="H2236" t="s">
        <v>34</v>
      </c>
      <c r="I2236" t="s">
        <v>34</v>
      </c>
      <c r="J2236">
        <v>3525</v>
      </c>
      <c r="K2236">
        <v>4.05</v>
      </c>
      <c r="L2236">
        <v>7.53</v>
      </c>
      <c r="M2236">
        <v>4.6399999999999997</v>
      </c>
      <c r="N2236" t="s">
        <v>7958</v>
      </c>
      <c r="O2236" t="s">
        <v>7958</v>
      </c>
      <c r="P2236">
        <v>2</v>
      </c>
      <c r="Q2236">
        <v>5</v>
      </c>
      <c r="R2236">
        <v>5</v>
      </c>
    </row>
    <row r="2237" spans="1:18" x14ac:dyDescent="0.3">
      <c r="A2237" s="3">
        <v>35</v>
      </c>
      <c r="B2237" t="s">
        <v>2635</v>
      </c>
      <c r="C2237">
        <v>6</v>
      </c>
      <c r="D2237" t="s">
        <v>8529</v>
      </c>
      <c r="E2237" t="s">
        <v>10</v>
      </c>
      <c r="F2237" t="s">
        <v>2707</v>
      </c>
      <c r="G2237" t="s">
        <v>263</v>
      </c>
      <c r="H2237" t="s">
        <v>37</v>
      </c>
      <c r="I2237" t="s">
        <v>37</v>
      </c>
      <c r="J2237">
        <v>5303</v>
      </c>
      <c r="K2237">
        <v>6.1</v>
      </c>
      <c r="L2237">
        <v>11.33</v>
      </c>
      <c r="M2237">
        <v>11.24</v>
      </c>
      <c r="N2237" t="s">
        <v>7958</v>
      </c>
      <c r="O2237" t="s">
        <v>7958</v>
      </c>
      <c r="P2237">
        <v>2</v>
      </c>
      <c r="Q2237">
        <v>3</v>
      </c>
      <c r="R2237">
        <v>4</v>
      </c>
    </row>
    <row r="2238" spans="1:18" x14ac:dyDescent="0.3">
      <c r="A2238" s="3">
        <v>35</v>
      </c>
      <c r="B2238" t="s">
        <v>2635</v>
      </c>
      <c r="C2238">
        <v>6</v>
      </c>
      <c r="D2238" t="s">
        <v>8529</v>
      </c>
      <c r="E2238" t="s">
        <v>14</v>
      </c>
      <c r="F2238" t="s">
        <v>8045</v>
      </c>
      <c r="G2238" t="s">
        <v>2473</v>
      </c>
      <c r="H2238" t="s">
        <v>68</v>
      </c>
      <c r="I2238" t="s">
        <v>68</v>
      </c>
      <c r="J2238">
        <v>15305</v>
      </c>
      <c r="K2238">
        <v>17.600000000000001</v>
      </c>
      <c r="L2238">
        <v>32.700000000000003</v>
      </c>
      <c r="M2238">
        <v>28.52</v>
      </c>
      <c r="N2238" t="s">
        <v>7955</v>
      </c>
      <c r="O2238" t="s">
        <v>7955</v>
      </c>
      <c r="P2238">
        <v>2</v>
      </c>
      <c r="Q2238">
        <v>2</v>
      </c>
      <c r="R2238">
        <v>2</v>
      </c>
    </row>
    <row r="2239" spans="1:18" x14ac:dyDescent="0.3">
      <c r="A2239" s="3">
        <v>35</v>
      </c>
      <c r="B2239" t="s">
        <v>2635</v>
      </c>
      <c r="C2239">
        <v>6</v>
      </c>
      <c r="D2239" t="s">
        <v>8529</v>
      </c>
      <c r="E2239" t="s">
        <v>14</v>
      </c>
      <c r="F2239" t="s">
        <v>2709</v>
      </c>
      <c r="G2239" t="s">
        <v>1105</v>
      </c>
      <c r="H2239" t="s">
        <v>28</v>
      </c>
      <c r="I2239" t="s">
        <v>28</v>
      </c>
      <c r="J2239">
        <v>0</v>
      </c>
      <c r="K2239">
        <v>0</v>
      </c>
      <c r="L2239">
        <v>0</v>
      </c>
      <c r="M2239">
        <v>1.17</v>
      </c>
      <c r="N2239" t="s">
        <v>7958</v>
      </c>
      <c r="O2239" t="s">
        <v>7958</v>
      </c>
      <c r="P2239">
        <v>2</v>
      </c>
      <c r="Q2239">
        <v>11</v>
      </c>
      <c r="R2239">
        <v>11</v>
      </c>
    </row>
    <row r="2240" spans="1:18" x14ac:dyDescent="0.3">
      <c r="A2240" s="3">
        <v>35</v>
      </c>
      <c r="B2240" t="s">
        <v>2635</v>
      </c>
      <c r="C2240">
        <v>7</v>
      </c>
      <c r="D2240" t="s">
        <v>8530</v>
      </c>
      <c r="E2240" t="s">
        <v>10</v>
      </c>
      <c r="F2240" t="s">
        <v>2722</v>
      </c>
      <c r="G2240" t="s">
        <v>285</v>
      </c>
      <c r="H2240" t="s">
        <v>28</v>
      </c>
      <c r="I2240" t="s">
        <v>28</v>
      </c>
      <c r="J2240">
        <v>243</v>
      </c>
      <c r="K2240">
        <v>0.25</v>
      </c>
      <c r="L2240">
        <v>0.45</v>
      </c>
      <c r="M2240">
        <v>1.25</v>
      </c>
      <c r="N2240" t="s">
        <v>7958</v>
      </c>
      <c r="O2240" t="s">
        <v>7958</v>
      </c>
      <c r="P2240">
        <v>2</v>
      </c>
      <c r="Q2240">
        <v>12</v>
      </c>
      <c r="R2240">
        <v>11</v>
      </c>
    </row>
    <row r="2241" spans="1:18" x14ac:dyDescent="0.3">
      <c r="A2241" s="3">
        <v>35</v>
      </c>
      <c r="B2241" t="s">
        <v>2635</v>
      </c>
      <c r="C2241">
        <v>7</v>
      </c>
      <c r="D2241" t="s">
        <v>8530</v>
      </c>
      <c r="E2241" t="s">
        <v>14</v>
      </c>
      <c r="F2241" t="s">
        <v>2710</v>
      </c>
      <c r="G2241" t="s">
        <v>2711</v>
      </c>
      <c r="H2241" t="s">
        <v>31</v>
      </c>
      <c r="I2241" t="s">
        <v>31</v>
      </c>
      <c r="J2241">
        <v>447</v>
      </c>
      <c r="K2241">
        <v>0.45</v>
      </c>
      <c r="L2241">
        <v>0.83</v>
      </c>
      <c r="M2241">
        <v>1.41</v>
      </c>
      <c r="N2241" t="s">
        <v>7958</v>
      </c>
      <c r="O2241" t="s">
        <v>7958</v>
      </c>
      <c r="P2241">
        <v>2</v>
      </c>
      <c r="Q2241">
        <v>8</v>
      </c>
      <c r="R2241">
        <v>8</v>
      </c>
    </row>
    <row r="2242" spans="1:18" x14ac:dyDescent="0.3">
      <c r="A2242" s="3">
        <v>35</v>
      </c>
      <c r="B2242" t="s">
        <v>2635</v>
      </c>
      <c r="C2242">
        <v>7</v>
      </c>
      <c r="D2242" t="s">
        <v>8530</v>
      </c>
      <c r="E2242" t="s">
        <v>10</v>
      </c>
      <c r="F2242" t="s">
        <v>2726</v>
      </c>
      <c r="G2242" t="s">
        <v>245</v>
      </c>
      <c r="H2242" t="s">
        <v>22</v>
      </c>
      <c r="I2242" t="s">
        <v>22</v>
      </c>
      <c r="J2242">
        <v>3672</v>
      </c>
      <c r="K2242">
        <v>3.7</v>
      </c>
      <c r="L2242">
        <v>6.86</v>
      </c>
      <c r="M2242">
        <v>10.62</v>
      </c>
      <c r="N2242" t="s">
        <v>7958</v>
      </c>
      <c r="O2242" t="s">
        <v>7958</v>
      </c>
      <c r="P2242">
        <v>2</v>
      </c>
      <c r="Q2242">
        <v>5</v>
      </c>
      <c r="R2242">
        <v>3</v>
      </c>
    </row>
    <row r="2243" spans="1:18" x14ac:dyDescent="0.3">
      <c r="A2243" s="3">
        <v>35</v>
      </c>
      <c r="B2243" t="s">
        <v>2635</v>
      </c>
      <c r="C2243">
        <v>7</v>
      </c>
      <c r="D2243" t="s">
        <v>8530</v>
      </c>
      <c r="E2243" t="s">
        <v>10</v>
      </c>
      <c r="F2243" t="s">
        <v>2723</v>
      </c>
      <c r="G2243" t="s">
        <v>1547</v>
      </c>
      <c r="H2243" t="s">
        <v>19</v>
      </c>
      <c r="I2243" t="s">
        <v>19</v>
      </c>
      <c r="J2243">
        <v>398</v>
      </c>
      <c r="K2243">
        <v>0.4</v>
      </c>
      <c r="L2243">
        <v>0.74</v>
      </c>
      <c r="M2243">
        <v>2.2200000000000002</v>
      </c>
      <c r="N2243" t="s">
        <v>7958</v>
      </c>
      <c r="O2243" t="s">
        <v>7958</v>
      </c>
      <c r="P2243">
        <v>2</v>
      </c>
      <c r="Q2243">
        <v>9</v>
      </c>
      <c r="R2243">
        <v>6</v>
      </c>
    </row>
    <row r="2244" spans="1:18" x14ac:dyDescent="0.3">
      <c r="A2244" s="3">
        <v>35</v>
      </c>
      <c r="B2244" t="s">
        <v>2635</v>
      </c>
      <c r="C2244">
        <v>7</v>
      </c>
      <c r="D2244" t="s">
        <v>8530</v>
      </c>
      <c r="E2244" t="s">
        <v>14</v>
      </c>
      <c r="F2244" t="s">
        <v>2716</v>
      </c>
      <c r="G2244" t="s">
        <v>395</v>
      </c>
      <c r="H2244" t="s">
        <v>31</v>
      </c>
      <c r="I2244" t="s">
        <v>31</v>
      </c>
      <c r="J2244">
        <v>311</v>
      </c>
      <c r="K2244">
        <v>0.31</v>
      </c>
      <c r="L2244">
        <v>0.57999999999999996</v>
      </c>
      <c r="M2244">
        <v>1.41</v>
      </c>
      <c r="N2244" t="s">
        <v>7958</v>
      </c>
      <c r="O2244" t="s">
        <v>7958</v>
      </c>
      <c r="P2244">
        <v>2</v>
      </c>
      <c r="Q2244">
        <v>11</v>
      </c>
      <c r="R2244">
        <v>9</v>
      </c>
    </row>
    <row r="2245" spans="1:18" x14ac:dyDescent="0.3">
      <c r="A2245" s="3">
        <v>35</v>
      </c>
      <c r="B2245" t="s">
        <v>2635</v>
      </c>
      <c r="C2245">
        <v>7</v>
      </c>
      <c r="D2245" t="s">
        <v>8530</v>
      </c>
      <c r="E2245" t="s">
        <v>14</v>
      </c>
      <c r="F2245" t="s">
        <v>2728</v>
      </c>
      <c r="G2245" t="s">
        <v>470</v>
      </c>
      <c r="H2245" t="s">
        <v>68</v>
      </c>
      <c r="I2245" t="s">
        <v>68</v>
      </c>
      <c r="J2245">
        <v>19605</v>
      </c>
      <c r="K2245">
        <v>19.78</v>
      </c>
      <c r="L2245">
        <v>36.61</v>
      </c>
      <c r="M2245">
        <v>28.94</v>
      </c>
      <c r="N2245" t="s">
        <v>7955</v>
      </c>
      <c r="O2245" t="s">
        <v>7955</v>
      </c>
      <c r="P2245">
        <v>2</v>
      </c>
      <c r="Q2245">
        <v>1</v>
      </c>
      <c r="R2245">
        <v>2</v>
      </c>
    </row>
    <row r="2246" spans="1:18" x14ac:dyDescent="0.3">
      <c r="A2246" s="3">
        <v>35</v>
      </c>
      <c r="B2246" t="s">
        <v>2635</v>
      </c>
      <c r="C2246">
        <v>7</v>
      </c>
      <c r="D2246" t="s">
        <v>8530</v>
      </c>
      <c r="E2246" t="s">
        <v>10</v>
      </c>
      <c r="F2246" t="s">
        <v>2717</v>
      </c>
      <c r="G2246" t="s">
        <v>108</v>
      </c>
      <c r="H2246" t="s">
        <v>19</v>
      </c>
      <c r="I2246" t="s">
        <v>19</v>
      </c>
      <c r="J2246">
        <v>212</v>
      </c>
      <c r="K2246">
        <v>0.21</v>
      </c>
      <c r="L2246">
        <v>0.4</v>
      </c>
      <c r="M2246">
        <v>2.2200000000000002</v>
      </c>
      <c r="N2246" t="s">
        <v>7958</v>
      </c>
      <c r="O2246" t="s">
        <v>7958</v>
      </c>
      <c r="P2246">
        <v>2</v>
      </c>
      <c r="Q2246">
        <v>13</v>
      </c>
      <c r="R2246">
        <v>7</v>
      </c>
    </row>
    <row r="2247" spans="1:18" x14ac:dyDescent="0.3">
      <c r="A2247" s="3">
        <v>35</v>
      </c>
      <c r="B2247" t="s">
        <v>2635</v>
      </c>
      <c r="C2247">
        <v>7</v>
      </c>
      <c r="D2247" t="s">
        <v>8530</v>
      </c>
      <c r="E2247" t="s">
        <v>14</v>
      </c>
      <c r="F2247" t="s">
        <v>2720</v>
      </c>
      <c r="G2247" t="s">
        <v>2721</v>
      </c>
      <c r="H2247" t="s">
        <v>81</v>
      </c>
      <c r="I2247" t="s">
        <v>81</v>
      </c>
      <c r="J2247">
        <v>4044</v>
      </c>
      <c r="K2247">
        <v>4.08</v>
      </c>
      <c r="L2247">
        <v>7.55</v>
      </c>
      <c r="M2247">
        <v>1.41</v>
      </c>
      <c r="N2247" t="s">
        <v>7958</v>
      </c>
      <c r="O2247" t="s">
        <v>7958</v>
      </c>
      <c r="P2247">
        <v>2</v>
      </c>
      <c r="Q2247">
        <v>4</v>
      </c>
      <c r="R2247">
        <v>10</v>
      </c>
    </row>
    <row r="2248" spans="1:18" x14ac:dyDescent="0.3">
      <c r="A2248" s="3">
        <v>35</v>
      </c>
      <c r="B2248" t="s">
        <v>2635</v>
      </c>
      <c r="C2248">
        <v>7</v>
      </c>
      <c r="D2248" t="s">
        <v>8530</v>
      </c>
      <c r="E2248" t="s">
        <v>10</v>
      </c>
      <c r="F2248" t="s">
        <v>2713</v>
      </c>
      <c r="G2248" t="s">
        <v>2714</v>
      </c>
      <c r="H2248" t="s">
        <v>28</v>
      </c>
      <c r="I2248" t="s">
        <v>28</v>
      </c>
      <c r="J2248">
        <v>93</v>
      </c>
      <c r="K2248">
        <v>0.09</v>
      </c>
      <c r="L2248">
        <v>0.17</v>
      </c>
      <c r="M2248">
        <v>1.25</v>
      </c>
      <c r="N2248" t="s">
        <v>7958</v>
      </c>
      <c r="O2248" t="s">
        <v>7958</v>
      </c>
      <c r="P2248">
        <v>2</v>
      </c>
      <c r="Q2248">
        <v>14</v>
      </c>
      <c r="R2248">
        <v>12</v>
      </c>
    </row>
    <row r="2249" spans="1:18" x14ac:dyDescent="0.3">
      <c r="A2249" s="3">
        <v>35</v>
      </c>
      <c r="B2249" t="s">
        <v>2635</v>
      </c>
      <c r="C2249">
        <v>7</v>
      </c>
      <c r="D2249" t="s">
        <v>8530</v>
      </c>
      <c r="E2249" t="s">
        <v>14</v>
      </c>
      <c r="F2249" t="s">
        <v>2605</v>
      </c>
      <c r="G2249" t="s">
        <v>2715</v>
      </c>
      <c r="H2249" t="s">
        <v>802</v>
      </c>
      <c r="I2249" t="s">
        <v>802</v>
      </c>
      <c r="J2249">
        <v>394</v>
      </c>
      <c r="K2249">
        <v>0.4</v>
      </c>
      <c r="L2249">
        <v>0.74</v>
      </c>
      <c r="M2249">
        <v>0.96</v>
      </c>
      <c r="N2249" t="s">
        <v>7958</v>
      </c>
      <c r="O2249" t="s">
        <v>7958</v>
      </c>
      <c r="P2249">
        <v>2</v>
      </c>
      <c r="Q2249">
        <v>9</v>
      </c>
      <c r="R2249">
        <v>14</v>
      </c>
    </row>
    <row r="2250" spans="1:18" x14ac:dyDescent="0.3">
      <c r="A2250" s="3">
        <v>35</v>
      </c>
      <c r="B2250" t="s">
        <v>2635</v>
      </c>
      <c r="C2250">
        <v>7</v>
      </c>
      <c r="D2250" t="s">
        <v>8530</v>
      </c>
      <c r="E2250" t="s">
        <v>10</v>
      </c>
      <c r="F2250" t="s">
        <v>2712</v>
      </c>
      <c r="G2250" t="s">
        <v>263</v>
      </c>
      <c r="H2250" t="s">
        <v>25</v>
      </c>
      <c r="I2250" t="s">
        <v>25</v>
      </c>
      <c r="J2250">
        <v>18641</v>
      </c>
      <c r="K2250">
        <v>18.8</v>
      </c>
      <c r="L2250">
        <v>34.81</v>
      </c>
      <c r="M2250">
        <v>29.8</v>
      </c>
      <c r="N2250" t="s">
        <v>7955</v>
      </c>
      <c r="O2250" t="s">
        <v>7955</v>
      </c>
      <c r="P2250">
        <v>2</v>
      </c>
      <c r="Q2250">
        <v>2</v>
      </c>
      <c r="R2250">
        <v>1</v>
      </c>
    </row>
    <row r="2251" spans="1:18" x14ac:dyDescent="0.3">
      <c r="A2251" s="3">
        <v>35</v>
      </c>
      <c r="B2251" t="s">
        <v>2635</v>
      </c>
      <c r="C2251">
        <v>7</v>
      </c>
      <c r="D2251" t="s">
        <v>8530</v>
      </c>
      <c r="E2251" t="s">
        <v>10</v>
      </c>
      <c r="F2251" t="s">
        <v>2718</v>
      </c>
      <c r="G2251" t="s">
        <v>2719</v>
      </c>
      <c r="H2251" t="s">
        <v>28</v>
      </c>
      <c r="I2251" t="s">
        <v>28</v>
      </c>
      <c r="J2251">
        <v>715</v>
      </c>
      <c r="K2251">
        <v>0.72</v>
      </c>
      <c r="L2251">
        <v>1.34</v>
      </c>
      <c r="M2251">
        <v>1.25</v>
      </c>
      <c r="N2251" t="s">
        <v>7958</v>
      </c>
      <c r="O2251" t="s">
        <v>7958</v>
      </c>
      <c r="P2251">
        <v>2</v>
      </c>
      <c r="Q2251">
        <v>6</v>
      </c>
      <c r="R2251">
        <v>13</v>
      </c>
    </row>
    <row r="2252" spans="1:18" x14ac:dyDescent="0.3">
      <c r="A2252" s="3">
        <v>35</v>
      </c>
      <c r="B2252" t="s">
        <v>2635</v>
      </c>
      <c r="C2252">
        <v>7</v>
      </c>
      <c r="D2252" t="s">
        <v>8530</v>
      </c>
      <c r="E2252" t="s">
        <v>10</v>
      </c>
      <c r="F2252" t="s">
        <v>2727</v>
      </c>
      <c r="G2252" t="s">
        <v>182</v>
      </c>
      <c r="H2252" t="s">
        <v>37</v>
      </c>
      <c r="I2252" t="s">
        <v>37</v>
      </c>
      <c r="J2252">
        <v>4286</v>
      </c>
      <c r="K2252">
        <v>4.32</v>
      </c>
      <c r="L2252">
        <v>8</v>
      </c>
      <c r="M2252">
        <v>9.8800000000000008</v>
      </c>
      <c r="N2252" t="s">
        <v>7958</v>
      </c>
      <c r="O2252" t="s">
        <v>7958</v>
      </c>
      <c r="P2252">
        <v>2</v>
      </c>
      <c r="Q2252">
        <v>3</v>
      </c>
      <c r="R2252">
        <v>4</v>
      </c>
    </row>
    <row r="2253" spans="1:18" x14ac:dyDescent="0.3">
      <c r="A2253" s="3">
        <v>35</v>
      </c>
      <c r="B2253" t="s">
        <v>2635</v>
      </c>
      <c r="C2253">
        <v>7</v>
      </c>
      <c r="D2253" t="s">
        <v>8530</v>
      </c>
      <c r="E2253" t="s">
        <v>10</v>
      </c>
      <c r="F2253" t="s">
        <v>2724</v>
      </c>
      <c r="G2253" t="s">
        <v>2725</v>
      </c>
      <c r="H2253" t="s">
        <v>215</v>
      </c>
      <c r="I2253" t="s">
        <v>215</v>
      </c>
      <c r="J2253">
        <v>491</v>
      </c>
      <c r="K2253">
        <v>0.5</v>
      </c>
      <c r="L2253">
        <v>0.92</v>
      </c>
      <c r="M2253">
        <v>7.39</v>
      </c>
      <c r="N2253" t="s">
        <v>7958</v>
      </c>
      <c r="O2253" t="s">
        <v>7958</v>
      </c>
      <c r="P2253">
        <v>2</v>
      </c>
      <c r="Q2253">
        <v>7</v>
      </c>
      <c r="R2253">
        <v>5</v>
      </c>
    </row>
    <row r="2254" spans="1:18" x14ac:dyDescent="0.3">
      <c r="A2254" s="3">
        <v>35</v>
      </c>
      <c r="B2254" t="s">
        <v>2635</v>
      </c>
      <c r="C2254">
        <v>8</v>
      </c>
      <c r="D2254" t="s">
        <v>8531</v>
      </c>
      <c r="E2254" t="s">
        <v>10</v>
      </c>
      <c r="F2254" t="s">
        <v>2735</v>
      </c>
      <c r="G2254" t="s">
        <v>357</v>
      </c>
      <c r="H2254" t="s">
        <v>68</v>
      </c>
      <c r="I2254" t="s">
        <v>68</v>
      </c>
      <c r="J2254">
        <v>18990</v>
      </c>
      <c r="K2254">
        <v>22.75</v>
      </c>
      <c r="L2254">
        <v>40.94</v>
      </c>
      <c r="M2254">
        <v>34.130000000000003</v>
      </c>
      <c r="N2254" t="s">
        <v>7955</v>
      </c>
      <c r="O2254" t="s">
        <v>7955</v>
      </c>
      <c r="P2254">
        <v>1</v>
      </c>
      <c r="Q2254">
        <v>1</v>
      </c>
      <c r="R2254">
        <v>1</v>
      </c>
    </row>
    <row r="2255" spans="1:18" x14ac:dyDescent="0.3">
      <c r="A2255" s="3">
        <v>35</v>
      </c>
      <c r="B2255" t="s">
        <v>2635</v>
      </c>
      <c r="C2255">
        <v>8</v>
      </c>
      <c r="D2255" t="s">
        <v>8531</v>
      </c>
      <c r="E2255" t="s">
        <v>14</v>
      </c>
      <c r="F2255" t="s">
        <v>1176</v>
      </c>
      <c r="G2255" t="s">
        <v>2729</v>
      </c>
      <c r="H2255" t="s">
        <v>28</v>
      </c>
      <c r="I2255" t="s">
        <v>28</v>
      </c>
      <c r="J2255">
        <v>342</v>
      </c>
      <c r="K2255">
        <v>0.41</v>
      </c>
      <c r="L2255">
        <v>0.74</v>
      </c>
      <c r="M2255">
        <v>0.97</v>
      </c>
      <c r="N2255" t="s">
        <v>7958</v>
      </c>
      <c r="O2255" t="s">
        <v>7958</v>
      </c>
      <c r="P2255">
        <v>1</v>
      </c>
      <c r="Q2255">
        <v>12</v>
      </c>
      <c r="R2255">
        <v>19</v>
      </c>
    </row>
    <row r="2256" spans="1:18" x14ac:dyDescent="0.3">
      <c r="A2256" s="3">
        <v>35</v>
      </c>
      <c r="B2256" t="s">
        <v>2635</v>
      </c>
      <c r="C2256">
        <v>8</v>
      </c>
      <c r="D2256" t="s">
        <v>8531</v>
      </c>
      <c r="E2256" t="s">
        <v>14</v>
      </c>
      <c r="F2256" t="s">
        <v>2741</v>
      </c>
      <c r="G2256" t="s">
        <v>732</v>
      </c>
      <c r="H2256" t="s">
        <v>31</v>
      </c>
      <c r="I2256" t="s">
        <v>31</v>
      </c>
      <c r="J2256">
        <v>197</v>
      </c>
      <c r="K2256">
        <v>0.24</v>
      </c>
      <c r="L2256">
        <v>0.42</v>
      </c>
      <c r="M2256">
        <v>1.34</v>
      </c>
      <c r="N2256" t="s">
        <v>7958</v>
      </c>
      <c r="O2256" t="s">
        <v>7958</v>
      </c>
      <c r="P2256">
        <v>1</v>
      </c>
      <c r="Q2256">
        <v>17</v>
      </c>
      <c r="R2256">
        <v>15</v>
      </c>
    </row>
    <row r="2257" spans="1:18" x14ac:dyDescent="0.3">
      <c r="A2257" s="3">
        <v>35</v>
      </c>
      <c r="B2257" t="s">
        <v>2635</v>
      </c>
      <c r="C2257">
        <v>8</v>
      </c>
      <c r="D2257" t="s">
        <v>8531</v>
      </c>
      <c r="E2257" t="s">
        <v>14</v>
      </c>
      <c r="F2257" t="s">
        <v>377</v>
      </c>
      <c r="G2257" t="s">
        <v>2721</v>
      </c>
      <c r="H2257" t="s">
        <v>28</v>
      </c>
      <c r="I2257" t="s">
        <v>28</v>
      </c>
      <c r="J2257">
        <v>245</v>
      </c>
      <c r="K2257">
        <v>0.28999999999999998</v>
      </c>
      <c r="L2257">
        <v>0.53</v>
      </c>
      <c r="M2257">
        <v>0.97</v>
      </c>
      <c r="N2257" t="s">
        <v>7958</v>
      </c>
      <c r="O2257" t="s">
        <v>7958</v>
      </c>
      <c r="P2257">
        <v>1</v>
      </c>
      <c r="Q2257">
        <v>15</v>
      </c>
      <c r="R2257">
        <v>20</v>
      </c>
    </row>
    <row r="2258" spans="1:18" x14ac:dyDescent="0.3">
      <c r="A2258" s="3">
        <v>35</v>
      </c>
      <c r="B2258" t="s">
        <v>2635</v>
      </c>
      <c r="C2258">
        <v>8</v>
      </c>
      <c r="D2258" t="s">
        <v>8531</v>
      </c>
      <c r="E2258" t="s">
        <v>10</v>
      </c>
      <c r="F2258" t="s">
        <v>2742</v>
      </c>
      <c r="G2258" t="s">
        <v>652</v>
      </c>
      <c r="H2258" t="s">
        <v>17</v>
      </c>
      <c r="I2258" t="s">
        <v>17</v>
      </c>
      <c r="J2258">
        <v>6150</v>
      </c>
      <c r="K2258">
        <v>7.37</v>
      </c>
      <c r="L2258">
        <v>13.26</v>
      </c>
      <c r="M2258">
        <v>8.8699999999999992</v>
      </c>
      <c r="N2258" t="s">
        <v>7958</v>
      </c>
      <c r="O2258" t="s">
        <v>7958</v>
      </c>
      <c r="P2258">
        <v>1</v>
      </c>
      <c r="Q2258">
        <v>3</v>
      </c>
      <c r="R2258">
        <v>4</v>
      </c>
    </row>
    <row r="2259" spans="1:18" x14ac:dyDescent="0.3">
      <c r="A2259" s="3">
        <v>35</v>
      </c>
      <c r="B2259" t="s">
        <v>2635</v>
      </c>
      <c r="C2259">
        <v>8</v>
      </c>
      <c r="D2259" t="s">
        <v>8531</v>
      </c>
      <c r="E2259" t="s">
        <v>10</v>
      </c>
      <c r="F2259" t="s">
        <v>2744</v>
      </c>
      <c r="G2259" t="s">
        <v>24</v>
      </c>
      <c r="H2259" t="s">
        <v>81</v>
      </c>
      <c r="I2259" t="s">
        <v>81</v>
      </c>
      <c r="J2259">
        <v>348</v>
      </c>
      <c r="K2259">
        <v>0.42</v>
      </c>
      <c r="L2259">
        <v>0.75</v>
      </c>
      <c r="M2259">
        <v>1.68</v>
      </c>
      <c r="N2259" t="s">
        <v>7958</v>
      </c>
      <c r="O2259" t="s">
        <v>7958</v>
      </c>
      <c r="P2259">
        <v>1</v>
      </c>
      <c r="Q2259">
        <v>11</v>
      </c>
      <c r="R2259">
        <v>11</v>
      </c>
    </row>
    <row r="2260" spans="1:18" x14ac:dyDescent="0.3">
      <c r="A2260" s="3">
        <v>35</v>
      </c>
      <c r="B2260" t="s">
        <v>2635</v>
      </c>
      <c r="C2260">
        <v>8</v>
      </c>
      <c r="D2260" t="s">
        <v>8531</v>
      </c>
      <c r="E2260" t="s">
        <v>14</v>
      </c>
      <c r="F2260" t="s">
        <v>2737</v>
      </c>
      <c r="G2260" t="s">
        <v>2738</v>
      </c>
      <c r="H2260" t="s">
        <v>25</v>
      </c>
      <c r="I2260" t="s">
        <v>25</v>
      </c>
      <c r="J2260">
        <v>5258</v>
      </c>
      <c r="K2260">
        <v>6.3</v>
      </c>
      <c r="L2260">
        <v>11.33</v>
      </c>
      <c r="M2260">
        <v>11.15</v>
      </c>
      <c r="N2260" t="s">
        <v>7958</v>
      </c>
      <c r="O2260" t="s">
        <v>7958</v>
      </c>
      <c r="P2260">
        <v>1</v>
      </c>
      <c r="Q2260">
        <v>4</v>
      </c>
      <c r="R2260">
        <v>3</v>
      </c>
    </row>
    <row r="2261" spans="1:18" x14ac:dyDescent="0.3">
      <c r="A2261" s="3">
        <v>35</v>
      </c>
      <c r="B2261" t="s">
        <v>2635</v>
      </c>
      <c r="C2261">
        <v>8</v>
      </c>
      <c r="D2261" t="s">
        <v>8531</v>
      </c>
      <c r="E2261" t="s">
        <v>14</v>
      </c>
      <c r="F2261" t="s">
        <v>1674</v>
      </c>
      <c r="G2261" t="s">
        <v>221</v>
      </c>
      <c r="H2261" t="s">
        <v>37</v>
      </c>
      <c r="I2261" t="s">
        <v>37</v>
      </c>
      <c r="J2261">
        <v>1770</v>
      </c>
      <c r="K2261">
        <v>2.12</v>
      </c>
      <c r="L2261">
        <v>3.82</v>
      </c>
      <c r="M2261">
        <v>3.03</v>
      </c>
      <c r="N2261" t="s">
        <v>7958</v>
      </c>
      <c r="O2261" t="s">
        <v>7958</v>
      </c>
      <c r="P2261">
        <v>1</v>
      </c>
      <c r="Q2261">
        <v>6</v>
      </c>
      <c r="R2261">
        <v>5</v>
      </c>
    </row>
    <row r="2262" spans="1:18" x14ac:dyDescent="0.3">
      <c r="A2262" s="3">
        <v>35</v>
      </c>
      <c r="B2262" t="s">
        <v>2635</v>
      </c>
      <c r="C2262">
        <v>8</v>
      </c>
      <c r="D2262" t="s">
        <v>8531</v>
      </c>
      <c r="E2262" t="s">
        <v>10</v>
      </c>
      <c r="F2262" t="s">
        <v>2748</v>
      </c>
      <c r="G2262" t="s">
        <v>2749</v>
      </c>
      <c r="H2262" t="s">
        <v>802</v>
      </c>
      <c r="I2262" t="s">
        <v>802</v>
      </c>
      <c r="J2262">
        <v>324</v>
      </c>
      <c r="K2262">
        <v>0.39</v>
      </c>
      <c r="L2262">
        <v>0.7</v>
      </c>
      <c r="M2262">
        <v>1.02</v>
      </c>
      <c r="N2262" t="s">
        <v>7958</v>
      </c>
      <c r="O2262" t="s">
        <v>7958</v>
      </c>
      <c r="P2262">
        <v>1</v>
      </c>
      <c r="Q2262">
        <v>13</v>
      </c>
      <c r="R2262">
        <v>16</v>
      </c>
    </row>
    <row r="2263" spans="1:18" x14ac:dyDescent="0.3">
      <c r="A2263" s="3">
        <v>35</v>
      </c>
      <c r="B2263" t="s">
        <v>2635</v>
      </c>
      <c r="C2263">
        <v>8</v>
      </c>
      <c r="D2263" t="s">
        <v>8531</v>
      </c>
      <c r="E2263" t="s">
        <v>14</v>
      </c>
      <c r="F2263" t="s">
        <v>2745</v>
      </c>
      <c r="G2263" t="s">
        <v>2746</v>
      </c>
      <c r="H2263" t="s">
        <v>22</v>
      </c>
      <c r="I2263" t="s">
        <v>22</v>
      </c>
      <c r="J2263">
        <v>6561</v>
      </c>
      <c r="K2263">
        <v>7.86</v>
      </c>
      <c r="L2263">
        <v>14.14</v>
      </c>
      <c r="M2263">
        <v>17.760000000000002</v>
      </c>
      <c r="N2263" t="s">
        <v>7955</v>
      </c>
      <c r="O2263" t="s">
        <v>7955</v>
      </c>
      <c r="P2263">
        <v>1</v>
      </c>
      <c r="Q2263">
        <v>2</v>
      </c>
      <c r="R2263">
        <v>2</v>
      </c>
    </row>
    <row r="2264" spans="1:18" x14ac:dyDescent="0.3">
      <c r="A2264" s="3">
        <v>35</v>
      </c>
      <c r="B2264" t="s">
        <v>2635</v>
      </c>
      <c r="C2264">
        <v>8</v>
      </c>
      <c r="D2264" t="s">
        <v>8531</v>
      </c>
      <c r="E2264" t="s">
        <v>10</v>
      </c>
      <c r="F2264" t="s">
        <v>2750</v>
      </c>
      <c r="G2264" t="s">
        <v>551</v>
      </c>
      <c r="H2264" t="s">
        <v>28</v>
      </c>
      <c r="I2264" t="s">
        <v>28</v>
      </c>
      <c r="J2264">
        <v>172</v>
      </c>
      <c r="K2264">
        <v>0.21</v>
      </c>
      <c r="L2264">
        <v>0.37</v>
      </c>
      <c r="M2264">
        <v>1.02</v>
      </c>
      <c r="N2264" t="s">
        <v>7958</v>
      </c>
      <c r="O2264" t="s">
        <v>7958</v>
      </c>
      <c r="P2264">
        <v>1</v>
      </c>
      <c r="Q2264">
        <v>18</v>
      </c>
      <c r="R2264">
        <v>17</v>
      </c>
    </row>
    <row r="2265" spans="1:18" x14ac:dyDescent="0.3">
      <c r="A2265" s="3">
        <v>35</v>
      </c>
      <c r="B2265" t="s">
        <v>2635</v>
      </c>
      <c r="C2265">
        <v>8</v>
      </c>
      <c r="D2265" t="s">
        <v>8531</v>
      </c>
      <c r="E2265" t="s">
        <v>10</v>
      </c>
      <c r="F2265" t="s">
        <v>2026</v>
      </c>
      <c r="G2265" t="s">
        <v>80</v>
      </c>
      <c r="H2265" t="s">
        <v>19</v>
      </c>
      <c r="I2265" t="s">
        <v>19</v>
      </c>
      <c r="J2265">
        <v>239</v>
      </c>
      <c r="K2265">
        <v>0.28999999999999998</v>
      </c>
      <c r="L2265">
        <v>0.52</v>
      </c>
      <c r="M2265">
        <v>2.33</v>
      </c>
      <c r="N2265" t="s">
        <v>7958</v>
      </c>
      <c r="O2265" t="s">
        <v>7958</v>
      </c>
      <c r="P2265">
        <v>1</v>
      </c>
      <c r="Q2265">
        <v>16</v>
      </c>
      <c r="R2265">
        <v>8</v>
      </c>
    </row>
    <row r="2266" spans="1:18" x14ac:dyDescent="0.3">
      <c r="A2266" s="3">
        <v>35</v>
      </c>
      <c r="B2266" t="s">
        <v>2635</v>
      </c>
      <c r="C2266">
        <v>8</v>
      </c>
      <c r="D2266" t="s">
        <v>8531</v>
      </c>
      <c r="E2266" t="s">
        <v>14</v>
      </c>
      <c r="F2266" t="s">
        <v>2747</v>
      </c>
      <c r="G2266" t="s">
        <v>41</v>
      </c>
      <c r="H2266" t="s">
        <v>215</v>
      </c>
      <c r="I2266" t="s">
        <v>215</v>
      </c>
      <c r="J2266">
        <v>304</v>
      </c>
      <c r="K2266">
        <v>0.36</v>
      </c>
      <c r="L2266">
        <v>0.66</v>
      </c>
      <c r="M2266">
        <v>2.3199999999999998</v>
      </c>
      <c r="N2266" t="s">
        <v>7958</v>
      </c>
      <c r="O2266" t="s">
        <v>7958</v>
      </c>
      <c r="P2266">
        <v>1</v>
      </c>
      <c r="Q2266">
        <v>14</v>
      </c>
      <c r="R2266">
        <v>10</v>
      </c>
    </row>
    <row r="2267" spans="1:18" x14ac:dyDescent="0.3">
      <c r="A2267" s="3">
        <v>35</v>
      </c>
      <c r="B2267" t="s">
        <v>2635</v>
      </c>
      <c r="C2267">
        <v>8</v>
      </c>
      <c r="D2267" t="s">
        <v>8531</v>
      </c>
      <c r="E2267" t="s">
        <v>10</v>
      </c>
      <c r="F2267" t="s">
        <v>2739</v>
      </c>
      <c r="G2267" t="s">
        <v>2740</v>
      </c>
      <c r="H2267" t="s">
        <v>28</v>
      </c>
      <c r="I2267" t="s">
        <v>28</v>
      </c>
      <c r="J2267">
        <v>447</v>
      </c>
      <c r="K2267">
        <v>0.54</v>
      </c>
      <c r="L2267">
        <v>0.96</v>
      </c>
      <c r="M2267">
        <v>1.02</v>
      </c>
      <c r="N2267" t="s">
        <v>7958</v>
      </c>
      <c r="O2267" t="s">
        <v>7958</v>
      </c>
      <c r="P2267">
        <v>1</v>
      </c>
      <c r="Q2267">
        <v>8</v>
      </c>
      <c r="R2267">
        <v>18</v>
      </c>
    </row>
    <row r="2268" spans="1:18" x14ac:dyDescent="0.3">
      <c r="A2268" s="3">
        <v>35</v>
      </c>
      <c r="B2268" t="s">
        <v>2635</v>
      </c>
      <c r="C2268">
        <v>8</v>
      </c>
      <c r="D2268" t="s">
        <v>8531</v>
      </c>
      <c r="E2268" t="s">
        <v>14</v>
      </c>
      <c r="F2268" t="s">
        <v>2743</v>
      </c>
      <c r="G2268" t="s">
        <v>304</v>
      </c>
      <c r="H2268" t="s">
        <v>34</v>
      </c>
      <c r="I2268" t="s">
        <v>34</v>
      </c>
      <c r="J2268">
        <v>627</v>
      </c>
      <c r="K2268">
        <v>0.75</v>
      </c>
      <c r="L2268">
        <v>1.35</v>
      </c>
      <c r="M2268">
        <v>2.4700000000000002</v>
      </c>
      <c r="N2268" t="s">
        <v>7958</v>
      </c>
      <c r="O2268" t="s">
        <v>7958</v>
      </c>
      <c r="P2268">
        <v>1</v>
      </c>
      <c r="Q2268">
        <v>7</v>
      </c>
      <c r="R2268">
        <v>7</v>
      </c>
    </row>
    <row r="2269" spans="1:18" x14ac:dyDescent="0.3">
      <c r="A2269" s="3">
        <v>35</v>
      </c>
      <c r="B2269" t="s">
        <v>2635</v>
      </c>
      <c r="C2269">
        <v>8</v>
      </c>
      <c r="D2269" t="s">
        <v>8531</v>
      </c>
      <c r="E2269" t="s">
        <v>10</v>
      </c>
      <c r="F2269" t="s">
        <v>2732</v>
      </c>
      <c r="G2269" t="s">
        <v>214</v>
      </c>
      <c r="H2269" t="s">
        <v>46</v>
      </c>
      <c r="I2269" t="s">
        <v>46</v>
      </c>
      <c r="J2269">
        <v>385</v>
      </c>
      <c r="K2269">
        <v>0.46</v>
      </c>
      <c r="L2269">
        <v>0.83</v>
      </c>
      <c r="M2269">
        <v>2.5099999999999998</v>
      </c>
      <c r="N2269" t="s">
        <v>7958</v>
      </c>
      <c r="O2269" t="s">
        <v>7958</v>
      </c>
      <c r="P2269">
        <v>1</v>
      </c>
      <c r="Q2269">
        <v>10</v>
      </c>
      <c r="R2269">
        <v>6</v>
      </c>
    </row>
    <row r="2270" spans="1:18" x14ac:dyDescent="0.3">
      <c r="A2270" s="3">
        <v>35</v>
      </c>
      <c r="B2270" t="s">
        <v>2635</v>
      </c>
      <c r="C2270">
        <v>8</v>
      </c>
      <c r="D2270" t="s">
        <v>8531</v>
      </c>
      <c r="E2270" t="s">
        <v>10</v>
      </c>
      <c r="F2270" t="s">
        <v>2736</v>
      </c>
      <c r="G2270" t="s">
        <v>346</v>
      </c>
      <c r="H2270" t="s">
        <v>19</v>
      </c>
      <c r="I2270" t="s">
        <v>19</v>
      </c>
      <c r="J2270">
        <v>74</v>
      </c>
      <c r="K2270">
        <v>0.09</v>
      </c>
      <c r="L2270">
        <v>0.16</v>
      </c>
      <c r="M2270">
        <v>2.33</v>
      </c>
      <c r="N2270" t="s">
        <v>7958</v>
      </c>
      <c r="O2270" t="s">
        <v>7958</v>
      </c>
      <c r="P2270">
        <v>1</v>
      </c>
      <c r="Q2270">
        <v>20</v>
      </c>
      <c r="R2270">
        <v>9</v>
      </c>
    </row>
    <row r="2271" spans="1:18" x14ac:dyDescent="0.3">
      <c r="A2271" s="3">
        <v>35</v>
      </c>
      <c r="B2271" t="s">
        <v>2635</v>
      </c>
      <c r="C2271">
        <v>8</v>
      </c>
      <c r="D2271" t="s">
        <v>8531</v>
      </c>
      <c r="E2271" t="s">
        <v>10</v>
      </c>
      <c r="F2271" t="s">
        <v>2733</v>
      </c>
      <c r="G2271" t="s">
        <v>2734</v>
      </c>
      <c r="H2271" t="s">
        <v>31</v>
      </c>
      <c r="I2271" t="s">
        <v>31</v>
      </c>
      <c r="J2271">
        <v>167</v>
      </c>
      <c r="K2271">
        <v>0.2</v>
      </c>
      <c r="L2271">
        <v>0.36</v>
      </c>
      <c r="M2271">
        <v>1.68</v>
      </c>
      <c r="N2271" t="s">
        <v>7958</v>
      </c>
      <c r="O2271" t="s">
        <v>7958</v>
      </c>
      <c r="P2271">
        <v>1</v>
      </c>
      <c r="Q2271">
        <v>19</v>
      </c>
      <c r="R2271">
        <v>12</v>
      </c>
    </row>
    <row r="2272" spans="1:18" x14ac:dyDescent="0.3">
      <c r="A2272" s="3">
        <v>35</v>
      </c>
      <c r="B2272" t="s">
        <v>2635</v>
      </c>
      <c r="C2272">
        <v>8</v>
      </c>
      <c r="D2272" t="s">
        <v>8531</v>
      </c>
      <c r="E2272" t="s">
        <v>10</v>
      </c>
      <c r="F2272" t="s">
        <v>2730</v>
      </c>
      <c r="G2272" t="s">
        <v>579</v>
      </c>
      <c r="H2272" t="s">
        <v>31</v>
      </c>
      <c r="I2272" t="s">
        <v>31</v>
      </c>
      <c r="J2272">
        <v>3364</v>
      </c>
      <c r="K2272">
        <v>4.03</v>
      </c>
      <c r="L2272">
        <v>7.25</v>
      </c>
      <c r="M2272">
        <v>1.68</v>
      </c>
      <c r="N2272" t="s">
        <v>7958</v>
      </c>
      <c r="O2272" t="s">
        <v>7958</v>
      </c>
      <c r="P2272">
        <v>1</v>
      </c>
      <c r="Q2272">
        <v>5</v>
      </c>
      <c r="R2272">
        <v>13</v>
      </c>
    </row>
    <row r="2273" spans="1:18" x14ac:dyDescent="0.3">
      <c r="A2273" s="3">
        <v>35</v>
      </c>
      <c r="B2273" t="s">
        <v>2635</v>
      </c>
      <c r="C2273">
        <v>8</v>
      </c>
      <c r="D2273" t="s">
        <v>8531</v>
      </c>
      <c r="E2273" t="s">
        <v>10</v>
      </c>
      <c r="F2273" t="s">
        <v>2731</v>
      </c>
      <c r="G2273" t="s">
        <v>367</v>
      </c>
      <c r="H2273" t="s">
        <v>31</v>
      </c>
      <c r="I2273" t="s">
        <v>31</v>
      </c>
      <c r="J2273">
        <v>424</v>
      </c>
      <c r="K2273">
        <v>0.51</v>
      </c>
      <c r="L2273">
        <v>0.91</v>
      </c>
      <c r="M2273">
        <v>1.68</v>
      </c>
      <c r="N2273" t="s">
        <v>7958</v>
      </c>
      <c r="O2273" t="s">
        <v>7958</v>
      </c>
      <c r="P2273">
        <v>1</v>
      </c>
      <c r="Q2273">
        <v>9</v>
      </c>
      <c r="R2273">
        <v>14</v>
      </c>
    </row>
    <row r="2274" spans="1:18" x14ac:dyDescent="0.3">
      <c r="A2274" s="3">
        <v>36</v>
      </c>
      <c r="B2274" t="s">
        <v>2751</v>
      </c>
      <c r="C2274">
        <v>1</v>
      </c>
      <c r="D2274" t="s">
        <v>8532</v>
      </c>
      <c r="E2274" t="s">
        <v>14</v>
      </c>
      <c r="F2274" t="s">
        <v>2756</v>
      </c>
      <c r="G2274" t="s">
        <v>100</v>
      </c>
      <c r="H2274" t="s">
        <v>31</v>
      </c>
      <c r="I2274" t="s">
        <v>31</v>
      </c>
      <c r="J2274">
        <v>994</v>
      </c>
      <c r="K2274">
        <v>1.23</v>
      </c>
      <c r="L2274">
        <v>2.54</v>
      </c>
      <c r="M2274">
        <v>1.5</v>
      </c>
      <c r="N2274" t="s">
        <v>7958</v>
      </c>
      <c r="O2274" t="s">
        <v>7958</v>
      </c>
      <c r="P2274">
        <v>1</v>
      </c>
      <c r="Q2274">
        <v>7</v>
      </c>
      <c r="R2274">
        <v>13</v>
      </c>
    </row>
    <row r="2275" spans="1:18" x14ac:dyDescent="0.3">
      <c r="A2275" s="3">
        <v>36</v>
      </c>
      <c r="B2275" t="s">
        <v>2751</v>
      </c>
      <c r="C2275">
        <v>1</v>
      </c>
      <c r="D2275" t="s">
        <v>8532</v>
      </c>
      <c r="E2275" t="s">
        <v>10</v>
      </c>
      <c r="F2275" t="s">
        <v>2762</v>
      </c>
      <c r="G2275" t="s">
        <v>335</v>
      </c>
      <c r="H2275" t="s">
        <v>31</v>
      </c>
      <c r="I2275" t="s">
        <v>31</v>
      </c>
      <c r="J2275">
        <v>471</v>
      </c>
      <c r="K2275">
        <v>0.57999999999999996</v>
      </c>
      <c r="L2275">
        <v>1.2</v>
      </c>
      <c r="M2275">
        <v>1.78</v>
      </c>
      <c r="N2275" t="s">
        <v>7958</v>
      </c>
      <c r="O2275" t="s">
        <v>7958</v>
      </c>
      <c r="P2275">
        <v>1</v>
      </c>
      <c r="Q2275">
        <v>9</v>
      </c>
      <c r="R2275">
        <v>12</v>
      </c>
    </row>
    <row r="2276" spans="1:18" x14ac:dyDescent="0.3">
      <c r="A2276" s="3">
        <v>36</v>
      </c>
      <c r="B2276" t="s">
        <v>2751</v>
      </c>
      <c r="C2276">
        <v>1</v>
      </c>
      <c r="D2276" t="s">
        <v>8532</v>
      </c>
      <c r="E2276" t="s">
        <v>10</v>
      </c>
      <c r="F2276" t="s">
        <v>2754</v>
      </c>
      <c r="G2276" t="s">
        <v>241</v>
      </c>
      <c r="H2276" t="s">
        <v>17</v>
      </c>
      <c r="I2276" t="s">
        <v>17</v>
      </c>
      <c r="J2276">
        <v>5234</v>
      </c>
      <c r="K2276">
        <v>6.5</v>
      </c>
      <c r="L2276">
        <v>13.38</v>
      </c>
      <c r="M2276">
        <v>32.5</v>
      </c>
      <c r="N2276" t="s">
        <v>7958</v>
      </c>
      <c r="O2276" t="s">
        <v>7955</v>
      </c>
      <c r="P2276">
        <v>1</v>
      </c>
      <c r="Q2276">
        <v>3</v>
      </c>
      <c r="R2276">
        <v>1</v>
      </c>
    </row>
    <row r="2277" spans="1:18" x14ac:dyDescent="0.3">
      <c r="A2277" s="3">
        <v>36</v>
      </c>
      <c r="B2277" t="s">
        <v>2751</v>
      </c>
      <c r="C2277">
        <v>1</v>
      </c>
      <c r="D2277" t="s">
        <v>8532</v>
      </c>
      <c r="E2277" t="s">
        <v>10</v>
      </c>
      <c r="F2277" t="s">
        <v>2755</v>
      </c>
      <c r="G2277" t="s">
        <v>33</v>
      </c>
      <c r="H2277" t="s">
        <v>28</v>
      </c>
      <c r="I2277" t="s">
        <v>28</v>
      </c>
      <c r="J2277">
        <v>197</v>
      </c>
      <c r="K2277">
        <v>0.24</v>
      </c>
      <c r="L2277">
        <v>0.5</v>
      </c>
      <c r="M2277">
        <v>1.82</v>
      </c>
      <c r="N2277" t="s">
        <v>7958</v>
      </c>
      <c r="O2277" t="s">
        <v>7958</v>
      </c>
      <c r="P2277">
        <v>1</v>
      </c>
      <c r="Q2277">
        <v>12</v>
      </c>
      <c r="R2277">
        <v>11</v>
      </c>
    </row>
    <row r="2278" spans="1:18" x14ac:dyDescent="0.3">
      <c r="A2278" s="3">
        <v>36</v>
      </c>
      <c r="B2278" t="s">
        <v>2751</v>
      </c>
      <c r="C2278">
        <v>1</v>
      </c>
      <c r="D2278" t="s">
        <v>8532</v>
      </c>
      <c r="E2278" t="s">
        <v>10</v>
      </c>
      <c r="F2278" t="s">
        <v>2761</v>
      </c>
      <c r="G2278" t="s">
        <v>263</v>
      </c>
      <c r="H2278" t="s">
        <v>215</v>
      </c>
      <c r="I2278" t="s">
        <v>215</v>
      </c>
      <c r="J2278">
        <v>1781</v>
      </c>
      <c r="K2278">
        <v>2.21</v>
      </c>
      <c r="L2278">
        <v>4.55</v>
      </c>
      <c r="M2278">
        <v>2.56</v>
      </c>
      <c r="N2278" t="s">
        <v>7958</v>
      </c>
      <c r="O2278" t="s">
        <v>7958</v>
      </c>
      <c r="P2278">
        <v>1</v>
      </c>
      <c r="Q2278">
        <v>6</v>
      </c>
      <c r="R2278">
        <v>6</v>
      </c>
    </row>
    <row r="2279" spans="1:18" x14ac:dyDescent="0.3">
      <c r="A2279" s="3">
        <v>36</v>
      </c>
      <c r="B2279" t="s">
        <v>2751</v>
      </c>
      <c r="C2279">
        <v>1</v>
      </c>
      <c r="D2279" t="s">
        <v>8532</v>
      </c>
      <c r="E2279" t="s">
        <v>10</v>
      </c>
      <c r="F2279" t="s">
        <v>2759</v>
      </c>
      <c r="G2279" t="s">
        <v>168</v>
      </c>
      <c r="H2279" t="s">
        <v>34</v>
      </c>
      <c r="I2279" t="s">
        <v>34</v>
      </c>
      <c r="J2279">
        <v>734</v>
      </c>
      <c r="K2279">
        <v>0.91</v>
      </c>
      <c r="L2279">
        <v>1.88</v>
      </c>
      <c r="M2279">
        <v>2.5299999999999998</v>
      </c>
      <c r="N2279" t="s">
        <v>7958</v>
      </c>
      <c r="O2279" t="s">
        <v>7958</v>
      </c>
      <c r="P2279">
        <v>1</v>
      </c>
      <c r="Q2279">
        <v>8</v>
      </c>
      <c r="R2279">
        <v>7</v>
      </c>
    </row>
    <row r="2280" spans="1:18" x14ac:dyDescent="0.3">
      <c r="A2280" s="3">
        <v>36</v>
      </c>
      <c r="B2280" t="s">
        <v>2751</v>
      </c>
      <c r="C2280">
        <v>1</v>
      </c>
      <c r="D2280" t="s">
        <v>8532</v>
      </c>
      <c r="E2280" t="s">
        <v>14</v>
      </c>
      <c r="F2280" t="s">
        <v>8046</v>
      </c>
      <c r="G2280" t="s">
        <v>359</v>
      </c>
      <c r="H2280" t="s">
        <v>19</v>
      </c>
      <c r="I2280" t="s">
        <v>19</v>
      </c>
      <c r="J2280">
        <v>311</v>
      </c>
      <c r="K2280">
        <v>0.39</v>
      </c>
      <c r="L2280">
        <v>0.79</v>
      </c>
      <c r="M2280">
        <v>2.0499999999999998</v>
      </c>
      <c r="N2280" t="s">
        <v>7958</v>
      </c>
      <c r="O2280" t="s">
        <v>7958</v>
      </c>
      <c r="P2280">
        <v>1</v>
      </c>
      <c r="Q2280">
        <v>11</v>
      </c>
      <c r="R2280">
        <v>9</v>
      </c>
    </row>
    <row r="2281" spans="1:18" x14ac:dyDescent="0.3">
      <c r="A2281" s="3">
        <v>36</v>
      </c>
      <c r="B2281" t="s">
        <v>2751</v>
      </c>
      <c r="C2281">
        <v>1</v>
      </c>
      <c r="D2281" t="s">
        <v>8532</v>
      </c>
      <c r="E2281" t="s">
        <v>10</v>
      </c>
      <c r="F2281" t="s">
        <v>2763</v>
      </c>
      <c r="G2281" t="s">
        <v>219</v>
      </c>
      <c r="H2281" s="4" t="s">
        <v>215</v>
      </c>
      <c r="I2281" s="4" t="s">
        <v>68</v>
      </c>
      <c r="J2281">
        <v>14540</v>
      </c>
      <c r="K2281">
        <v>18.05</v>
      </c>
      <c r="L2281">
        <v>37.159999999999997</v>
      </c>
      <c r="M2281">
        <v>8.68</v>
      </c>
      <c r="N2281" t="s">
        <v>7955</v>
      </c>
      <c r="O2281" t="s">
        <v>7958</v>
      </c>
      <c r="P2281">
        <v>1</v>
      </c>
      <c r="Q2281">
        <v>1</v>
      </c>
      <c r="R2281">
        <v>5</v>
      </c>
    </row>
    <row r="2282" spans="1:18" x14ac:dyDescent="0.3">
      <c r="A2282" s="3">
        <v>36</v>
      </c>
      <c r="B2282" t="s">
        <v>2751</v>
      </c>
      <c r="C2282">
        <v>1</v>
      </c>
      <c r="D2282" t="s">
        <v>8532</v>
      </c>
      <c r="E2282" t="s">
        <v>14</v>
      </c>
      <c r="F2282" t="s">
        <v>537</v>
      </c>
      <c r="G2282" t="s">
        <v>155</v>
      </c>
      <c r="H2282" t="s">
        <v>22</v>
      </c>
      <c r="I2282" t="s">
        <v>22</v>
      </c>
      <c r="J2282">
        <v>4277</v>
      </c>
      <c r="K2282">
        <v>5.31</v>
      </c>
      <c r="L2282">
        <v>10.93</v>
      </c>
      <c r="M2282">
        <v>12.89</v>
      </c>
      <c r="N2282" t="s">
        <v>7958</v>
      </c>
      <c r="O2282" t="s">
        <v>7958</v>
      </c>
      <c r="P2282">
        <v>1</v>
      </c>
      <c r="Q2282">
        <v>5</v>
      </c>
      <c r="R2282">
        <v>4</v>
      </c>
    </row>
    <row r="2283" spans="1:18" x14ac:dyDescent="0.3">
      <c r="A2283" s="3">
        <v>36</v>
      </c>
      <c r="B2283" t="s">
        <v>2751</v>
      </c>
      <c r="C2283">
        <v>1</v>
      </c>
      <c r="D2283" t="s">
        <v>8532</v>
      </c>
      <c r="E2283" t="s">
        <v>14</v>
      </c>
      <c r="F2283" t="s">
        <v>2752</v>
      </c>
      <c r="G2283" t="s">
        <v>2753</v>
      </c>
      <c r="H2283" t="s">
        <v>46</v>
      </c>
      <c r="I2283" t="s">
        <v>46</v>
      </c>
      <c r="J2283">
        <v>407</v>
      </c>
      <c r="K2283">
        <v>0.51</v>
      </c>
      <c r="L2283">
        <v>1.04</v>
      </c>
      <c r="M2283">
        <v>2.27</v>
      </c>
      <c r="N2283" t="s">
        <v>7958</v>
      </c>
      <c r="O2283" t="s">
        <v>7958</v>
      </c>
      <c r="P2283">
        <v>1</v>
      </c>
      <c r="Q2283">
        <v>10</v>
      </c>
      <c r="R2283">
        <v>8</v>
      </c>
    </row>
    <row r="2284" spans="1:18" x14ac:dyDescent="0.3">
      <c r="A2284" s="3">
        <v>36</v>
      </c>
      <c r="B2284" t="s">
        <v>2751</v>
      </c>
      <c r="C2284">
        <v>1</v>
      </c>
      <c r="D2284" t="s">
        <v>8532</v>
      </c>
      <c r="E2284" t="s">
        <v>14</v>
      </c>
      <c r="F2284" t="s">
        <v>257</v>
      </c>
      <c r="G2284" t="s">
        <v>2760</v>
      </c>
      <c r="H2284" t="s">
        <v>25</v>
      </c>
      <c r="I2284" t="s">
        <v>25</v>
      </c>
      <c r="J2284">
        <v>4496</v>
      </c>
      <c r="K2284">
        <v>5.58</v>
      </c>
      <c r="L2284">
        <v>11.49</v>
      </c>
      <c r="M2284">
        <v>16</v>
      </c>
      <c r="N2284" t="s">
        <v>7958</v>
      </c>
      <c r="O2284" t="s">
        <v>7955</v>
      </c>
      <c r="P2284">
        <v>1</v>
      </c>
      <c r="Q2284">
        <v>4</v>
      </c>
      <c r="R2284">
        <v>2</v>
      </c>
    </row>
    <row r="2285" spans="1:18" x14ac:dyDescent="0.3">
      <c r="A2285" s="3">
        <v>36</v>
      </c>
      <c r="B2285" t="s">
        <v>2751</v>
      </c>
      <c r="C2285">
        <v>1</v>
      </c>
      <c r="D2285" t="s">
        <v>8532</v>
      </c>
      <c r="E2285" t="s">
        <v>14</v>
      </c>
      <c r="F2285" t="s">
        <v>2757</v>
      </c>
      <c r="G2285" t="s">
        <v>369</v>
      </c>
      <c r="H2285" t="s">
        <v>19</v>
      </c>
      <c r="I2285" t="s">
        <v>19</v>
      </c>
      <c r="J2285">
        <v>184</v>
      </c>
      <c r="K2285">
        <v>0.23</v>
      </c>
      <c r="L2285">
        <v>0.47</v>
      </c>
      <c r="M2285">
        <v>1.84</v>
      </c>
      <c r="N2285" t="s">
        <v>7958</v>
      </c>
      <c r="O2285" t="s">
        <v>7958</v>
      </c>
      <c r="P2285">
        <v>1</v>
      </c>
      <c r="Q2285">
        <v>13</v>
      </c>
      <c r="R2285">
        <v>10</v>
      </c>
    </row>
    <row r="2286" spans="1:18" x14ac:dyDescent="0.3">
      <c r="A2286" s="3">
        <v>36</v>
      </c>
      <c r="B2286" t="s">
        <v>2751</v>
      </c>
      <c r="C2286">
        <v>1</v>
      </c>
      <c r="D2286" t="s">
        <v>8532</v>
      </c>
      <c r="E2286" t="s">
        <v>14</v>
      </c>
      <c r="F2286" t="s">
        <v>2758</v>
      </c>
      <c r="G2286" t="s">
        <v>125</v>
      </c>
      <c r="H2286" t="s">
        <v>37</v>
      </c>
      <c r="I2286" t="s">
        <v>37</v>
      </c>
      <c r="J2286">
        <v>5499</v>
      </c>
      <c r="K2286">
        <v>6.83</v>
      </c>
      <c r="L2286">
        <v>14.05</v>
      </c>
      <c r="M2286">
        <v>13.57</v>
      </c>
      <c r="N2286" t="s">
        <v>7955</v>
      </c>
      <c r="O2286" t="s">
        <v>7958</v>
      </c>
      <c r="P2286">
        <v>1</v>
      </c>
      <c r="Q2286">
        <v>2</v>
      </c>
      <c r="R2286">
        <v>3</v>
      </c>
    </row>
    <row r="2287" spans="1:18" x14ac:dyDescent="0.3">
      <c r="A2287" s="3">
        <v>36</v>
      </c>
      <c r="B2287" t="s">
        <v>2751</v>
      </c>
      <c r="C2287">
        <v>2</v>
      </c>
      <c r="D2287" t="s">
        <v>8533</v>
      </c>
      <c r="E2287" t="s">
        <v>14</v>
      </c>
      <c r="F2287" t="s">
        <v>2764</v>
      </c>
      <c r="G2287" t="s">
        <v>206</v>
      </c>
      <c r="H2287" t="s">
        <v>17</v>
      </c>
      <c r="I2287" t="s">
        <v>17</v>
      </c>
      <c r="J2287">
        <v>5942</v>
      </c>
      <c r="K2287">
        <v>6.6</v>
      </c>
      <c r="L2287">
        <v>12.68</v>
      </c>
      <c r="M2287">
        <v>25.53</v>
      </c>
      <c r="N2287" t="s">
        <v>7958</v>
      </c>
      <c r="O2287" t="s">
        <v>7955</v>
      </c>
      <c r="P2287">
        <v>2</v>
      </c>
      <c r="Q2287">
        <v>4</v>
      </c>
      <c r="R2287">
        <v>1</v>
      </c>
    </row>
    <row r="2288" spans="1:18" x14ac:dyDescent="0.3">
      <c r="A2288" s="3">
        <v>36</v>
      </c>
      <c r="B2288" t="s">
        <v>2751</v>
      </c>
      <c r="C2288">
        <v>2</v>
      </c>
      <c r="D2288" t="s">
        <v>8533</v>
      </c>
      <c r="E2288" t="s">
        <v>14</v>
      </c>
      <c r="F2288" t="s">
        <v>2769</v>
      </c>
      <c r="G2288" t="s">
        <v>2048</v>
      </c>
      <c r="H2288" t="s">
        <v>28</v>
      </c>
      <c r="I2288" t="s">
        <v>28</v>
      </c>
      <c r="J2288">
        <v>256</v>
      </c>
      <c r="K2288">
        <v>0.28000000000000003</v>
      </c>
      <c r="L2288">
        <v>0.55000000000000004</v>
      </c>
      <c r="M2288">
        <v>0.95</v>
      </c>
      <c r="N2288" t="s">
        <v>7958</v>
      </c>
      <c r="O2288" t="s">
        <v>7958</v>
      </c>
      <c r="P2288">
        <v>2</v>
      </c>
      <c r="Q2288">
        <v>10</v>
      </c>
      <c r="R2288">
        <v>12</v>
      </c>
    </row>
    <row r="2289" spans="1:18" x14ac:dyDescent="0.3">
      <c r="A2289" s="3">
        <v>36</v>
      </c>
      <c r="B2289" t="s">
        <v>2751</v>
      </c>
      <c r="C2289">
        <v>2</v>
      </c>
      <c r="D2289" t="s">
        <v>8533</v>
      </c>
      <c r="E2289" t="s">
        <v>10</v>
      </c>
      <c r="F2289" t="s">
        <v>2768</v>
      </c>
      <c r="G2289" t="s">
        <v>350</v>
      </c>
      <c r="H2289" t="s">
        <v>215</v>
      </c>
      <c r="I2289" t="s">
        <v>215</v>
      </c>
      <c r="J2289">
        <v>946</v>
      </c>
      <c r="K2289">
        <v>1.05</v>
      </c>
      <c r="L2289">
        <v>2.02</v>
      </c>
      <c r="M2289">
        <v>2.5</v>
      </c>
      <c r="N2289" t="s">
        <v>7958</v>
      </c>
      <c r="O2289" t="s">
        <v>7958</v>
      </c>
      <c r="P2289">
        <v>2</v>
      </c>
      <c r="Q2289">
        <v>7</v>
      </c>
      <c r="R2289">
        <v>6</v>
      </c>
    </row>
    <row r="2290" spans="1:18" x14ac:dyDescent="0.3">
      <c r="A2290" s="3">
        <v>36</v>
      </c>
      <c r="B2290" t="s">
        <v>2751</v>
      </c>
      <c r="C2290">
        <v>2</v>
      </c>
      <c r="D2290" t="s">
        <v>8533</v>
      </c>
      <c r="E2290" t="s">
        <v>10</v>
      </c>
      <c r="F2290" t="s">
        <v>2771</v>
      </c>
      <c r="G2290" t="s">
        <v>245</v>
      </c>
      <c r="H2290" t="s">
        <v>25</v>
      </c>
      <c r="I2290" t="s">
        <v>25</v>
      </c>
      <c r="J2290">
        <v>11432</v>
      </c>
      <c r="K2290">
        <v>12.69</v>
      </c>
      <c r="L2290">
        <v>24.39</v>
      </c>
      <c r="M2290">
        <v>19.86</v>
      </c>
      <c r="N2290" t="s">
        <v>7955</v>
      </c>
      <c r="O2290" t="s">
        <v>7958</v>
      </c>
      <c r="P2290">
        <v>2</v>
      </c>
      <c r="Q2290">
        <v>2</v>
      </c>
      <c r="R2290">
        <v>3</v>
      </c>
    </row>
    <row r="2291" spans="1:18" x14ac:dyDescent="0.3">
      <c r="A2291" s="3">
        <v>36</v>
      </c>
      <c r="B2291" t="s">
        <v>2751</v>
      </c>
      <c r="C2291">
        <v>2</v>
      </c>
      <c r="D2291" t="s">
        <v>8533</v>
      </c>
      <c r="E2291" t="s">
        <v>14</v>
      </c>
      <c r="F2291" t="s">
        <v>2772</v>
      </c>
      <c r="G2291" t="s">
        <v>369</v>
      </c>
      <c r="H2291" t="s">
        <v>13</v>
      </c>
      <c r="I2291" t="s">
        <v>13</v>
      </c>
      <c r="J2291">
        <v>13405</v>
      </c>
      <c r="K2291">
        <v>14.89</v>
      </c>
      <c r="L2291">
        <v>28.6</v>
      </c>
      <c r="M2291">
        <v>20.37</v>
      </c>
      <c r="N2291" t="s">
        <v>7955</v>
      </c>
      <c r="O2291" t="s">
        <v>7955</v>
      </c>
      <c r="P2291">
        <v>2</v>
      </c>
      <c r="Q2291">
        <v>1</v>
      </c>
      <c r="R2291">
        <v>2</v>
      </c>
    </row>
    <row r="2292" spans="1:18" x14ac:dyDescent="0.3">
      <c r="A2292" s="3">
        <v>36</v>
      </c>
      <c r="B2292" t="s">
        <v>2751</v>
      </c>
      <c r="C2292">
        <v>2</v>
      </c>
      <c r="D2292" t="s">
        <v>8533</v>
      </c>
      <c r="E2292" t="s">
        <v>10</v>
      </c>
      <c r="F2292" t="s">
        <v>2765</v>
      </c>
      <c r="G2292" t="s">
        <v>208</v>
      </c>
      <c r="H2292" t="s">
        <v>37</v>
      </c>
      <c r="I2292" t="s">
        <v>37</v>
      </c>
      <c r="J2292">
        <v>7035</v>
      </c>
      <c r="K2292">
        <v>7.81</v>
      </c>
      <c r="L2292">
        <v>15.01</v>
      </c>
      <c r="M2292">
        <v>12.84</v>
      </c>
      <c r="N2292" t="s">
        <v>7958</v>
      </c>
      <c r="O2292" t="s">
        <v>7958</v>
      </c>
      <c r="P2292">
        <v>2</v>
      </c>
      <c r="Q2292">
        <v>3</v>
      </c>
      <c r="R2292">
        <v>4</v>
      </c>
    </row>
    <row r="2293" spans="1:18" x14ac:dyDescent="0.3">
      <c r="A2293" s="3">
        <v>36</v>
      </c>
      <c r="B2293" t="s">
        <v>2751</v>
      </c>
      <c r="C2293">
        <v>2</v>
      </c>
      <c r="D2293" t="s">
        <v>8533</v>
      </c>
      <c r="E2293" t="s">
        <v>10</v>
      </c>
      <c r="F2293" t="s">
        <v>62</v>
      </c>
      <c r="G2293" t="s">
        <v>123</v>
      </c>
      <c r="H2293" t="s">
        <v>19</v>
      </c>
      <c r="I2293" t="s">
        <v>19</v>
      </c>
      <c r="J2293">
        <v>366</v>
      </c>
      <c r="K2293">
        <v>0.41</v>
      </c>
      <c r="L2293">
        <v>0.78</v>
      </c>
      <c r="M2293">
        <v>1.67</v>
      </c>
      <c r="N2293" t="s">
        <v>7958</v>
      </c>
      <c r="O2293" t="s">
        <v>7958</v>
      </c>
      <c r="P2293">
        <v>2</v>
      </c>
      <c r="Q2293">
        <v>9</v>
      </c>
      <c r="R2293">
        <v>8</v>
      </c>
    </row>
    <row r="2294" spans="1:18" x14ac:dyDescent="0.3">
      <c r="A2294" s="3">
        <v>36</v>
      </c>
      <c r="B2294" t="s">
        <v>2751</v>
      </c>
      <c r="C2294">
        <v>2</v>
      </c>
      <c r="D2294" t="s">
        <v>8533</v>
      </c>
      <c r="E2294" t="s">
        <v>14</v>
      </c>
      <c r="F2294" t="s">
        <v>2774</v>
      </c>
      <c r="G2294" t="s">
        <v>1227</v>
      </c>
      <c r="H2294" t="s">
        <v>19</v>
      </c>
      <c r="I2294" t="s">
        <v>19</v>
      </c>
      <c r="J2294">
        <v>231</v>
      </c>
      <c r="K2294">
        <v>0.26</v>
      </c>
      <c r="L2294">
        <v>0.49</v>
      </c>
      <c r="M2294">
        <v>1.38</v>
      </c>
      <c r="N2294" t="s">
        <v>7958</v>
      </c>
      <c r="O2294" t="s">
        <v>7958</v>
      </c>
      <c r="P2294">
        <v>2</v>
      </c>
      <c r="Q2294">
        <v>11</v>
      </c>
      <c r="R2294">
        <v>10</v>
      </c>
    </row>
    <row r="2295" spans="1:18" x14ac:dyDescent="0.3">
      <c r="A2295" s="3">
        <v>36</v>
      </c>
      <c r="B2295" t="s">
        <v>2751</v>
      </c>
      <c r="C2295">
        <v>2</v>
      </c>
      <c r="D2295" t="s">
        <v>8533</v>
      </c>
      <c r="E2295" t="s">
        <v>10</v>
      </c>
      <c r="F2295" t="s">
        <v>2766</v>
      </c>
      <c r="G2295" t="s">
        <v>168</v>
      </c>
      <c r="H2295" t="s">
        <v>34</v>
      </c>
      <c r="I2295" t="s">
        <v>34</v>
      </c>
      <c r="J2295">
        <v>754</v>
      </c>
      <c r="K2295">
        <v>0.84</v>
      </c>
      <c r="L2295">
        <v>1.61</v>
      </c>
      <c r="M2295">
        <v>2.31</v>
      </c>
      <c r="N2295" t="s">
        <v>7958</v>
      </c>
      <c r="O2295" t="s">
        <v>7958</v>
      </c>
      <c r="P2295">
        <v>2</v>
      </c>
      <c r="Q2295">
        <v>8</v>
      </c>
      <c r="R2295">
        <v>7</v>
      </c>
    </row>
    <row r="2296" spans="1:18" x14ac:dyDescent="0.3">
      <c r="A2296" s="3">
        <v>36</v>
      </c>
      <c r="B2296" t="s">
        <v>2751</v>
      </c>
      <c r="C2296">
        <v>2</v>
      </c>
      <c r="D2296" t="s">
        <v>8533</v>
      </c>
      <c r="E2296" t="s">
        <v>10</v>
      </c>
      <c r="F2296" t="s">
        <v>2770</v>
      </c>
      <c r="G2296" t="s">
        <v>346</v>
      </c>
      <c r="H2296" t="s">
        <v>28</v>
      </c>
      <c r="I2296" t="s">
        <v>28</v>
      </c>
      <c r="J2296">
        <v>145</v>
      </c>
      <c r="K2296">
        <v>0.16</v>
      </c>
      <c r="L2296">
        <v>0.31</v>
      </c>
      <c r="M2296">
        <v>1.32</v>
      </c>
      <c r="N2296" t="s">
        <v>7958</v>
      </c>
      <c r="O2296" t="s">
        <v>7958</v>
      </c>
      <c r="P2296">
        <v>2</v>
      </c>
      <c r="Q2296">
        <v>12</v>
      </c>
      <c r="R2296">
        <v>11</v>
      </c>
    </row>
    <row r="2297" spans="1:18" x14ac:dyDescent="0.3">
      <c r="A2297" s="3">
        <v>36</v>
      </c>
      <c r="B2297" t="s">
        <v>2751</v>
      </c>
      <c r="C2297">
        <v>2</v>
      </c>
      <c r="D2297" t="s">
        <v>8533</v>
      </c>
      <c r="E2297" t="s">
        <v>10</v>
      </c>
      <c r="F2297" t="s">
        <v>2773</v>
      </c>
      <c r="G2297" t="s">
        <v>462</v>
      </c>
      <c r="H2297" t="s">
        <v>22</v>
      </c>
      <c r="I2297" t="s">
        <v>22</v>
      </c>
      <c r="J2297">
        <v>5140</v>
      </c>
      <c r="K2297">
        <v>5.71</v>
      </c>
      <c r="L2297">
        <v>10.97</v>
      </c>
      <c r="M2297">
        <v>9.83</v>
      </c>
      <c r="N2297" t="s">
        <v>7958</v>
      </c>
      <c r="O2297" t="s">
        <v>7958</v>
      </c>
      <c r="P2297">
        <v>2</v>
      </c>
      <c r="Q2297">
        <v>5</v>
      </c>
      <c r="R2297">
        <v>5</v>
      </c>
    </row>
    <row r="2298" spans="1:18" x14ac:dyDescent="0.3">
      <c r="A2298" s="3">
        <v>36</v>
      </c>
      <c r="B2298" t="s">
        <v>2751</v>
      </c>
      <c r="C2298">
        <v>2</v>
      </c>
      <c r="D2298" t="s">
        <v>8533</v>
      </c>
      <c r="E2298" t="s">
        <v>10</v>
      </c>
      <c r="F2298" t="s">
        <v>2767</v>
      </c>
      <c r="G2298" t="s">
        <v>416</v>
      </c>
      <c r="H2298" t="s">
        <v>31</v>
      </c>
      <c r="I2298" t="s">
        <v>31</v>
      </c>
      <c r="J2298">
        <v>1218</v>
      </c>
      <c r="K2298">
        <v>1.35</v>
      </c>
      <c r="L2298">
        <v>2.6</v>
      </c>
      <c r="M2298">
        <v>1.44</v>
      </c>
      <c r="N2298" t="s">
        <v>7958</v>
      </c>
      <c r="O2298" t="s">
        <v>7958</v>
      </c>
      <c r="P2298">
        <v>2</v>
      </c>
      <c r="Q2298">
        <v>6</v>
      </c>
      <c r="R2298">
        <v>9</v>
      </c>
    </row>
    <row r="2299" spans="1:18" x14ac:dyDescent="0.3">
      <c r="A2299" s="3">
        <v>37</v>
      </c>
      <c r="B2299" t="s">
        <v>2775</v>
      </c>
      <c r="C2299">
        <v>1</v>
      </c>
      <c r="D2299" t="s">
        <v>8534</v>
      </c>
      <c r="E2299" t="s">
        <v>14</v>
      </c>
      <c r="F2299" t="s">
        <v>2781</v>
      </c>
      <c r="G2299" t="s">
        <v>252</v>
      </c>
      <c r="H2299" t="s">
        <v>25</v>
      </c>
      <c r="I2299" t="s">
        <v>25</v>
      </c>
      <c r="J2299">
        <v>4387</v>
      </c>
      <c r="K2299">
        <v>6.39</v>
      </c>
      <c r="L2299">
        <v>13.1</v>
      </c>
      <c r="M2299">
        <v>14.44</v>
      </c>
      <c r="N2299" t="s">
        <v>7958</v>
      </c>
      <c r="O2299" t="s">
        <v>7958</v>
      </c>
      <c r="P2299">
        <v>1</v>
      </c>
      <c r="Q2299">
        <v>4</v>
      </c>
      <c r="R2299">
        <v>4</v>
      </c>
    </row>
    <row r="2300" spans="1:18" x14ac:dyDescent="0.3">
      <c r="A2300" s="3">
        <v>37</v>
      </c>
      <c r="B2300" t="s">
        <v>2775</v>
      </c>
      <c r="C2300">
        <v>1</v>
      </c>
      <c r="D2300" t="s">
        <v>8534</v>
      </c>
      <c r="E2300" t="s">
        <v>10</v>
      </c>
      <c r="F2300" t="s">
        <v>8047</v>
      </c>
      <c r="G2300" t="s">
        <v>462</v>
      </c>
      <c r="H2300" t="s">
        <v>215</v>
      </c>
      <c r="I2300" t="s">
        <v>215</v>
      </c>
      <c r="J2300">
        <v>837</v>
      </c>
      <c r="K2300">
        <v>1.22</v>
      </c>
      <c r="L2300">
        <v>2.5</v>
      </c>
      <c r="M2300">
        <v>2.21</v>
      </c>
      <c r="N2300" t="s">
        <v>7958</v>
      </c>
      <c r="O2300" t="s">
        <v>7958</v>
      </c>
      <c r="P2300">
        <v>1</v>
      </c>
      <c r="Q2300">
        <v>7</v>
      </c>
      <c r="R2300">
        <v>8</v>
      </c>
    </row>
    <row r="2301" spans="1:18" x14ac:dyDescent="0.3">
      <c r="A2301" s="3">
        <v>37</v>
      </c>
      <c r="B2301" t="s">
        <v>2775</v>
      </c>
      <c r="C2301">
        <v>1</v>
      </c>
      <c r="D2301" t="s">
        <v>8534</v>
      </c>
      <c r="E2301" t="s">
        <v>10</v>
      </c>
      <c r="F2301" t="s">
        <v>2785</v>
      </c>
      <c r="G2301" t="s">
        <v>112</v>
      </c>
      <c r="H2301" t="s">
        <v>22</v>
      </c>
      <c r="I2301" t="s">
        <v>22</v>
      </c>
      <c r="J2301">
        <v>4795</v>
      </c>
      <c r="K2301">
        <v>6.99</v>
      </c>
      <c r="L2301">
        <v>14.32</v>
      </c>
      <c r="M2301">
        <v>14.82</v>
      </c>
      <c r="N2301" t="s">
        <v>7958</v>
      </c>
      <c r="O2301" t="s">
        <v>7958</v>
      </c>
      <c r="P2301">
        <v>1</v>
      </c>
      <c r="Q2301">
        <v>3</v>
      </c>
      <c r="R2301">
        <v>3</v>
      </c>
    </row>
    <row r="2302" spans="1:18" x14ac:dyDescent="0.3">
      <c r="A2302" s="3">
        <v>37</v>
      </c>
      <c r="B2302" t="s">
        <v>2775</v>
      </c>
      <c r="C2302">
        <v>1</v>
      </c>
      <c r="D2302" t="s">
        <v>8534</v>
      </c>
      <c r="E2302" t="s">
        <v>14</v>
      </c>
      <c r="F2302" t="s">
        <v>960</v>
      </c>
      <c r="G2302" t="s">
        <v>41</v>
      </c>
      <c r="H2302" t="s">
        <v>19</v>
      </c>
      <c r="I2302" t="s">
        <v>19</v>
      </c>
      <c r="J2302">
        <v>200</v>
      </c>
      <c r="K2302">
        <v>0.28999999999999998</v>
      </c>
      <c r="L2302">
        <v>0.6</v>
      </c>
      <c r="M2302">
        <v>1.49</v>
      </c>
      <c r="N2302" t="s">
        <v>7958</v>
      </c>
      <c r="O2302" t="s">
        <v>7958</v>
      </c>
      <c r="P2302">
        <v>1</v>
      </c>
      <c r="Q2302">
        <v>14</v>
      </c>
      <c r="R2302">
        <v>10</v>
      </c>
    </row>
    <row r="2303" spans="1:18" x14ac:dyDescent="0.3">
      <c r="A2303" s="3">
        <v>37</v>
      </c>
      <c r="B2303" t="s">
        <v>2775</v>
      </c>
      <c r="C2303">
        <v>1</v>
      </c>
      <c r="D2303" t="s">
        <v>8534</v>
      </c>
      <c r="E2303" t="s">
        <v>10</v>
      </c>
      <c r="F2303" t="s">
        <v>2788</v>
      </c>
      <c r="G2303" t="s">
        <v>182</v>
      </c>
      <c r="H2303" t="s">
        <v>68</v>
      </c>
      <c r="I2303" t="s">
        <v>68</v>
      </c>
      <c r="J2303">
        <v>12148</v>
      </c>
      <c r="K2303">
        <v>17.7</v>
      </c>
      <c r="L2303">
        <v>36.29</v>
      </c>
      <c r="M2303">
        <v>26.72</v>
      </c>
      <c r="N2303" t="s">
        <v>7955</v>
      </c>
      <c r="O2303" t="s">
        <v>7955</v>
      </c>
      <c r="P2303">
        <v>1</v>
      </c>
      <c r="Q2303">
        <v>1</v>
      </c>
      <c r="R2303">
        <v>1</v>
      </c>
    </row>
    <row r="2304" spans="1:18" x14ac:dyDescent="0.3">
      <c r="A2304" s="3">
        <v>37</v>
      </c>
      <c r="B2304" t="s">
        <v>2775</v>
      </c>
      <c r="C2304">
        <v>1</v>
      </c>
      <c r="D2304" t="s">
        <v>8534</v>
      </c>
      <c r="E2304" t="s">
        <v>10</v>
      </c>
      <c r="F2304" t="s">
        <v>2776</v>
      </c>
      <c r="G2304" t="s">
        <v>182</v>
      </c>
      <c r="H2304" t="s">
        <v>28</v>
      </c>
      <c r="I2304" t="s">
        <v>28</v>
      </c>
      <c r="J2304">
        <v>227</v>
      </c>
      <c r="K2304">
        <v>0.33</v>
      </c>
      <c r="L2304">
        <v>0.68</v>
      </c>
      <c r="M2304">
        <v>1.1599999999999999</v>
      </c>
      <c r="N2304" t="s">
        <v>7958</v>
      </c>
      <c r="O2304" t="s">
        <v>7958</v>
      </c>
      <c r="P2304">
        <v>1</v>
      </c>
      <c r="Q2304">
        <v>13</v>
      </c>
      <c r="R2304">
        <v>12</v>
      </c>
    </row>
    <row r="2305" spans="1:18" x14ac:dyDescent="0.3">
      <c r="A2305" s="3">
        <v>37</v>
      </c>
      <c r="B2305" t="s">
        <v>2775</v>
      </c>
      <c r="C2305">
        <v>1</v>
      </c>
      <c r="D2305" t="s">
        <v>8534</v>
      </c>
      <c r="E2305" t="s">
        <v>10</v>
      </c>
      <c r="F2305" t="s">
        <v>2784</v>
      </c>
      <c r="G2305" t="s">
        <v>288</v>
      </c>
      <c r="H2305" t="s">
        <v>215</v>
      </c>
      <c r="I2305" t="s">
        <v>215</v>
      </c>
      <c r="J2305">
        <v>731</v>
      </c>
      <c r="K2305">
        <v>1.07</v>
      </c>
      <c r="L2305">
        <v>2.1800000000000002</v>
      </c>
      <c r="M2305">
        <v>2.21</v>
      </c>
      <c r="N2305" t="s">
        <v>7958</v>
      </c>
      <c r="O2305" t="s">
        <v>7958</v>
      </c>
      <c r="P2305">
        <v>1</v>
      </c>
      <c r="Q2305">
        <v>8</v>
      </c>
      <c r="R2305">
        <v>9</v>
      </c>
    </row>
    <row r="2306" spans="1:18" x14ac:dyDescent="0.3">
      <c r="A2306" s="3">
        <v>37</v>
      </c>
      <c r="B2306" t="s">
        <v>2775</v>
      </c>
      <c r="C2306">
        <v>1</v>
      </c>
      <c r="D2306" t="s">
        <v>8534</v>
      </c>
      <c r="E2306" t="s">
        <v>10</v>
      </c>
      <c r="F2306" t="s">
        <v>2786</v>
      </c>
      <c r="G2306" t="s">
        <v>134</v>
      </c>
      <c r="H2306" t="s">
        <v>31</v>
      </c>
      <c r="I2306" t="s">
        <v>31</v>
      </c>
      <c r="J2306">
        <v>1675</v>
      </c>
      <c r="K2306">
        <v>2.44</v>
      </c>
      <c r="L2306">
        <v>5</v>
      </c>
      <c r="M2306">
        <v>1.4</v>
      </c>
      <c r="N2306" t="s">
        <v>7958</v>
      </c>
      <c r="O2306" t="s">
        <v>7958</v>
      </c>
      <c r="P2306">
        <v>1</v>
      </c>
      <c r="Q2306">
        <v>6</v>
      </c>
      <c r="R2306">
        <v>11</v>
      </c>
    </row>
    <row r="2307" spans="1:18" x14ac:dyDescent="0.3">
      <c r="A2307" s="3">
        <v>37</v>
      </c>
      <c r="B2307" t="s">
        <v>2775</v>
      </c>
      <c r="C2307">
        <v>1</v>
      </c>
      <c r="D2307" t="s">
        <v>8534</v>
      </c>
      <c r="E2307" t="s">
        <v>10</v>
      </c>
      <c r="F2307" t="s">
        <v>1354</v>
      </c>
      <c r="G2307" t="s">
        <v>2778</v>
      </c>
      <c r="H2307" t="s">
        <v>17</v>
      </c>
      <c r="I2307" t="s">
        <v>17</v>
      </c>
      <c r="J2307">
        <v>5069</v>
      </c>
      <c r="K2307">
        <v>7.39</v>
      </c>
      <c r="L2307">
        <v>15.14</v>
      </c>
      <c r="M2307">
        <v>25.89</v>
      </c>
      <c r="N2307" t="s">
        <v>7955</v>
      </c>
      <c r="O2307" t="s">
        <v>7955</v>
      </c>
      <c r="P2307">
        <v>1</v>
      </c>
      <c r="Q2307">
        <v>2</v>
      </c>
      <c r="R2307">
        <v>2</v>
      </c>
    </row>
    <row r="2308" spans="1:18" x14ac:dyDescent="0.3">
      <c r="A2308" s="3">
        <v>37</v>
      </c>
      <c r="B2308" t="s">
        <v>2775</v>
      </c>
      <c r="C2308">
        <v>1</v>
      </c>
      <c r="D2308" t="s">
        <v>8534</v>
      </c>
      <c r="E2308" t="s">
        <v>10</v>
      </c>
      <c r="F2308" t="s">
        <v>2777</v>
      </c>
      <c r="G2308" t="s">
        <v>652</v>
      </c>
      <c r="H2308" t="s">
        <v>46</v>
      </c>
      <c r="I2308" t="s">
        <v>46</v>
      </c>
      <c r="J2308">
        <v>476</v>
      </c>
      <c r="K2308">
        <v>0.69</v>
      </c>
      <c r="L2308">
        <v>1.42</v>
      </c>
      <c r="M2308">
        <v>2.2799999999999998</v>
      </c>
      <c r="N2308" t="s">
        <v>7958</v>
      </c>
      <c r="O2308" t="s">
        <v>7958</v>
      </c>
      <c r="P2308">
        <v>1</v>
      </c>
      <c r="Q2308">
        <v>10</v>
      </c>
      <c r="R2308">
        <v>6</v>
      </c>
    </row>
    <row r="2309" spans="1:18" x14ac:dyDescent="0.3">
      <c r="A2309" s="3">
        <v>37</v>
      </c>
      <c r="B2309" t="s">
        <v>2775</v>
      </c>
      <c r="C2309">
        <v>1</v>
      </c>
      <c r="D2309" t="s">
        <v>8534</v>
      </c>
      <c r="E2309" t="s">
        <v>14</v>
      </c>
      <c r="F2309" t="s">
        <v>2783</v>
      </c>
      <c r="G2309" t="s">
        <v>261</v>
      </c>
      <c r="H2309" t="s">
        <v>37</v>
      </c>
      <c r="I2309" t="s">
        <v>37</v>
      </c>
      <c r="J2309">
        <v>1762</v>
      </c>
      <c r="K2309">
        <v>2.57</v>
      </c>
      <c r="L2309">
        <v>5.26</v>
      </c>
      <c r="M2309">
        <v>3.15</v>
      </c>
      <c r="N2309" t="s">
        <v>7958</v>
      </c>
      <c r="O2309" t="s">
        <v>7958</v>
      </c>
      <c r="P2309">
        <v>1</v>
      </c>
      <c r="Q2309">
        <v>5</v>
      </c>
      <c r="R2309">
        <v>5</v>
      </c>
    </row>
    <row r="2310" spans="1:18" x14ac:dyDescent="0.3">
      <c r="A2310" s="3">
        <v>37</v>
      </c>
      <c r="B2310" t="s">
        <v>2775</v>
      </c>
      <c r="C2310">
        <v>1</v>
      </c>
      <c r="D2310" t="s">
        <v>8534</v>
      </c>
      <c r="E2310" t="s">
        <v>10</v>
      </c>
      <c r="F2310" t="s">
        <v>2779</v>
      </c>
      <c r="G2310" t="s">
        <v>2780</v>
      </c>
      <c r="H2310" t="s">
        <v>34</v>
      </c>
      <c r="I2310" t="s">
        <v>34</v>
      </c>
      <c r="J2310">
        <v>486</v>
      </c>
      <c r="K2310">
        <v>0.71</v>
      </c>
      <c r="L2310">
        <v>1.45</v>
      </c>
      <c r="M2310">
        <v>2.25</v>
      </c>
      <c r="N2310" t="s">
        <v>7958</v>
      </c>
      <c r="O2310" t="s">
        <v>7958</v>
      </c>
      <c r="P2310">
        <v>1</v>
      </c>
      <c r="Q2310">
        <v>9</v>
      </c>
      <c r="R2310">
        <v>7</v>
      </c>
    </row>
    <row r="2311" spans="1:18" x14ac:dyDescent="0.3">
      <c r="A2311" s="3">
        <v>37</v>
      </c>
      <c r="B2311" t="s">
        <v>2775</v>
      </c>
      <c r="C2311">
        <v>1</v>
      </c>
      <c r="D2311" t="s">
        <v>8534</v>
      </c>
      <c r="E2311" t="s">
        <v>14</v>
      </c>
      <c r="F2311" t="s">
        <v>2782</v>
      </c>
      <c r="G2311" t="s">
        <v>1429</v>
      </c>
      <c r="H2311" t="s">
        <v>31</v>
      </c>
      <c r="I2311" t="s">
        <v>31</v>
      </c>
      <c r="J2311">
        <v>328</v>
      </c>
      <c r="K2311">
        <v>0.48</v>
      </c>
      <c r="L2311">
        <v>0.98</v>
      </c>
      <c r="M2311">
        <v>1.1000000000000001</v>
      </c>
      <c r="N2311" t="s">
        <v>7958</v>
      </c>
      <c r="O2311" t="s">
        <v>7958</v>
      </c>
      <c r="P2311">
        <v>1</v>
      </c>
      <c r="Q2311">
        <v>12</v>
      </c>
      <c r="R2311">
        <v>13</v>
      </c>
    </row>
    <row r="2312" spans="1:18" x14ac:dyDescent="0.3">
      <c r="A2312" s="3">
        <v>37</v>
      </c>
      <c r="B2312" t="s">
        <v>2775</v>
      </c>
      <c r="C2312">
        <v>1</v>
      </c>
      <c r="D2312" t="s">
        <v>8534</v>
      </c>
      <c r="E2312" t="s">
        <v>14</v>
      </c>
      <c r="F2312" t="s">
        <v>2787</v>
      </c>
      <c r="G2312" t="s">
        <v>898</v>
      </c>
      <c r="H2312" t="s">
        <v>28</v>
      </c>
      <c r="I2312" t="s">
        <v>28</v>
      </c>
      <c r="J2312">
        <v>357</v>
      </c>
      <c r="K2312">
        <v>0.52</v>
      </c>
      <c r="L2312">
        <v>1.07</v>
      </c>
      <c r="M2312">
        <v>0.86</v>
      </c>
      <c r="N2312" t="s">
        <v>7958</v>
      </c>
      <c r="O2312" t="s">
        <v>7958</v>
      </c>
      <c r="P2312">
        <v>1</v>
      </c>
      <c r="Q2312">
        <v>11</v>
      </c>
      <c r="R2312">
        <v>14</v>
      </c>
    </row>
    <row r="2313" spans="1:18" x14ac:dyDescent="0.3">
      <c r="A2313" s="3">
        <v>37</v>
      </c>
      <c r="B2313" t="s">
        <v>2775</v>
      </c>
      <c r="C2313">
        <v>2</v>
      </c>
      <c r="D2313" t="s">
        <v>8535</v>
      </c>
      <c r="E2313" t="s">
        <v>10</v>
      </c>
      <c r="F2313" t="s">
        <v>2800</v>
      </c>
      <c r="G2313" t="s">
        <v>78</v>
      </c>
      <c r="H2313" t="s">
        <v>31</v>
      </c>
      <c r="I2313" t="s">
        <v>31</v>
      </c>
      <c r="J2313">
        <v>1815</v>
      </c>
      <c r="K2313">
        <v>2.0499999999999998</v>
      </c>
      <c r="L2313">
        <v>3.98</v>
      </c>
      <c r="M2313">
        <v>1.43</v>
      </c>
      <c r="N2313" t="s">
        <v>7958</v>
      </c>
      <c r="O2313" t="s">
        <v>7958</v>
      </c>
      <c r="P2313">
        <v>1</v>
      </c>
      <c r="Q2313">
        <v>6</v>
      </c>
      <c r="R2313">
        <v>11</v>
      </c>
    </row>
    <row r="2314" spans="1:18" x14ac:dyDescent="0.3">
      <c r="A2314" s="3">
        <v>37</v>
      </c>
      <c r="B2314" t="s">
        <v>2775</v>
      </c>
      <c r="C2314">
        <v>2</v>
      </c>
      <c r="D2314" t="s">
        <v>8535</v>
      </c>
      <c r="E2314" t="s">
        <v>14</v>
      </c>
      <c r="F2314" t="s">
        <v>2795</v>
      </c>
      <c r="G2314" t="s">
        <v>486</v>
      </c>
      <c r="H2314" t="s">
        <v>46</v>
      </c>
      <c r="I2314" t="s">
        <v>46</v>
      </c>
      <c r="J2314">
        <v>1248</v>
      </c>
      <c r="K2314">
        <v>1.41</v>
      </c>
      <c r="L2314">
        <v>2.73</v>
      </c>
      <c r="M2314">
        <v>3.02</v>
      </c>
      <c r="N2314" t="s">
        <v>7958</v>
      </c>
      <c r="O2314" t="s">
        <v>7958</v>
      </c>
      <c r="P2314">
        <v>1</v>
      </c>
      <c r="Q2314">
        <v>7</v>
      </c>
      <c r="R2314">
        <v>5</v>
      </c>
    </row>
    <row r="2315" spans="1:18" x14ac:dyDescent="0.3">
      <c r="A2315" s="3">
        <v>37</v>
      </c>
      <c r="B2315" t="s">
        <v>2775</v>
      </c>
      <c r="C2315">
        <v>2</v>
      </c>
      <c r="D2315" t="s">
        <v>8535</v>
      </c>
      <c r="E2315" t="s">
        <v>10</v>
      </c>
      <c r="F2315" t="s">
        <v>2410</v>
      </c>
      <c r="G2315" t="s">
        <v>512</v>
      </c>
      <c r="H2315" t="s">
        <v>34</v>
      </c>
      <c r="I2315" t="s">
        <v>34</v>
      </c>
      <c r="J2315">
        <v>785</v>
      </c>
      <c r="K2315">
        <v>0.89</v>
      </c>
      <c r="L2315">
        <v>1.72</v>
      </c>
      <c r="M2315">
        <v>2.58</v>
      </c>
      <c r="N2315" t="s">
        <v>7958</v>
      </c>
      <c r="O2315" t="s">
        <v>7958</v>
      </c>
      <c r="P2315">
        <v>1</v>
      </c>
      <c r="Q2315">
        <v>9</v>
      </c>
      <c r="R2315">
        <v>6</v>
      </c>
    </row>
    <row r="2316" spans="1:18" x14ac:dyDescent="0.3">
      <c r="A2316" s="3">
        <v>37</v>
      </c>
      <c r="B2316" t="s">
        <v>2775</v>
      </c>
      <c r="C2316">
        <v>2</v>
      </c>
      <c r="D2316" t="s">
        <v>8535</v>
      </c>
      <c r="E2316" t="s">
        <v>10</v>
      </c>
      <c r="F2316" t="s">
        <v>2790</v>
      </c>
      <c r="G2316" t="s">
        <v>399</v>
      </c>
      <c r="H2316" t="s">
        <v>37</v>
      </c>
      <c r="I2316" t="s">
        <v>37</v>
      </c>
      <c r="J2316">
        <v>4187</v>
      </c>
      <c r="K2316">
        <v>4.72</v>
      </c>
      <c r="L2316">
        <v>9.17</v>
      </c>
      <c r="M2316">
        <v>11.94</v>
      </c>
      <c r="N2316" t="s">
        <v>7958</v>
      </c>
      <c r="O2316" t="s">
        <v>7958</v>
      </c>
      <c r="P2316">
        <v>1</v>
      </c>
      <c r="Q2316">
        <v>4</v>
      </c>
      <c r="R2316">
        <v>4</v>
      </c>
    </row>
    <row r="2317" spans="1:18" x14ac:dyDescent="0.3">
      <c r="A2317" s="3">
        <v>37</v>
      </c>
      <c r="B2317" t="s">
        <v>2775</v>
      </c>
      <c r="C2317">
        <v>2</v>
      </c>
      <c r="D2317" t="s">
        <v>8535</v>
      </c>
      <c r="E2317" t="s">
        <v>10</v>
      </c>
      <c r="F2317" t="s">
        <v>2793</v>
      </c>
      <c r="G2317" t="s">
        <v>699</v>
      </c>
      <c r="H2317" t="s">
        <v>215</v>
      </c>
      <c r="I2317" t="s">
        <v>215</v>
      </c>
      <c r="J2317">
        <v>82</v>
      </c>
      <c r="K2317">
        <v>0.09</v>
      </c>
      <c r="L2317">
        <v>0.18</v>
      </c>
      <c r="M2317">
        <v>2.06</v>
      </c>
      <c r="N2317" t="s">
        <v>7958</v>
      </c>
      <c r="O2317" t="s">
        <v>7958</v>
      </c>
      <c r="P2317">
        <v>1</v>
      </c>
      <c r="Q2317">
        <v>14</v>
      </c>
      <c r="R2317">
        <v>8</v>
      </c>
    </row>
    <row r="2318" spans="1:18" x14ac:dyDescent="0.3">
      <c r="A2318" s="3">
        <v>37</v>
      </c>
      <c r="B2318" t="s">
        <v>2775</v>
      </c>
      <c r="C2318">
        <v>2</v>
      </c>
      <c r="D2318" t="s">
        <v>8535</v>
      </c>
      <c r="E2318" t="s">
        <v>14</v>
      </c>
      <c r="F2318" t="s">
        <v>2798</v>
      </c>
      <c r="G2318" t="s">
        <v>206</v>
      </c>
      <c r="H2318" t="s">
        <v>17</v>
      </c>
      <c r="I2318" t="s">
        <v>17</v>
      </c>
      <c r="J2318">
        <v>2621</v>
      </c>
      <c r="K2318">
        <v>2.96</v>
      </c>
      <c r="L2318">
        <v>5.74</v>
      </c>
      <c r="M2318">
        <v>1.54</v>
      </c>
      <c r="N2318" t="s">
        <v>7958</v>
      </c>
      <c r="O2318" t="s">
        <v>7958</v>
      </c>
      <c r="P2318">
        <v>1</v>
      </c>
      <c r="Q2318">
        <v>5</v>
      </c>
      <c r="R2318">
        <v>10</v>
      </c>
    </row>
    <row r="2319" spans="1:18" x14ac:dyDescent="0.3">
      <c r="A2319" s="3">
        <v>37</v>
      </c>
      <c r="B2319" t="s">
        <v>2775</v>
      </c>
      <c r="C2319">
        <v>2</v>
      </c>
      <c r="D2319" t="s">
        <v>8535</v>
      </c>
      <c r="E2319" t="s">
        <v>14</v>
      </c>
      <c r="F2319" t="s">
        <v>2797</v>
      </c>
      <c r="G2319" t="s">
        <v>112</v>
      </c>
      <c r="H2319" t="s">
        <v>25</v>
      </c>
      <c r="I2319" t="s">
        <v>25</v>
      </c>
      <c r="J2319">
        <v>9663</v>
      </c>
      <c r="K2319">
        <v>10.9</v>
      </c>
      <c r="L2319">
        <v>21.16</v>
      </c>
      <c r="M2319">
        <v>29.49</v>
      </c>
      <c r="N2319" t="s">
        <v>7955</v>
      </c>
      <c r="O2319" t="s">
        <v>7955</v>
      </c>
      <c r="P2319">
        <v>1</v>
      </c>
      <c r="Q2319">
        <v>2</v>
      </c>
      <c r="R2319">
        <v>1</v>
      </c>
    </row>
    <row r="2320" spans="1:18" x14ac:dyDescent="0.3">
      <c r="A2320" s="3">
        <v>37</v>
      </c>
      <c r="B2320" t="s">
        <v>2775</v>
      </c>
      <c r="C2320">
        <v>2</v>
      </c>
      <c r="D2320" t="s">
        <v>8535</v>
      </c>
      <c r="E2320" t="s">
        <v>10</v>
      </c>
      <c r="F2320" t="s">
        <v>2794</v>
      </c>
      <c r="G2320" t="s">
        <v>246</v>
      </c>
      <c r="H2320" t="s">
        <v>68</v>
      </c>
      <c r="I2320" t="s">
        <v>68</v>
      </c>
      <c r="J2320">
        <v>17087</v>
      </c>
      <c r="K2320">
        <v>19.28</v>
      </c>
      <c r="L2320">
        <v>37.42</v>
      </c>
      <c r="M2320">
        <v>27.39</v>
      </c>
      <c r="N2320" t="s">
        <v>7955</v>
      </c>
      <c r="O2320" t="s">
        <v>7955</v>
      </c>
      <c r="P2320">
        <v>1</v>
      </c>
      <c r="Q2320">
        <v>1</v>
      </c>
      <c r="R2320">
        <v>2</v>
      </c>
    </row>
    <row r="2321" spans="1:18" x14ac:dyDescent="0.3">
      <c r="A2321" s="3">
        <v>37</v>
      </c>
      <c r="B2321" t="s">
        <v>2775</v>
      </c>
      <c r="C2321">
        <v>2</v>
      </c>
      <c r="D2321" t="s">
        <v>8535</v>
      </c>
      <c r="E2321" t="s">
        <v>10</v>
      </c>
      <c r="F2321" t="s">
        <v>2789</v>
      </c>
      <c r="G2321" t="s">
        <v>1864</v>
      </c>
      <c r="H2321" t="s">
        <v>84</v>
      </c>
      <c r="I2321" t="s">
        <v>84</v>
      </c>
      <c r="J2321">
        <v>204</v>
      </c>
      <c r="K2321">
        <v>0.23</v>
      </c>
      <c r="L2321">
        <v>0.45</v>
      </c>
      <c r="M2321">
        <v>1.43</v>
      </c>
      <c r="N2321" t="s">
        <v>7958</v>
      </c>
      <c r="O2321" t="s">
        <v>7958</v>
      </c>
      <c r="P2321">
        <v>1</v>
      </c>
      <c r="Q2321">
        <v>13</v>
      </c>
      <c r="R2321">
        <v>12</v>
      </c>
    </row>
    <row r="2322" spans="1:18" x14ac:dyDescent="0.3">
      <c r="A2322" s="3">
        <v>37</v>
      </c>
      <c r="B2322" t="s">
        <v>2775</v>
      </c>
      <c r="C2322">
        <v>2</v>
      </c>
      <c r="D2322" t="s">
        <v>8535</v>
      </c>
      <c r="E2322" t="s">
        <v>10</v>
      </c>
      <c r="F2322" t="s">
        <v>2796</v>
      </c>
      <c r="G2322" t="s">
        <v>205</v>
      </c>
      <c r="H2322" t="s">
        <v>215</v>
      </c>
      <c r="I2322" t="s">
        <v>215</v>
      </c>
      <c r="J2322">
        <v>974</v>
      </c>
      <c r="K2322">
        <v>1.1000000000000001</v>
      </c>
      <c r="L2322">
        <v>2.13</v>
      </c>
      <c r="M2322">
        <v>2.06</v>
      </c>
      <c r="N2322" t="s">
        <v>7958</v>
      </c>
      <c r="O2322" t="s">
        <v>7958</v>
      </c>
      <c r="P2322">
        <v>1</v>
      </c>
      <c r="Q2322">
        <v>8</v>
      </c>
      <c r="R2322">
        <v>9</v>
      </c>
    </row>
    <row r="2323" spans="1:18" x14ac:dyDescent="0.3">
      <c r="A2323" s="3">
        <v>37</v>
      </c>
      <c r="B2323" t="s">
        <v>2775</v>
      </c>
      <c r="C2323">
        <v>2</v>
      </c>
      <c r="D2323" t="s">
        <v>8535</v>
      </c>
      <c r="E2323" t="s">
        <v>14</v>
      </c>
      <c r="F2323" t="s">
        <v>2799</v>
      </c>
      <c r="G2323" t="s">
        <v>470</v>
      </c>
      <c r="H2323" t="s">
        <v>28</v>
      </c>
      <c r="I2323" t="s">
        <v>28</v>
      </c>
      <c r="J2323">
        <v>266</v>
      </c>
      <c r="K2323">
        <v>0.3</v>
      </c>
      <c r="L2323">
        <v>0.57999999999999996</v>
      </c>
      <c r="M2323">
        <v>1.1200000000000001</v>
      </c>
      <c r="N2323" t="s">
        <v>7958</v>
      </c>
      <c r="O2323" t="s">
        <v>7958</v>
      </c>
      <c r="P2323">
        <v>1</v>
      </c>
      <c r="Q2323">
        <v>12</v>
      </c>
      <c r="R2323">
        <v>14</v>
      </c>
    </row>
    <row r="2324" spans="1:18" x14ac:dyDescent="0.3">
      <c r="A2324" s="3">
        <v>37</v>
      </c>
      <c r="B2324" t="s">
        <v>2775</v>
      </c>
      <c r="C2324">
        <v>2</v>
      </c>
      <c r="D2324" t="s">
        <v>8535</v>
      </c>
      <c r="E2324" t="s">
        <v>10</v>
      </c>
      <c r="F2324" t="s">
        <v>1991</v>
      </c>
      <c r="G2324" t="s">
        <v>346</v>
      </c>
      <c r="H2324" t="s">
        <v>81</v>
      </c>
      <c r="I2324" t="s">
        <v>81</v>
      </c>
      <c r="J2324">
        <v>665</v>
      </c>
      <c r="K2324">
        <v>0.75</v>
      </c>
      <c r="L2324">
        <v>1.46</v>
      </c>
      <c r="M2324">
        <v>1.43</v>
      </c>
      <c r="N2324" t="s">
        <v>7958</v>
      </c>
      <c r="O2324" t="s">
        <v>7958</v>
      </c>
      <c r="P2324">
        <v>1</v>
      </c>
      <c r="Q2324">
        <v>10</v>
      </c>
      <c r="R2324">
        <v>13</v>
      </c>
    </row>
    <row r="2325" spans="1:18" x14ac:dyDescent="0.3">
      <c r="A2325" s="3">
        <v>37</v>
      </c>
      <c r="B2325" t="s">
        <v>2775</v>
      </c>
      <c r="C2325">
        <v>2</v>
      </c>
      <c r="D2325" t="s">
        <v>8535</v>
      </c>
      <c r="E2325" t="s">
        <v>10</v>
      </c>
      <c r="F2325" t="s">
        <v>2792</v>
      </c>
      <c r="G2325" t="s">
        <v>83</v>
      </c>
      <c r="H2325" t="s">
        <v>22</v>
      </c>
      <c r="I2325" t="s">
        <v>22</v>
      </c>
      <c r="J2325">
        <v>5726</v>
      </c>
      <c r="K2325">
        <v>6.46</v>
      </c>
      <c r="L2325">
        <v>12.54</v>
      </c>
      <c r="M2325">
        <v>12.1</v>
      </c>
      <c r="N2325" t="s">
        <v>7958</v>
      </c>
      <c r="O2325" t="s">
        <v>7958</v>
      </c>
      <c r="P2325">
        <v>1</v>
      </c>
      <c r="Q2325">
        <v>3</v>
      </c>
      <c r="R2325">
        <v>3</v>
      </c>
    </row>
    <row r="2326" spans="1:18" x14ac:dyDescent="0.3">
      <c r="A2326" s="3">
        <v>37</v>
      </c>
      <c r="B2326" t="s">
        <v>2775</v>
      </c>
      <c r="C2326">
        <v>2</v>
      </c>
      <c r="D2326" t="s">
        <v>8535</v>
      </c>
      <c r="E2326" t="s">
        <v>14</v>
      </c>
      <c r="F2326" t="s">
        <v>2791</v>
      </c>
      <c r="G2326" t="s">
        <v>103</v>
      </c>
      <c r="H2326" t="s">
        <v>19</v>
      </c>
      <c r="I2326" t="s">
        <v>19</v>
      </c>
      <c r="J2326">
        <v>337</v>
      </c>
      <c r="K2326">
        <v>0.38</v>
      </c>
      <c r="L2326">
        <v>0.74</v>
      </c>
      <c r="M2326">
        <v>2.42</v>
      </c>
      <c r="N2326" t="s">
        <v>7958</v>
      </c>
      <c r="O2326" t="s">
        <v>7958</v>
      </c>
      <c r="P2326">
        <v>1</v>
      </c>
      <c r="Q2326">
        <v>11</v>
      </c>
      <c r="R2326">
        <v>7</v>
      </c>
    </row>
    <row r="2327" spans="1:18" x14ac:dyDescent="0.3">
      <c r="A2327" s="3">
        <v>37</v>
      </c>
      <c r="B2327" t="s">
        <v>2775</v>
      </c>
      <c r="C2327">
        <v>3</v>
      </c>
      <c r="D2327" t="s">
        <v>8536</v>
      </c>
      <c r="E2327" t="s">
        <v>14</v>
      </c>
      <c r="F2327" t="s">
        <v>2806</v>
      </c>
      <c r="G2327" t="s">
        <v>161</v>
      </c>
      <c r="H2327" t="s">
        <v>22</v>
      </c>
      <c r="I2327" t="s">
        <v>22</v>
      </c>
      <c r="J2327">
        <v>6621</v>
      </c>
      <c r="K2327">
        <v>6.79</v>
      </c>
      <c r="L2327">
        <v>13.7</v>
      </c>
      <c r="M2327">
        <v>14.66</v>
      </c>
      <c r="N2327" t="s">
        <v>7958</v>
      </c>
      <c r="O2327" t="s">
        <v>7958</v>
      </c>
      <c r="P2327">
        <v>1</v>
      </c>
      <c r="Q2327">
        <v>3</v>
      </c>
      <c r="R2327">
        <v>3</v>
      </c>
    </row>
    <row r="2328" spans="1:18" x14ac:dyDescent="0.3">
      <c r="A2328" s="3">
        <v>37</v>
      </c>
      <c r="B2328" t="s">
        <v>2775</v>
      </c>
      <c r="C2328">
        <v>3</v>
      </c>
      <c r="D2328" t="s">
        <v>8536</v>
      </c>
      <c r="E2328" t="s">
        <v>10</v>
      </c>
      <c r="F2328" t="s">
        <v>2802</v>
      </c>
      <c r="G2328" t="s">
        <v>205</v>
      </c>
      <c r="H2328" t="s">
        <v>215</v>
      </c>
      <c r="I2328" t="s">
        <v>215</v>
      </c>
      <c r="J2328">
        <v>5224</v>
      </c>
      <c r="K2328">
        <v>5.36</v>
      </c>
      <c r="L2328">
        <v>10.81</v>
      </c>
      <c r="M2328">
        <v>2.46</v>
      </c>
      <c r="N2328" t="s">
        <v>7958</v>
      </c>
      <c r="O2328" t="s">
        <v>7958</v>
      </c>
      <c r="P2328">
        <v>1</v>
      </c>
      <c r="Q2328">
        <v>4</v>
      </c>
      <c r="R2328">
        <v>7</v>
      </c>
    </row>
    <row r="2329" spans="1:18" x14ac:dyDescent="0.3">
      <c r="A2329" s="3">
        <v>37</v>
      </c>
      <c r="B2329" t="s">
        <v>2775</v>
      </c>
      <c r="C2329">
        <v>3</v>
      </c>
      <c r="D2329" t="s">
        <v>8536</v>
      </c>
      <c r="E2329" t="s">
        <v>14</v>
      </c>
      <c r="F2329" t="s">
        <v>2812</v>
      </c>
      <c r="G2329" t="s">
        <v>369</v>
      </c>
      <c r="H2329" t="s">
        <v>101</v>
      </c>
      <c r="I2329" t="s">
        <v>101</v>
      </c>
      <c r="J2329">
        <v>9675</v>
      </c>
      <c r="K2329">
        <v>9.92</v>
      </c>
      <c r="L2329">
        <v>20.02</v>
      </c>
      <c r="M2329">
        <v>19.05</v>
      </c>
      <c r="N2329" t="s">
        <v>7955</v>
      </c>
      <c r="O2329" t="s">
        <v>7955</v>
      </c>
      <c r="P2329">
        <v>1</v>
      </c>
      <c r="Q2329">
        <v>2</v>
      </c>
      <c r="R2329">
        <v>2</v>
      </c>
    </row>
    <row r="2330" spans="1:18" x14ac:dyDescent="0.3">
      <c r="A2330" s="3">
        <v>37</v>
      </c>
      <c r="B2330" t="s">
        <v>2775</v>
      </c>
      <c r="C2330">
        <v>3</v>
      </c>
      <c r="D2330" t="s">
        <v>8536</v>
      </c>
      <c r="E2330" t="s">
        <v>10</v>
      </c>
      <c r="F2330" t="s">
        <v>2808</v>
      </c>
      <c r="G2330" t="s">
        <v>376</v>
      </c>
      <c r="H2330" t="s">
        <v>215</v>
      </c>
      <c r="I2330" t="s">
        <v>215</v>
      </c>
      <c r="J2330">
        <v>212</v>
      </c>
      <c r="K2330">
        <v>0.22</v>
      </c>
      <c r="L2330">
        <v>0.44</v>
      </c>
      <c r="M2330">
        <v>2.46</v>
      </c>
      <c r="N2330" t="s">
        <v>7958</v>
      </c>
      <c r="O2330" t="s">
        <v>7958</v>
      </c>
      <c r="P2330">
        <v>1</v>
      </c>
      <c r="Q2330">
        <v>13</v>
      </c>
      <c r="R2330">
        <v>8</v>
      </c>
    </row>
    <row r="2331" spans="1:18" x14ac:dyDescent="0.3">
      <c r="A2331" s="3">
        <v>37</v>
      </c>
      <c r="B2331" t="s">
        <v>2775</v>
      </c>
      <c r="C2331">
        <v>3</v>
      </c>
      <c r="D2331" t="s">
        <v>8536</v>
      </c>
      <c r="E2331" t="s">
        <v>10</v>
      </c>
      <c r="F2331" t="s">
        <v>2807</v>
      </c>
      <c r="G2331" t="s">
        <v>1487</v>
      </c>
      <c r="H2331" t="s">
        <v>46</v>
      </c>
      <c r="I2331" t="s">
        <v>46</v>
      </c>
      <c r="J2331">
        <v>1933</v>
      </c>
      <c r="K2331">
        <v>1.98</v>
      </c>
      <c r="L2331">
        <v>4</v>
      </c>
      <c r="M2331">
        <v>3.02</v>
      </c>
      <c r="N2331" t="s">
        <v>7958</v>
      </c>
      <c r="O2331" t="s">
        <v>7958</v>
      </c>
      <c r="P2331">
        <v>1</v>
      </c>
      <c r="Q2331">
        <v>7</v>
      </c>
      <c r="R2331">
        <v>5</v>
      </c>
    </row>
    <row r="2332" spans="1:18" x14ac:dyDescent="0.3">
      <c r="A2332" s="3">
        <v>37</v>
      </c>
      <c r="B2332" t="s">
        <v>2775</v>
      </c>
      <c r="C2332">
        <v>3</v>
      </c>
      <c r="D2332" t="s">
        <v>8536</v>
      </c>
      <c r="E2332" t="s">
        <v>14</v>
      </c>
      <c r="F2332" t="s">
        <v>2813</v>
      </c>
      <c r="G2332" t="s">
        <v>304</v>
      </c>
      <c r="H2332" t="s">
        <v>19</v>
      </c>
      <c r="I2332" t="s">
        <v>19</v>
      </c>
      <c r="J2332">
        <v>610</v>
      </c>
      <c r="K2332">
        <v>0.63</v>
      </c>
      <c r="L2332">
        <v>1.26</v>
      </c>
      <c r="M2332">
        <v>1.87</v>
      </c>
      <c r="N2332" t="s">
        <v>7958</v>
      </c>
      <c r="O2332" t="s">
        <v>7958</v>
      </c>
      <c r="P2332">
        <v>1</v>
      </c>
      <c r="Q2332">
        <v>10</v>
      </c>
      <c r="R2332">
        <v>10</v>
      </c>
    </row>
    <row r="2333" spans="1:18" x14ac:dyDescent="0.3">
      <c r="A2333" s="3">
        <v>37</v>
      </c>
      <c r="B2333" t="s">
        <v>2775</v>
      </c>
      <c r="C2333">
        <v>3</v>
      </c>
      <c r="D2333" t="s">
        <v>8536</v>
      </c>
      <c r="E2333" t="s">
        <v>14</v>
      </c>
      <c r="F2333" t="s">
        <v>2816</v>
      </c>
      <c r="G2333" t="s">
        <v>1105</v>
      </c>
      <c r="H2333" t="s">
        <v>31</v>
      </c>
      <c r="I2333" t="s">
        <v>31</v>
      </c>
      <c r="J2333">
        <v>884</v>
      </c>
      <c r="K2333">
        <v>0.91</v>
      </c>
      <c r="L2333">
        <v>1.83</v>
      </c>
      <c r="M2333">
        <v>1.59</v>
      </c>
      <c r="N2333" t="s">
        <v>7958</v>
      </c>
      <c r="O2333" t="s">
        <v>7958</v>
      </c>
      <c r="P2333">
        <v>1</v>
      </c>
      <c r="Q2333">
        <v>9</v>
      </c>
      <c r="R2333">
        <v>11</v>
      </c>
    </row>
    <row r="2334" spans="1:18" x14ac:dyDescent="0.3">
      <c r="A2334" s="3">
        <v>37</v>
      </c>
      <c r="B2334" t="s">
        <v>2775</v>
      </c>
      <c r="C2334">
        <v>3</v>
      </c>
      <c r="D2334" t="s">
        <v>8536</v>
      </c>
      <c r="E2334" t="s">
        <v>10</v>
      </c>
      <c r="F2334" t="s">
        <v>2801</v>
      </c>
      <c r="G2334" t="s">
        <v>367</v>
      </c>
      <c r="H2334" t="s">
        <v>19</v>
      </c>
      <c r="I2334" t="s">
        <v>19</v>
      </c>
      <c r="J2334">
        <v>455</v>
      </c>
      <c r="K2334">
        <v>0.47</v>
      </c>
      <c r="L2334">
        <v>0.94</v>
      </c>
      <c r="M2334">
        <v>2.2200000000000002</v>
      </c>
      <c r="N2334" t="s">
        <v>7958</v>
      </c>
      <c r="O2334" t="s">
        <v>7958</v>
      </c>
      <c r="P2334">
        <v>1</v>
      </c>
      <c r="Q2334">
        <v>11</v>
      </c>
      <c r="R2334">
        <v>9</v>
      </c>
    </row>
    <row r="2335" spans="1:18" x14ac:dyDescent="0.3">
      <c r="A2335" s="3">
        <v>37</v>
      </c>
      <c r="B2335" t="s">
        <v>2775</v>
      </c>
      <c r="C2335">
        <v>3</v>
      </c>
      <c r="D2335" t="s">
        <v>8536</v>
      </c>
      <c r="E2335" t="s">
        <v>14</v>
      </c>
      <c r="F2335" t="s">
        <v>2804</v>
      </c>
      <c r="G2335" t="s">
        <v>2805</v>
      </c>
      <c r="H2335" t="s">
        <v>37</v>
      </c>
      <c r="I2335" t="s">
        <v>37</v>
      </c>
      <c r="J2335">
        <v>3680</v>
      </c>
      <c r="K2335">
        <v>3.77</v>
      </c>
      <c r="L2335">
        <v>7.62</v>
      </c>
      <c r="M2335">
        <v>12.46</v>
      </c>
      <c r="N2335" t="s">
        <v>7958</v>
      </c>
      <c r="O2335" t="s">
        <v>7958</v>
      </c>
      <c r="P2335">
        <v>1</v>
      </c>
      <c r="Q2335">
        <v>5</v>
      </c>
      <c r="R2335">
        <v>4</v>
      </c>
    </row>
    <row r="2336" spans="1:18" x14ac:dyDescent="0.3">
      <c r="A2336" s="3">
        <v>37</v>
      </c>
      <c r="B2336" t="s">
        <v>2775</v>
      </c>
      <c r="C2336">
        <v>3</v>
      </c>
      <c r="D2336" t="s">
        <v>8536</v>
      </c>
      <c r="E2336" t="s">
        <v>10</v>
      </c>
      <c r="F2336" t="s">
        <v>2809</v>
      </c>
      <c r="G2336" t="s">
        <v>1591</v>
      </c>
      <c r="H2336" t="s">
        <v>34</v>
      </c>
      <c r="I2336" t="s">
        <v>34</v>
      </c>
      <c r="J2336">
        <v>1595</v>
      </c>
      <c r="K2336">
        <v>1.64</v>
      </c>
      <c r="L2336">
        <v>3.3</v>
      </c>
      <c r="M2336">
        <v>2.78</v>
      </c>
      <c r="N2336" t="s">
        <v>7958</v>
      </c>
      <c r="O2336" t="s">
        <v>7958</v>
      </c>
      <c r="P2336">
        <v>1</v>
      </c>
      <c r="Q2336">
        <v>8</v>
      </c>
      <c r="R2336">
        <v>6</v>
      </c>
    </row>
    <row r="2337" spans="1:18" x14ac:dyDescent="0.3">
      <c r="A2337" s="3">
        <v>37</v>
      </c>
      <c r="B2337" t="s">
        <v>2775</v>
      </c>
      <c r="C2337">
        <v>3</v>
      </c>
      <c r="D2337" t="s">
        <v>8536</v>
      </c>
      <c r="E2337" t="s">
        <v>14</v>
      </c>
      <c r="F2337" t="s">
        <v>2810</v>
      </c>
      <c r="G2337" t="s">
        <v>2811</v>
      </c>
      <c r="H2337" t="s">
        <v>31</v>
      </c>
      <c r="I2337" t="s">
        <v>31</v>
      </c>
      <c r="J2337">
        <v>3191</v>
      </c>
      <c r="K2337">
        <v>3.27</v>
      </c>
      <c r="L2337">
        <v>6.6</v>
      </c>
      <c r="M2337">
        <v>1.59</v>
      </c>
      <c r="N2337" t="s">
        <v>7958</v>
      </c>
      <c r="O2337" t="s">
        <v>7958</v>
      </c>
      <c r="P2337">
        <v>1</v>
      </c>
      <c r="Q2337">
        <v>6</v>
      </c>
      <c r="R2337">
        <v>12</v>
      </c>
    </row>
    <row r="2338" spans="1:18" x14ac:dyDescent="0.3">
      <c r="A2338" s="3">
        <v>37</v>
      </c>
      <c r="B2338" t="s">
        <v>2775</v>
      </c>
      <c r="C2338">
        <v>3</v>
      </c>
      <c r="D2338" t="s">
        <v>8536</v>
      </c>
      <c r="E2338" t="s">
        <v>10</v>
      </c>
      <c r="F2338" t="s">
        <v>2803</v>
      </c>
      <c r="G2338" t="s">
        <v>182</v>
      </c>
      <c r="H2338" t="s">
        <v>28</v>
      </c>
      <c r="I2338" t="s">
        <v>28</v>
      </c>
      <c r="J2338">
        <v>449</v>
      </c>
      <c r="K2338">
        <v>0.46</v>
      </c>
      <c r="L2338">
        <v>0.93</v>
      </c>
      <c r="M2338">
        <v>1.47</v>
      </c>
      <c r="N2338" t="s">
        <v>7958</v>
      </c>
      <c r="O2338" t="s">
        <v>7958</v>
      </c>
      <c r="P2338">
        <v>1</v>
      </c>
      <c r="Q2338">
        <v>12</v>
      </c>
      <c r="R2338">
        <v>14</v>
      </c>
    </row>
    <row r="2339" spans="1:18" x14ac:dyDescent="0.3">
      <c r="A2339" s="3">
        <v>37</v>
      </c>
      <c r="B2339" t="s">
        <v>2775</v>
      </c>
      <c r="C2339">
        <v>3</v>
      </c>
      <c r="D2339" t="s">
        <v>8536</v>
      </c>
      <c r="E2339" t="s">
        <v>14</v>
      </c>
      <c r="F2339" t="s">
        <v>2814</v>
      </c>
      <c r="G2339" t="s">
        <v>2815</v>
      </c>
      <c r="H2339" t="s">
        <v>17</v>
      </c>
      <c r="I2339" t="s">
        <v>17</v>
      </c>
      <c r="J2339">
        <v>13792</v>
      </c>
      <c r="K2339">
        <v>14.14</v>
      </c>
      <c r="L2339">
        <v>28.54</v>
      </c>
      <c r="M2339">
        <v>32.89</v>
      </c>
      <c r="N2339" t="s">
        <v>7955</v>
      </c>
      <c r="O2339" t="s">
        <v>7955</v>
      </c>
      <c r="P2339">
        <v>1</v>
      </c>
      <c r="Q2339">
        <v>1</v>
      </c>
      <c r="R2339">
        <v>1</v>
      </c>
    </row>
    <row r="2340" spans="1:18" x14ac:dyDescent="0.3">
      <c r="A2340" s="3">
        <v>37</v>
      </c>
      <c r="B2340" t="s">
        <v>2775</v>
      </c>
      <c r="C2340">
        <v>4</v>
      </c>
      <c r="D2340" t="s">
        <v>8537</v>
      </c>
      <c r="E2340" t="s">
        <v>10</v>
      </c>
      <c r="F2340" t="s">
        <v>2823</v>
      </c>
      <c r="G2340" t="s">
        <v>12</v>
      </c>
      <c r="H2340" t="s">
        <v>17</v>
      </c>
      <c r="I2340" t="s">
        <v>17</v>
      </c>
      <c r="J2340">
        <v>7404</v>
      </c>
      <c r="K2340">
        <v>8.2100000000000009</v>
      </c>
      <c r="L2340">
        <v>16.3</v>
      </c>
      <c r="M2340">
        <v>23.94</v>
      </c>
      <c r="N2340" t="s">
        <v>7958</v>
      </c>
      <c r="O2340" t="s">
        <v>7955</v>
      </c>
      <c r="P2340">
        <v>1</v>
      </c>
      <c r="Q2340">
        <v>3</v>
      </c>
      <c r="R2340">
        <v>1</v>
      </c>
    </row>
    <row r="2341" spans="1:18" x14ac:dyDescent="0.3">
      <c r="A2341" s="3">
        <v>37</v>
      </c>
      <c r="B2341" t="s">
        <v>2775</v>
      </c>
      <c r="C2341">
        <v>4</v>
      </c>
      <c r="D2341" t="s">
        <v>8537</v>
      </c>
      <c r="E2341" t="s">
        <v>14</v>
      </c>
      <c r="F2341" t="s">
        <v>2821</v>
      </c>
      <c r="G2341" t="s">
        <v>233</v>
      </c>
      <c r="H2341" t="s">
        <v>68</v>
      </c>
      <c r="I2341" t="s">
        <v>68</v>
      </c>
      <c r="J2341">
        <v>15618</v>
      </c>
      <c r="K2341">
        <v>17.329999999999998</v>
      </c>
      <c r="L2341">
        <v>34.39</v>
      </c>
      <c r="M2341">
        <v>22.87</v>
      </c>
      <c r="N2341" t="s">
        <v>7955</v>
      </c>
      <c r="O2341" t="s">
        <v>7955</v>
      </c>
      <c r="P2341">
        <v>1</v>
      </c>
      <c r="Q2341">
        <v>1</v>
      </c>
      <c r="R2341">
        <v>2</v>
      </c>
    </row>
    <row r="2342" spans="1:18" x14ac:dyDescent="0.3">
      <c r="A2342" s="3">
        <v>37</v>
      </c>
      <c r="B2342" t="s">
        <v>2775</v>
      </c>
      <c r="C2342">
        <v>4</v>
      </c>
      <c r="D2342" t="s">
        <v>8537</v>
      </c>
      <c r="E2342" t="s">
        <v>10</v>
      </c>
      <c r="F2342" t="s">
        <v>2817</v>
      </c>
      <c r="G2342" t="s">
        <v>2818</v>
      </c>
      <c r="H2342" t="s">
        <v>215</v>
      </c>
      <c r="I2342" t="s">
        <v>215</v>
      </c>
      <c r="J2342">
        <v>741</v>
      </c>
      <c r="K2342">
        <v>0.82</v>
      </c>
      <c r="L2342">
        <v>1.63</v>
      </c>
      <c r="M2342">
        <v>1.99</v>
      </c>
      <c r="N2342" t="s">
        <v>7958</v>
      </c>
      <c r="O2342" t="s">
        <v>7958</v>
      </c>
      <c r="P2342">
        <v>1</v>
      </c>
      <c r="Q2342">
        <v>8</v>
      </c>
      <c r="R2342">
        <v>7</v>
      </c>
    </row>
    <row r="2343" spans="1:18" x14ac:dyDescent="0.3">
      <c r="A2343" s="3">
        <v>37</v>
      </c>
      <c r="B2343" t="s">
        <v>2775</v>
      </c>
      <c r="C2343">
        <v>4</v>
      </c>
      <c r="D2343" t="s">
        <v>8537</v>
      </c>
      <c r="E2343" t="s">
        <v>10</v>
      </c>
      <c r="F2343" t="s">
        <v>2820</v>
      </c>
      <c r="G2343" t="s">
        <v>168</v>
      </c>
      <c r="H2343" t="s">
        <v>31</v>
      </c>
      <c r="I2343" t="s">
        <v>31</v>
      </c>
      <c r="J2343">
        <v>1616</v>
      </c>
      <c r="K2343">
        <v>1.79</v>
      </c>
      <c r="L2343">
        <v>3.56</v>
      </c>
      <c r="M2343">
        <v>1.3</v>
      </c>
      <c r="N2343" t="s">
        <v>7958</v>
      </c>
      <c r="O2343" t="s">
        <v>7958</v>
      </c>
      <c r="P2343">
        <v>1</v>
      </c>
      <c r="Q2343">
        <v>6</v>
      </c>
      <c r="R2343">
        <v>12</v>
      </c>
    </row>
    <row r="2344" spans="1:18" x14ac:dyDescent="0.3">
      <c r="A2344" s="3">
        <v>37</v>
      </c>
      <c r="B2344" t="s">
        <v>2775</v>
      </c>
      <c r="C2344">
        <v>4</v>
      </c>
      <c r="D2344" t="s">
        <v>8537</v>
      </c>
      <c r="E2344" t="s">
        <v>14</v>
      </c>
      <c r="F2344" t="s">
        <v>8002</v>
      </c>
      <c r="G2344" t="s">
        <v>369</v>
      </c>
      <c r="H2344" t="s">
        <v>34</v>
      </c>
      <c r="I2344" t="s">
        <v>34</v>
      </c>
      <c r="J2344">
        <v>645</v>
      </c>
      <c r="K2344">
        <v>0.72</v>
      </c>
      <c r="L2344">
        <v>1.42</v>
      </c>
      <c r="M2344">
        <v>1.85</v>
      </c>
      <c r="N2344" t="s">
        <v>7958</v>
      </c>
      <c r="O2344" t="s">
        <v>7958</v>
      </c>
      <c r="P2344">
        <v>1</v>
      </c>
      <c r="Q2344">
        <v>9</v>
      </c>
      <c r="R2344">
        <v>9</v>
      </c>
    </row>
    <row r="2345" spans="1:18" x14ac:dyDescent="0.3">
      <c r="A2345" s="3">
        <v>37</v>
      </c>
      <c r="B2345" t="s">
        <v>2775</v>
      </c>
      <c r="C2345">
        <v>4</v>
      </c>
      <c r="D2345" t="s">
        <v>8537</v>
      </c>
      <c r="E2345" t="s">
        <v>10</v>
      </c>
      <c r="F2345" t="s">
        <v>2826</v>
      </c>
      <c r="G2345" t="s">
        <v>2827</v>
      </c>
      <c r="H2345" t="s">
        <v>28</v>
      </c>
      <c r="I2345" t="s">
        <v>28</v>
      </c>
      <c r="J2345">
        <v>251</v>
      </c>
      <c r="K2345">
        <v>0.28000000000000003</v>
      </c>
      <c r="L2345">
        <v>0.55000000000000004</v>
      </c>
      <c r="M2345">
        <v>1.61</v>
      </c>
      <c r="N2345" t="s">
        <v>7958</v>
      </c>
      <c r="O2345" t="s">
        <v>7958</v>
      </c>
      <c r="P2345">
        <v>1</v>
      </c>
      <c r="Q2345">
        <v>11</v>
      </c>
      <c r="R2345">
        <v>11</v>
      </c>
    </row>
    <row r="2346" spans="1:18" x14ac:dyDescent="0.3">
      <c r="A2346" s="3">
        <v>37</v>
      </c>
      <c r="B2346" t="s">
        <v>2775</v>
      </c>
      <c r="C2346">
        <v>4</v>
      </c>
      <c r="D2346" t="s">
        <v>8537</v>
      </c>
      <c r="E2346" t="s">
        <v>10</v>
      </c>
      <c r="F2346" t="s">
        <v>2828</v>
      </c>
      <c r="G2346" t="s">
        <v>551</v>
      </c>
      <c r="H2346" t="s">
        <v>25</v>
      </c>
      <c r="I2346" t="s">
        <v>25</v>
      </c>
      <c r="J2346">
        <v>8100</v>
      </c>
      <c r="K2346">
        <v>8.99</v>
      </c>
      <c r="L2346">
        <v>17.84</v>
      </c>
      <c r="M2346">
        <v>19.48</v>
      </c>
      <c r="N2346" t="s">
        <v>7955</v>
      </c>
      <c r="O2346" t="s">
        <v>7958</v>
      </c>
      <c r="P2346">
        <v>1</v>
      </c>
      <c r="Q2346">
        <v>2</v>
      </c>
      <c r="R2346">
        <v>3</v>
      </c>
    </row>
    <row r="2347" spans="1:18" x14ac:dyDescent="0.3">
      <c r="A2347" s="3">
        <v>37</v>
      </c>
      <c r="B2347" t="s">
        <v>2775</v>
      </c>
      <c r="C2347">
        <v>4</v>
      </c>
      <c r="D2347" t="s">
        <v>8537</v>
      </c>
      <c r="E2347" t="s">
        <v>14</v>
      </c>
      <c r="F2347" t="s">
        <v>8048</v>
      </c>
      <c r="G2347" t="s">
        <v>359</v>
      </c>
      <c r="H2347" t="s">
        <v>37</v>
      </c>
      <c r="I2347" t="s">
        <v>37</v>
      </c>
      <c r="J2347">
        <v>4260</v>
      </c>
      <c r="K2347">
        <v>4.7300000000000004</v>
      </c>
      <c r="L2347">
        <v>9.3800000000000008</v>
      </c>
      <c r="M2347">
        <v>9.7799999999999994</v>
      </c>
      <c r="N2347" t="s">
        <v>7958</v>
      </c>
      <c r="O2347" t="s">
        <v>7958</v>
      </c>
      <c r="P2347">
        <v>1</v>
      </c>
      <c r="Q2347">
        <v>5</v>
      </c>
      <c r="R2347">
        <v>5</v>
      </c>
    </row>
    <row r="2348" spans="1:18" x14ac:dyDescent="0.3">
      <c r="A2348" s="3">
        <v>37</v>
      </c>
      <c r="B2348" t="s">
        <v>2775</v>
      </c>
      <c r="C2348">
        <v>4</v>
      </c>
      <c r="D2348" t="s">
        <v>8537</v>
      </c>
      <c r="E2348" t="s">
        <v>10</v>
      </c>
      <c r="F2348" t="s">
        <v>2824</v>
      </c>
      <c r="G2348" t="s">
        <v>346</v>
      </c>
      <c r="H2348" t="s">
        <v>215</v>
      </c>
      <c r="I2348" t="s">
        <v>215</v>
      </c>
      <c r="J2348">
        <v>0</v>
      </c>
      <c r="K2348">
        <v>0</v>
      </c>
      <c r="L2348">
        <v>0</v>
      </c>
      <c r="M2348">
        <v>1.99</v>
      </c>
      <c r="N2348" t="s">
        <v>7958</v>
      </c>
      <c r="O2348" t="s">
        <v>7958</v>
      </c>
      <c r="P2348">
        <v>1</v>
      </c>
      <c r="Q2348">
        <v>12</v>
      </c>
      <c r="R2348">
        <v>8</v>
      </c>
    </row>
    <row r="2349" spans="1:18" x14ac:dyDescent="0.3">
      <c r="A2349" s="3">
        <v>37</v>
      </c>
      <c r="B2349" t="s">
        <v>2775</v>
      </c>
      <c r="C2349">
        <v>4</v>
      </c>
      <c r="D2349" t="s">
        <v>8537</v>
      </c>
      <c r="E2349" t="s">
        <v>10</v>
      </c>
      <c r="F2349" t="s">
        <v>2825</v>
      </c>
      <c r="G2349" t="s">
        <v>1422</v>
      </c>
      <c r="H2349" t="s">
        <v>19</v>
      </c>
      <c r="I2349" t="s">
        <v>19</v>
      </c>
      <c r="J2349">
        <v>425</v>
      </c>
      <c r="K2349">
        <v>0.47</v>
      </c>
      <c r="L2349">
        <v>0.94</v>
      </c>
      <c r="M2349">
        <v>1.78</v>
      </c>
      <c r="N2349" t="s">
        <v>7958</v>
      </c>
      <c r="O2349" t="s">
        <v>7958</v>
      </c>
      <c r="P2349">
        <v>1</v>
      </c>
      <c r="Q2349">
        <v>10</v>
      </c>
      <c r="R2349">
        <v>10</v>
      </c>
    </row>
    <row r="2350" spans="1:18" x14ac:dyDescent="0.3">
      <c r="A2350" s="3">
        <v>37</v>
      </c>
      <c r="B2350" t="s">
        <v>2775</v>
      </c>
      <c r="C2350">
        <v>4</v>
      </c>
      <c r="D2350" t="s">
        <v>8537</v>
      </c>
      <c r="E2350" t="s">
        <v>14</v>
      </c>
      <c r="F2350" t="s">
        <v>2819</v>
      </c>
      <c r="G2350" t="s">
        <v>359</v>
      </c>
      <c r="H2350" t="s">
        <v>46</v>
      </c>
      <c r="I2350" t="s">
        <v>46</v>
      </c>
      <c r="J2350">
        <v>1147</v>
      </c>
      <c r="K2350">
        <v>1.27</v>
      </c>
      <c r="L2350">
        <v>2.5299999999999998</v>
      </c>
      <c r="M2350">
        <v>2.04</v>
      </c>
      <c r="N2350" t="s">
        <v>7958</v>
      </c>
      <c r="O2350" t="s">
        <v>7958</v>
      </c>
      <c r="P2350">
        <v>1</v>
      </c>
      <c r="Q2350">
        <v>7</v>
      </c>
      <c r="R2350">
        <v>6</v>
      </c>
    </row>
    <row r="2351" spans="1:18" x14ac:dyDescent="0.3">
      <c r="A2351" s="3">
        <v>37</v>
      </c>
      <c r="B2351" t="s">
        <v>2775</v>
      </c>
      <c r="C2351">
        <v>4</v>
      </c>
      <c r="D2351" t="s">
        <v>8537</v>
      </c>
      <c r="E2351" t="s">
        <v>14</v>
      </c>
      <c r="F2351" t="s">
        <v>2822</v>
      </c>
      <c r="G2351" t="s">
        <v>566</v>
      </c>
      <c r="H2351" t="s">
        <v>22</v>
      </c>
      <c r="I2351" t="s">
        <v>22</v>
      </c>
      <c r="J2351">
        <v>5209</v>
      </c>
      <c r="K2351">
        <v>5.78</v>
      </c>
      <c r="L2351">
        <v>11.47</v>
      </c>
      <c r="M2351">
        <v>11.35</v>
      </c>
      <c r="N2351" t="s">
        <v>7958</v>
      </c>
      <c r="O2351" t="s">
        <v>7958</v>
      </c>
      <c r="P2351">
        <v>1</v>
      </c>
      <c r="Q2351">
        <v>4</v>
      </c>
      <c r="R2351">
        <v>4</v>
      </c>
    </row>
    <row r="2352" spans="1:18" x14ac:dyDescent="0.3">
      <c r="A2352" s="3">
        <v>37</v>
      </c>
      <c r="B2352" t="s">
        <v>2775</v>
      </c>
      <c r="C2352">
        <v>5</v>
      </c>
      <c r="D2352" t="s">
        <v>8538</v>
      </c>
      <c r="E2352" t="s">
        <v>14</v>
      </c>
      <c r="F2352" t="s">
        <v>2838</v>
      </c>
      <c r="G2352" t="s">
        <v>2839</v>
      </c>
      <c r="H2352" t="s">
        <v>22</v>
      </c>
      <c r="I2352" t="s">
        <v>22</v>
      </c>
      <c r="J2352">
        <v>5370</v>
      </c>
      <c r="K2352">
        <v>6.4</v>
      </c>
      <c r="L2352">
        <v>12.72</v>
      </c>
      <c r="M2352">
        <v>11.62</v>
      </c>
      <c r="N2352" t="s">
        <v>7958</v>
      </c>
      <c r="O2352" t="s">
        <v>7958</v>
      </c>
      <c r="P2352">
        <v>1</v>
      </c>
      <c r="Q2352">
        <v>3</v>
      </c>
      <c r="R2352">
        <v>4</v>
      </c>
    </row>
    <row r="2353" spans="1:18" x14ac:dyDescent="0.3">
      <c r="A2353" s="3">
        <v>37</v>
      </c>
      <c r="B2353" t="s">
        <v>2775</v>
      </c>
      <c r="C2353">
        <v>5</v>
      </c>
      <c r="D2353" t="s">
        <v>8538</v>
      </c>
      <c r="E2353" t="s">
        <v>10</v>
      </c>
      <c r="F2353" t="s">
        <v>2837</v>
      </c>
      <c r="G2353" t="s">
        <v>80</v>
      </c>
      <c r="H2353" t="s">
        <v>25</v>
      </c>
      <c r="I2353" t="s">
        <v>25</v>
      </c>
      <c r="J2353">
        <v>7935</v>
      </c>
      <c r="K2353">
        <v>9.4600000000000009</v>
      </c>
      <c r="L2353">
        <v>18.8</v>
      </c>
      <c r="M2353">
        <v>24.34</v>
      </c>
      <c r="N2353" t="s">
        <v>7955</v>
      </c>
      <c r="O2353" t="s">
        <v>7955</v>
      </c>
      <c r="P2353">
        <v>1</v>
      </c>
      <c r="Q2353">
        <v>2</v>
      </c>
      <c r="R2353">
        <v>2</v>
      </c>
    </row>
    <row r="2354" spans="1:18" x14ac:dyDescent="0.3">
      <c r="A2354" s="3">
        <v>37</v>
      </c>
      <c r="B2354" t="s">
        <v>2775</v>
      </c>
      <c r="C2354">
        <v>5</v>
      </c>
      <c r="D2354" t="s">
        <v>8538</v>
      </c>
      <c r="E2354" t="s">
        <v>10</v>
      </c>
      <c r="F2354" t="s">
        <v>2834</v>
      </c>
      <c r="G2354" t="s">
        <v>376</v>
      </c>
      <c r="H2354" t="s">
        <v>31</v>
      </c>
      <c r="I2354" t="s">
        <v>31</v>
      </c>
      <c r="J2354">
        <v>891</v>
      </c>
      <c r="K2354">
        <v>1.06</v>
      </c>
      <c r="L2354">
        <v>2.11</v>
      </c>
      <c r="M2354">
        <v>1.38</v>
      </c>
      <c r="N2354" t="s">
        <v>7958</v>
      </c>
      <c r="O2354" t="s">
        <v>7958</v>
      </c>
      <c r="P2354">
        <v>1</v>
      </c>
      <c r="Q2354">
        <v>9</v>
      </c>
      <c r="R2354">
        <v>12</v>
      </c>
    </row>
    <row r="2355" spans="1:18" x14ac:dyDescent="0.3">
      <c r="A2355" s="3">
        <v>37</v>
      </c>
      <c r="B2355" t="s">
        <v>2775</v>
      </c>
      <c r="C2355">
        <v>5</v>
      </c>
      <c r="D2355" t="s">
        <v>8538</v>
      </c>
      <c r="E2355" t="s">
        <v>10</v>
      </c>
      <c r="F2355" t="s">
        <v>2829</v>
      </c>
      <c r="G2355" t="s">
        <v>2830</v>
      </c>
      <c r="H2355" t="s">
        <v>215</v>
      </c>
      <c r="I2355" t="s">
        <v>215</v>
      </c>
      <c r="J2355">
        <v>1355</v>
      </c>
      <c r="K2355">
        <v>1.62</v>
      </c>
      <c r="L2355">
        <v>3.21</v>
      </c>
      <c r="M2355">
        <v>2.15</v>
      </c>
      <c r="N2355" t="s">
        <v>7958</v>
      </c>
      <c r="O2355" t="s">
        <v>7958</v>
      </c>
      <c r="P2355">
        <v>1</v>
      </c>
      <c r="Q2355">
        <v>7</v>
      </c>
      <c r="R2355">
        <v>8</v>
      </c>
    </row>
    <row r="2356" spans="1:18" x14ac:dyDescent="0.3">
      <c r="A2356" s="3">
        <v>37</v>
      </c>
      <c r="B2356" t="s">
        <v>2775</v>
      </c>
      <c r="C2356">
        <v>5</v>
      </c>
      <c r="D2356" t="s">
        <v>8538</v>
      </c>
      <c r="E2356" t="s">
        <v>10</v>
      </c>
      <c r="F2356" t="s">
        <v>8239</v>
      </c>
      <c r="G2356" t="s">
        <v>63</v>
      </c>
      <c r="H2356" t="s">
        <v>46</v>
      </c>
      <c r="I2356" t="s">
        <v>46</v>
      </c>
      <c r="J2356">
        <v>1297</v>
      </c>
      <c r="K2356">
        <v>1.55</v>
      </c>
      <c r="L2356">
        <v>3.07</v>
      </c>
      <c r="M2356">
        <v>3.32</v>
      </c>
      <c r="N2356" t="s">
        <v>7958</v>
      </c>
      <c r="O2356" t="s">
        <v>7958</v>
      </c>
      <c r="P2356">
        <v>1</v>
      </c>
      <c r="Q2356">
        <v>8</v>
      </c>
      <c r="R2356">
        <v>6</v>
      </c>
    </row>
    <row r="2357" spans="1:18" x14ac:dyDescent="0.3">
      <c r="A2357" s="3">
        <v>37</v>
      </c>
      <c r="B2357" t="s">
        <v>2775</v>
      </c>
      <c r="C2357">
        <v>5</v>
      </c>
      <c r="D2357" t="s">
        <v>8538</v>
      </c>
      <c r="E2357" t="s">
        <v>10</v>
      </c>
      <c r="F2357" t="s">
        <v>2831</v>
      </c>
      <c r="G2357" t="s">
        <v>1584</v>
      </c>
      <c r="H2357" t="s">
        <v>31</v>
      </c>
      <c r="I2357" t="s">
        <v>31</v>
      </c>
      <c r="J2357">
        <v>1699</v>
      </c>
      <c r="K2357">
        <v>2.0299999999999998</v>
      </c>
      <c r="L2357">
        <v>4.03</v>
      </c>
      <c r="M2357">
        <v>1.38</v>
      </c>
      <c r="N2357" t="s">
        <v>7958</v>
      </c>
      <c r="O2357" t="s">
        <v>7958</v>
      </c>
      <c r="P2357">
        <v>1</v>
      </c>
      <c r="Q2357">
        <v>6</v>
      </c>
      <c r="R2357">
        <v>13</v>
      </c>
    </row>
    <row r="2358" spans="1:18" x14ac:dyDescent="0.3">
      <c r="A2358" s="3">
        <v>37</v>
      </c>
      <c r="B2358" t="s">
        <v>2775</v>
      </c>
      <c r="C2358">
        <v>5</v>
      </c>
      <c r="D2358" t="s">
        <v>8538</v>
      </c>
      <c r="E2358" t="s">
        <v>10</v>
      </c>
      <c r="F2358" t="s">
        <v>1801</v>
      </c>
      <c r="G2358" t="s">
        <v>186</v>
      </c>
      <c r="H2358" t="s">
        <v>28</v>
      </c>
      <c r="I2358" t="s">
        <v>28</v>
      </c>
      <c r="J2358">
        <v>367</v>
      </c>
      <c r="K2358">
        <v>0.44</v>
      </c>
      <c r="L2358">
        <v>0.87</v>
      </c>
      <c r="M2358">
        <v>1.79</v>
      </c>
      <c r="N2358" t="s">
        <v>7958</v>
      </c>
      <c r="O2358" t="s">
        <v>7958</v>
      </c>
      <c r="P2358">
        <v>1</v>
      </c>
      <c r="Q2358">
        <v>11</v>
      </c>
      <c r="R2358">
        <v>11</v>
      </c>
    </row>
    <row r="2359" spans="1:18" x14ac:dyDescent="0.3">
      <c r="A2359" s="3">
        <v>37</v>
      </c>
      <c r="B2359" t="s">
        <v>2775</v>
      </c>
      <c r="C2359">
        <v>5</v>
      </c>
      <c r="D2359" t="s">
        <v>8538</v>
      </c>
      <c r="E2359" t="s">
        <v>14</v>
      </c>
      <c r="F2359" t="s">
        <v>2832</v>
      </c>
      <c r="G2359" t="s">
        <v>1841</v>
      </c>
      <c r="H2359" t="s">
        <v>84</v>
      </c>
      <c r="I2359" t="s">
        <v>84</v>
      </c>
      <c r="J2359">
        <v>2180</v>
      </c>
      <c r="K2359">
        <v>2.6</v>
      </c>
      <c r="L2359">
        <v>5.17</v>
      </c>
      <c r="M2359">
        <v>7.33</v>
      </c>
      <c r="N2359" t="s">
        <v>7958</v>
      </c>
      <c r="O2359" t="s">
        <v>7958</v>
      </c>
      <c r="P2359">
        <v>1</v>
      </c>
      <c r="Q2359">
        <v>5</v>
      </c>
      <c r="R2359">
        <v>5</v>
      </c>
    </row>
    <row r="2360" spans="1:18" x14ac:dyDescent="0.3">
      <c r="A2360" s="3">
        <v>37</v>
      </c>
      <c r="B2360" t="s">
        <v>2775</v>
      </c>
      <c r="C2360">
        <v>5</v>
      </c>
      <c r="D2360" t="s">
        <v>8538</v>
      </c>
      <c r="E2360" t="s">
        <v>10</v>
      </c>
      <c r="F2360" t="s">
        <v>2836</v>
      </c>
      <c r="G2360" t="s">
        <v>246</v>
      </c>
      <c r="H2360" t="s">
        <v>37</v>
      </c>
      <c r="I2360" t="s">
        <v>37</v>
      </c>
      <c r="J2360">
        <v>3976</v>
      </c>
      <c r="K2360">
        <v>4.74</v>
      </c>
      <c r="L2360">
        <v>9.42</v>
      </c>
      <c r="M2360">
        <v>12.48</v>
      </c>
      <c r="N2360" t="s">
        <v>7958</v>
      </c>
      <c r="O2360" t="s">
        <v>7958</v>
      </c>
      <c r="P2360">
        <v>1</v>
      </c>
      <c r="Q2360">
        <v>4</v>
      </c>
      <c r="R2360">
        <v>3</v>
      </c>
    </row>
    <row r="2361" spans="1:18" x14ac:dyDescent="0.3">
      <c r="A2361" s="3">
        <v>37</v>
      </c>
      <c r="B2361" t="s">
        <v>2775</v>
      </c>
      <c r="C2361">
        <v>5</v>
      </c>
      <c r="D2361" t="s">
        <v>8538</v>
      </c>
      <c r="E2361" t="s">
        <v>14</v>
      </c>
      <c r="F2361" t="s">
        <v>2833</v>
      </c>
      <c r="G2361" t="s">
        <v>221</v>
      </c>
      <c r="H2361" t="s">
        <v>34</v>
      </c>
      <c r="I2361" t="s">
        <v>34</v>
      </c>
      <c r="J2361">
        <v>493</v>
      </c>
      <c r="K2361">
        <v>0.59</v>
      </c>
      <c r="L2361">
        <v>1.17</v>
      </c>
      <c r="M2361">
        <v>2.42</v>
      </c>
      <c r="N2361" t="s">
        <v>7958</v>
      </c>
      <c r="O2361" t="s">
        <v>7958</v>
      </c>
      <c r="P2361">
        <v>1</v>
      </c>
      <c r="Q2361">
        <v>10</v>
      </c>
      <c r="R2361">
        <v>7</v>
      </c>
    </row>
    <row r="2362" spans="1:18" x14ac:dyDescent="0.3">
      <c r="A2362" s="3">
        <v>37</v>
      </c>
      <c r="B2362" t="s">
        <v>2775</v>
      </c>
      <c r="C2362">
        <v>5</v>
      </c>
      <c r="D2362" t="s">
        <v>8538</v>
      </c>
      <c r="E2362" t="s">
        <v>14</v>
      </c>
      <c r="F2362" t="s">
        <v>56</v>
      </c>
      <c r="G2362" t="s">
        <v>161</v>
      </c>
      <c r="H2362" t="s">
        <v>19</v>
      </c>
      <c r="I2362" t="s">
        <v>19</v>
      </c>
      <c r="J2362">
        <v>363</v>
      </c>
      <c r="K2362">
        <v>0.43</v>
      </c>
      <c r="L2362">
        <v>0.86</v>
      </c>
      <c r="M2362">
        <v>1.89</v>
      </c>
      <c r="N2362" t="s">
        <v>7958</v>
      </c>
      <c r="O2362" t="s">
        <v>7958</v>
      </c>
      <c r="P2362">
        <v>1</v>
      </c>
      <c r="Q2362">
        <v>12</v>
      </c>
      <c r="R2362">
        <v>10</v>
      </c>
    </row>
    <row r="2363" spans="1:18" x14ac:dyDescent="0.3">
      <c r="A2363" s="3">
        <v>37</v>
      </c>
      <c r="B2363" t="s">
        <v>2775</v>
      </c>
      <c r="C2363">
        <v>5</v>
      </c>
      <c r="D2363" t="s">
        <v>8538</v>
      </c>
      <c r="E2363" t="s">
        <v>14</v>
      </c>
      <c r="F2363" t="s">
        <v>2835</v>
      </c>
      <c r="G2363" t="s">
        <v>572</v>
      </c>
      <c r="H2363" t="s">
        <v>68</v>
      </c>
      <c r="I2363" t="s">
        <v>68</v>
      </c>
      <c r="J2363">
        <v>16281</v>
      </c>
      <c r="K2363">
        <v>19.41</v>
      </c>
      <c r="L2363">
        <v>38.57</v>
      </c>
      <c r="M2363">
        <v>27.75</v>
      </c>
      <c r="N2363" t="s">
        <v>7955</v>
      </c>
      <c r="O2363" t="s">
        <v>7955</v>
      </c>
      <c r="P2363">
        <v>1</v>
      </c>
      <c r="Q2363">
        <v>1</v>
      </c>
      <c r="R2363">
        <v>1</v>
      </c>
    </row>
    <row r="2364" spans="1:18" x14ac:dyDescent="0.3">
      <c r="A2364" s="3">
        <v>37</v>
      </c>
      <c r="B2364" t="s">
        <v>2775</v>
      </c>
      <c r="C2364">
        <v>5</v>
      </c>
      <c r="D2364" t="s">
        <v>8538</v>
      </c>
      <c r="E2364" t="s">
        <v>10</v>
      </c>
      <c r="F2364" t="s">
        <v>6114</v>
      </c>
      <c r="G2364" t="s">
        <v>995</v>
      </c>
      <c r="H2364" t="s">
        <v>215</v>
      </c>
      <c r="I2364" t="s">
        <v>215</v>
      </c>
      <c r="J2364">
        <v>0</v>
      </c>
      <c r="K2364">
        <v>0</v>
      </c>
      <c r="L2364">
        <v>0</v>
      </c>
      <c r="M2364">
        <v>2.15</v>
      </c>
      <c r="N2364" t="s">
        <v>7958</v>
      </c>
      <c r="O2364" t="s">
        <v>7958</v>
      </c>
      <c r="P2364">
        <v>1</v>
      </c>
      <c r="Q2364">
        <v>13</v>
      </c>
      <c r="R2364">
        <v>9</v>
      </c>
    </row>
    <row r="2365" spans="1:18" x14ac:dyDescent="0.3">
      <c r="A2365" s="3">
        <v>38</v>
      </c>
      <c r="B2365" t="s">
        <v>2840</v>
      </c>
      <c r="C2365">
        <v>1</v>
      </c>
      <c r="D2365" t="s">
        <v>8539</v>
      </c>
      <c r="E2365" t="s">
        <v>10</v>
      </c>
      <c r="F2365" t="s">
        <v>87</v>
      </c>
      <c r="G2365" t="s">
        <v>1349</v>
      </c>
      <c r="H2365" t="s">
        <v>19</v>
      </c>
      <c r="I2365" t="s">
        <v>19</v>
      </c>
      <c r="J2365">
        <v>197</v>
      </c>
      <c r="K2365">
        <v>0.24</v>
      </c>
      <c r="L2365">
        <v>0.43</v>
      </c>
      <c r="M2365">
        <v>2.2999999999999998</v>
      </c>
      <c r="N2365" t="s">
        <v>7958</v>
      </c>
      <c r="O2365" t="s">
        <v>7958</v>
      </c>
      <c r="P2365">
        <v>1</v>
      </c>
      <c r="Q2365">
        <v>14</v>
      </c>
      <c r="R2365">
        <v>8</v>
      </c>
    </row>
    <row r="2366" spans="1:18" x14ac:dyDescent="0.3">
      <c r="A2366" s="3">
        <v>38</v>
      </c>
      <c r="B2366" t="s">
        <v>2840</v>
      </c>
      <c r="C2366">
        <v>1</v>
      </c>
      <c r="D2366" t="s">
        <v>8539</v>
      </c>
      <c r="E2366" t="s">
        <v>10</v>
      </c>
      <c r="F2366" t="s">
        <v>2847</v>
      </c>
      <c r="G2366" t="s">
        <v>83</v>
      </c>
      <c r="H2366" t="s">
        <v>28</v>
      </c>
      <c r="I2366" t="s">
        <v>28</v>
      </c>
      <c r="J2366">
        <v>203</v>
      </c>
      <c r="K2366">
        <v>0.24</v>
      </c>
      <c r="L2366">
        <v>0.44</v>
      </c>
      <c r="M2366">
        <v>1.22</v>
      </c>
      <c r="N2366" t="s">
        <v>7958</v>
      </c>
      <c r="O2366" t="s">
        <v>7958</v>
      </c>
      <c r="P2366">
        <v>1</v>
      </c>
      <c r="Q2366">
        <v>13</v>
      </c>
      <c r="R2366">
        <v>14</v>
      </c>
    </row>
    <row r="2367" spans="1:18" x14ac:dyDescent="0.3">
      <c r="A2367" s="3">
        <v>38</v>
      </c>
      <c r="B2367" t="s">
        <v>2840</v>
      </c>
      <c r="C2367">
        <v>1</v>
      </c>
      <c r="D2367" t="s">
        <v>8539</v>
      </c>
      <c r="E2367" t="s">
        <v>14</v>
      </c>
      <c r="F2367" t="s">
        <v>2855</v>
      </c>
      <c r="G2367" t="s">
        <v>94</v>
      </c>
      <c r="H2367" t="s">
        <v>81</v>
      </c>
      <c r="I2367" t="s">
        <v>81</v>
      </c>
      <c r="J2367">
        <v>234</v>
      </c>
      <c r="K2367">
        <v>0.28000000000000003</v>
      </c>
      <c r="L2367">
        <v>0.51</v>
      </c>
      <c r="M2367">
        <v>1.59</v>
      </c>
      <c r="N2367" t="s">
        <v>7958</v>
      </c>
      <c r="O2367" t="s">
        <v>7958</v>
      </c>
      <c r="P2367">
        <v>1</v>
      </c>
      <c r="Q2367">
        <v>11</v>
      </c>
      <c r="R2367">
        <v>13</v>
      </c>
    </row>
    <row r="2368" spans="1:18" x14ac:dyDescent="0.3">
      <c r="A2368" s="3">
        <v>38</v>
      </c>
      <c r="B2368" t="s">
        <v>2840</v>
      </c>
      <c r="C2368">
        <v>1</v>
      </c>
      <c r="D2368" t="s">
        <v>8539</v>
      </c>
      <c r="E2368" t="s">
        <v>14</v>
      </c>
      <c r="F2368" t="s">
        <v>8049</v>
      </c>
      <c r="G2368" t="s">
        <v>27</v>
      </c>
      <c r="H2368" t="s">
        <v>37</v>
      </c>
      <c r="I2368" t="s">
        <v>37</v>
      </c>
      <c r="J2368">
        <v>2868</v>
      </c>
      <c r="K2368">
        <v>3.45</v>
      </c>
      <c r="L2368">
        <v>6.28</v>
      </c>
      <c r="M2368">
        <v>3.33</v>
      </c>
      <c r="N2368" t="s">
        <v>7958</v>
      </c>
      <c r="O2368" t="s">
        <v>7958</v>
      </c>
      <c r="P2368">
        <v>1</v>
      </c>
      <c r="Q2368">
        <v>5</v>
      </c>
      <c r="R2368">
        <v>6</v>
      </c>
    </row>
    <row r="2369" spans="1:18" x14ac:dyDescent="0.3">
      <c r="A2369" s="3">
        <v>38</v>
      </c>
      <c r="B2369" t="s">
        <v>2840</v>
      </c>
      <c r="C2369">
        <v>1</v>
      </c>
      <c r="D2369" t="s">
        <v>8539</v>
      </c>
      <c r="E2369" t="s">
        <v>10</v>
      </c>
      <c r="F2369" t="s">
        <v>2854</v>
      </c>
      <c r="G2369" t="s">
        <v>1916</v>
      </c>
      <c r="H2369" t="s">
        <v>81</v>
      </c>
      <c r="I2369" t="s">
        <v>81</v>
      </c>
      <c r="J2369">
        <v>212</v>
      </c>
      <c r="K2369">
        <v>0.25</v>
      </c>
      <c r="L2369">
        <v>0.46</v>
      </c>
      <c r="M2369">
        <v>1.81</v>
      </c>
      <c r="N2369" t="s">
        <v>7958</v>
      </c>
      <c r="O2369" t="s">
        <v>7958</v>
      </c>
      <c r="P2369">
        <v>1</v>
      </c>
      <c r="Q2369">
        <v>12</v>
      </c>
      <c r="R2369">
        <v>10</v>
      </c>
    </row>
    <row r="2370" spans="1:18" x14ac:dyDescent="0.3">
      <c r="A2370" s="3">
        <v>38</v>
      </c>
      <c r="B2370" t="s">
        <v>2840</v>
      </c>
      <c r="C2370">
        <v>1</v>
      </c>
      <c r="D2370" t="s">
        <v>8539</v>
      </c>
      <c r="E2370" t="s">
        <v>14</v>
      </c>
      <c r="F2370" t="s">
        <v>2851</v>
      </c>
      <c r="G2370" t="s">
        <v>2852</v>
      </c>
      <c r="H2370" t="s">
        <v>28</v>
      </c>
      <c r="I2370" t="s">
        <v>28</v>
      </c>
      <c r="J2370">
        <v>238</v>
      </c>
      <c r="K2370">
        <v>0.28999999999999998</v>
      </c>
      <c r="L2370">
        <v>0.52</v>
      </c>
      <c r="M2370">
        <v>1.1200000000000001</v>
      </c>
      <c r="N2370" t="s">
        <v>7958</v>
      </c>
      <c r="O2370" t="s">
        <v>7958</v>
      </c>
      <c r="P2370">
        <v>1</v>
      </c>
      <c r="Q2370">
        <v>9</v>
      </c>
      <c r="R2370">
        <v>15</v>
      </c>
    </row>
    <row r="2371" spans="1:18" x14ac:dyDescent="0.3">
      <c r="A2371" s="3">
        <v>38</v>
      </c>
      <c r="B2371" t="s">
        <v>2840</v>
      </c>
      <c r="C2371">
        <v>1</v>
      </c>
      <c r="D2371" t="s">
        <v>8539</v>
      </c>
      <c r="E2371" t="s">
        <v>10</v>
      </c>
      <c r="F2371" t="s">
        <v>2844</v>
      </c>
      <c r="G2371" t="s">
        <v>141</v>
      </c>
      <c r="H2371" t="s">
        <v>84</v>
      </c>
      <c r="I2371" t="s">
        <v>84</v>
      </c>
      <c r="J2371">
        <v>1797</v>
      </c>
      <c r="K2371">
        <v>2.16</v>
      </c>
      <c r="L2371">
        <v>3.93</v>
      </c>
      <c r="M2371">
        <v>8.7100000000000009</v>
      </c>
      <c r="N2371" t="s">
        <v>7958</v>
      </c>
      <c r="O2371" t="s">
        <v>7958</v>
      </c>
      <c r="P2371">
        <v>1</v>
      </c>
      <c r="Q2371">
        <v>6</v>
      </c>
      <c r="R2371">
        <v>4</v>
      </c>
    </row>
    <row r="2372" spans="1:18" x14ac:dyDescent="0.3">
      <c r="A2372" s="3">
        <v>38</v>
      </c>
      <c r="B2372" t="s">
        <v>2840</v>
      </c>
      <c r="C2372">
        <v>1</v>
      </c>
      <c r="D2372" t="s">
        <v>8539</v>
      </c>
      <c r="E2372" t="s">
        <v>10</v>
      </c>
      <c r="F2372" t="s">
        <v>2846</v>
      </c>
      <c r="G2372" t="s">
        <v>245</v>
      </c>
      <c r="H2372" t="s">
        <v>31</v>
      </c>
      <c r="I2372" t="s">
        <v>31</v>
      </c>
      <c r="J2372">
        <v>4132</v>
      </c>
      <c r="K2372">
        <v>4.97</v>
      </c>
      <c r="L2372">
        <v>9.0399999999999991</v>
      </c>
      <c r="M2372">
        <v>1.81</v>
      </c>
      <c r="N2372" t="s">
        <v>7958</v>
      </c>
      <c r="O2372" t="s">
        <v>7958</v>
      </c>
      <c r="P2372">
        <v>1</v>
      </c>
      <c r="Q2372">
        <v>4</v>
      </c>
      <c r="R2372">
        <v>11</v>
      </c>
    </row>
    <row r="2373" spans="1:18" x14ac:dyDescent="0.3">
      <c r="A2373" s="3">
        <v>38</v>
      </c>
      <c r="B2373" t="s">
        <v>2840</v>
      </c>
      <c r="C2373">
        <v>1</v>
      </c>
      <c r="D2373" t="s">
        <v>8539</v>
      </c>
      <c r="E2373" t="s">
        <v>10</v>
      </c>
      <c r="F2373" t="s">
        <v>2841</v>
      </c>
      <c r="G2373" t="s">
        <v>2842</v>
      </c>
      <c r="H2373" t="s">
        <v>81</v>
      </c>
      <c r="I2373" t="s">
        <v>81</v>
      </c>
      <c r="J2373">
        <v>340</v>
      </c>
      <c r="K2373">
        <v>0.41</v>
      </c>
      <c r="L2373">
        <v>0.74</v>
      </c>
      <c r="M2373">
        <v>1.93</v>
      </c>
      <c r="N2373" t="s">
        <v>7958</v>
      </c>
      <c r="O2373" t="s">
        <v>7958</v>
      </c>
      <c r="P2373">
        <v>1</v>
      </c>
      <c r="Q2373">
        <v>8</v>
      </c>
      <c r="R2373">
        <v>9</v>
      </c>
    </row>
    <row r="2374" spans="1:18" x14ac:dyDescent="0.3">
      <c r="A2374" s="3">
        <v>38</v>
      </c>
      <c r="B2374" t="s">
        <v>2840</v>
      </c>
      <c r="C2374">
        <v>1</v>
      </c>
      <c r="D2374" t="s">
        <v>8539</v>
      </c>
      <c r="E2374" t="s">
        <v>10</v>
      </c>
      <c r="F2374" t="s">
        <v>2848</v>
      </c>
      <c r="G2374" t="s">
        <v>2849</v>
      </c>
      <c r="H2374" t="s">
        <v>101</v>
      </c>
      <c r="I2374" t="s">
        <v>101</v>
      </c>
      <c r="J2374">
        <v>8067</v>
      </c>
      <c r="K2374">
        <v>9.6999999999999993</v>
      </c>
      <c r="L2374">
        <v>17.649999999999999</v>
      </c>
      <c r="M2374">
        <v>17.489999999999998</v>
      </c>
      <c r="N2374" t="s">
        <v>7955</v>
      </c>
      <c r="O2374" t="s">
        <v>7955</v>
      </c>
      <c r="P2374">
        <v>1</v>
      </c>
      <c r="Q2374">
        <v>2</v>
      </c>
      <c r="R2374">
        <v>2</v>
      </c>
    </row>
    <row r="2375" spans="1:18" x14ac:dyDescent="0.3">
      <c r="A2375" s="3">
        <v>38</v>
      </c>
      <c r="B2375" t="s">
        <v>2840</v>
      </c>
      <c r="C2375">
        <v>1</v>
      </c>
      <c r="D2375" t="s">
        <v>8539</v>
      </c>
      <c r="E2375" t="s">
        <v>14</v>
      </c>
      <c r="F2375" t="s">
        <v>2853</v>
      </c>
      <c r="G2375" t="s">
        <v>1238</v>
      </c>
      <c r="H2375" t="s">
        <v>19</v>
      </c>
      <c r="I2375" t="s">
        <v>19</v>
      </c>
      <c r="J2375">
        <v>237</v>
      </c>
      <c r="K2375">
        <v>0.28000000000000003</v>
      </c>
      <c r="L2375">
        <v>0.52</v>
      </c>
      <c r="M2375">
        <v>2.5499999999999998</v>
      </c>
      <c r="N2375" t="s">
        <v>7958</v>
      </c>
      <c r="O2375" t="s">
        <v>7958</v>
      </c>
      <c r="P2375">
        <v>1</v>
      </c>
      <c r="Q2375">
        <v>9</v>
      </c>
      <c r="R2375">
        <v>7</v>
      </c>
    </row>
    <row r="2376" spans="1:18" x14ac:dyDescent="0.3">
      <c r="A2376" s="3">
        <v>38</v>
      </c>
      <c r="B2376" t="s">
        <v>2840</v>
      </c>
      <c r="C2376">
        <v>1</v>
      </c>
      <c r="D2376" t="s">
        <v>8539</v>
      </c>
      <c r="E2376" t="s">
        <v>14</v>
      </c>
      <c r="F2376" t="s">
        <v>8050</v>
      </c>
      <c r="G2376" t="s">
        <v>2850</v>
      </c>
      <c r="H2376" t="s">
        <v>22</v>
      </c>
      <c r="I2376" t="s">
        <v>22</v>
      </c>
      <c r="J2376">
        <v>4795</v>
      </c>
      <c r="K2376">
        <v>5.76</v>
      </c>
      <c r="L2376">
        <v>10.49</v>
      </c>
      <c r="M2376">
        <v>15.06</v>
      </c>
      <c r="N2376" t="s">
        <v>7958</v>
      </c>
      <c r="O2376" t="s">
        <v>7958</v>
      </c>
      <c r="P2376">
        <v>1</v>
      </c>
      <c r="Q2376">
        <v>3</v>
      </c>
      <c r="R2376">
        <v>3</v>
      </c>
    </row>
    <row r="2377" spans="1:18" x14ac:dyDescent="0.3">
      <c r="A2377" s="3">
        <v>38</v>
      </c>
      <c r="B2377" t="s">
        <v>2840</v>
      </c>
      <c r="C2377">
        <v>1</v>
      </c>
      <c r="D2377" t="s">
        <v>8539</v>
      </c>
      <c r="E2377" t="s">
        <v>10</v>
      </c>
      <c r="F2377" t="s">
        <v>2845</v>
      </c>
      <c r="G2377" t="s">
        <v>437</v>
      </c>
      <c r="H2377" t="s">
        <v>68</v>
      </c>
      <c r="I2377" t="s">
        <v>68</v>
      </c>
      <c r="J2377">
        <v>21572</v>
      </c>
      <c r="K2377">
        <v>25.93</v>
      </c>
      <c r="L2377">
        <v>47.21</v>
      </c>
      <c r="M2377">
        <v>35.65</v>
      </c>
      <c r="N2377" t="s">
        <v>7955</v>
      </c>
      <c r="O2377" t="s">
        <v>7955</v>
      </c>
      <c r="P2377">
        <v>1</v>
      </c>
      <c r="Q2377">
        <v>1</v>
      </c>
      <c r="R2377">
        <v>1</v>
      </c>
    </row>
    <row r="2378" spans="1:18" x14ac:dyDescent="0.3">
      <c r="A2378" s="3">
        <v>38</v>
      </c>
      <c r="B2378" t="s">
        <v>2840</v>
      </c>
      <c r="C2378">
        <v>1</v>
      </c>
      <c r="D2378" t="s">
        <v>8539</v>
      </c>
      <c r="E2378" t="s">
        <v>14</v>
      </c>
      <c r="F2378" t="s">
        <v>1771</v>
      </c>
      <c r="G2378" t="s">
        <v>325</v>
      </c>
      <c r="H2378" t="s">
        <v>34</v>
      </c>
      <c r="I2378" t="s">
        <v>34</v>
      </c>
      <c r="J2378">
        <v>664</v>
      </c>
      <c r="K2378">
        <v>0.8</v>
      </c>
      <c r="L2378">
        <v>1.45</v>
      </c>
      <c r="M2378">
        <v>3.62</v>
      </c>
      <c r="N2378" t="s">
        <v>7958</v>
      </c>
      <c r="O2378" t="s">
        <v>7958</v>
      </c>
      <c r="P2378">
        <v>1</v>
      </c>
      <c r="Q2378">
        <v>7</v>
      </c>
      <c r="R2378">
        <v>5</v>
      </c>
    </row>
    <row r="2379" spans="1:18" x14ac:dyDescent="0.3">
      <c r="A2379" s="3">
        <v>38</v>
      </c>
      <c r="B2379" t="s">
        <v>2840</v>
      </c>
      <c r="C2379">
        <v>1</v>
      </c>
      <c r="D2379" t="s">
        <v>8539</v>
      </c>
      <c r="E2379" t="s">
        <v>10</v>
      </c>
      <c r="F2379" t="s">
        <v>2843</v>
      </c>
      <c r="G2379" t="s">
        <v>272</v>
      </c>
      <c r="H2379" t="s">
        <v>31</v>
      </c>
      <c r="I2379" t="s">
        <v>31</v>
      </c>
      <c r="J2379">
        <v>142</v>
      </c>
      <c r="K2379">
        <v>0.17</v>
      </c>
      <c r="L2379">
        <v>0.31</v>
      </c>
      <c r="M2379">
        <v>1.81</v>
      </c>
      <c r="N2379" t="s">
        <v>7958</v>
      </c>
      <c r="O2379" t="s">
        <v>7958</v>
      </c>
      <c r="P2379">
        <v>1</v>
      </c>
      <c r="Q2379">
        <v>15</v>
      </c>
      <c r="R2379">
        <v>12</v>
      </c>
    </row>
    <row r="2380" spans="1:18" x14ac:dyDescent="0.3">
      <c r="A2380" s="3">
        <v>38</v>
      </c>
      <c r="B2380" t="s">
        <v>2840</v>
      </c>
      <c r="C2380">
        <v>2</v>
      </c>
      <c r="D2380" t="s">
        <v>8540</v>
      </c>
      <c r="E2380" t="s">
        <v>10</v>
      </c>
      <c r="F2380" t="s">
        <v>2869</v>
      </c>
      <c r="G2380" t="s">
        <v>2870</v>
      </c>
      <c r="H2380" t="s">
        <v>22</v>
      </c>
      <c r="I2380" t="s">
        <v>22</v>
      </c>
      <c r="J2380">
        <v>3911</v>
      </c>
      <c r="K2380">
        <v>5.05</v>
      </c>
      <c r="L2380">
        <v>11.12</v>
      </c>
      <c r="M2380">
        <v>20.59</v>
      </c>
      <c r="N2380" t="s">
        <v>7958</v>
      </c>
      <c r="O2380" t="s">
        <v>7955</v>
      </c>
      <c r="P2380">
        <v>1</v>
      </c>
      <c r="Q2380">
        <v>3</v>
      </c>
      <c r="R2380">
        <v>2</v>
      </c>
    </row>
    <row r="2381" spans="1:18" x14ac:dyDescent="0.3">
      <c r="A2381" s="3">
        <v>38</v>
      </c>
      <c r="B2381" t="s">
        <v>2840</v>
      </c>
      <c r="C2381">
        <v>2</v>
      </c>
      <c r="D2381" t="s">
        <v>8540</v>
      </c>
      <c r="E2381" t="s">
        <v>10</v>
      </c>
      <c r="F2381" t="s">
        <v>2867</v>
      </c>
      <c r="G2381" t="s">
        <v>182</v>
      </c>
      <c r="H2381" t="s">
        <v>31</v>
      </c>
      <c r="I2381" t="s">
        <v>31</v>
      </c>
      <c r="J2381">
        <v>201</v>
      </c>
      <c r="K2381">
        <v>0.26</v>
      </c>
      <c r="L2381">
        <v>0.56999999999999995</v>
      </c>
      <c r="M2381">
        <v>1.43</v>
      </c>
      <c r="N2381" t="s">
        <v>7958</v>
      </c>
      <c r="O2381" t="s">
        <v>7958</v>
      </c>
      <c r="P2381">
        <v>1</v>
      </c>
      <c r="Q2381">
        <v>14</v>
      </c>
      <c r="R2381">
        <v>11</v>
      </c>
    </row>
    <row r="2382" spans="1:18" x14ac:dyDescent="0.3">
      <c r="A2382" s="3">
        <v>38</v>
      </c>
      <c r="B2382" t="s">
        <v>2840</v>
      </c>
      <c r="C2382">
        <v>2</v>
      </c>
      <c r="D2382" t="s">
        <v>8540</v>
      </c>
      <c r="E2382" t="s">
        <v>10</v>
      </c>
      <c r="F2382" t="s">
        <v>2862</v>
      </c>
      <c r="G2382" t="s">
        <v>1076</v>
      </c>
      <c r="H2382" t="s">
        <v>68</v>
      </c>
      <c r="I2382" t="s">
        <v>68</v>
      </c>
      <c r="J2382">
        <v>13927</v>
      </c>
      <c r="K2382">
        <v>17.989999999999998</v>
      </c>
      <c r="L2382">
        <v>39.6</v>
      </c>
      <c r="M2382">
        <v>29.89</v>
      </c>
      <c r="N2382" t="s">
        <v>7955</v>
      </c>
      <c r="O2382" t="s">
        <v>7955</v>
      </c>
      <c r="P2382">
        <v>1</v>
      </c>
      <c r="Q2382">
        <v>1</v>
      </c>
      <c r="R2382">
        <v>1</v>
      </c>
    </row>
    <row r="2383" spans="1:18" x14ac:dyDescent="0.3">
      <c r="A2383" s="3">
        <v>38</v>
      </c>
      <c r="B2383" t="s">
        <v>2840</v>
      </c>
      <c r="C2383">
        <v>2</v>
      </c>
      <c r="D2383" t="s">
        <v>8540</v>
      </c>
      <c r="E2383" t="s">
        <v>10</v>
      </c>
      <c r="F2383" t="s">
        <v>2858</v>
      </c>
      <c r="G2383" t="s">
        <v>2859</v>
      </c>
      <c r="H2383" t="s">
        <v>28</v>
      </c>
      <c r="I2383" t="s">
        <v>28</v>
      </c>
      <c r="J2383">
        <v>376</v>
      </c>
      <c r="K2383">
        <v>0.49</v>
      </c>
      <c r="L2383">
        <v>1.07</v>
      </c>
      <c r="M2383">
        <v>1.28</v>
      </c>
      <c r="N2383" t="s">
        <v>7958</v>
      </c>
      <c r="O2383" t="s">
        <v>7958</v>
      </c>
      <c r="P2383">
        <v>1</v>
      </c>
      <c r="Q2383">
        <v>10</v>
      </c>
      <c r="R2383">
        <v>13</v>
      </c>
    </row>
    <row r="2384" spans="1:18" x14ac:dyDescent="0.3">
      <c r="A2384" s="3">
        <v>38</v>
      </c>
      <c r="B2384" t="s">
        <v>2840</v>
      </c>
      <c r="C2384">
        <v>2</v>
      </c>
      <c r="D2384" t="s">
        <v>8540</v>
      </c>
      <c r="E2384" t="s">
        <v>10</v>
      </c>
      <c r="F2384" t="s">
        <v>2866</v>
      </c>
      <c r="G2384" t="s">
        <v>1301</v>
      </c>
      <c r="H2384" t="s">
        <v>203</v>
      </c>
      <c r="I2384" t="s">
        <v>203</v>
      </c>
      <c r="J2384">
        <v>200</v>
      </c>
      <c r="K2384">
        <v>0.26</v>
      </c>
      <c r="L2384">
        <v>0.56999999999999995</v>
      </c>
      <c r="M2384">
        <v>1.92</v>
      </c>
      <c r="N2384" t="s">
        <v>7958</v>
      </c>
      <c r="O2384" t="s">
        <v>7958</v>
      </c>
      <c r="P2384">
        <v>1</v>
      </c>
      <c r="Q2384">
        <v>14</v>
      </c>
      <c r="R2384">
        <v>8</v>
      </c>
    </row>
    <row r="2385" spans="1:18" x14ac:dyDescent="0.3">
      <c r="A2385" s="3">
        <v>38</v>
      </c>
      <c r="B2385" t="s">
        <v>2840</v>
      </c>
      <c r="C2385">
        <v>2</v>
      </c>
      <c r="D2385" t="s">
        <v>8540</v>
      </c>
      <c r="E2385" t="s">
        <v>14</v>
      </c>
      <c r="F2385" t="s">
        <v>2514</v>
      </c>
      <c r="G2385" t="s">
        <v>330</v>
      </c>
      <c r="H2385" t="s">
        <v>19</v>
      </c>
      <c r="I2385" t="s">
        <v>19</v>
      </c>
      <c r="J2385">
        <v>325</v>
      </c>
      <c r="K2385">
        <v>0.42</v>
      </c>
      <c r="L2385">
        <v>0.92</v>
      </c>
      <c r="M2385">
        <v>1.87</v>
      </c>
      <c r="N2385" t="s">
        <v>7958</v>
      </c>
      <c r="O2385" t="s">
        <v>7958</v>
      </c>
      <c r="P2385">
        <v>1</v>
      </c>
      <c r="Q2385">
        <v>12</v>
      </c>
      <c r="R2385">
        <v>9</v>
      </c>
    </row>
    <row r="2386" spans="1:18" x14ac:dyDescent="0.3">
      <c r="A2386" s="3">
        <v>38</v>
      </c>
      <c r="B2386" t="s">
        <v>2840</v>
      </c>
      <c r="C2386">
        <v>2</v>
      </c>
      <c r="D2386" t="s">
        <v>8540</v>
      </c>
      <c r="E2386" t="s">
        <v>10</v>
      </c>
      <c r="F2386" t="s">
        <v>2860</v>
      </c>
      <c r="G2386" t="s">
        <v>1864</v>
      </c>
      <c r="H2386" t="s">
        <v>37</v>
      </c>
      <c r="I2386" t="s">
        <v>37</v>
      </c>
      <c r="J2386">
        <v>4426</v>
      </c>
      <c r="K2386">
        <v>5.72</v>
      </c>
      <c r="L2386">
        <v>12.59</v>
      </c>
      <c r="M2386">
        <v>12.62</v>
      </c>
      <c r="N2386" t="s">
        <v>7955</v>
      </c>
      <c r="O2386" t="s">
        <v>7958</v>
      </c>
      <c r="P2386">
        <v>1</v>
      </c>
      <c r="Q2386">
        <v>2</v>
      </c>
      <c r="R2386">
        <v>3</v>
      </c>
    </row>
    <row r="2387" spans="1:18" x14ac:dyDescent="0.3">
      <c r="A2387" s="3">
        <v>38</v>
      </c>
      <c r="B2387" t="s">
        <v>2840</v>
      </c>
      <c r="C2387">
        <v>2</v>
      </c>
      <c r="D2387" t="s">
        <v>8540</v>
      </c>
      <c r="E2387" t="s">
        <v>10</v>
      </c>
      <c r="F2387" t="s">
        <v>2863</v>
      </c>
      <c r="G2387" t="s">
        <v>288</v>
      </c>
      <c r="H2387" t="s">
        <v>46</v>
      </c>
      <c r="I2387" t="s">
        <v>46</v>
      </c>
      <c r="J2387">
        <v>602</v>
      </c>
      <c r="K2387">
        <v>0.78</v>
      </c>
      <c r="L2387">
        <v>1.71</v>
      </c>
      <c r="M2387">
        <v>2.2799999999999998</v>
      </c>
      <c r="N2387" t="s">
        <v>7958</v>
      </c>
      <c r="O2387" t="s">
        <v>7958</v>
      </c>
      <c r="P2387">
        <v>1</v>
      </c>
      <c r="Q2387">
        <v>8</v>
      </c>
      <c r="R2387">
        <v>7</v>
      </c>
    </row>
    <row r="2388" spans="1:18" x14ac:dyDescent="0.3">
      <c r="A2388" s="3">
        <v>38</v>
      </c>
      <c r="B2388" t="s">
        <v>2840</v>
      </c>
      <c r="C2388">
        <v>2</v>
      </c>
      <c r="D2388" t="s">
        <v>8540</v>
      </c>
      <c r="E2388" t="s">
        <v>14</v>
      </c>
      <c r="F2388" t="s">
        <v>2868</v>
      </c>
      <c r="G2388" t="s">
        <v>250</v>
      </c>
      <c r="H2388" t="s">
        <v>31</v>
      </c>
      <c r="I2388" t="s">
        <v>31</v>
      </c>
      <c r="J2388">
        <v>1144</v>
      </c>
      <c r="K2388">
        <v>1.48</v>
      </c>
      <c r="L2388">
        <v>3.25</v>
      </c>
      <c r="M2388">
        <v>1.2</v>
      </c>
      <c r="N2388" t="s">
        <v>7958</v>
      </c>
      <c r="O2388" t="s">
        <v>7958</v>
      </c>
      <c r="P2388">
        <v>1</v>
      </c>
      <c r="Q2388">
        <v>7</v>
      </c>
      <c r="R2388">
        <v>15</v>
      </c>
    </row>
    <row r="2389" spans="1:18" x14ac:dyDescent="0.3">
      <c r="A2389" s="3">
        <v>38</v>
      </c>
      <c r="B2389" t="s">
        <v>2840</v>
      </c>
      <c r="C2389">
        <v>2</v>
      </c>
      <c r="D2389" t="s">
        <v>8540</v>
      </c>
      <c r="E2389" t="s">
        <v>10</v>
      </c>
      <c r="F2389" t="s">
        <v>693</v>
      </c>
      <c r="G2389" t="s">
        <v>551</v>
      </c>
      <c r="H2389" t="s">
        <v>28</v>
      </c>
      <c r="I2389" t="s">
        <v>28</v>
      </c>
      <c r="J2389">
        <v>261</v>
      </c>
      <c r="K2389">
        <v>0.34</v>
      </c>
      <c r="L2389">
        <v>0.74</v>
      </c>
      <c r="M2389">
        <v>1.28</v>
      </c>
      <c r="N2389" t="s">
        <v>7958</v>
      </c>
      <c r="O2389" t="s">
        <v>7958</v>
      </c>
      <c r="P2389">
        <v>1</v>
      </c>
      <c r="Q2389">
        <v>13</v>
      </c>
      <c r="R2389">
        <v>14</v>
      </c>
    </row>
    <row r="2390" spans="1:18" x14ac:dyDescent="0.3">
      <c r="A2390" s="3">
        <v>38</v>
      </c>
      <c r="B2390" t="s">
        <v>2840</v>
      </c>
      <c r="C2390">
        <v>2</v>
      </c>
      <c r="D2390" t="s">
        <v>8540</v>
      </c>
      <c r="E2390" t="s">
        <v>10</v>
      </c>
      <c r="F2390" t="s">
        <v>2871</v>
      </c>
      <c r="G2390" t="s">
        <v>498</v>
      </c>
      <c r="H2390" t="s">
        <v>34</v>
      </c>
      <c r="I2390" t="s">
        <v>34</v>
      </c>
      <c r="J2390">
        <v>3675</v>
      </c>
      <c r="K2390">
        <v>4.75</v>
      </c>
      <c r="L2390">
        <v>10.45</v>
      </c>
      <c r="M2390">
        <v>2.38</v>
      </c>
      <c r="N2390" t="s">
        <v>7958</v>
      </c>
      <c r="O2390" t="s">
        <v>7958</v>
      </c>
      <c r="P2390">
        <v>1</v>
      </c>
      <c r="Q2390">
        <v>4</v>
      </c>
      <c r="R2390">
        <v>6</v>
      </c>
    </row>
    <row r="2391" spans="1:18" x14ac:dyDescent="0.3">
      <c r="A2391" s="3">
        <v>38</v>
      </c>
      <c r="B2391" t="s">
        <v>2840</v>
      </c>
      <c r="C2391">
        <v>2</v>
      </c>
      <c r="D2391" t="s">
        <v>8540</v>
      </c>
      <c r="E2391" t="s">
        <v>10</v>
      </c>
      <c r="F2391" t="s">
        <v>2856</v>
      </c>
      <c r="G2391" t="s">
        <v>2857</v>
      </c>
      <c r="H2391" t="s">
        <v>31</v>
      </c>
      <c r="I2391" t="s">
        <v>31</v>
      </c>
      <c r="J2391">
        <v>395</v>
      </c>
      <c r="K2391">
        <v>0.51</v>
      </c>
      <c r="L2391">
        <v>1.1200000000000001</v>
      </c>
      <c r="M2391">
        <v>1.43</v>
      </c>
      <c r="N2391" t="s">
        <v>7958</v>
      </c>
      <c r="O2391" t="s">
        <v>7958</v>
      </c>
      <c r="P2391">
        <v>1</v>
      </c>
      <c r="Q2391">
        <v>9</v>
      </c>
      <c r="R2391">
        <v>12</v>
      </c>
    </row>
    <row r="2392" spans="1:18" x14ac:dyDescent="0.3">
      <c r="A2392" s="3">
        <v>38</v>
      </c>
      <c r="B2392" t="s">
        <v>2840</v>
      </c>
      <c r="C2392">
        <v>2</v>
      </c>
      <c r="D2392" t="s">
        <v>8540</v>
      </c>
      <c r="E2392" t="s">
        <v>10</v>
      </c>
      <c r="F2392" t="s">
        <v>2861</v>
      </c>
      <c r="G2392" t="s">
        <v>346</v>
      </c>
      <c r="H2392" t="s">
        <v>17</v>
      </c>
      <c r="I2392" t="s">
        <v>17</v>
      </c>
      <c r="J2392">
        <v>2362</v>
      </c>
      <c r="K2392">
        <v>3.05</v>
      </c>
      <c r="L2392">
        <v>6.72</v>
      </c>
      <c r="M2392">
        <v>8.23</v>
      </c>
      <c r="N2392" t="s">
        <v>7958</v>
      </c>
      <c r="O2392" t="s">
        <v>7958</v>
      </c>
      <c r="P2392">
        <v>1</v>
      </c>
      <c r="Q2392">
        <v>6</v>
      </c>
      <c r="R2392">
        <v>5</v>
      </c>
    </row>
    <row r="2393" spans="1:18" x14ac:dyDescent="0.3">
      <c r="A2393" s="3">
        <v>38</v>
      </c>
      <c r="B2393" t="s">
        <v>2840</v>
      </c>
      <c r="C2393">
        <v>2</v>
      </c>
      <c r="D2393" t="s">
        <v>8540</v>
      </c>
      <c r="E2393" t="s">
        <v>14</v>
      </c>
      <c r="F2393" t="s">
        <v>2864</v>
      </c>
      <c r="G2393" t="s">
        <v>2865</v>
      </c>
      <c r="H2393" t="s">
        <v>25</v>
      </c>
      <c r="I2393" t="s">
        <v>25</v>
      </c>
      <c r="J2393">
        <v>3031</v>
      </c>
      <c r="K2393">
        <v>3.91</v>
      </c>
      <c r="L2393">
        <v>8.6199999999999992</v>
      </c>
      <c r="M2393">
        <v>12.14</v>
      </c>
      <c r="N2393" t="s">
        <v>7958</v>
      </c>
      <c r="O2393" t="s">
        <v>7958</v>
      </c>
      <c r="P2393">
        <v>1</v>
      </c>
      <c r="Q2393">
        <v>5</v>
      </c>
      <c r="R2393">
        <v>4</v>
      </c>
    </row>
    <row r="2394" spans="1:18" x14ac:dyDescent="0.3">
      <c r="A2394" s="3">
        <v>38</v>
      </c>
      <c r="B2394" t="s">
        <v>2840</v>
      </c>
      <c r="C2394">
        <v>2</v>
      </c>
      <c r="D2394" t="s">
        <v>8540</v>
      </c>
      <c r="E2394" t="s">
        <v>14</v>
      </c>
      <c r="F2394" t="s">
        <v>2872</v>
      </c>
      <c r="G2394" t="s">
        <v>2873</v>
      </c>
      <c r="H2394" t="s">
        <v>215</v>
      </c>
      <c r="I2394" t="s">
        <v>215</v>
      </c>
      <c r="J2394">
        <v>329</v>
      </c>
      <c r="K2394">
        <v>0.42</v>
      </c>
      <c r="L2394">
        <v>0.94</v>
      </c>
      <c r="M2394">
        <v>1.45</v>
      </c>
      <c r="N2394" t="s">
        <v>7958</v>
      </c>
      <c r="O2394" t="s">
        <v>7958</v>
      </c>
      <c r="P2394">
        <v>1</v>
      </c>
      <c r="Q2394">
        <v>11</v>
      </c>
      <c r="R2394">
        <v>10</v>
      </c>
    </row>
    <row r="2395" spans="1:18" x14ac:dyDescent="0.3">
      <c r="A2395" s="3">
        <v>38</v>
      </c>
      <c r="B2395" t="s">
        <v>2840</v>
      </c>
      <c r="C2395">
        <v>3</v>
      </c>
      <c r="D2395" t="s">
        <v>8541</v>
      </c>
      <c r="E2395" t="s">
        <v>10</v>
      </c>
      <c r="F2395" t="s">
        <v>2886</v>
      </c>
      <c r="G2395" t="s">
        <v>170</v>
      </c>
      <c r="H2395" t="s">
        <v>28</v>
      </c>
      <c r="I2395" t="s">
        <v>28</v>
      </c>
      <c r="J2395">
        <v>239</v>
      </c>
      <c r="K2395">
        <v>0.4</v>
      </c>
      <c r="L2395">
        <v>0.87</v>
      </c>
      <c r="M2395">
        <v>1.4</v>
      </c>
      <c r="N2395" t="s">
        <v>7958</v>
      </c>
      <c r="O2395" t="s">
        <v>7958</v>
      </c>
      <c r="P2395">
        <v>1</v>
      </c>
      <c r="Q2395">
        <v>11</v>
      </c>
      <c r="R2395">
        <v>12</v>
      </c>
    </row>
    <row r="2396" spans="1:18" x14ac:dyDescent="0.3">
      <c r="A2396" s="3">
        <v>38</v>
      </c>
      <c r="B2396" t="s">
        <v>2840</v>
      </c>
      <c r="C2396">
        <v>3</v>
      </c>
      <c r="D2396" t="s">
        <v>8541</v>
      </c>
      <c r="E2396" t="s">
        <v>10</v>
      </c>
      <c r="F2396" t="s">
        <v>2884</v>
      </c>
      <c r="G2396" t="s">
        <v>2885</v>
      </c>
      <c r="H2396" t="s">
        <v>81</v>
      </c>
      <c r="I2396" t="s">
        <v>81</v>
      </c>
      <c r="J2396">
        <v>88</v>
      </c>
      <c r="K2396">
        <v>0.15</v>
      </c>
      <c r="L2396">
        <v>0.32</v>
      </c>
      <c r="M2396">
        <v>1.5</v>
      </c>
      <c r="N2396" t="s">
        <v>7958</v>
      </c>
      <c r="O2396" t="s">
        <v>7958</v>
      </c>
      <c r="P2396">
        <v>1</v>
      </c>
      <c r="Q2396">
        <v>13</v>
      </c>
      <c r="R2396">
        <v>9</v>
      </c>
    </row>
    <row r="2397" spans="1:18" x14ac:dyDescent="0.3">
      <c r="A2397" s="3">
        <v>38</v>
      </c>
      <c r="B2397" t="s">
        <v>2840</v>
      </c>
      <c r="C2397">
        <v>3</v>
      </c>
      <c r="D2397" t="s">
        <v>8541</v>
      </c>
      <c r="E2397" t="s">
        <v>10</v>
      </c>
      <c r="F2397" t="s">
        <v>2881</v>
      </c>
      <c r="G2397" t="s">
        <v>2882</v>
      </c>
      <c r="H2397" t="s">
        <v>81</v>
      </c>
      <c r="I2397" t="s">
        <v>81</v>
      </c>
      <c r="J2397">
        <v>77</v>
      </c>
      <c r="K2397">
        <v>0.13</v>
      </c>
      <c r="L2397">
        <v>0.28000000000000003</v>
      </c>
      <c r="M2397">
        <v>1.5</v>
      </c>
      <c r="N2397" t="s">
        <v>7958</v>
      </c>
      <c r="O2397" t="s">
        <v>7958</v>
      </c>
      <c r="P2397">
        <v>1</v>
      </c>
      <c r="Q2397">
        <v>14</v>
      </c>
      <c r="R2397">
        <v>10</v>
      </c>
    </row>
    <row r="2398" spans="1:18" x14ac:dyDescent="0.3">
      <c r="A2398" s="3">
        <v>38</v>
      </c>
      <c r="B2398" t="s">
        <v>2840</v>
      </c>
      <c r="C2398">
        <v>3</v>
      </c>
      <c r="D2398" t="s">
        <v>8541</v>
      </c>
      <c r="E2398" t="s">
        <v>14</v>
      </c>
      <c r="F2398" t="s">
        <v>2879</v>
      </c>
      <c r="G2398" t="s">
        <v>2880</v>
      </c>
      <c r="H2398" t="s">
        <v>37</v>
      </c>
      <c r="I2398" t="s">
        <v>37</v>
      </c>
      <c r="J2398">
        <v>2633</v>
      </c>
      <c r="K2398">
        <v>4.4000000000000004</v>
      </c>
      <c r="L2398">
        <v>9.58</v>
      </c>
      <c r="M2398">
        <v>8.4</v>
      </c>
      <c r="N2398" t="s">
        <v>7958</v>
      </c>
      <c r="O2398" t="s">
        <v>7958</v>
      </c>
      <c r="P2398">
        <v>1</v>
      </c>
      <c r="Q2398">
        <v>5</v>
      </c>
      <c r="R2398">
        <v>4</v>
      </c>
    </row>
    <row r="2399" spans="1:18" x14ac:dyDescent="0.3">
      <c r="A2399" s="3">
        <v>38</v>
      </c>
      <c r="B2399" t="s">
        <v>2840</v>
      </c>
      <c r="C2399">
        <v>3</v>
      </c>
      <c r="D2399" t="s">
        <v>8541</v>
      </c>
      <c r="E2399" t="s">
        <v>10</v>
      </c>
      <c r="F2399" t="s">
        <v>864</v>
      </c>
      <c r="G2399" t="s">
        <v>179</v>
      </c>
      <c r="H2399" t="s">
        <v>46</v>
      </c>
      <c r="I2399" t="s">
        <v>46</v>
      </c>
      <c r="J2399">
        <v>422</v>
      </c>
      <c r="K2399">
        <v>0.7</v>
      </c>
      <c r="L2399">
        <v>1.54</v>
      </c>
      <c r="M2399">
        <v>2.27</v>
      </c>
      <c r="N2399" t="s">
        <v>7958</v>
      </c>
      <c r="O2399" t="s">
        <v>7958</v>
      </c>
      <c r="P2399">
        <v>1</v>
      </c>
      <c r="Q2399">
        <v>8</v>
      </c>
      <c r="R2399">
        <v>6</v>
      </c>
    </row>
    <row r="2400" spans="1:18" x14ac:dyDescent="0.3">
      <c r="A2400" s="3">
        <v>38</v>
      </c>
      <c r="B2400" t="s">
        <v>2840</v>
      </c>
      <c r="C2400">
        <v>3</v>
      </c>
      <c r="D2400" t="s">
        <v>8541</v>
      </c>
      <c r="E2400" t="s">
        <v>10</v>
      </c>
      <c r="F2400" t="s">
        <v>2877</v>
      </c>
      <c r="G2400" t="s">
        <v>416</v>
      </c>
      <c r="H2400" t="s">
        <v>22</v>
      </c>
      <c r="I2400" t="s">
        <v>22</v>
      </c>
      <c r="J2400">
        <v>4040</v>
      </c>
      <c r="K2400">
        <v>6.75</v>
      </c>
      <c r="L2400">
        <v>14.71</v>
      </c>
      <c r="M2400">
        <v>20.36</v>
      </c>
      <c r="N2400" t="s">
        <v>7955</v>
      </c>
      <c r="O2400" t="s">
        <v>7958</v>
      </c>
      <c r="P2400">
        <v>1</v>
      </c>
      <c r="Q2400">
        <v>2</v>
      </c>
      <c r="R2400">
        <v>3</v>
      </c>
    </row>
    <row r="2401" spans="1:18" x14ac:dyDescent="0.3">
      <c r="A2401" s="3">
        <v>38</v>
      </c>
      <c r="B2401" t="s">
        <v>2840</v>
      </c>
      <c r="C2401">
        <v>3</v>
      </c>
      <c r="D2401" t="s">
        <v>8541</v>
      </c>
      <c r="E2401" t="s">
        <v>14</v>
      </c>
      <c r="F2401" t="s">
        <v>305</v>
      </c>
      <c r="G2401" t="s">
        <v>103</v>
      </c>
      <c r="H2401" t="s">
        <v>19</v>
      </c>
      <c r="I2401" t="s">
        <v>19</v>
      </c>
      <c r="J2401">
        <v>203</v>
      </c>
      <c r="K2401">
        <v>0.34</v>
      </c>
      <c r="L2401">
        <v>0.74</v>
      </c>
      <c r="M2401">
        <v>1.7</v>
      </c>
      <c r="N2401" t="s">
        <v>7958</v>
      </c>
      <c r="O2401" t="s">
        <v>7958</v>
      </c>
      <c r="P2401">
        <v>1</v>
      </c>
      <c r="Q2401">
        <v>12</v>
      </c>
      <c r="R2401">
        <v>8</v>
      </c>
    </row>
    <row r="2402" spans="1:18" x14ac:dyDescent="0.3">
      <c r="A2402" s="3">
        <v>38</v>
      </c>
      <c r="B2402" t="s">
        <v>2840</v>
      </c>
      <c r="C2402">
        <v>3</v>
      </c>
      <c r="D2402" t="s">
        <v>8541</v>
      </c>
      <c r="E2402" t="s">
        <v>14</v>
      </c>
      <c r="F2402" t="s">
        <v>2876</v>
      </c>
      <c r="G2402" t="s">
        <v>1015</v>
      </c>
      <c r="H2402" t="s">
        <v>68</v>
      </c>
      <c r="I2402" t="s">
        <v>68</v>
      </c>
      <c r="J2402">
        <v>9940</v>
      </c>
      <c r="K2402">
        <v>16.600000000000001</v>
      </c>
      <c r="L2402">
        <v>36.18</v>
      </c>
      <c r="M2402">
        <v>25.43</v>
      </c>
      <c r="N2402" t="s">
        <v>7955</v>
      </c>
      <c r="O2402" t="s">
        <v>7955</v>
      </c>
      <c r="P2402">
        <v>1</v>
      </c>
      <c r="Q2402">
        <v>1</v>
      </c>
      <c r="R2402">
        <v>2</v>
      </c>
    </row>
    <row r="2403" spans="1:18" x14ac:dyDescent="0.3">
      <c r="A2403" s="3">
        <v>38</v>
      </c>
      <c r="B2403" t="s">
        <v>2840</v>
      </c>
      <c r="C2403">
        <v>3</v>
      </c>
      <c r="D2403" t="s">
        <v>8541</v>
      </c>
      <c r="E2403" t="s">
        <v>10</v>
      </c>
      <c r="F2403" t="s">
        <v>2875</v>
      </c>
      <c r="G2403" t="s">
        <v>335</v>
      </c>
      <c r="H2403" t="s">
        <v>81</v>
      </c>
      <c r="I2403" t="s">
        <v>81</v>
      </c>
      <c r="J2403">
        <v>241</v>
      </c>
      <c r="K2403">
        <v>0.4</v>
      </c>
      <c r="L2403">
        <v>0.88</v>
      </c>
      <c r="M2403">
        <v>1.5</v>
      </c>
      <c r="N2403" t="s">
        <v>7958</v>
      </c>
      <c r="O2403" t="s">
        <v>7958</v>
      </c>
      <c r="P2403">
        <v>1</v>
      </c>
      <c r="Q2403">
        <v>10</v>
      </c>
      <c r="R2403">
        <v>11</v>
      </c>
    </row>
    <row r="2404" spans="1:18" x14ac:dyDescent="0.3">
      <c r="A2404" s="3">
        <v>38</v>
      </c>
      <c r="B2404" t="s">
        <v>2840</v>
      </c>
      <c r="C2404">
        <v>3</v>
      </c>
      <c r="D2404" t="s">
        <v>8541</v>
      </c>
      <c r="E2404" t="s">
        <v>10</v>
      </c>
      <c r="F2404" t="s">
        <v>2878</v>
      </c>
      <c r="G2404" t="s">
        <v>168</v>
      </c>
      <c r="H2404" t="s">
        <v>17</v>
      </c>
      <c r="I2404" t="s">
        <v>17</v>
      </c>
      <c r="J2404">
        <v>2755</v>
      </c>
      <c r="K2404">
        <v>4.5999999999999996</v>
      </c>
      <c r="L2404">
        <v>10.029999999999999</v>
      </c>
      <c r="M2404">
        <v>26.36</v>
      </c>
      <c r="N2404" t="s">
        <v>7958</v>
      </c>
      <c r="O2404" t="s">
        <v>7955</v>
      </c>
      <c r="P2404">
        <v>1</v>
      </c>
      <c r="Q2404">
        <v>4</v>
      </c>
      <c r="R2404">
        <v>1</v>
      </c>
    </row>
    <row r="2405" spans="1:18" x14ac:dyDescent="0.3">
      <c r="A2405" s="3">
        <v>38</v>
      </c>
      <c r="B2405" t="s">
        <v>2840</v>
      </c>
      <c r="C2405">
        <v>3</v>
      </c>
      <c r="D2405" t="s">
        <v>8541</v>
      </c>
      <c r="E2405" t="s">
        <v>14</v>
      </c>
      <c r="F2405" t="s">
        <v>2883</v>
      </c>
      <c r="G2405" t="s">
        <v>1063</v>
      </c>
      <c r="H2405" t="s">
        <v>31</v>
      </c>
      <c r="I2405" t="s">
        <v>31</v>
      </c>
      <c r="J2405">
        <v>401</v>
      </c>
      <c r="K2405">
        <v>0.67</v>
      </c>
      <c r="L2405">
        <v>1.46</v>
      </c>
      <c r="M2405">
        <v>1.21</v>
      </c>
      <c r="N2405" t="s">
        <v>7958</v>
      </c>
      <c r="O2405" t="s">
        <v>7958</v>
      </c>
      <c r="P2405">
        <v>1</v>
      </c>
      <c r="Q2405">
        <v>9</v>
      </c>
      <c r="R2405">
        <v>13</v>
      </c>
    </row>
    <row r="2406" spans="1:18" x14ac:dyDescent="0.3">
      <c r="A2406" s="3">
        <v>38</v>
      </c>
      <c r="B2406" t="s">
        <v>2840</v>
      </c>
      <c r="C2406">
        <v>3</v>
      </c>
      <c r="D2406" t="s">
        <v>8541</v>
      </c>
      <c r="E2406" t="s">
        <v>14</v>
      </c>
      <c r="F2406" t="s">
        <v>2887</v>
      </c>
      <c r="G2406" t="s">
        <v>2888</v>
      </c>
      <c r="H2406" t="s">
        <v>31</v>
      </c>
      <c r="I2406" t="s">
        <v>31</v>
      </c>
      <c r="J2406">
        <v>3091</v>
      </c>
      <c r="K2406">
        <v>5.16</v>
      </c>
      <c r="L2406">
        <v>11.25</v>
      </c>
      <c r="M2406">
        <v>1.21</v>
      </c>
      <c r="N2406" t="s">
        <v>7958</v>
      </c>
      <c r="O2406" t="s">
        <v>7958</v>
      </c>
      <c r="P2406">
        <v>1</v>
      </c>
      <c r="Q2406">
        <v>3</v>
      </c>
      <c r="R2406">
        <v>14</v>
      </c>
    </row>
    <row r="2407" spans="1:18" x14ac:dyDescent="0.3">
      <c r="A2407" s="3">
        <v>38</v>
      </c>
      <c r="B2407" t="s">
        <v>2840</v>
      </c>
      <c r="C2407">
        <v>3</v>
      </c>
      <c r="D2407" t="s">
        <v>8541</v>
      </c>
      <c r="E2407" t="s">
        <v>14</v>
      </c>
      <c r="F2407" t="s">
        <v>2874</v>
      </c>
      <c r="G2407" t="s">
        <v>110</v>
      </c>
      <c r="H2407" t="s">
        <v>25</v>
      </c>
      <c r="I2407" t="s">
        <v>25</v>
      </c>
      <c r="J2407">
        <v>2389</v>
      </c>
      <c r="K2407">
        <v>3.99</v>
      </c>
      <c r="L2407">
        <v>8.6999999999999993</v>
      </c>
      <c r="M2407">
        <v>4.92</v>
      </c>
      <c r="N2407" t="s">
        <v>7958</v>
      </c>
      <c r="O2407" t="s">
        <v>7958</v>
      </c>
      <c r="P2407">
        <v>1</v>
      </c>
      <c r="Q2407">
        <v>6</v>
      </c>
      <c r="R2407">
        <v>5</v>
      </c>
    </row>
    <row r="2408" spans="1:18" x14ac:dyDescent="0.3">
      <c r="A2408" s="3">
        <v>38</v>
      </c>
      <c r="B2408" t="s">
        <v>2840</v>
      </c>
      <c r="C2408">
        <v>3</v>
      </c>
      <c r="D2408" t="s">
        <v>8541</v>
      </c>
      <c r="E2408" t="s">
        <v>10</v>
      </c>
      <c r="F2408" t="s">
        <v>2889</v>
      </c>
      <c r="G2408" t="s">
        <v>241</v>
      </c>
      <c r="H2408" t="s">
        <v>34</v>
      </c>
      <c r="I2408" t="s">
        <v>34</v>
      </c>
      <c r="J2408">
        <v>953</v>
      </c>
      <c r="K2408">
        <v>1.59</v>
      </c>
      <c r="L2408">
        <v>3.47</v>
      </c>
      <c r="M2408">
        <v>2.2200000000000002</v>
      </c>
      <c r="N2408" t="s">
        <v>7958</v>
      </c>
      <c r="O2408" t="s">
        <v>7958</v>
      </c>
      <c r="P2408">
        <v>1</v>
      </c>
      <c r="Q2408">
        <v>7</v>
      </c>
      <c r="R2408">
        <v>7</v>
      </c>
    </row>
    <row r="2409" spans="1:18" x14ac:dyDescent="0.3">
      <c r="A2409" s="3">
        <v>38</v>
      </c>
      <c r="B2409" t="s">
        <v>2840</v>
      </c>
      <c r="C2409">
        <v>4</v>
      </c>
      <c r="D2409" t="s">
        <v>8542</v>
      </c>
      <c r="E2409" t="s">
        <v>10</v>
      </c>
      <c r="F2409" t="s">
        <v>2890</v>
      </c>
      <c r="G2409" t="s">
        <v>272</v>
      </c>
      <c r="H2409" t="s">
        <v>28</v>
      </c>
      <c r="I2409" t="s">
        <v>28</v>
      </c>
      <c r="J2409">
        <v>0</v>
      </c>
      <c r="K2409">
        <v>0</v>
      </c>
      <c r="L2409">
        <v>0</v>
      </c>
      <c r="M2409">
        <v>1.1399999999999999</v>
      </c>
      <c r="N2409" t="s">
        <v>7958</v>
      </c>
      <c r="O2409" t="s">
        <v>7958</v>
      </c>
      <c r="P2409">
        <v>1</v>
      </c>
      <c r="Q2409">
        <v>13</v>
      </c>
      <c r="R2409">
        <v>12</v>
      </c>
    </row>
    <row r="2410" spans="1:18" x14ac:dyDescent="0.3">
      <c r="A2410" s="3">
        <v>38</v>
      </c>
      <c r="B2410" t="s">
        <v>2840</v>
      </c>
      <c r="C2410">
        <v>4</v>
      </c>
      <c r="D2410" t="s">
        <v>8542</v>
      </c>
      <c r="E2410" t="s">
        <v>14</v>
      </c>
      <c r="F2410" t="s">
        <v>2901</v>
      </c>
      <c r="G2410" t="s">
        <v>631</v>
      </c>
      <c r="H2410" t="s">
        <v>17</v>
      </c>
      <c r="I2410" t="s">
        <v>17</v>
      </c>
      <c r="J2410">
        <v>8552</v>
      </c>
      <c r="K2410">
        <v>9.5299999999999994</v>
      </c>
      <c r="L2410">
        <v>19.32</v>
      </c>
      <c r="M2410">
        <v>24.9</v>
      </c>
      <c r="N2410" t="s">
        <v>7955</v>
      </c>
      <c r="O2410" t="s">
        <v>7955</v>
      </c>
      <c r="P2410">
        <v>1</v>
      </c>
      <c r="Q2410">
        <v>2</v>
      </c>
      <c r="R2410">
        <v>2</v>
      </c>
    </row>
    <row r="2411" spans="1:18" x14ac:dyDescent="0.3">
      <c r="A2411" s="3">
        <v>38</v>
      </c>
      <c r="B2411" t="s">
        <v>2840</v>
      </c>
      <c r="C2411">
        <v>4</v>
      </c>
      <c r="D2411" t="s">
        <v>8542</v>
      </c>
      <c r="E2411" t="s">
        <v>14</v>
      </c>
      <c r="F2411" t="s">
        <v>2902</v>
      </c>
      <c r="G2411" t="s">
        <v>221</v>
      </c>
      <c r="H2411" t="s">
        <v>28</v>
      </c>
      <c r="I2411" t="s">
        <v>28</v>
      </c>
      <c r="J2411">
        <v>351</v>
      </c>
      <c r="K2411">
        <v>0.39</v>
      </c>
      <c r="L2411">
        <v>0.79</v>
      </c>
      <c r="M2411">
        <v>0.96</v>
      </c>
      <c r="N2411" t="s">
        <v>7958</v>
      </c>
      <c r="O2411" t="s">
        <v>7958</v>
      </c>
      <c r="P2411">
        <v>1</v>
      </c>
      <c r="Q2411">
        <v>9</v>
      </c>
      <c r="R2411">
        <v>13</v>
      </c>
    </row>
    <row r="2412" spans="1:18" x14ac:dyDescent="0.3">
      <c r="A2412" s="3">
        <v>38</v>
      </c>
      <c r="B2412" t="s">
        <v>2840</v>
      </c>
      <c r="C2412">
        <v>4</v>
      </c>
      <c r="D2412" t="s">
        <v>8542</v>
      </c>
      <c r="E2412" t="s">
        <v>10</v>
      </c>
      <c r="F2412" t="s">
        <v>2899</v>
      </c>
      <c r="G2412" t="s">
        <v>92</v>
      </c>
      <c r="H2412" t="s">
        <v>19</v>
      </c>
      <c r="I2412" t="s">
        <v>19</v>
      </c>
      <c r="J2412">
        <v>104</v>
      </c>
      <c r="K2412">
        <v>0.12</v>
      </c>
      <c r="L2412">
        <v>0.23</v>
      </c>
      <c r="M2412">
        <v>1.6</v>
      </c>
      <c r="N2412" t="s">
        <v>7958</v>
      </c>
      <c r="O2412" t="s">
        <v>7958</v>
      </c>
      <c r="P2412">
        <v>1</v>
      </c>
      <c r="Q2412">
        <v>12</v>
      </c>
      <c r="R2412">
        <v>9</v>
      </c>
    </row>
    <row r="2413" spans="1:18" x14ac:dyDescent="0.3">
      <c r="A2413" s="3">
        <v>38</v>
      </c>
      <c r="B2413" t="s">
        <v>2840</v>
      </c>
      <c r="C2413">
        <v>4</v>
      </c>
      <c r="D2413" t="s">
        <v>8542</v>
      </c>
      <c r="E2413" t="s">
        <v>10</v>
      </c>
      <c r="F2413" t="s">
        <v>8051</v>
      </c>
      <c r="G2413" t="s">
        <v>80</v>
      </c>
      <c r="H2413" t="s">
        <v>68</v>
      </c>
      <c r="I2413" t="s">
        <v>68</v>
      </c>
      <c r="J2413">
        <v>14754</v>
      </c>
      <c r="K2413">
        <v>16.43</v>
      </c>
      <c r="L2413">
        <v>33.33</v>
      </c>
      <c r="M2413">
        <v>26.15</v>
      </c>
      <c r="N2413" t="s">
        <v>7955</v>
      </c>
      <c r="O2413" t="s">
        <v>7955</v>
      </c>
      <c r="P2413">
        <v>1</v>
      </c>
      <c r="Q2413">
        <v>1</v>
      </c>
      <c r="R2413">
        <v>1</v>
      </c>
    </row>
    <row r="2414" spans="1:18" x14ac:dyDescent="0.3">
      <c r="A2414" s="3">
        <v>38</v>
      </c>
      <c r="B2414" t="s">
        <v>2840</v>
      </c>
      <c r="C2414">
        <v>4</v>
      </c>
      <c r="D2414" t="s">
        <v>8542</v>
      </c>
      <c r="E2414" t="s">
        <v>14</v>
      </c>
      <c r="F2414" t="s">
        <v>727</v>
      </c>
      <c r="G2414" t="s">
        <v>1749</v>
      </c>
      <c r="H2414" t="s">
        <v>34</v>
      </c>
      <c r="I2414" t="s">
        <v>34</v>
      </c>
      <c r="J2414">
        <v>909</v>
      </c>
      <c r="K2414">
        <v>1.01</v>
      </c>
      <c r="L2414">
        <v>2.0499999999999998</v>
      </c>
      <c r="M2414">
        <v>2.06</v>
      </c>
      <c r="N2414" t="s">
        <v>7958</v>
      </c>
      <c r="O2414" t="s">
        <v>7958</v>
      </c>
      <c r="P2414">
        <v>1</v>
      </c>
      <c r="Q2414">
        <v>7</v>
      </c>
      <c r="R2414">
        <v>8</v>
      </c>
    </row>
    <row r="2415" spans="1:18" x14ac:dyDescent="0.3">
      <c r="A2415" s="3">
        <v>38</v>
      </c>
      <c r="B2415" t="s">
        <v>2840</v>
      </c>
      <c r="C2415">
        <v>4</v>
      </c>
      <c r="D2415" t="s">
        <v>8542</v>
      </c>
      <c r="E2415" t="s">
        <v>14</v>
      </c>
      <c r="F2415" t="s">
        <v>2893</v>
      </c>
      <c r="G2415" t="s">
        <v>59</v>
      </c>
      <c r="H2415" t="s">
        <v>25</v>
      </c>
      <c r="I2415" t="s">
        <v>25</v>
      </c>
      <c r="J2415">
        <v>6187</v>
      </c>
      <c r="K2415">
        <v>6.89</v>
      </c>
      <c r="L2415">
        <v>13.98</v>
      </c>
      <c r="M2415">
        <v>11.21</v>
      </c>
      <c r="N2415" t="s">
        <v>7958</v>
      </c>
      <c r="O2415" t="s">
        <v>7958</v>
      </c>
      <c r="P2415">
        <v>1</v>
      </c>
      <c r="Q2415">
        <v>3</v>
      </c>
      <c r="R2415">
        <v>4</v>
      </c>
    </row>
    <row r="2416" spans="1:18" x14ac:dyDescent="0.3">
      <c r="A2416" s="3">
        <v>38</v>
      </c>
      <c r="B2416" t="s">
        <v>2840</v>
      </c>
      <c r="C2416">
        <v>4</v>
      </c>
      <c r="D2416" t="s">
        <v>8542</v>
      </c>
      <c r="E2416" t="s">
        <v>14</v>
      </c>
      <c r="F2416" t="s">
        <v>2900</v>
      </c>
      <c r="G2416" t="s">
        <v>459</v>
      </c>
      <c r="H2416" t="s">
        <v>215</v>
      </c>
      <c r="I2416" t="s">
        <v>215</v>
      </c>
      <c r="J2416">
        <v>194</v>
      </c>
      <c r="K2416">
        <v>0.22</v>
      </c>
      <c r="L2416">
        <v>0.44</v>
      </c>
      <c r="M2416">
        <v>2.15</v>
      </c>
      <c r="N2416" t="s">
        <v>7958</v>
      </c>
      <c r="O2416" t="s">
        <v>7958</v>
      </c>
      <c r="P2416">
        <v>1</v>
      </c>
      <c r="Q2416">
        <v>11</v>
      </c>
      <c r="R2416">
        <v>7</v>
      </c>
    </row>
    <row r="2417" spans="1:18" x14ac:dyDescent="0.3">
      <c r="A2417" s="3">
        <v>38</v>
      </c>
      <c r="B2417" t="s">
        <v>2840</v>
      </c>
      <c r="C2417">
        <v>4</v>
      </c>
      <c r="D2417" t="s">
        <v>8542</v>
      </c>
      <c r="E2417" t="s">
        <v>14</v>
      </c>
      <c r="F2417" t="s">
        <v>2897</v>
      </c>
      <c r="G2417" t="s">
        <v>59</v>
      </c>
      <c r="H2417" t="s">
        <v>37</v>
      </c>
      <c r="I2417" t="s">
        <v>37</v>
      </c>
      <c r="J2417">
        <v>5349</v>
      </c>
      <c r="K2417">
        <v>5.96</v>
      </c>
      <c r="L2417">
        <v>12.08</v>
      </c>
      <c r="M2417">
        <v>10.99</v>
      </c>
      <c r="N2417" t="s">
        <v>7958</v>
      </c>
      <c r="O2417" t="s">
        <v>7958</v>
      </c>
      <c r="P2417">
        <v>1</v>
      </c>
      <c r="Q2417">
        <v>4</v>
      </c>
      <c r="R2417">
        <v>5</v>
      </c>
    </row>
    <row r="2418" spans="1:18" x14ac:dyDescent="0.3">
      <c r="A2418" s="3">
        <v>38</v>
      </c>
      <c r="B2418" t="s">
        <v>2840</v>
      </c>
      <c r="C2418">
        <v>4</v>
      </c>
      <c r="D2418" t="s">
        <v>8542</v>
      </c>
      <c r="E2418" t="s">
        <v>14</v>
      </c>
      <c r="F2418" t="s">
        <v>2898</v>
      </c>
      <c r="G2418" t="s">
        <v>2277</v>
      </c>
      <c r="H2418" t="s">
        <v>46</v>
      </c>
      <c r="I2418" t="s">
        <v>46</v>
      </c>
      <c r="J2418">
        <v>647</v>
      </c>
      <c r="K2418">
        <v>0.72</v>
      </c>
      <c r="L2418">
        <v>1.46</v>
      </c>
      <c r="M2418">
        <v>2.44</v>
      </c>
      <c r="N2418" t="s">
        <v>7958</v>
      </c>
      <c r="O2418" t="s">
        <v>7958</v>
      </c>
      <c r="P2418">
        <v>1</v>
      </c>
      <c r="Q2418">
        <v>8</v>
      </c>
      <c r="R2418">
        <v>6</v>
      </c>
    </row>
    <row r="2419" spans="1:18" x14ac:dyDescent="0.3">
      <c r="A2419" s="3">
        <v>38</v>
      </c>
      <c r="B2419" t="s">
        <v>2840</v>
      </c>
      <c r="C2419">
        <v>4</v>
      </c>
      <c r="D2419" t="s">
        <v>8542</v>
      </c>
      <c r="E2419" t="s">
        <v>10</v>
      </c>
      <c r="F2419" t="s">
        <v>2895</v>
      </c>
      <c r="G2419" t="s">
        <v>2896</v>
      </c>
      <c r="H2419" t="s">
        <v>31</v>
      </c>
      <c r="I2419" t="s">
        <v>31</v>
      </c>
      <c r="J2419">
        <v>2055</v>
      </c>
      <c r="K2419">
        <v>2.29</v>
      </c>
      <c r="L2419">
        <v>4.6399999999999997</v>
      </c>
      <c r="M2419">
        <v>1.24</v>
      </c>
      <c r="N2419" t="s">
        <v>7958</v>
      </c>
      <c r="O2419" t="s">
        <v>7958</v>
      </c>
      <c r="P2419">
        <v>1</v>
      </c>
      <c r="Q2419">
        <v>6</v>
      </c>
      <c r="R2419">
        <v>11</v>
      </c>
    </row>
    <row r="2420" spans="1:18" x14ac:dyDescent="0.3">
      <c r="A2420" s="3">
        <v>38</v>
      </c>
      <c r="B2420" t="s">
        <v>2840</v>
      </c>
      <c r="C2420">
        <v>4</v>
      </c>
      <c r="D2420" t="s">
        <v>8542</v>
      </c>
      <c r="E2420" t="s">
        <v>10</v>
      </c>
      <c r="F2420" t="s">
        <v>2894</v>
      </c>
      <c r="G2420" t="s">
        <v>12</v>
      </c>
      <c r="H2420" t="s">
        <v>22</v>
      </c>
      <c r="I2420" t="s">
        <v>22</v>
      </c>
      <c r="J2420">
        <v>4887</v>
      </c>
      <c r="K2420">
        <v>5.44</v>
      </c>
      <c r="L2420">
        <v>11.04</v>
      </c>
      <c r="M2420">
        <v>13.56</v>
      </c>
      <c r="N2420" t="s">
        <v>7958</v>
      </c>
      <c r="O2420" t="s">
        <v>7958</v>
      </c>
      <c r="P2420">
        <v>1</v>
      </c>
      <c r="Q2420">
        <v>5</v>
      </c>
      <c r="R2420">
        <v>3</v>
      </c>
    </row>
    <row r="2421" spans="1:18" x14ac:dyDescent="0.3">
      <c r="A2421" s="3">
        <v>38</v>
      </c>
      <c r="B2421" t="s">
        <v>2840</v>
      </c>
      <c r="C2421">
        <v>4</v>
      </c>
      <c r="D2421" t="s">
        <v>8542</v>
      </c>
      <c r="E2421" t="s">
        <v>10</v>
      </c>
      <c r="F2421" t="s">
        <v>2891</v>
      </c>
      <c r="G2421" t="s">
        <v>2892</v>
      </c>
      <c r="H2421" t="s">
        <v>19</v>
      </c>
      <c r="I2421" t="s">
        <v>19</v>
      </c>
      <c r="J2421">
        <v>281</v>
      </c>
      <c r="K2421">
        <v>0.31</v>
      </c>
      <c r="L2421">
        <v>0.63</v>
      </c>
      <c r="M2421">
        <v>1.6</v>
      </c>
      <c r="N2421" t="s">
        <v>7958</v>
      </c>
      <c r="O2421" t="s">
        <v>7958</v>
      </c>
      <c r="P2421">
        <v>1</v>
      </c>
      <c r="Q2421">
        <v>10</v>
      </c>
      <c r="R2421">
        <v>10</v>
      </c>
    </row>
    <row r="2422" spans="1:18" x14ac:dyDescent="0.3">
      <c r="A2422" s="3">
        <v>38</v>
      </c>
      <c r="B2422" t="s">
        <v>2840</v>
      </c>
      <c r="C2422">
        <v>5</v>
      </c>
      <c r="D2422" t="s">
        <v>8543</v>
      </c>
      <c r="E2422" t="s">
        <v>10</v>
      </c>
      <c r="F2422" t="s">
        <v>2909</v>
      </c>
      <c r="G2422" t="s">
        <v>526</v>
      </c>
      <c r="H2422" t="s">
        <v>46</v>
      </c>
      <c r="I2422" t="s">
        <v>46</v>
      </c>
      <c r="J2422">
        <v>787</v>
      </c>
      <c r="K2422">
        <v>0.77</v>
      </c>
      <c r="L2422">
        <v>1.53</v>
      </c>
      <c r="M2422">
        <v>3.5</v>
      </c>
      <c r="N2422" t="s">
        <v>7958</v>
      </c>
      <c r="O2422" t="s">
        <v>7958</v>
      </c>
      <c r="P2422">
        <v>1</v>
      </c>
      <c r="Q2422">
        <v>8</v>
      </c>
      <c r="R2422">
        <v>6</v>
      </c>
    </row>
    <row r="2423" spans="1:18" x14ac:dyDescent="0.3">
      <c r="A2423" s="3">
        <v>38</v>
      </c>
      <c r="B2423" t="s">
        <v>2840</v>
      </c>
      <c r="C2423">
        <v>5</v>
      </c>
      <c r="D2423" t="s">
        <v>8543</v>
      </c>
      <c r="E2423" t="s">
        <v>10</v>
      </c>
      <c r="F2423" t="s">
        <v>305</v>
      </c>
      <c r="G2423" t="s">
        <v>995</v>
      </c>
      <c r="H2423" t="s">
        <v>22</v>
      </c>
      <c r="I2423" t="s">
        <v>22</v>
      </c>
      <c r="J2423">
        <v>6833</v>
      </c>
      <c r="K2423">
        <v>6.68</v>
      </c>
      <c r="L2423">
        <v>13.26</v>
      </c>
      <c r="M2423">
        <v>16.09</v>
      </c>
      <c r="N2423" t="s">
        <v>7958</v>
      </c>
      <c r="O2423" t="s">
        <v>7958</v>
      </c>
      <c r="P2423">
        <v>1</v>
      </c>
      <c r="Q2423">
        <v>3</v>
      </c>
      <c r="R2423">
        <v>3</v>
      </c>
    </row>
    <row r="2424" spans="1:18" x14ac:dyDescent="0.3">
      <c r="A2424" s="3">
        <v>38</v>
      </c>
      <c r="B2424" t="s">
        <v>2840</v>
      </c>
      <c r="C2424">
        <v>5</v>
      </c>
      <c r="D2424" t="s">
        <v>8543</v>
      </c>
      <c r="E2424" t="s">
        <v>14</v>
      </c>
      <c r="F2424" t="s">
        <v>2911</v>
      </c>
      <c r="G2424" t="s">
        <v>100</v>
      </c>
      <c r="H2424" t="s">
        <v>37</v>
      </c>
      <c r="I2424" t="s">
        <v>37</v>
      </c>
      <c r="J2424">
        <v>6078</v>
      </c>
      <c r="K2424">
        <v>5.94</v>
      </c>
      <c r="L2424">
        <v>11.79</v>
      </c>
      <c r="M2424">
        <v>12.29</v>
      </c>
      <c r="N2424" t="s">
        <v>7958</v>
      </c>
      <c r="O2424" t="s">
        <v>7958</v>
      </c>
      <c r="P2424">
        <v>1</v>
      </c>
      <c r="Q2424">
        <v>4</v>
      </c>
      <c r="R2424">
        <v>4</v>
      </c>
    </row>
    <row r="2425" spans="1:18" x14ac:dyDescent="0.3">
      <c r="A2425" s="3">
        <v>38</v>
      </c>
      <c r="B2425" t="s">
        <v>2840</v>
      </c>
      <c r="C2425">
        <v>5</v>
      </c>
      <c r="D2425" t="s">
        <v>8543</v>
      </c>
      <c r="E2425" t="s">
        <v>10</v>
      </c>
      <c r="F2425" t="s">
        <v>2903</v>
      </c>
      <c r="G2425" t="s">
        <v>2904</v>
      </c>
      <c r="H2425" t="s">
        <v>31</v>
      </c>
      <c r="I2425" t="s">
        <v>31</v>
      </c>
      <c r="J2425">
        <v>405</v>
      </c>
      <c r="K2425">
        <v>0.4</v>
      </c>
      <c r="L2425">
        <v>0.79</v>
      </c>
      <c r="M2425">
        <v>1.55</v>
      </c>
      <c r="N2425" t="s">
        <v>7958</v>
      </c>
      <c r="O2425" t="s">
        <v>7958</v>
      </c>
      <c r="P2425">
        <v>1</v>
      </c>
      <c r="Q2425">
        <v>9</v>
      </c>
      <c r="R2425">
        <v>10</v>
      </c>
    </row>
    <row r="2426" spans="1:18" x14ac:dyDescent="0.3">
      <c r="A2426" s="3">
        <v>38</v>
      </c>
      <c r="B2426" t="s">
        <v>2840</v>
      </c>
      <c r="C2426">
        <v>5</v>
      </c>
      <c r="D2426" t="s">
        <v>8543</v>
      </c>
      <c r="E2426" t="s">
        <v>14</v>
      </c>
      <c r="F2426" t="s">
        <v>8052</v>
      </c>
      <c r="G2426" t="s">
        <v>470</v>
      </c>
      <c r="H2426" t="s">
        <v>28</v>
      </c>
      <c r="I2426" t="s">
        <v>28</v>
      </c>
      <c r="J2426">
        <v>382</v>
      </c>
      <c r="K2426">
        <v>0.37</v>
      </c>
      <c r="L2426">
        <v>0.74</v>
      </c>
      <c r="M2426">
        <v>1.46</v>
      </c>
      <c r="N2426" t="s">
        <v>7958</v>
      </c>
      <c r="O2426" t="s">
        <v>7958</v>
      </c>
      <c r="P2426">
        <v>1</v>
      </c>
      <c r="Q2426">
        <v>10</v>
      </c>
      <c r="R2426">
        <v>12</v>
      </c>
    </row>
    <row r="2427" spans="1:18" x14ac:dyDescent="0.3">
      <c r="A2427" s="3">
        <v>38</v>
      </c>
      <c r="B2427" t="s">
        <v>2840</v>
      </c>
      <c r="C2427">
        <v>5</v>
      </c>
      <c r="D2427" t="s">
        <v>8543</v>
      </c>
      <c r="E2427" t="s">
        <v>14</v>
      </c>
      <c r="F2427" t="s">
        <v>347</v>
      </c>
      <c r="G2427" t="s">
        <v>2715</v>
      </c>
      <c r="H2427" t="s">
        <v>17</v>
      </c>
      <c r="I2427" t="s">
        <v>17</v>
      </c>
      <c r="J2427">
        <v>3807</v>
      </c>
      <c r="K2427">
        <v>3.72</v>
      </c>
      <c r="L2427">
        <v>7.39</v>
      </c>
      <c r="M2427">
        <v>7.62</v>
      </c>
      <c r="N2427" t="s">
        <v>7958</v>
      </c>
      <c r="O2427" t="s">
        <v>7958</v>
      </c>
      <c r="P2427">
        <v>1</v>
      </c>
      <c r="Q2427">
        <v>5</v>
      </c>
      <c r="R2427">
        <v>5</v>
      </c>
    </row>
    <row r="2428" spans="1:18" x14ac:dyDescent="0.3">
      <c r="A2428" s="3">
        <v>38</v>
      </c>
      <c r="B2428" t="s">
        <v>2840</v>
      </c>
      <c r="C2428">
        <v>5</v>
      </c>
      <c r="D2428" t="s">
        <v>8543</v>
      </c>
      <c r="E2428" t="s">
        <v>14</v>
      </c>
      <c r="F2428" t="s">
        <v>2905</v>
      </c>
      <c r="G2428" t="s">
        <v>161</v>
      </c>
      <c r="H2428" t="s">
        <v>34</v>
      </c>
      <c r="I2428" t="s">
        <v>34</v>
      </c>
      <c r="J2428">
        <v>1056</v>
      </c>
      <c r="K2428">
        <v>1.03</v>
      </c>
      <c r="L2428">
        <v>2.0499999999999998</v>
      </c>
      <c r="M2428">
        <v>2.93</v>
      </c>
      <c r="N2428" t="s">
        <v>7958</v>
      </c>
      <c r="O2428" t="s">
        <v>7958</v>
      </c>
      <c r="P2428">
        <v>1</v>
      </c>
      <c r="Q2428">
        <v>7</v>
      </c>
      <c r="R2428">
        <v>7</v>
      </c>
    </row>
    <row r="2429" spans="1:18" x14ac:dyDescent="0.3">
      <c r="A2429" s="3">
        <v>38</v>
      </c>
      <c r="B2429" t="s">
        <v>2840</v>
      </c>
      <c r="C2429">
        <v>5</v>
      </c>
      <c r="D2429" t="s">
        <v>8543</v>
      </c>
      <c r="E2429" t="s">
        <v>14</v>
      </c>
      <c r="F2429" t="s">
        <v>2912</v>
      </c>
      <c r="G2429" t="s">
        <v>103</v>
      </c>
      <c r="H2429" t="s">
        <v>68</v>
      </c>
      <c r="I2429" t="s">
        <v>68</v>
      </c>
      <c r="J2429">
        <v>20917</v>
      </c>
      <c r="K2429">
        <v>20.45</v>
      </c>
      <c r="L2429">
        <v>40.58</v>
      </c>
      <c r="M2429">
        <v>29.25</v>
      </c>
      <c r="N2429" t="s">
        <v>7955</v>
      </c>
      <c r="O2429" t="s">
        <v>7955</v>
      </c>
      <c r="P2429">
        <v>1</v>
      </c>
      <c r="Q2429">
        <v>1</v>
      </c>
      <c r="R2429">
        <v>1</v>
      </c>
    </row>
    <row r="2430" spans="1:18" x14ac:dyDescent="0.3">
      <c r="A2430" s="3">
        <v>38</v>
      </c>
      <c r="B2430" t="s">
        <v>2840</v>
      </c>
      <c r="C2430">
        <v>5</v>
      </c>
      <c r="D2430" t="s">
        <v>8543</v>
      </c>
      <c r="E2430" t="s">
        <v>10</v>
      </c>
      <c r="F2430" t="s">
        <v>2910</v>
      </c>
      <c r="G2430" t="s">
        <v>182</v>
      </c>
      <c r="H2430" t="s">
        <v>25</v>
      </c>
      <c r="I2430" t="s">
        <v>25</v>
      </c>
      <c r="J2430">
        <v>7023</v>
      </c>
      <c r="K2430">
        <v>6.86</v>
      </c>
      <c r="L2430">
        <v>13.62</v>
      </c>
      <c r="M2430">
        <v>19.47</v>
      </c>
      <c r="N2430" t="s">
        <v>7955</v>
      </c>
      <c r="O2430" t="s">
        <v>7955</v>
      </c>
      <c r="P2430">
        <v>1</v>
      </c>
      <c r="Q2430">
        <v>2</v>
      </c>
      <c r="R2430">
        <v>2</v>
      </c>
    </row>
    <row r="2431" spans="1:18" x14ac:dyDescent="0.3">
      <c r="A2431" s="3">
        <v>38</v>
      </c>
      <c r="B2431" t="s">
        <v>2840</v>
      </c>
      <c r="C2431">
        <v>5</v>
      </c>
      <c r="D2431" t="s">
        <v>8543</v>
      </c>
      <c r="E2431" t="s">
        <v>14</v>
      </c>
      <c r="F2431" t="s">
        <v>2908</v>
      </c>
      <c r="G2431" t="s">
        <v>1088</v>
      </c>
      <c r="H2431" t="s">
        <v>19</v>
      </c>
      <c r="I2431" t="s">
        <v>19</v>
      </c>
      <c r="J2431">
        <v>278</v>
      </c>
      <c r="K2431">
        <v>0.27</v>
      </c>
      <c r="L2431">
        <v>0.54</v>
      </c>
      <c r="M2431">
        <v>2.14</v>
      </c>
      <c r="N2431" t="s">
        <v>7958</v>
      </c>
      <c r="O2431" t="s">
        <v>7958</v>
      </c>
      <c r="P2431">
        <v>1</v>
      </c>
      <c r="Q2431">
        <v>12</v>
      </c>
      <c r="R2431">
        <v>8</v>
      </c>
    </row>
    <row r="2432" spans="1:18" x14ac:dyDescent="0.3">
      <c r="A2432" s="3">
        <v>38</v>
      </c>
      <c r="B2432" t="s">
        <v>2840</v>
      </c>
      <c r="C2432">
        <v>5</v>
      </c>
      <c r="D2432" t="s">
        <v>8543</v>
      </c>
      <c r="E2432" t="s">
        <v>10</v>
      </c>
      <c r="F2432" t="s">
        <v>2906</v>
      </c>
      <c r="G2432" t="s">
        <v>977</v>
      </c>
      <c r="H2432" t="s">
        <v>31</v>
      </c>
      <c r="I2432" t="s">
        <v>31</v>
      </c>
      <c r="J2432">
        <v>3688</v>
      </c>
      <c r="K2432">
        <v>3.6</v>
      </c>
      <c r="L2432">
        <v>7.15</v>
      </c>
      <c r="M2432">
        <v>1.55</v>
      </c>
      <c r="N2432" t="s">
        <v>7958</v>
      </c>
      <c r="O2432" t="s">
        <v>7958</v>
      </c>
      <c r="P2432">
        <v>1</v>
      </c>
      <c r="Q2432">
        <v>6</v>
      </c>
      <c r="R2432">
        <v>11</v>
      </c>
    </row>
    <row r="2433" spans="1:18" x14ac:dyDescent="0.3">
      <c r="A2433" s="3">
        <v>38</v>
      </c>
      <c r="B2433" t="s">
        <v>2840</v>
      </c>
      <c r="C2433">
        <v>5</v>
      </c>
      <c r="D2433" t="s">
        <v>8543</v>
      </c>
      <c r="E2433" t="s">
        <v>14</v>
      </c>
      <c r="F2433" t="s">
        <v>2907</v>
      </c>
      <c r="G2433" t="s">
        <v>320</v>
      </c>
      <c r="H2433" t="s">
        <v>19</v>
      </c>
      <c r="I2433" t="s">
        <v>19</v>
      </c>
      <c r="J2433">
        <v>294</v>
      </c>
      <c r="K2433">
        <v>0.28999999999999998</v>
      </c>
      <c r="L2433">
        <v>0.56999999999999995</v>
      </c>
      <c r="M2433">
        <v>2.14</v>
      </c>
      <c r="N2433" t="s">
        <v>7958</v>
      </c>
      <c r="O2433" t="s">
        <v>7958</v>
      </c>
      <c r="P2433">
        <v>1</v>
      </c>
      <c r="Q2433">
        <v>11</v>
      </c>
      <c r="R2433">
        <v>9</v>
      </c>
    </row>
    <row r="2434" spans="1:18" x14ac:dyDescent="0.3">
      <c r="A2434" s="3">
        <v>38</v>
      </c>
      <c r="B2434" t="s">
        <v>2840</v>
      </c>
      <c r="C2434">
        <v>6</v>
      </c>
      <c r="D2434" t="s">
        <v>8544</v>
      </c>
      <c r="E2434" t="s">
        <v>10</v>
      </c>
      <c r="F2434" t="s">
        <v>2920</v>
      </c>
      <c r="G2434" t="s">
        <v>1880</v>
      </c>
      <c r="H2434" t="s">
        <v>22</v>
      </c>
      <c r="I2434" t="s">
        <v>22</v>
      </c>
      <c r="J2434">
        <v>3837</v>
      </c>
      <c r="K2434">
        <v>4.6100000000000003</v>
      </c>
      <c r="L2434">
        <v>9.9499999999999993</v>
      </c>
      <c r="M2434">
        <v>10.29</v>
      </c>
      <c r="N2434" t="s">
        <v>7958</v>
      </c>
      <c r="O2434" t="s">
        <v>7958</v>
      </c>
      <c r="P2434">
        <v>1</v>
      </c>
      <c r="Q2434">
        <v>4</v>
      </c>
      <c r="R2434">
        <v>4</v>
      </c>
    </row>
    <row r="2435" spans="1:18" x14ac:dyDescent="0.3">
      <c r="A2435" s="3">
        <v>38</v>
      </c>
      <c r="B2435" t="s">
        <v>2840</v>
      </c>
      <c r="C2435">
        <v>6</v>
      </c>
      <c r="D2435" t="s">
        <v>8544</v>
      </c>
      <c r="E2435" t="s">
        <v>10</v>
      </c>
      <c r="F2435" t="s">
        <v>2915</v>
      </c>
      <c r="G2435" t="s">
        <v>1301</v>
      </c>
      <c r="H2435" t="s">
        <v>17</v>
      </c>
      <c r="I2435" t="s">
        <v>17</v>
      </c>
      <c r="J2435">
        <v>2401</v>
      </c>
      <c r="K2435">
        <v>2.88</v>
      </c>
      <c r="L2435">
        <v>6.22</v>
      </c>
      <c r="M2435">
        <v>1.62</v>
      </c>
      <c r="N2435" t="s">
        <v>7958</v>
      </c>
      <c r="O2435" t="s">
        <v>7958</v>
      </c>
      <c r="P2435">
        <v>1</v>
      </c>
      <c r="Q2435">
        <v>5</v>
      </c>
      <c r="R2435">
        <v>8</v>
      </c>
    </row>
    <row r="2436" spans="1:18" x14ac:dyDescent="0.3">
      <c r="A2436" s="3">
        <v>38</v>
      </c>
      <c r="B2436" t="s">
        <v>2840</v>
      </c>
      <c r="C2436">
        <v>6</v>
      </c>
      <c r="D2436" t="s">
        <v>8544</v>
      </c>
      <c r="E2436" t="s">
        <v>10</v>
      </c>
      <c r="F2436" t="s">
        <v>8053</v>
      </c>
      <c r="G2436" t="s">
        <v>292</v>
      </c>
      <c r="H2436" t="s">
        <v>37</v>
      </c>
      <c r="I2436" t="s">
        <v>37</v>
      </c>
      <c r="J2436">
        <v>10260</v>
      </c>
      <c r="K2436">
        <v>12.32</v>
      </c>
      <c r="L2436">
        <v>26.6</v>
      </c>
      <c r="M2436">
        <v>21.65</v>
      </c>
      <c r="N2436" t="s">
        <v>7955</v>
      </c>
      <c r="O2436" t="s">
        <v>7958</v>
      </c>
      <c r="P2436">
        <v>1</v>
      </c>
      <c r="Q2436">
        <v>2</v>
      </c>
      <c r="R2436">
        <v>3</v>
      </c>
    </row>
    <row r="2437" spans="1:18" x14ac:dyDescent="0.3">
      <c r="A2437" s="3">
        <v>38</v>
      </c>
      <c r="B2437" t="s">
        <v>2840</v>
      </c>
      <c r="C2437">
        <v>6</v>
      </c>
      <c r="D2437" t="s">
        <v>8544</v>
      </c>
      <c r="E2437" t="s">
        <v>14</v>
      </c>
      <c r="F2437" t="s">
        <v>2514</v>
      </c>
      <c r="G2437" t="s">
        <v>507</v>
      </c>
      <c r="H2437" t="s">
        <v>19</v>
      </c>
      <c r="I2437" t="s">
        <v>19</v>
      </c>
      <c r="J2437">
        <v>225</v>
      </c>
      <c r="K2437">
        <v>0.27</v>
      </c>
      <c r="L2437">
        <v>0.57999999999999996</v>
      </c>
      <c r="M2437">
        <v>1.37</v>
      </c>
      <c r="N2437" t="s">
        <v>7958</v>
      </c>
      <c r="O2437" t="s">
        <v>7958</v>
      </c>
      <c r="P2437">
        <v>1</v>
      </c>
      <c r="Q2437">
        <v>11</v>
      </c>
      <c r="R2437">
        <v>9</v>
      </c>
    </row>
    <row r="2438" spans="1:18" x14ac:dyDescent="0.3">
      <c r="A2438" s="3">
        <v>38</v>
      </c>
      <c r="B2438" t="s">
        <v>2840</v>
      </c>
      <c r="C2438">
        <v>6</v>
      </c>
      <c r="D2438" t="s">
        <v>8544</v>
      </c>
      <c r="E2438" t="s">
        <v>10</v>
      </c>
      <c r="F2438" t="s">
        <v>2922</v>
      </c>
      <c r="G2438" t="s">
        <v>288</v>
      </c>
      <c r="H2438" t="s">
        <v>31</v>
      </c>
      <c r="I2438" t="s">
        <v>31</v>
      </c>
      <c r="J2438">
        <v>494</v>
      </c>
      <c r="K2438">
        <v>0.59</v>
      </c>
      <c r="L2438">
        <v>1.28</v>
      </c>
      <c r="M2438">
        <v>1.68</v>
      </c>
      <c r="N2438" t="s">
        <v>7958</v>
      </c>
      <c r="O2438" t="s">
        <v>7958</v>
      </c>
      <c r="P2438">
        <v>1</v>
      </c>
      <c r="Q2438">
        <v>8</v>
      </c>
      <c r="R2438">
        <v>6</v>
      </c>
    </row>
    <row r="2439" spans="1:18" x14ac:dyDescent="0.3">
      <c r="A2439" s="3">
        <v>38</v>
      </c>
      <c r="B2439" t="s">
        <v>2840</v>
      </c>
      <c r="C2439">
        <v>6</v>
      </c>
      <c r="D2439" t="s">
        <v>8544</v>
      </c>
      <c r="E2439" t="s">
        <v>14</v>
      </c>
      <c r="F2439" t="s">
        <v>2918</v>
      </c>
      <c r="G2439" t="s">
        <v>2919</v>
      </c>
      <c r="H2439" t="s">
        <v>68</v>
      </c>
      <c r="I2439" t="s">
        <v>68</v>
      </c>
      <c r="J2439">
        <v>12499</v>
      </c>
      <c r="K2439">
        <v>15.01</v>
      </c>
      <c r="L2439">
        <v>32.4</v>
      </c>
      <c r="M2439">
        <v>25.34</v>
      </c>
      <c r="N2439" t="s">
        <v>7955</v>
      </c>
      <c r="O2439" t="s">
        <v>7955</v>
      </c>
      <c r="P2439">
        <v>1</v>
      </c>
      <c r="Q2439">
        <v>1</v>
      </c>
      <c r="R2439">
        <v>2</v>
      </c>
    </row>
    <row r="2440" spans="1:18" x14ac:dyDescent="0.3">
      <c r="A2440" s="3">
        <v>38</v>
      </c>
      <c r="B2440" t="s">
        <v>2840</v>
      </c>
      <c r="C2440">
        <v>6</v>
      </c>
      <c r="D2440" t="s">
        <v>8544</v>
      </c>
      <c r="E2440" t="s">
        <v>10</v>
      </c>
      <c r="F2440" t="s">
        <v>2917</v>
      </c>
      <c r="G2440" t="s">
        <v>179</v>
      </c>
      <c r="H2440" t="s">
        <v>25</v>
      </c>
      <c r="I2440" t="s">
        <v>25</v>
      </c>
      <c r="J2440">
        <v>6966</v>
      </c>
      <c r="K2440">
        <v>8.3699999999999992</v>
      </c>
      <c r="L2440">
        <v>18.059999999999999</v>
      </c>
      <c r="M2440">
        <v>31.79</v>
      </c>
      <c r="N2440" t="s">
        <v>7958</v>
      </c>
      <c r="O2440" t="s">
        <v>7955</v>
      </c>
      <c r="P2440">
        <v>1</v>
      </c>
      <c r="Q2440">
        <v>3</v>
      </c>
      <c r="R2440">
        <v>1</v>
      </c>
    </row>
    <row r="2441" spans="1:18" x14ac:dyDescent="0.3">
      <c r="A2441" s="3">
        <v>38</v>
      </c>
      <c r="B2441" t="s">
        <v>2840</v>
      </c>
      <c r="C2441">
        <v>6</v>
      </c>
      <c r="D2441" t="s">
        <v>8544</v>
      </c>
      <c r="E2441" t="s">
        <v>14</v>
      </c>
      <c r="F2441" t="s">
        <v>2921</v>
      </c>
      <c r="G2441" t="s">
        <v>469</v>
      </c>
      <c r="H2441" t="s">
        <v>34</v>
      </c>
      <c r="I2441" t="s">
        <v>34</v>
      </c>
      <c r="J2441">
        <v>612</v>
      </c>
      <c r="K2441">
        <v>0.73</v>
      </c>
      <c r="L2441">
        <v>1.59</v>
      </c>
      <c r="M2441">
        <v>1.63</v>
      </c>
      <c r="N2441" t="s">
        <v>7958</v>
      </c>
      <c r="O2441" t="s">
        <v>7958</v>
      </c>
      <c r="P2441">
        <v>1</v>
      </c>
      <c r="Q2441">
        <v>7</v>
      </c>
      <c r="R2441">
        <v>7</v>
      </c>
    </row>
    <row r="2442" spans="1:18" x14ac:dyDescent="0.3">
      <c r="A2442" s="3">
        <v>38</v>
      </c>
      <c r="B2442" t="s">
        <v>2840</v>
      </c>
      <c r="C2442">
        <v>6</v>
      </c>
      <c r="D2442" t="s">
        <v>8544</v>
      </c>
      <c r="E2442" t="s">
        <v>14</v>
      </c>
      <c r="F2442" t="s">
        <v>2913</v>
      </c>
      <c r="G2442" t="s">
        <v>206</v>
      </c>
      <c r="H2442" t="s">
        <v>31</v>
      </c>
      <c r="I2442" t="s">
        <v>31</v>
      </c>
      <c r="J2442">
        <v>272</v>
      </c>
      <c r="K2442">
        <v>0.33</v>
      </c>
      <c r="L2442">
        <v>0.71</v>
      </c>
      <c r="M2442">
        <v>1.35</v>
      </c>
      <c r="N2442" t="s">
        <v>7958</v>
      </c>
      <c r="O2442" t="s">
        <v>7958</v>
      </c>
      <c r="P2442">
        <v>1</v>
      </c>
      <c r="Q2442">
        <v>9</v>
      </c>
      <c r="R2442">
        <v>10</v>
      </c>
    </row>
    <row r="2443" spans="1:18" x14ac:dyDescent="0.3">
      <c r="A2443" s="3">
        <v>38</v>
      </c>
      <c r="B2443" t="s">
        <v>2840</v>
      </c>
      <c r="C2443">
        <v>6</v>
      </c>
      <c r="D2443" t="s">
        <v>8544</v>
      </c>
      <c r="E2443" t="s">
        <v>14</v>
      </c>
      <c r="F2443" t="s">
        <v>2916</v>
      </c>
      <c r="G2443" t="s">
        <v>483</v>
      </c>
      <c r="H2443" t="s">
        <v>31</v>
      </c>
      <c r="I2443" t="s">
        <v>31</v>
      </c>
      <c r="J2443">
        <v>767</v>
      </c>
      <c r="K2443">
        <v>0.92</v>
      </c>
      <c r="L2443">
        <v>1.99</v>
      </c>
      <c r="M2443">
        <v>1.35</v>
      </c>
      <c r="N2443" t="s">
        <v>7958</v>
      </c>
      <c r="O2443" t="s">
        <v>7958</v>
      </c>
      <c r="P2443">
        <v>1</v>
      </c>
      <c r="Q2443">
        <v>6</v>
      </c>
      <c r="R2443">
        <v>11</v>
      </c>
    </row>
    <row r="2444" spans="1:18" x14ac:dyDescent="0.3">
      <c r="A2444" s="3">
        <v>38</v>
      </c>
      <c r="B2444" t="s">
        <v>2840</v>
      </c>
      <c r="C2444">
        <v>6</v>
      </c>
      <c r="D2444" t="s">
        <v>8544</v>
      </c>
      <c r="E2444" t="s">
        <v>10</v>
      </c>
      <c r="F2444" t="s">
        <v>2914</v>
      </c>
      <c r="G2444" t="s">
        <v>1630</v>
      </c>
      <c r="H2444" t="s">
        <v>28</v>
      </c>
      <c r="I2444" t="s">
        <v>28</v>
      </c>
      <c r="J2444">
        <v>240</v>
      </c>
      <c r="K2444">
        <v>0.28999999999999998</v>
      </c>
      <c r="L2444">
        <v>0.62</v>
      </c>
      <c r="M2444">
        <v>1.94</v>
      </c>
      <c r="N2444" t="s">
        <v>7958</v>
      </c>
      <c r="O2444" t="s">
        <v>7958</v>
      </c>
      <c r="P2444">
        <v>1</v>
      </c>
      <c r="Q2444">
        <v>10</v>
      </c>
      <c r="R2444">
        <v>5</v>
      </c>
    </row>
    <row r="2445" spans="1:18" x14ac:dyDescent="0.3">
      <c r="A2445" s="3">
        <v>38</v>
      </c>
      <c r="B2445" t="s">
        <v>2840</v>
      </c>
      <c r="C2445">
        <v>7</v>
      </c>
      <c r="D2445" t="s">
        <v>8545</v>
      </c>
      <c r="E2445" t="s">
        <v>14</v>
      </c>
      <c r="F2445" t="s">
        <v>2930</v>
      </c>
      <c r="G2445" t="s">
        <v>2931</v>
      </c>
      <c r="H2445" t="s">
        <v>81</v>
      </c>
      <c r="I2445" t="s">
        <v>81</v>
      </c>
      <c r="J2445">
        <v>1487</v>
      </c>
      <c r="K2445">
        <v>1.63</v>
      </c>
      <c r="L2445">
        <v>3.38</v>
      </c>
      <c r="M2445">
        <v>2.25</v>
      </c>
      <c r="N2445" t="s">
        <v>7958</v>
      </c>
      <c r="O2445" t="s">
        <v>7958</v>
      </c>
      <c r="P2445">
        <v>1</v>
      </c>
      <c r="Q2445">
        <v>6</v>
      </c>
      <c r="R2445">
        <v>7</v>
      </c>
    </row>
    <row r="2446" spans="1:18" x14ac:dyDescent="0.3">
      <c r="A2446" s="3">
        <v>38</v>
      </c>
      <c r="B2446" t="s">
        <v>2840</v>
      </c>
      <c r="C2446">
        <v>7</v>
      </c>
      <c r="D2446" t="s">
        <v>8545</v>
      </c>
      <c r="E2446" t="s">
        <v>14</v>
      </c>
      <c r="F2446" t="s">
        <v>2929</v>
      </c>
      <c r="G2446" t="s">
        <v>470</v>
      </c>
      <c r="H2446" t="s">
        <v>22</v>
      </c>
      <c r="I2446" t="s">
        <v>22</v>
      </c>
      <c r="J2446">
        <v>5760</v>
      </c>
      <c r="K2446">
        <v>6.3</v>
      </c>
      <c r="L2446">
        <v>13.08</v>
      </c>
      <c r="M2446">
        <v>14.13</v>
      </c>
      <c r="N2446" t="s">
        <v>7958</v>
      </c>
      <c r="O2446" t="s">
        <v>7958</v>
      </c>
      <c r="P2446">
        <v>1</v>
      </c>
      <c r="Q2446">
        <v>4</v>
      </c>
      <c r="R2446">
        <v>4</v>
      </c>
    </row>
    <row r="2447" spans="1:18" x14ac:dyDescent="0.3">
      <c r="A2447" s="3">
        <v>38</v>
      </c>
      <c r="B2447" t="s">
        <v>2840</v>
      </c>
      <c r="C2447">
        <v>7</v>
      </c>
      <c r="D2447" t="s">
        <v>8545</v>
      </c>
      <c r="E2447" t="s">
        <v>10</v>
      </c>
      <c r="F2447" t="s">
        <v>2932</v>
      </c>
      <c r="G2447" t="s">
        <v>346</v>
      </c>
      <c r="H2447" t="s">
        <v>37</v>
      </c>
      <c r="I2447" t="s">
        <v>37</v>
      </c>
      <c r="J2447">
        <v>8050</v>
      </c>
      <c r="K2447">
        <v>8.81</v>
      </c>
      <c r="L2447">
        <v>18.28</v>
      </c>
      <c r="M2447">
        <v>23.32</v>
      </c>
      <c r="N2447" t="s">
        <v>7958</v>
      </c>
      <c r="O2447" t="s">
        <v>7955</v>
      </c>
      <c r="P2447">
        <v>1</v>
      </c>
      <c r="Q2447">
        <v>3</v>
      </c>
      <c r="R2447">
        <v>2</v>
      </c>
    </row>
    <row r="2448" spans="1:18" x14ac:dyDescent="0.3">
      <c r="A2448" s="3">
        <v>38</v>
      </c>
      <c r="B2448" t="s">
        <v>2840</v>
      </c>
      <c r="C2448">
        <v>7</v>
      </c>
      <c r="D2448" t="s">
        <v>8545</v>
      </c>
      <c r="E2448" t="s">
        <v>14</v>
      </c>
      <c r="F2448" t="s">
        <v>2925</v>
      </c>
      <c r="G2448" t="s">
        <v>2926</v>
      </c>
      <c r="H2448" t="s">
        <v>28</v>
      </c>
      <c r="I2448" t="s">
        <v>28</v>
      </c>
      <c r="J2448">
        <v>341</v>
      </c>
      <c r="K2448">
        <v>0.37</v>
      </c>
      <c r="L2448">
        <v>0.77</v>
      </c>
      <c r="M2448">
        <v>2.0499999999999998</v>
      </c>
      <c r="N2448" t="s">
        <v>7958</v>
      </c>
      <c r="O2448" t="s">
        <v>7958</v>
      </c>
      <c r="P2448">
        <v>1</v>
      </c>
      <c r="Q2448">
        <v>9</v>
      </c>
      <c r="R2448">
        <v>9</v>
      </c>
    </row>
    <row r="2449" spans="1:18" x14ac:dyDescent="0.3">
      <c r="A2449" s="3">
        <v>38</v>
      </c>
      <c r="B2449" t="s">
        <v>2840</v>
      </c>
      <c r="C2449">
        <v>7</v>
      </c>
      <c r="D2449" t="s">
        <v>8545</v>
      </c>
      <c r="E2449" t="s">
        <v>14</v>
      </c>
      <c r="F2449" t="s">
        <v>2927</v>
      </c>
      <c r="G2449" t="s">
        <v>116</v>
      </c>
      <c r="H2449" t="s">
        <v>68</v>
      </c>
      <c r="I2449" t="s">
        <v>68</v>
      </c>
      <c r="J2449">
        <v>15050</v>
      </c>
      <c r="K2449">
        <v>16.46</v>
      </c>
      <c r="L2449">
        <v>34.17</v>
      </c>
      <c r="M2449">
        <v>27.98</v>
      </c>
      <c r="N2449" t="s">
        <v>7955</v>
      </c>
      <c r="O2449" t="s">
        <v>7955</v>
      </c>
      <c r="P2449">
        <v>1</v>
      </c>
      <c r="Q2449">
        <v>1</v>
      </c>
      <c r="R2449">
        <v>1</v>
      </c>
    </row>
    <row r="2450" spans="1:18" x14ac:dyDescent="0.3">
      <c r="A2450" s="3">
        <v>38</v>
      </c>
      <c r="B2450" t="s">
        <v>2840</v>
      </c>
      <c r="C2450">
        <v>7</v>
      </c>
      <c r="D2450" t="s">
        <v>8545</v>
      </c>
      <c r="E2450" t="s">
        <v>10</v>
      </c>
      <c r="F2450" t="s">
        <v>2928</v>
      </c>
      <c r="G2450" t="s">
        <v>1609</v>
      </c>
      <c r="H2450" t="s">
        <v>25</v>
      </c>
      <c r="I2450" t="s">
        <v>25</v>
      </c>
      <c r="J2450">
        <v>9958</v>
      </c>
      <c r="K2450">
        <v>10.89</v>
      </c>
      <c r="L2450">
        <v>22.61</v>
      </c>
      <c r="M2450">
        <v>19.739999999999998</v>
      </c>
      <c r="N2450" t="s">
        <v>7955</v>
      </c>
      <c r="O2450" t="s">
        <v>7958</v>
      </c>
      <c r="P2450">
        <v>1</v>
      </c>
      <c r="Q2450">
        <v>2</v>
      </c>
      <c r="R2450">
        <v>3</v>
      </c>
    </row>
    <row r="2451" spans="1:18" x14ac:dyDescent="0.3">
      <c r="A2451" s="3">
        <v>38</v>
      </c>
      <c r="B2451" t="s">
        <v>2840</v>
      </c>
      <c r="C2451">
        <v>7</v>
      </c>
      <c r="D2451" t="s">
        <v>8545</v>
      </c>
      <c r="E2451" t="s">
        <v>14</v>
      </c>
      <c r="F2451" t="s">
        <v>1218</v>
      </c>
      <c r="G2451" t="s">
        <v>1714</v>
      </c>
      <c r="H2451" t="s">
        <v>46</v>
      </c>
      <c r="I2451" t="s">
        <v>46</v>
      </c>
      <c r="J2451">
        <v>1158</v>
      </c>
      <c r="K2451">
        <v>1.27</v>
      </c>
      <c r="L2451">
        <v>2.63</v>
      </c>
      <c r="M2451">
        <v>5.01</v>
      </c>
      <c r="N2451" t="s">
        <v>7958</v>
      </c>
      <c r="O2451" t="s">
        <v>7958</v>
      </c>
      <c r="P2451">
        <v>1</v>
      </c>
      <c r="Q2451">
        <v>7</v>
      </c>
      <c r="R2451">
        <v>5</v>
      </c>
    </row>
    <row r="2452" spans="1:18" x14ac:dyDescent="0.3">
      <c r="A2452" s="3">
        <v>38</v>
      </c>
      <c r="B2452" t="s">
        <v>2840</v>
      </c>
      <c r="C2452">
        <v>7</v>
      </c>
      <c r="D2452" t="s">
        <v>8545</v>
      </c>
      <c r="E2452" t="s">
        <v>10</v>
      </c>
      <c r="F2452" t="s">
        <v>2923</v>
      </c>
      <c r="G2452" t="s">
        <v>288</v>
      </c>
      <c r="H2452" t="s">
        <v>19</v>
      </c>
      <c r="I2452" t="s">
        <v>19</v>
      </c>
      <c r="J2452">
        <v>391</v>
      </c>
      <c r="K2452">
        <v>0.43</v>
      </c>
      <c r="L2452">
        <v>0.89</v>
      </c>
      <c r="M2452">
        <v>3.27</v>
      </c>
      <c r="N2452" t="s">
        <v>7958</v>
      </c>
      <c r="O2452" t="s">
        <v>7958</v>
      </c>
      <c r="P2452">
        <v>1</v>
      </c>
      <c r="Q2452">
        <v>8</v>
      </c>
      <c r="R2452">
        <v>6</v>
      </c>
    </row>
    <row r="2453" spans="1:18" x14ac:dyDescent="0.3">
      <c r="A2453" s="3">
        <v>38</v>
      </c>
      <c r="B2453" t="s">
        <v>2840</v>
      </c>
      <c r="C2453">
        <v>7</v>
      </c>
      <c r="D2453" t="s">
        <v>8545</v>
      </c>
      <c r="E2453" t="s">
        <v>14</v>
      </c>
      <c r="F2453" t="s">
        <v>2924</v>
      </c>
      <c r="G2453" t="s">
        <v>1714</v>
      </c>
      <c r="H2453" t="s">
        <v>31</v>
      </c>
      <c r="I2453" t="s">
        <v>31</v>
      </c>
      <c r="J2453">
        <v>1847</v>
      </c>
      <c r="K2453">
        <v>2.02</v>
      </c>
      <c r="L2453">
        <v>4.1900000000000004</v>
      </c>
      <c r="M2453">
        <v>2.25</v>
      </c>
      <c r="N2453" t="s">
        <v>7958</v>
      </c>
      <c r="O2453" t="s">
        <v>7958</v>
      </c>
      <c r="P2453">
        <v>1</v>
      </c>
      <c r="Q2453">
        <v>5</v>
      </c>
      <c r="R2453">
        <v>8</v>
      </c>
    </row>
    <row r="2454" spans="1:18" x14ac:dyDescent="0.3">
      <c r="A2454" s="3">
        <v>38</v>
      </c>
      <c r="B2454" t="s">
        <v>2840</v>
      </c>
      <c r="C2454">
        <v>8</v>
      </c>
      <c r="D2454" t="s">
        <v>8546</v>
      </c>
      <c r="E2454" t="s">
        <v>14</v>
      </c>
      <c r="F2454" t="s">
        <v>2933</v>
      </c>
      <c r="G2454" t="s">
        <v>202</v>
      </c>
      <c r="H2454" t="s">
        <v>68</v>
      </c>
      <c r="I2454" t="s">
        <v>68</v>
      </c>
      <c r="J2454">
        <v>11757</v>
      </c>
      <c r="K2454">
        <v>14.96</v>
      </c>
      <c r="L2454">
        <v>32.33</v>
      </c>
      <c r="M2454">
        <v>23.8</v>
      </c>
      <c r="N2454" t="s">
        <v>7955</v>
      </c>
      <c r="O2454" t="s">
        <v>7955</v>
      </c>
      <c r="P2454">
        <v>1</v>
      </c>
      <c r="Q2454">
        <v>1</v>
      </c>
      <c r="R2454">
        <v>2</v>
      </c>
    </row>
    <row r="2455" spans="1:18" x14ac:dyDescent="0.3">
      <c r="A2455" s="3">
        <v>38</v>
      </c>
      <c r="B2455" t="s">
        <v>2840</v>
      </c>
      <c r="C2455">
        <v>8</v>
      </c>
      <c r="D2455" t="s">
        <v>8546</v>
      </c>
      <c r="E2455" t="s">
        <v>14</v>
      </c>
      <c r="F2455" t="s">
        <v>2941</v>
      </c>
      <c r="G2455" t="s">
        <v>359</v>
      </c>
      <c r="H2455" t="s">
        <v>28</v>
      </c>
      <c r="I2455" t="s">
        <v>28</v>
      </c>
      <c r="J2455">
        <v>399</v>
      </c>
      <c r="K2455">
        <v>0.51</v>
      </c>
      <c r="L2455">
        <v>1.1000000000000001</v>
      </c>
      <c r="M2455">
        <v>1.51</v>
      </c>
      <c r="N2455" t="s">
        <v>7958</v>
      </c>
      <c r="O2455" t="s">
        <v>7958</v>
      </c>
      <c r="P2455">
        <v>1</v>
      </c>
      <c r="Q2455">
        <v>8</v>
      </c>
      <c r="R2455">
        <v>10</v>
      </c>
    </row>
    <row r="2456" spans="1:18" x14ac:dyDescent="0.3">
      <c r="A2456" s="3">
        <v>38</v>
      </c>
      <c r="B2456" t="s">
        <v>2840</v>
      </c>
      <c r="C2456">
        <v>8</v>
      </c>
      <c r="D2456" t="s">
        <v>8546</v>
      </c>
      <c r="E2456" t="s">
        <v>10</v>
      </c>
      <c r="F2456" t="s">
        <v>340</v>
      </c>
      <c r="G2456" t="s">
        <v>141</v>
      </c>
      <c r="H2456" t="s">
        <v>31</v>
      </c>
      <c r="I2456" t="s">
        <v>31</v>
      </c>
      <c r="J2456">
        <v>605</v>
      </c>
      <c r="K2456">
        <v>0.77</v>
      </c>
      <c r="L2456">
        <v>1.66</v>
      </c>
      <c r="M2456">
        <v>1.88</v>
      </c>
      <c r="N2456" t="s">
        <v>7958</v>
      </c>
      <c r="O2456" t="s">
        <v>7958</v>
      </c>
      <c r="P2456">
        <v>1</v>
      </c>
      <c r="Q2456">
        <v>6</v>
      </c>
      <c r="R2456">
        <v>7</v>
      </c>
    </row>
    <row r="2457" spans="1:18" x14ac:dyDescent="0.3">
      <c r="A2457" s="3">
        <v>38</v>
      </c>
      <c r="B2457" t="s">
        <v>2840</v>
      </c>
      <c r="C2457">
        <v>8</v>
      </c>
      <c r="D2457" t="s">
        <v>8546</v>
      </c>
      <c r="E2457" t="s">
        <v>10</v>
      </c>
      <c r="F2457" t="s">
        <v>2935</v>
      </c>
      <c r="G2457" t="s">
        <v>2936</v>
      </c>
      <c r="H2457" t="s">
        <v>17</v>
      </c>
      <c r="I2457" t="s">
        <v>17</v>
      </c>
      <c r="J2457">
        <v>5257</v>
      </c>
      <c r="K2457">
        <v>6.69</v>
      </c>
      <c r="L2457">
        <v>14.45</v>
      </c>
      <c r="M2457">
        <v>26.17</v>
      </c>
      <c r="N2457" t="s">
        <v>7958</v>
      </c>
      <c r="O2457" t="s">
        <v>7955</v>
      </c>
      <c r="P2457">
        <v>1</v>
      </c>
      <c r="Q2457">
        <v>4</v>
      </c>
      <c r="R2457">
        <v>1</v>
      </c>
    </row>
    <row r="2458" spans="1:18" x14ac:dyDescent="0.3">
      <c r="A2458" s="3">
        <v>38</v>
      </c>
      <c r="B2458" t="s">
        <v>2840</v>
      </c>
      <c r="C2458">
        <v>8</v>
      </c>
      <c r="D2458" t="s">
        <v>8546</v>
      </c>
      <c r="E2458" t="s">
        <v>14</v>
      </c>
      <c r="F2458" t="s">
        <v>2934</v>
      </c>
      <c r="G2458" t="s">
        <v>240</v>
      </c>
      <c r="H2458" t="s">
        <v>31</v>
      </c>
      <c r="I2458" t="s">
        <v>31</v>
      </c>
      <c r="J2458">
        <v>513</v>
      </c>
      <c r="K2458">
        <v>0.65</v>
      </c>
      <c r="L2458">
        <v>1.41</v>
      </c>
      <c r="M2458">
        <v>1.64</v>
      </c>
      <c r="N2458" t="s">
        <v>7958</v>
      </c>
      <c r="O2458" t="s">
        <v>7958</v>
      </c>
      <c r="P2458">
        <v>1</v>
      </c>
      <c r="Q2458">
        <v>7</v>
      </c>
      <c r="R2458">
        <v>8</v>
      </c>
    </row>
    <row r="2459" spans="1:18" x14ac:dyDescent="0.3">
      <c r="A2459" s="3">
        <v>38</v>
      </c>
      <c r="B2459" t="s">
        <v>2840</v>
      </c>
      <c r="C2459">
        <v>8</v>
      </c>
      <c r="D2459" t="s">
        <v>8546</v>
      </c>
      <c r="E2459" t="s">
        <v>14</v>
      </c>
      <c r="F2459" t="s">
        <v>2942</v>
      </c>
      <c r="G2459" t="s">
        <v>459</v>
      </c>
      <c r="H2459" t="s">
        <v>31</v>
      </c>
      <c r="I2459" t="s">
        <v>31</v>
      </c>
      <c r="J2459">
        <v>263</v>
      </c>
      <c r="K2459">
        <v>0.33</v>
      </c>
      <c r="L2459">
        <v>0.72</v>
      </c>
      <c r="M2459">
        <v>1.64</v>
      </c>
      <c r="N2459" t="s">
        <v>7958</v>
      </c>
      <c r="O2459" t="s">
        <v>7958</v>
      </c>
      <c r="P2459">
        <v>1</v>
      </c>
      <c r="Q2459">
        <v>10</v>
      </c>
      <c r="R2459">
        <v>9</v>
      </c>
    </row>
    <row r="2460" spans="1:18" x14ac:dyDescent="0.3">
      <c r="A2460" s="3">
        <v>38</v>
      </c>
      <c r="B2460" t="s">
        <v>2840</v>
      </c>
      <c r="C2460">
        <v>8</v>
      </c>
      <c r="D2460" t="s">
        <v>8546</v>
      </c>
      <c r="E2460" t="s">
        <v>10</v>
      </c>
      <c r="F2460" t="s">
        <v>2940</v>
      </c>
      <c r="G2460" t="s">
        <v>33</v>
      </c>
      <c r="H2460" t="s">
        <v>19</v>
      </c>
      <c r="I2460" t="s">
        <v>19</v>
      </c>
      <c r="J2460">
        <v>333</v>
      </c>
      <c r="K2460">
        <v>0.42</v>
      </c>
      <c r="L2460">
        <v>0.92</v>
      </c>
      <c r="M2460">
        <v>2.38</v>
      </c>
      <c r="N2460" t="s">
        <v>7958</v>
      </c>
      <c r="O2460" t="s">
        <v>7958</v>
      </c>
      <c r="P2460">
        <v>1</v>
      </c>
      <c r="Q2460">
        <v>9</v>
      </c>
      <c r="R2460">
        <v>6</v>
      </c>
    </row>
    <row r="2461" spans="1:18" x14ac:dyDescent="0.3">
      <c r="A2461" s="3">
        <v>38</v>
      </c>
      <c r="B2461" t="s">
        <v>2840</v>
      </c>
      <c r="C2461">
        <v>8</v>
      </c>
      <c r="D2461" t="s">
        <v>8546</v>
      </c>
      <c r="E2461" t="s">
        <v>10</v>
      </c>
      <c r="F2461" t="s">
        <v>1979</v>
      </c>
      <c r="G2461" t="s">
        <v>1906</v>
      </c>
      <c r="H2461" t="s">
        <v>37</v>
      </c>
      <c r="I2461" t="s">
        <v>37</v>
      </c>
      <c r="J2461">
        <v>6966</v>
      </c>
      <c r="K2461">
        <v>8.86</v>
      </c>
      <c r="L2461">
        <v>19.149999999999999</v>
      </c>
      <c r="M2461">
        <v>16.72</v>
      </c>
      <c r="N2461" t="s">
        <v>7955</v>
      </c>
      <c r="O2461" t="s">
        <v>7958</v>
      </c>
      <c r="P2461">
        <v>1</v>
      </c>
      <c r="Q2461">
        <v>2</v>
      </c>
      <c r="R2461">
        <v>3</v>
      </c>
    </row>
    <row r="2462" spans="1:18" x14ac:dyDescent="0.3">
      <c r="A2462" s="3">
        <v>38</v>
      </c>
      <c r="B2462" t="s">
        <v>2840</v>
      </c>
      <c r="C2462">
        <v>8</v>
      </c>
      <c r="D2462" t="s">
        <v>8546</v>
      </c>
      <c r="E2462" t="s">
        <v>14</v>
      </c>
      <c r="F2462" t="s">
        <v>2938</v>
      </c>
      <c r="G2462" t="s">
        <v>2939</v>
      </c>
      <c r="H2462" t="s">
        <v>25</v>
      </c>
      <c r="I2462" t="s">
        <v>25</v>
      </c>
      <c r="J2462">
        <v>6379</v>
      </c>
      <c r="K2462">
        <v>8.1199999999999992</v>
      </c>
      <c r="L2462">
        <v>17.54</v>
      </c>
      <c r="M2462">
        <v>13.27</v>
      </c>
      <c r="N2462" t="s">
        <v>7958</v>
      </c>
      <c r="O2462" t="s">
        <v>7958</v>
      </c>
      <c r="P2462">
        <v>1</v>
      </c>
      <c r="Q2462">
        <v>3</v>
      </c>
      <c r="R2462">
        <v>4</v>
      </c>
    </row>
    <row r="2463" spans="1:18" x14ac:dyDescent="0.3">
      <c r="A2463" s="3">
        <v>38</v>
      </c>
      <c r="B2463" t="s">
        <v>2840</v>
      </c>
      <c r="C2463">
        <v>8</v>
      </c>
      <c r="D2463" t="s">
        <v>8546</v>
      </c>
      <c r="E2463" t="s">
        <v>14</v>
      </c>
      <c r="F2463" t="s">
        <v>2937</v>
      </c>
      <c r="G2463" t="s">
        <v>1749</v>
      </c>
      <c r="H2463" t="s">
        <v>22</v>
      </c>
      <c r="I2463" t="s">
        <v>22</v>
      </c>
      <c r="J2463">
        <v>3899</v>
      </c>
      <c r="K2463">
        <v>4.96</v>
      </c>
      <c r="L2463">
        <v>10.72</v>
      </c>
      <c r="M2463">
        <v>10.99</v>
      </c>
      <c r="N2463" t="s">
        <v>7958</v>
      </c>
      <c r="O2463" t="s">
        <v>7958</v>
      </c>
      <c r="P2463">
        <v>1</v>
      </c>
      <c r="Q2463">
        <v>5</v>
      </c>
      <c r="R2463">
        <v>5</v>
      </c>
    </row>
    <row r="2464" spans="1:18" x14ac:dyDescent="0.3">
      <c r="A2464" s="3">
        <v>38</v>
      </c>
      <c r="B2464" t="s">
        <v>2840</v>
      </c>
      <c r="C2464">
        <v>9</v>
      </c>
      <c r="D2464" t="s">
        <v>8547</v>
      </c>
      <c r="E2464" t="s">
        <v>10</v>
      </c>
      <c r="F2464" t="s">
        <v>2951</v>
      </c>
      <c r="G2464" t="s">
        <v>448</v>
      </c>
      <c r="H2464" t="s">
        <v>203</v>
      </c>
      <c r="I2464" t="s">
        <v>203</v>
      </c>
      <c r="J2464">
        <v>234</v>
      </c>
      <c r="K2464">
        <v>0.24</v>
      </c>
      <c r="L2464">
        <v>0.5</v>
      </c>
      <c r="M2464">
        <v>5.15</v>
      </c>
      <c r="N2464" t="s">
        <v>7958</v>
      </c>
      <c r="O2464" t="s">
        <v>7958</v>
      </c>
      <c r="P2464">
        <v>1</v>
      </c>
      <c r="Q2464">
        <v>9</v>
      </c>
      <c r="R2464">
        <v>6</v>
      </c>
    </row>
    <row r="2465" spans="1:18" x14ac:dyDescent="0.3">
      <c r="A2465" s="3">
        <v>38</v>
      </c>
      <c r="B2465" t="s">
        <v>2840</v>
      </c>
      <c r="C2465">
        <v>9</v>
      </c>
      <c r="D2465" t="s">
        <v>8547</v>
      </c>
      <c r="E2465" t="s">
        <v>10</v>
      </c>
      <c r="F2465" t="s">
        <v>2949</v>
      </c>
      <c r="G2465" t="s">
        <v>335</v>
      </c>
      <c r="H2465" t="s">
        <v>31</v>
      </c>
      <c r="I2465" t="s">
        <v>31</v>
      </c>
      <c r="J2465">
        <v>6490</v>
      </c>
      <c r="K2465">
        <v>6.68</v>
      </c>
      <c r="L2465">
        <v>13.74</v>
      </c>
      <c r="M2465">
        <v>9.16</v>
      </c>
      <c r="N2465" t="s">
        <v>7958</v>
      </c>
      <c r="O2465" t="s">
        <v>7958</v>
      </c>
      <c r="P2465">
        <v>1</v>
      </c>
      <c r="Q2465">
        <v>3</v>
      </c>
      <c r="R2465">
        <v>5</v>
      </c>
    </row>
    <row r="2466" spans="1:18" x14ac:dyDescent="0.3">
      <c r="A2466" s="3">
        <v>38</v>
      </c>
      <c r="B2466" t="s">
        <v>2840</v>
      </c>
      <c r="C2466">
        <v>9</v>
      </c>
      <c r="D2466" t="s">
        <v>8547</v>
      </c>
      <c r="E2466" t="s">
        <v>10</v>
      </c>
      <c r="F2466" t="s">
        <v>2945</v>
      </c>
      <c r="G2466" t="s">
        <v>288</v>
      </c>
      <c r="H2466" t="s">
        <v>37</v>
      </c>
      <c r="I2466" t="s">
        <v>37</v>
      </c>
      <c r="J2466">
        <v>6048</v>
      </c>
      <c r="K2466">
        <v>6.22</v>
      </c>
      <c r="L2466">
        <v>12.81</v>
      </c>
      <c r="M2466">
        <v>15</v>
      </c>
      <c r="N2466" t="s">
        <v>7958</v>
      </c>
      <c r="O2466" t="s">
        <v>7958</v>
      </c>
      <c r="P2466">
        <v>1</v>
      </c>
      <c r="Q2466">
        <v>5</v>
      </c>
      <c r="R2466">
        <v>3</v>
      </c>
    </row>
    <row r="2467" spans="1:18" x14ac:dyDescent="0.3">
      <c r="A2467" s="3">
        <v>38</v>
      </c>
      <c r="B2467" t="s">
        <v>2840</v>
      </c>
      <c r="C2467">
        <v>9</v>
      </c>
      <c r="D2467" t="s">
        <v>8547</v>
      </c>
      <c r="E2467" t="s">
        <v>14</v>
      </c>
      <c r="F2467" t="s">
        <v>2950</v>
      </c>
      <c r="G2467" t="s">
        <v>112</v>
      </c>
      <c r="H2467" t="s">
        <v>19</v>
      </c>
      <c r="I2467" t="s">
        <v>19</v>
      </c>
      <c r="J2467">
        <v>455</v>
      </c>
      <c r="K2467">
        <v>0.47</v>
      </c>
      <c r="L2467">
        <v>0.96</v>
      </c>
      <c r="M2467">
        <v>3.35</v>
      </c>
      <c r="N2467" t="s">
        <v>7958</v>
      </c>
      <c r="O2467" t="s">
        <v>7958</v>
      </c>
      <c r="P2467">
        <v>1</v>
      </c>
      <c r="Q2467">
        <v>7</v>
      </c>
      <c r="R2467">
        <v>8</v>
      </c>
    </row>
    <row r="2468" spans="1:18" x14ac:dyDescent="0.3">
      <c r="A2468" s="3">
        <v>38</v>
      </c>
      <c r="B2468" t="s">
        <v>2840</v>
      </c>
      <c r="C2468">
        <v>9</v>
      </c>
      <c r="D2468" t="s">
        <v>8547</v>
      </c>
      <c r="E2468" t="s">
        <v>10</v>
      </c>
      <c r="F2468" t="s">
        <v>2948</v>
      </c>
      <c r="G2468" t="s">
        <v>288</v>
      </c>
      <c r="H2468" t="s">
        <v>25</v>
      </c>
      <c r="I2468" t="s">
        <v>25</v>
      </c>
      <c r="J2468">
        <v>8034</v>
      </c>
      <c r="K2468">
        <v>8.27</v>
      </c>
      <c r="L2468">
        <v>17.010000000000002</v>
      </c>
      <c r="M2468">
        <v>14.48</v>
      </c>
      <c r="N2468" t="s">
        <v>7955</v>
      </c>
      <c r="O2468" t="s">
        <v>7958</v>
      </c>
      <c r="P2468">
        <v>1</v>
      </c>
      <c r="Q2468">
        <v>2</v>
      </c>
      <c r="R2468">
        <v>4</v>
      </c>
    </row>
    <row r="2469" spans="1:18" x14ac:dyDescent="0.3">
      <c r="A2469" s="3">
        <v>38</v>
      </c>
      <c r="B2469" t="s">
        <v>2840</v>
      </c>
      <c r="C2469">
        <v>9</v>
      </c>
      <c r="D2469" t="s">
        <v>8547</v>
      </c>
      <c r="E2469" t="s">
        <v>14</v>
      </c>
      <c r="F2469" t="s">
        <v>2943</v>
      </c>
      <c r="G2469" t="s">
        <v>110</v>
      </c>
      <c r="H2469" t="s">
        <v>13</v>
      </c>
      <c r="I2469" t="s">
        <v>13</v>
      </c>
      <c r="J2469">
        <v>18427</v>
      </c>
      <c r="K2469">
        <v>18.96</v>
      </c>
      <c r="L2469">
        <v>39.020000000000003</v>
      </c>
      <c r="M2469">
        <v>30.64</v>
      </c>
      <c r="N2469" t="s">
        <v>7955</v>
      </c>
      <c r="O2469" t="s">
        <v>7955</v>
      </c>
      <c r="P2469">
        <v>1</v>
      </c>
      <c r="Q2469">
        <v>1</v>
      </c>
      <c r="R2469">
        <v>1</v>
      </c>
    </row>
    <row r="2470" spans="1:18" x14ac:dyDescent="0.3">
      <c r="A2470" s="3">
        <v>38</v>
      </c>
      <c r="B2470" t="s">
        <v>2840</v>
      </c>
      <c r="C2470">
        <v>9</v>
      </c>
      <c r="D2470" t="s">
        <v>8547</v>
      </c>
      <c r="E2470" t="s">
        <v>10</v>
      </c>
      <c r="F2470" t="s">
        <v>2946</v>
      </c>
      <c r="G2470" t="s">
        <v>151</v>
      </c>
      <c r="H2470" t="s">
        <v>28</v>
      </c>
      <c r="I2470" t="s">
        <v>28</v>
      </c>
      <c r="J2470">
        <v>348</v>
      </c>
      <c r="K2470">
        <v>0.36</v>
      </c>
      <c r="L2470">
        <v>0.74</v>
      </c>
      <c r="M2470">
        <v>2.35</v>
      </c>
      <c r="N2470" t="s">
        <v>7958</v>
      </c>
      <c r="O2470" t="s">
        <v>7958</v>
      </c>
      <c r="P2470">
        <v>1</v>
      </c>
      <c r="Q2470">
        <v>8</v>
      </c>
      <c r="R2470">
        <v>9</v>
      </c>
    </row>
    <row r="2471" spans="1:18" x14ac:dyDescent="0.3">
      <c r="A2471" s="3">
        <v>38</v>
      </c>
      <c r="B2471" t="s">
        <v>2840</v>
      </c>
      <c r="C2471">
        <v>9</v>
      </c>
      <c r="D2471" t="s">
        <v>8547</v>
      </c>
      <c r="E2471" t="s">
        <v>10</v>
      </c>
      <c r="F2471" t="s">
        <v>2947</v>
      </c>
      <c r="G2471" t="s">
        <v>2197</v>
      </c>
      <c r="H2471" t="s">
        <v>46</v>
      </c>
      <c r="I2471" t="s">
        <v>46</v>
      </c>
      <c r="J2471">
        <v>936</v>
      </c>
      <c r="K2471">
        <v>0.96</v>
      </c>
      <c r="L2471">
        <v>1.98</v>
      </c>
      <c r="M2471">
        <v>4.8099999999999996</v>
      </c>
      <c r="N2471" t="s">
        <v>7958</v>
      </c>
      <c r="O2471" t="s">
        <v>7958</v>
      </c>
      <c r="P2471">
        <v>1</v>
      </c>
      <c r="Q2471">
        <v>6</v>
      </c>
      <c r="R2471">
        <v>7</v>
      </c>
    </row>
    <row r="2472" spans="1:18" x14ac:dyDescent="0.3">
      <c r="A2472" s="3">
        <v>38</v>
      </c>
      <c r="B2472" t="s">
        <v>2840</v>
      </c>
      <c r="C2472">
        <v>9</v>
      </c>
      <c r="D2472" t="s">
        <v>8547</v>
      </c>
      <c r="E2472" t="s">
        <v>14</v>
      </c>
      <c r="F2472" t="s">
        <v>2944</v>
      </c>
      <c r="G2472" t="s">
        <v>1105</v>
      </c>
      <c r="H2472" t="s">
        <v>22</v>
      </c>
      <c r="I2472" t="s">
        <v>22</v>
      </c>
      <c r="J2472">
        <v>6253</v>
      </c>
      <c r="K2472">
        <v>6.43</v>
      </c>
      <c r="L2472">
        <v>13.24</v>
      </c>
      <c r="M2472">
        <v>15.06</v>
      </c>
      <c r="N2472" t="s">
        <v>7958</v>
      </c>
      <c r="O2472" t="s">
        <v>7955</v>
      </c>
      <c r="P2472">
        <v>1</v>
      </c>
      <c r="Q2472">
        <v>4</v>
      </c>
      <c r="R2472">
        <v>2</v>
      </c>
    </row>
    <row r="2473" spans="1:18" x14ac:dyDescent="0.3">
      <c r="A2473" s="3">
        <v>38</v>
      </c>
      <c r="B2473" t="s">
        <v>2840</v>
      </c>
      <c r="C2473">
        <v>10</v>
      </c>
      <c r="D2473" t="s">
        <v>8548</v>
      </c>
      <c r="E2473" t="s">
        <v>10</v>
      </c>
      <c r="F2473" t="s">
        <v>2962</v>
      </c>
      <c r="G2473" t="s">
        <v>913</v>
      </c>
      <c r="H2473" t="s">
        <v>19</v>
      </c>
      <c r="I2473" t="s">
        <v>19</v>
      </c>
      <c r="J2473">
        <v>349</v>
      </c>
      <c r="K2473">
        <v>0.37</v>
      </c>
      <c r="L2473">
        <v>0.84</v>
      </c>
      <c r="M2473">
        <v>1.73</v>
      </c>
      <c r="N2473" t="s">
        <v>7958</v>
      </c>
      <c r="O2473" t="s">
        <v>7958</v>
      </c>
      <c r="P2473">
        <v>1</v>
      </c>
      <c r="Q2473">
        <v>9</v>
      </c>
      <c r="R2473">
        <v>8</v>
      </c>
    </row>
    <row r="2474" spans="1:18" x14ac:dyDescent="0.3">
      <c r="A2474" s="3">
        <v>38</v>
      </c>
      <c r="B2474" t="s">
        <v>2840</v>
      </c>
      <c r="C2474">
        <v>10</v>
      </c>
      <c r="D2474" t="s">
        <v>8548</v>
      </c>
      <c r="E2474" t="s">
        <v>10</v>
      </c>
      <c r="F2474" t="s">
        <v>2956</v>
      </c>
      <c r="G2474" t="s">
        <v>2957</v>
      </c>
      <c r="H2474" t="s">
        <v>31</v>
      </c>
      <c r="I2474" t="s">
        <v>31</v>
      </c>
      <c r="J2474">
        <v>0</v>
      </c>
      <c r="K2474">
        <v>0</v>
      </c>
      <c r="L2474">
        <v>0</v>
      </c>
      <c r="M2474">
        <v>1.1100000000000001</v>
      </c>
      <c r="N2474" t="s">
        <v>7958</v>
      </c>
      <c r="O2474" t="s">
        <v>7958</v>
      </c>
      <c r="P2474">
        <v>1</v>
      </c>
      <c r="Q2474">
        <v>14</v>
      </c>
      <c r="R2474">
        <v>10</v>
      </c>
    </row>
    <row r="2475" spans="1:18" x14ac:dyDescent="0.3">
      <c r="A2475" s="3">
        <v>38</v>
      </c>
      <c r="B2475" t="s">
        <v>2840</v>
      </c>
      <c r="C2475">
        <v>10</v>
      </c>
      <c r="D2475" t="s">
        <v>8548</v>
      </c>
      <c r="E2475" t="s">
        <v>10</v>
      </c>
      <c r="F2475" t="s">
        <v>2955</v>
      </c>
      <c r="G2475" t="s">
        <v>179</v>
      </c>
      <c r="H2475" t="s">
        <v>37</v>
      </c>
      <c r="I2475" t="s">
        <v>37</v>
      </c>
      <c r="J2475">
        <v>7778</v>
      </c>
      <c r="K2475">
        <v>8.2899999999999991</v>
      </c>
      <c r="L2475">
        <v>18.670000000000002</v>
      </c>
      <c r="M2475">
        <v>17.22</v>
      </c>
      <c r="N2475" t="s">
        <v>7955</v>
      </c>
      <c r="O2475" t="s">
        <v>7958</v>
      </c>
      <c r="P2475">
        <v>1</v>
      </c>
      <c r="Q2475">
        <v>2</v>
      </c>
      <c r="R2475">
        <v>3</v>
      </c>
    </row>
    <row r="2476" spans="1:18" x14ac:dyDescent="0.3">
      <c r="A2476" s="3">
        <v>38</v>
      </c>
      <c r="B2476" t="s">
        <v>2840</v>
      </c>
      <c r="C2476">
        <v>10</v>
      </c>
      <c r="D2476" t="s">
        <v>8548</v>
      </c>
      <c r="E2476" t="s">
        <v>10</v>
      </c>
      <c r="F2476" t="s">
        <v>2960</v>
      </c>
      <c r="G2476" t="s">
        <v>54</v>
      </c>
      <c r="H2476" t="s">
        <v>25</v>
      </c>
      <c r="I2476" t="s">
        <v>25</v>
      </c>
      <c r="J2476">
        <v>6415</v>
      </c>
      <c r="K2476">
        <v>6.84</v>
      </c>
      <c r="L2476">
        <v>15.4</v>
      </c>
      <c r="M2476">
        <v>12.27</v>
      </c>
      <c r="N2476" t="s">
        <v>7958</v>
      </c>
      <c r="O2476" t="s">
        <v>7958</v>
      </c>
      <c r="P2476">
        <v>1</v>
      </c>
      <c r="Q2476">
        <v>3</v>
      </c>
      <c r="R2476">
        <v>4</v>
      </c>
    </row>
    <row r="2477" spans="1:18" x14ac:dyDescent="0.3">
      <c r="A2477" s="3">
        <v>38</v>
      </c>
      <c r="B2477" t="s">
        <v>2840</v>
      </c>
      <c r="C2477">
        <v>10</v>
      </c>
      <c r="D2477" t="s">
        <v>8548</v>
      </c>
      <c r="E2477" t="s">
        <v>10</v>
      </c>
      <c r="F2477" t="s">
        <v>2952</v>
      </c>
      <c r="G2477" t="s">
        <v>83</v>
      </c>
      <c r="H2477" t="s">
        <v>31</v>
      </c>
      <c r="I2477" t="s">
        <v>31</v>
      </c>
      <c r="J2477">
        <v>1352</v>
      </c>
      <c r="K2477">
        <v>1.44</v>
      </c>
      <c r="L2477">
        <v>3.25</v>
      </c>
      <c r="M2477">
        <v>1.1100000000000001</v>
      </c>
      <c r="N2477" t="s">
        <v>7958</v>
      </c>
      <c r="O2477" t="s">
        <v>7958</v>
      </c>
      <c r="P2477">
        <v>1</v>
      </c>
      <c r="Q2477">
        <v>6</v>
      </c>
      <c r="R2477">
        <v>11</v>
      </c>
    </row>
    <row r="2478" spans="1:18" x14ac:dyDescent="0.3">
      <c r="A2478" s="3">
        <v>38</v>
      </c>
      <c r="B2478" t="s">
        <v>2840</v>
      </c>
      <c r="C2478">
        <v>10</v>
      </c>
      <c r="D2478" t="s">
        <v>8548</v>
      </c>
      <c r="E2478" t="s">
        <v>14</v>
      </c>
      <c r="F2478" t="s">
        <v>2959</v>
      </c>
      <c r="G2478" t="s">
        <v>470</v>
      </c>
      <c r="H2478" t="s">
        <v>31</v>
      </c>
      <c r="I2478" t="s">
        <v>31</v>
      </c>
      <c r="J2478">
        <v>182</v>
      </c>
      <c r="K2478">
        <v>0.19</v>
      </c>
      <c r="L2478">
        <v>0.44</v>
      </c>
      <c r="M2478">
        <v>0.92</v>
      </c>
      <c r="N2478" t="s">
        <v>7958</v>
      </c>
      <c r="O2478" t="s">
        <v>7958</v>
      </c>
      <c r="P2478">
        <v>1</v>
      </c>
      <c r="Q2478">
        <v>12</v>
      </c>
      <c r="R2478">
        <v>14</v>
      </c>
    </row>
    <row r="2479" spans="1:18" x14ac:dyDescent="0.3">
      <c r="A2479" s="3">
        <v>38</v>
      </c>
      <c r="B2479" t="s">
        <v>2840</v>
      </c>
      <c r="C2479">
        <v>10</v>
      </c>
      <c r="D2479" t="s">
        <v>8548</v>
      </c>
      <c r="E2479" t="s">
        <v>10</v>
      </c>
      <c r="F2479" t="s">
        <v>2958</v>
      </c>
      <c r="G2479" t="s">
        <v>12</v>
      </c>
      <c r="H2479" t="s">
        <v>81</v>
      </c>
      <c r="I2479" t="s">
        <v>81</v>
      </c>
      <c r="J2479">
        <v>179</v>
      </c>
      <c r="K2479">
        <v>0.19</v>
      </c>
      <c r="L2479">
        <v>0.43</v>
      </c>
      <c r="M2479">
        <v>1.1100000000000001</v>
      </c>
      <c r="N2479" t="s">
        <v>7958</v>
      </c>
      <c r="O2479" t="s">
        <v>7958</v>
      </c>
      <c r="P2479">
        <v>1</v>
      </c>
      <c r="Q2479">
        <v>13</v>
      </c>
      <c r="R2479">
        <v>12</v>
      </c>
    </row>
    <row r="2480" spans="1:18" x14ac:dyDescent="0.3">
      <c r="A2480" s="3">
        <v>38</v>
      </c>
      <c r="B2480" t="s">
        <v>2840</v>
      </c>
      <c r="C2480">
        <v>10</v>
      </c>
      <c r="D2480" t="s">
        <v>8548</v>
      </c>
      <c r="E2480" t="s">
        <v>10</v>
      </c>
      <c r="F2480" t="s">
        <v>1118</v>
      </c>
      <c r="G2480" t="s">
        <v>54</v>
      </c>
      <c r="H2480" t="s">
        <v>81</v>
      </c>
      <c r="I2480" t="s">
        <v>81</v>
      </c>
      <c r="J2480">
        <v>272</v>
      </c>
      <c r="K2480">
        <v>0.28999999999999998</v>
      </c>
      <c r="L2480">
        <v>0.65</v>
      </c>
      <c r="M2480">
        <v>1.1100000000000001</v>
      </c>
      <c r="N2480" t="s">
        <v>7958</v>
      </c>
      <c r="O2480" t="s">
        <v>7958</v>
      </c>
      <c r="P2480">
        <v>1</v>
      </c>
      <c r="Q2480">
        <v>11</v>
      </c>
      <c r="R2480">
        <v>13</v>
      </c>
    </row>
    <row r="2481" spans="1:18" x14ac:dyDescent="0.3">
      <c r="A2481" s="3">
        <v>38</v>
      </c>
      <c r="B2481" t="s">
        <v>2840</v>
      </c>
      <c r="C2481">
        <v>10</v>
      </c>
      <c r="D2481" t="s">
        <v>8548</v>
      </c>
      <c r="E2481" t="s">
        <v>14</v>
      </c>
      <c r="F2481" t="s">
        <v>2964</v>
      </c>
      <c r="G2481" t="s">
        <v>1687</v>
      </c>
      <c r="H2481" t="s">
        <v>17</v>
      </c>
      <c r="I2481" t="s">
        <v>17</v>
      </c>
      <c r="J2481">
        <v>3923</v>
      </c>
      <c r="K2481">
        <v>4.18</v>
      </c>
      <c r="L2481">
        <v>9.42</v>
      </c>
      <c r="M2481">
        <v>24.1</v>
      </c>
      <c r="N2481" t="s">
        <v>7958</v>
      </c>
      <c r="O2481" t="s">
        <v>7955</v>
      </c>
      <c r="P2481">
        <v>1</v>
      </c>
      <c r="Q2481">
        <v>5</v>
      </c>
      <c r="R2481">
        <v>1</v>
      </c>
    </row>
    <row r="2482" spans="1:18" x14ac:dyDescent="0.3">
      <c r="A2482" s="3">
        <v>38</v>
      </c>
      <c r="B2482" t="s">
        <v>2840</v>
      </c>
      <c r="C2482">
        <v>10</v>
      </c>
      <c r="D2482" t="s">
        <v>8548</v>
      </c>
      <c r="E2482" t="s">
        <v>14</v>
      </c>
      <c r="F2482" t="s">
        <v>2953</v>
      </c>
      <c r="G2482" t="s">
        <v>2954</v>
      </c>
      <c r="H2482" t="s">
        <v>68</v>
      </c>
      <c r="I2482" t="s">
        <v>68</v>
      </c>
      <c r="J2482">
        <v>14324</v>
      </c>
      <c r="K2482">
        <v>15.27</v>
      </c>
      <c r="L2482">
        <v>34.380000000000003</v>
      </c>
      <c r="M2482">
        <v>22.09</v>
      </c>
      <c r="N2482" t="s">
        <v>7955</v>
      </c>
      <c r="O2482" t="s">
        <v>7955</v>
      </c>
      <c r="P2482">
        <v>1</v>
      </c>
      <c r="Q2482">
        <v>1</v>
      </c>
      <c r="R2482">
        <v>2</v>
      </c>
    </row>
    <row r="2483" spans="1:18" x14ac:dyDescent="0.3">
      <c r="A2483" s="3">
        <v>38</v>
      </c>
      <c r="B2483" t="s">
        <v>2840</v>
      </c>
      <c r="C2483">
        <v>10</v>
      </c>
      <c r="D2483" t="s">
        <v>8548</v>
      </c>
      <c r="E2483" t="s">
        <v>10</v>
      </c>
      <c r="F2483" t="s">
        <v>2963</v>
      </c>
      <c r="G2483" t="s">
        <v>61</v>
      </c>
      <c r="H2483" t="s">
        <v>22</v>
      </c>
      <c r="I2483" t="s">
        <v>22</v>
      </c>
      <c r="J2483">
        <v>4731</v>
      </c>
      <c r="K2483">
        <v>5.04</v>
      </c>
      <c r="L2483">
        <v>11.36</v>
      </c>
      <c r="M2483">
        <v>11.38</v>
      </c>
      <c r="N2483" t="s">
        <v>7958</v>
      </c>
      <c r="O2483" t="s">
        <v>7958</v>
      </c>
      <c r="P2483">
        <v>1</v>
      </c>
      <c r="Q2483">
        <v>4</v>
      </c>
      <c r="R2483">
        <v>5</v>
      </c>
    </row>
    <row r="2484" spans="1:18" x14ac:dyDescent="0.3">
      <c r="A2484" s="3">
        <v>38</v>
      </c>
      <c r="B2484" t="s">
        <v>2840</v>
      </c>
      <c r="C2484">
        <v>10</v>
      </c>
      <c r="D2484" t="s">
        <v>8548</v>
      </c>
      <c r="E2484" t="s">
        <v>10</v>
      </c>
      <c r="F2484" t="s">
        <v>2967</v>
      </c>
      <c r="G2484" t="s">
        <v>245</v>
      </c>
      <c r="H2484" t="s">
        <v>46</v>
      </c>
      <c r="I2484" t="s">
        <v>46</v>
      </c>
      <c r="J2484">
        <v>1084</v>
      </c>
      <c r="K2484">
        <v>1.1599999999999999</v>
      </c>
      <c r="L2484">
        <v>2.6</v>
      </c>
      <c r="M2484">
        <v>2.69</v>
      </c>
      <c r="N2484" t="s">
        <v>7958</v>
      </c>
      <c r="O2484" t="s">
        <v>7958</v>
      </c>
      <c r="P2484">
        <v>1</v>
      </c>
      <c r="Q2484">
        <v>7</v>
      </c>
      <c r="R2484">
        <v>6</v>
      </c>
    </row>
    <row r="2485" spans="1:18" x14ac:dyDescent="0.3">
      <c r="A2485" s="3">
        <v>38</v>
      </c>
      <c r="B2485" t="s">
        <v>2840</v>
      </c>
      <c r="C2485">
        <v>10</v>
      </c>
      <c r="D2485" t="s">
        <v>8548</v>
      </c>
      <c r="E2485" t="s">
        <v>10</v>
      </c>
      <c r="F2485" t="s">
        <v>2965</v>
      </c>
      <c r="G2485" t="s">
        <v>2966</v>
      </c>
      <c r="H2485" t="s">
        <v>34</v>
      </c>
      <c r="I2485" t="s">
        <v>34</v>
      </c>
      <c r="J2485">
        <v>794</v>
      </c>
      <c r="K2485">
        <v>0.85</v>
      </c>
      <c r="L2485">
        <v>1.91</v>
      </c>
      <c r="M2485">
        <v>1.76</v>
      </c>
      <c r="N2485" t="s">
        <v>7958</v>
      </c>
      <c r="O2485" t="s">
        <v>7958</v>
      </c>
      <c r="P2485">
        <v>1</v>
      </c>
      <c r="Q2485">
        <v>8</v>
      </c>
      <c r="R2485">
        <v>7</v>
      </c>
    </row>
    <row r="2486" spans="1:18" x14ac:dyDescent="0.3">
      <c r="A2486" s="3">
        <v>38</v>
      </c>
      <c r="B2486" t="s">
        <v>2840</v>
      </c>
      <c r="C2486">
        <v>10</v>
      </c>
      <c r="D2486" t="s">
        <v>8548</v>
      </c>
      <c r="E2486" t="s">
        <v>10</v>
      </c>
      <c r="F2486" t="s">
        <v>2961</v>
      </c>
      <c r="G2486" t="s">
        <v>913</v>
      </c>
      <c r="H2486" t="s">
        <v>28</v>
      </c>
      <c r="I2486" t="s">
        <v>28</v>
      </c>
      <c r="J2486">
        <v>275</v>
      </c>
      <c r="K2486">
        <v>0.28999999999999998</v>
      </c>
      <c r="L2486">
        <v>0.66</v>
      </c>
      <c r="M2486">
        <v>1.41</v>
      </c>
      <c r="N2486" t="s">
        <v>7958</v>
      </c>
      <c r="O2486" t="s">
        <v>7958</v>
      </c>
      <c r="P2486">
        <v>1</v>
      </c>
      <c r="Q2486">
        <v>10</v>
      </c>
      <c r="R2486">
        <v>9</v>
      </c>
    </row>
    <row r="2487" spans="1:18" x14ac:dyDescent="0.3">
      <c r="A2487" s="3">
        <v>39</v>
      </c>
      <c r="B2487" t="s">
        <v>2968</v>
      </c>
      <c r="C2487">
        <v>1</v>
      </c>
      <c r="D2487" t="s">
        <v>8549</v>
      </c>
      <c r="E2487" t="s">
        <v>10</v>
      </c>
      <c r="F2487" t="s">
        <v>2971</v>
      </c>
      <c r="G2487" t="s">
        <v>276</v>
      </c>
      <c r="H2487" t="s">
        <v>22</v>
      </c>
      <c r="I2487" t="s">
        <v>22</v>
      </c>
      <c r="J2487">
        <v>4906</v>
      </c>
      <c r="K2487">
        <v>7.5</v>
      </c>
      <c r="L2487">
        <v>14.22</v>
      </c>
      <c r="M2487">
        <v>18.37</v>
      </c>
      <c r="N2487" t="s">
        <v>7958</v>
      </c>
      <c r="O2487" t="s">
        <v>7958</v>
      </c>
      <c r="P2487">
        <v>1</v>
      </c>
      <c r="Q2487">
        <v>3</v>
      </c>
      <c r="R2487">
        <v>3</v>
      </c>
    </row>
    <row r="2488" spans="1:18" x14ac:dyDescent="0.3">
      <c r="A2488" s="3">
        <v>39</v>
      </c>
      <c r="B2488" t="s">
        <v>2968</v>
      </c>
      <c r="C2488">
        <v>1</v>
      </c>
      <c r="D2488" t="s">
        <v>8549</v>
      </c>
      <c r="E2488" t="s">
        <v>10</v>
      </c>
      <c r="F2488" t="s">
        <v>2981</v>
      </c>
      <c r="G2488" t="s">
        <v>1100</v>
      </c>
      <c r="H2488" t="s">
        <v>25</v>
      </c>
      <c r="I2488" t="s">
        <v>25</v>
      </c>
      <c r="J2488">
        <v>6120</v>
      </c>
      <c r="K2488">
        <v>9.35</v>
      </c>
      <c r="L2488">
        <v>17.73</v>
      </c>
      <c r="M2488">
        <v>19.38</v>
      </c>
      <c r="N2488" t="s">
        <v>7955</v>
      </c>
      <c r="O2488" t="s">
        <v>7955</v>
      </c>
      <c r="P2488">
        <v>1</v>
      </c>
      <c r="Q2488">
        <v>2</v>
      </c>
      <c r="R2488">
        <v>2</v>
      </c>
    </row>
    <row r="2489" spans="1:18" x14ac:dyDescent="0.3">
      <c r="A2489" s="3">
        <v>39</v>
      </c>
      <c r="B2489" t="s">
        <v>2968</v>
      </c>
      <c r="C2489">
        <v>1</v>
      </c>
      <c r="D2489" t="s">
        <v>8549</v>
      </c>
      <c r="E2489" t="s">
        <v>14</v>
      </c>
      <c r="F2489" t="s">
        <v>2977</v>
      </c>
      <c r="G2489" t="s">
        <v>1529</v>
      </c>
      <c r="H2489" t="s">
        <v>68</v>
      </c>
      <c r="I2489" t="s">
        <v>68</v>
      </c>
      <c r="J2489">
        <v>12265</v>
      </c>
      <c r="K2489">
        <v>18.739999999999998</v>
      </c>
      <c r="L2489">
        <v>35.54</v>
      </c>
      <c r="M2489">
        <v>27.95</v>
      </c>
      <c r="N2489" t="s">
        <v>7955</v>
      </c>
      <c r="O2489" t="s">
        <v>7955</v>
      </c>
      <c r="P2489">
        <v>1</v>
      </c>
      <c r="Q2489">
        <v>1</v>
      </c>
      <c r="R2489">
        <v>1</v>
      </c>
    </row>
    <row r="2490" spans="1:18" x14ac:dyDescent="0.3">
      <c r="A2490" s="3">
        <v>39</v>
      </c>
      <c r="B2490" t="s">
        <v>2968</v>
      </c>
      <c r="C2490">
        <v>1</v>
      </c>
      <c r="D2490" t="s">
        <v>8549</v>
      </c>
      <c r="E2490" t="s">
        <v>10</v>
      </c>
      <c r="F2490" t="s">
        <v>2972</v>
      </c>
      <c r="G2490" t="s">
        <v>292</v>
      </c>
      <c r="H2490" t="s">
        <v>31</v>
      </c>
      <c r="I2490" t="s">
        <v>31</v>
      </c>
      <c r="J2490">
        <v>526</v>
      </c>
      <c r="K2490">
        <v>0.8</v>
      </c>
      <c r="L2490">
        <v>1.52</v>
      </c>
      <c r="M2490">
        <v>1.78</v>
      </c>
      <c r="N2490" t="s">
        <v>7958</v>
      </c>
      <c r="O2490" t="s">
        <v>7958</v>
      </c>
      <c r="P2490">
        <v>1</v>
      </c>
      <c r="Q2490">
        <v>8</v>
      </c>
      <c r="R2490">
        <v>10</v>
      </c>
    </row>
    <row r="2491" spans="1:18" x14ac:dyDescent="0.3">
      <c r="A2491" s="3">
        <v>39</v>
      </c>
      <c r="B2491" t="s">
        <v>2968</v>
      </c>
      <c r="C2491">
        <v>1</v>
      </c>
      <c r="D2491" t="s">
        <v>8549</v>
      </c>
      <c r="E2491" t="s">
        <v>10</v>
      </c>
      <c r="F2491" t="s">
        <v>2969</v>
      </c>
      <c r="G2491" t="s">
        <v>2970</v>
      </c>
      <c r="H2491" t="s">
        <v>17</v>
      </c>
      <c r="I2491" t="s">
        <v>17</v>
      </c>
      <c r="J2491">
        <v>3596</v>
      </c>
      <c r="K2491">
        <v>5.5</v>
      </c>
      <c r="L2491">
        <v>10.42</v>
      </c>
      <c r="M2491">
        <v>2.04</v>
      </c>
      <c r="N2491" t="s">
        <v>7958</v>
      </c>
      <c r="O2491" t="s">
        <v>7958</v>
      </c>
      <c r="P2491">
        <v>1</v>
      </c>
      <c r="Q2491">
        <v>5</v>
      </c>
      <c r="R2491">
        <v>9</v>
      </c>
    </row>
    <row r="2492" spans="1:18" x14ac:dyDescent="0.3">
      <c r="A2492" s="3">
        <v>39</v>
      </c>
      <c r="B2492" t="s">
        <v>2968</v>
      </c>
      <c r="C2492">
        <v>1</v>
      </c>
      <c r="D2492" t="s">
        <v>8549</v>
      </c>
      <c r="E2492" t="s">
        <v>10</v>
      </c>
      <c r="F2492" t="s">
        <v>2976</v>
      </c>
      <c r="G2492" t="s">
        <v>241</v>
      </c>
      <c r="H2492" t="s">
        <v>37</v>
      </c>
      <c r="I2492" t="s">
        <v>37</v>
      </c>
      <c r="J2492">
        <v>4274</v>
      </c>
      <c r="K2492">
        <v>6.53</v>
      </c>
      <c r="L2492">
        <v>12.38</v>
      </c>
      <c r="M2492">
        <v>15.19</v>
      </c>
      <c r="N2492" t="s">
        <v>7958</v>
      </c>
      <c r="O2492" t="s">
        <v>7958</v>
      </c>
      <c r="P2492">
        <v>1</v>
      </c>
      <c r="Q2492">
        <v>4</v>
      </c>
      <c r="R2492">
        <v>4</v>
      </c>
    </row>
    <row r="2493" spans="1:18" x14ac:dyDescent="0.3">
      <c r="A2493" s="3">
        <v>39</v>
      </c>
      <c r="B2493" t="s">
        <v>2968</v>
      </c>
      <c r="C2493">
        <v>1</v>
      </c>
      <c r="D2493" t="s">
        <v>8549</v>
      </c>
      <c r="E2493" t="s">
        <v>10</v>
      </c>
      <c r="F2493" t="s">
        <v>2979</v>
      </c>
      <c r="G2493" t="s">
        <v>2980</v>
      </c>
      <c r="H2493" t="s">
        <v>28</v>
      </c>
      <c r="I2493" t="s">
        <v>28</v>
      </c>
      <c r="J2493">
        <v>186</v>
      </c>
      <c r="K2493">
        <v>0.28000000000000003</v>
      </c>
      <c r="L2493">
        <v>0.54</v>
      </c>
      <c r="M2493">
        <v>1.75</v>
      </c>
      <c r="N2493" t="s">
        <v>7958</v>
      </c>
      <c r="O2493" t="s">
        <v>7958</v>
      </c>
      <c r="P2493">
        <v>1</v>
      </c>
      <c r="Q2493">
        <v>10</v>
      </c>
      <c r="R2493">
        <v>11</v>
      </c>
    </row>
    <row r="2494" spans="1:18" x14ac:dyDescent="0.3">
      <c r="A2494" s="3">
        <v>39</v>
      </c>
      <c r="B2494" t="s">
        <v>2968</v>
      </c>
      <c r="C2494">
        <v>1</v>
      </c>
      <c r="D2494" t="s">
        <v>8549</v>
      </c>
      <c r="E2494" t="s">
        <v>10</v>
      </c>
      <c r="F2494" t="s">
        <v>2978</v>
      </c>
      <c r="G2494" t="s">
        <v>179</v>
      </c>
      <c r="H2494" t="s">
        <v>28</v>
      </c>
      <c r="I2494" t="s">
        <v>28</v>
      </c>
      <c r="J2494">
        <v>180</v>
      </c>
      <c r="K2494">
        <v>0.28000000000000003</v>
      </c>
      <c r="L2494">
        <v>0.52</v>
      </c>
      <c r="M2494">
        <v>1.75</v>
      </c>
      <c r="N2494" t="s">
        <v>7958</v>
      </c>
      <c r="O2494" t="s">
        <v>7958</v>
      </c>
      <c r="P2494">
        <v>1</v>
      </c>
      <c r="Q2494">
        <v>11</v>
      </c>
      <c r="R2494">
        <v>12</v>
      </c>
    </row>
    <row r="2495" spans="1:18" x14ac:dyDescent="0.3">
      <c r="A2495" s="3">
        <v>39</v>
      </c>
      <c r="B2495" t="s">
        <v>2968</v>
      </c>
      <c r="C2495">
        <v>1</v>
      </c>
      <c r="D2495" t="s">
        <v>8549</v>
      </c>
      <c r="E2495" t="s">
        <v>10</v>
      </c>
      <c r="F2495" t="s">
        <v>2975</v>
      </c>
      <c r="G2495" t="s">
        <v>168</v>
      </c>
      <c r="H2495" t="s">
        <v>215</v>
      </c>
      <c r="I2495" t="s">
        <v>215</v>
      </c>
      <c r="J2495">
        <v>0</v>
      </c>
      <c r="K2495">
        <v>0</v>
      </c>
      <c r="L2495">
        <v>0</v>
      </c>
      <c r="M2495">
        <v>3.08</v>
      </c>
      <c r="N2495" t="s">
        <v>7958</v>
      </c>
      <c r="O2495" t="s">
        <v>7958</v>
      </c>
      <c r="P2495">
        <v>1</v>
      </c>
      <c r="Q2495">
        <v>12</v>
      </c>
      <c r="R2495">
        <v>6</v>
      </c>
    </row>
    <row r="2496" spans="1:18" x14ac:dyDescent="0.3">
      <c r="A2496" s="3">
        <v>39</v>
      </c>
      <c r="B2496" t="s">
        <v>2968</v>
      </c>
      <c r="C2496">
        <v>1</v>
      </c>
      <c r="D2496" t="s">
        <v>8549</v>
      </c>
      <c r="E2496" t="s">
        <v>10</v>
      </c>
      <c r="F2496" t="s">
        <v>2973</v>
      </c>
      <c r="G2496" t="s">
        <v>672</v>
      </c>
      <c r="H2496" t="s">
        <v>215</v>
      </c>
      <c r="I2496" t="s">
        <v>215</v>
      </c>
      <c r="J2496">
        <v>1011</v>
      </c>
      <c r="K2496">
        <v>1.55</v>
      </c>
      <c r="L2496">
        <v>2.93</v>
      </c>
      <c r="M2496">
        <v>3.08</v>
      </c>
      <c r="N2496" t="s">
        <v>7958</v>
      </c>
      <c r="O2496" t="s">
        <v>7958</v>
      </c>
      <c r="P2496">
        <v>1</v>
      </c>
      <c r="Q2496">
        <v>7</v>
      </c>
      <c r="R2496">
        <v>7</v>
      </c>
    </row>
    <row r="2497" spans="1:18" x14ac:dyDescent="0.3">
      <c r="A2497" s="3">
        <v>39</v>
      </c>
      <c r="B2497" t="s">
        <v>2968</v>
      </c>
      <c r="C2497">
        <v>1</v>
      </c>
      <c r="D2497" t="s">
        <v>8549</v>
      </c>
      <c r="E2497" t="s">
        <v>14</v>
      </c>
      <c r="F2497" t="s">
        <v>910</v>
      </c>
      <c r="G2497" t="s">
        <v>2427</v>
      </c>
      <c r="H2497" t="s">
        <v>19</v>
      </c>
      <c r="I2497" t="s">
        <v>19</v>
      </c>
      <c r="J2497">
        <v>235</v>
      </c>
      <c r="K2497">
        <v>0.36</v>
      </c>
      <c r="L2497">
        <v>0.68</v>
      </c>
      <c r="M2497">
        <v>2.39</v>
      </c>
      <c r="N2497" t="s">
        <v>7958</v>
      </c>
      <c r="O2497" t="s">
        <v>7958</v>
      </c>
      <c r="P2497">
        <v>1</v>
      </c>
      <c r="Q2497">
        <v>9</v>
      </c>
      <c r="R2497">
        <v>8</v>
      </c>
    </row>
    <row r="2498" spans="1:18" x14ac:dyDescent="0.3">
      <c r="A2498" s="3">
        <v>39</v>
      </c>
      <c r="B2498" t="s">
        <v>2968</v>
      </c>
      <c r="C2498">
        <v>1</v>
      </c>
      <c r="D2498" t="s">
        <v>8549</v>
      </c>
      <c r="E2498" t="s">
        <v>10</v>
      </c>
      <c r="F2498" t="s">
        <v>2974</v>
      </c>
      <c r="G2498" t="s">
        <v>263</v>
      </c>
      <c r="H2498" t="s">
        <v>46</v>
      </c>
      <c r="I2498" t="s">
        <v>46</v>
      </c>
      <c r="J2498">
        <v>1213</v>
      </c>
      <c r="K2498">
        <v>1.85</v>
      </c>
      <c r="L2498">
        <v>3.51</v>
      </c>
      <c r="M2498">
        <v>3.21</v>
      </c>
      <c r="N2498" t="s">
        <v>7958</v>
      </c>
      <c r="O2498" t="s">
        <v>7958</v>
      </c>
      <c r="P2498">
        <v>1</v>
      </c>
      <c r="Q2498">
        <v>6</v>
      </c>
      <c r="R2498">
        <v>5</v>
      </c>
    </row>
    <row r="2499" spans="1:18" x14ac:dyDescent="0.3">
      <c r="A2499" s="3">
        <v>39</v>
      </c>
      <c r="B2499" t="s">
        <v>2968</v>
      </c>
      <c r="C2499">
        <v>2</v>
      </c>
      <c r="D2499" t="s">
        <v>8550</v>
      </c>
      <c r="E2499" t="s">
        <v>10</v>
      </c>
      <c r="F2499" t="s">
        <v>2986</v>
      </c>
      <c r="G2499" t="s">
        <v>2987</v>
      </c>
      <c r="H2499" t="s">
        <v>28</v>
      </c>
      <c r="I2499" t="s">
        <v>28</v>
      </c>
      <c r="J2499">
        <v>551</v>
      </c>
      <c r="K2499">
        <v>1</v>
      </c>
      <c r="L2499">
        <v>2.0099999999999998</v>
      </c>
      <c r="M2499">
        <v>1.43</v>
      </c>
      <c r="N2499" t="s">
        <v>7958</v>
      </c>
      <c r="O2499" t="s">
        <v>7958</v>
      </c>
      <c r="P2499">
        <v>2</v>
      </c>
      <c r="Q2499">
        <v>8</v>
      </c>
      <c r="R2499">
        <v>9</v>
      </c>
    </row>
    <row r="2500" spans="1:18" x14ac:dyDescent="0.3">
      <c r="A2500" s="3">
        <v>39</v>
      </c>
      <c r="B2500" t="s">
        <v>2968</v>
      </c>
      <c r="C2500">
        <v>2</v>
      </c>
      <c r="D2500" t="s">
        <v>8550</v>
      </c>
      <c r="E2500" t="s">
        <v>14</v>
      </c>
      <c r="F2500" t="s">
        <v>8054</v>
      </c>
      <c r="G2500" t="s">
        <v>208</v>
      </c>
      <c r="H2500" t="s">
        <v>31</v>
      </c>
      <c r="I2500" t="s">
        <v>31</v>
      </c>
      <c r="J2500">
        <v>308</v>
      </c>
      <c r="K2500">
        <v>0.56000000000000005</v>
      </c>
      <c r="L2500">
        <v>1.1200000000000001</v>
      </c>
      <c r="M2500">
        <v>1.1100000000000001</v>
      </c>
      <c r="N2500" t="s">
        <v>7958</v>
      </c>
      <c r="O2500" t="s">
        <v>7958</v>
      </c>
      <c r="P2500">
        <v>2</v>
      </c>
      <c r="Q2500">
        <v>9</v>
      </c>
      <c r="R2500">
        <v>12</v>
      </c>
    </row>
    <row r="2501" spans="1:18" x14ac:dyDescent="0.3">
      <c r="A2501" s="3">
        <v>39</v>
      </c>
      <c r="B2501" t="s">
        <v>2968</v>
      </c>
      <c r="C2501">
        <v>2</v>
      </c>
      <c r="D2501" t="s">
        <v>8550</v>
      </c>
      <c r="E2501" t="s">
        <v>14</v>
      </c>
      <c r="F2501" t="s">
        <v>2991</v>
      </c>
      <c r="G2501" t="s">
        <v>2259</v>
      </c>
      <c r="H2501" t="s">
        <v>25</v>
      </c>
      <c r="I2501" t="s">
        <v>25</v>
      </c>
      <c r="J2501">
        <v>8014</v>
      </c>
      <c r="K2501">
        <v>14.51</v>
      </c>
      <c r="L2501">
        <v>29.17</v>
      </c>
      <c r="M2501">
        <v>33.83</v>
      </c>
      <c r="N2501" t="s">
        <v>7955</v>
      </c>
      <c r="O2501" t="s">
        <v>7955</v>
      </c>
      <c r="P2501">
        <v>2</v>
      </c>
      <c r="Q2501">
        <v>1</v>
      </c>
      <c r="R2501">
        <v>1</v>
      </c>
    </row>
    <row r="2502" spans="1:18" x14ac:dyDescent="0.3">
      <c r="A2502" s="3">
        <v>39</v>
      </c>
      <c r="B2502" t="s">
        <v>2968</v>
      </c>
      <c r="C2502">
        <v>2</v>
      </c>
      <c r="D2502" t="s">
        <v>8550</v>
      </c>
      <c r="E2502" t="s">
        <v>14</v>
      </c>
      <c r="F2502" t="s">
        <v>2990</v>
      </c>
      <c r="G2502" t="s">
        <v>325</v>
      </c>
      <c r="H2502" t="s">
        <v>37</v>
      </c>
      <c r="I2502" t="s">
        <v>37</v>
      </c>
      <c r="J2502">
        <v>3209</v>
      </c>
      <c r="K2502">
        <v>5.81</v>
      </c>
      <c r="L2502">
        <v>11.68</v>
      </c>
      <c r="M2502">
        <v>13.84</v>
      </c>
      <c r="N2502" t="s">
        <v>7958</v>
      </c>
      <c r="O2502" t="s">
        <v>7958</v>
      </c>
      <c r="P2502">
        <v>2</v>
      </c>
      <c r="Q2502">
        <v>4</v>
      </c>
      <c r="R2502">
        <v>3</v>
      </c>
    </row>
    <row r="2503" spans="1:18" x14ac:dyDescent="0.3">
      <c r="A2503" s="3">
        <v>39</v>
      </c>
      <c r="B2503" t="s">
        <v>2968</v>
      </c>
      <c r="C2503">
        <v>2</v>
      </c>
      <c r="D2503" t="s">
        <v>8550</v>
      </c>
      <c r="E2503" t="s">
        <v>10</v>
      </c>
      <c r="F2503" t="s">
        <v>2982</v>
      </c>
      <c r="G2503" t="s">
        <v>83</v>
      </c>
      <c r="H2503" t="s">
        <v>28</v>
      </c>
      <c r="I2503" t="s">
        <v>28</v>
      </c>
      <c r="J2503">
        <v>145</v>
      </c>
      <c r="K2503">
        <v>0.26</v>
      </c>
      <c r="L2503">
        <v>0.53</v>
      </c>
      <c r="M2503">
        <v>1.43</v>
      </c>
      <c r="N2503" t="s">
        <v>7958</v>
      </c>
      <c r="O2503" t="s">
        <v>7958</v>
      </c>
      <c r="P2503">
        <v>2</v>
      </c>
      <c r="Q2503">
        <v>13</v>
      </c>
      <c r="R2503">
        <v>10</v>
      </c>
    </row>
    <row r="2504" spans="1:18" x14ac:dyDescent="0.3">
      <c r="A2504" s="3">
        <v>39</v>
      </c>
      <c r="B2504" t="s">
        <v>2968</v>
      </c>
      <c r="C2504">
        <v>2</v>
      </c>
      <c r="D2504" t="s">
        <v>8550</v>
      </c>
      <c r="E2504" t="s">
        <v>10</v>
      </c>
      <c r="F2504" t="s">
        <v>2636</v>
      </c>
      <c r="G2504" t="s">
        <v>2983</v>
      </c>
      <c r="H2504" t="s">
        <v>28</v>
      </c>
      <c r="I2504" t="s">
        <v>28</v>
      </c>
      <c r="J2504">
        <v>151</v>
      </c>
      <c r="K2504">
        <v>0.27</v>
      </c>
      <c r="L2504">
        <v>0.55000000000000004</v>
      </c>
      <c r="M2504">
        <v>1.43</v>
      </c>
      <c r="N2504" t="s">
        <v>7958</v>
      </c>
      <c r="O2504" t="s">
        <v>7958</v>
      </c>
      <c r="P2504">
        <v>2</v>
      </c>
      <c r="Q2504">
        <v>12</v>
      </c>
      <c r="R2504">
        <v>11</v>
      </c>
    </row>
    <row r="2505" spans="1:18" x14ac:dyDescent="0.3">
      <c r="A2505" s="3">
        <v>39</v>
      </c>
      <c r="B2505" t="s">
        <v>2968</v>
      </c>
      <c r="C2505">
        <v>2</v>
      </c>
      <c r="D2505" t="s">
        <v>8550</v>
      </c>
      <c r="E2505" t="s">
        <v>14</v>
      </c>
      <c r="F2505" t="s">
        <v>8338</v>
      </c>
      <c r="G2505" t="s">
        <v>861</v>
      </c>
      <c r="H2505" t="s">
        <v>22</v>
      </c>
      <c r="I2505" t="s">
        <v>22</v>
      </c>
      <c r="J2505">
        <v>3323</v>
      </c>
      <c r="K2505">
        <v>6.02</v>
      </c>
      <c r="L2505">
        <v>12.1</v>
      </c>
      <c r="M2505">
        <v>11.88</v>
      </c>
      <c r="N2505" t="s">
        <v>7958</v>
      </c>
      <c r="O2505" t="s">
        <v>7958</v>
      </c>
      <c r="P2505">
        <v>2</v>
      </c>
      <c r="Q2505">
        <v>3</v>
      </c>
      <c r="R2505">
        <v>4</v>
      </c>
    </row>
    <row r="2506" spans="1:18" x14ac:dyDescent="0.3">
      <c r="A2506" s="3">
        <v>39</v>
      </c>
      <c r="B2506" t="s">
        <v>2968</v>
      </c>
      <c r="C2506">
        <v>2</v>
      </c>
      <c r="D2506" t="s">
        <v>8550</v>
      </c>
      <c r="E2506" t="s">
        <v>10</v>
      </c>
      <c r="F2506" t="s">
        <v>2988</v>
      </c>
      <c r="G2506" t="s">
        <v>2989</v>
      </c>
      <c r="H2506" t="s">
        <v>81</v>
      </c>
      <c r="I2506" t="s">
        <v>81</v>
      </c>
      <c r="J2506">
        <v>749</v>
      </c>
      <c r="K2506">
        <v>1.36</v>
      </c>
      <c r="L2506">
        <v>2.73</v>
      </c>
      <c r="M2506">
        <v>1.49</v>
      </c>
      <c r="N2506" t="s">
        <v>7958</v>
      </c>
      <c r="O2506" t="s">
        <v>7958</v>
      </c>
      <c r="P2506">
        <v>2</v>
      </c>
      <c r="Q2506">
        <v>7</v>
      </c>
      <c r="R2506">
        <v>7</v>
      </c>
    </row>
    <row r="2507" spans="1:18" x14ac:dyDescent="0.3">
      <c r="A2507" s="3">
        <v>39</v>
      </c>
      <c r="B2507" t="s">
        <v>2968</v>
      </c>
      <c r="C2507">
        <v>2</v>
      </c>
      <c r="D2507" t="s">
        <v>8550</v>
      </c>
      <c r="E2507" t="s">
        <v>14</v>
      </c>
      <c r="F2507" t="s">
        <v>1727</v>
      </c>
      <c r="G2507" t="s">
        <v>206</v>
      </c>
      <c r="H2507" t="s">
        <v>19</v>
      </c>
      <c r="I2507" t="s">
        <v>19</v>
      </c>
      <c r="J2507">
        <v>155</v>
      </c>
      <c r="K2507">
        <v>0.28000000000000003</v>
      </c>
      <c r="L2507">
        <v>0.56000000000000005</v>
      </c>
      <c r="M2507">
        <v>2.31</v>
      </c>
      <c r="N2507" t="s">
        <v>7958</v>
      </c>
      <c r="O2507" t="s">
        <v>7958</v>
      </c>
      <c r="P2507">
        <v>2</v>
      </c>
      <c r="Q2507">
        <v>11</v>
      </c>
      <c r="R2507">
        <v>6</v>
      </c>
    </row>
    <row r="2508" spans="1:18" x14ac:dyDescent="0.3">
      <c r="A2508" s="3">
        <v>39</v>
      </c>
      <c r="B2508" t="s">
        <v>2968</v>
      </c>
      <c r="C2508">
        <v>2</v>
      </c>
      <c r="D2508" t="s">
        <v>8550</v>
      </c>
      <c r="E2508" t="s">
        <v>10</v>
      </c>
      <c r="F2508" t="s">
        <v>2655</v>
      </c>
      <c r="G2508" t="s">
        <v>134</v>
      </c>
      <c r="H2508" t="s">
        <v>31</v>
      </c>
      <c r="I2508" t="s">
        <v>31</v>
      </c>
      <c r="J2508">
        <v>1545</v>
      </c>
      <c r="K2508">
        <v>2.8</v>
      </c>
      <c r="L2508">
        <v>5.62</v>
      </c>
      <c r="M2508">
        <v>1.49</v>
      </c>
      <c r="N2508" t="s">
        <v>7958</v>
      </c>
      <c r="O2508" t="s">
        <v>7958</v>
      </c>
      <c r="P2508">
        <v>2</v>
      </c>
      <c r="Q2508">
        <v>6</v>
      </c>
      <c r="R2508">
        <v>8</v>
      </c>
    </row>
    <row r="2509" spans="1:18" x14ac:dyDescent="0.3">
      <c r="A2509" s="3">
        <v>39</v>
      </c>
      <c r="B2509" t="s">
        <v>2968</v>
      </c>
      <c r="C2509">
        <v>2</v>
      </c>
      <c r="D2509" t="s">
        <v>8550</v>
      </c>
      <c r="E2509" t="s">
        <v>10</v>
      </c>
      <c r="F2509" t="s">
        <v>2984</v>
      </c>
      <c r="G2509" t="s">
        <v>177</v>
      </c>
      <c r="H2509" t="s">
        <v>215</v>
      </c>
      <c r="I2509" t="s">
        <v>215</v>
      </c>
      <c r="J2509">
        <v>1573</v>
      </c>
      <c r="K2509">
        <v>2.85</v>
      </c>
      <c r="L2509">
        <v>5.73</v>
      </c>
      <c r="M2509">
        <v>3.81</v>
      </c>
      <c r="N2509" t="s">
        <v>7958</v>
      </c>
      <c r="O2509" t="s">
        <v>7958</v>
      </c>
      <c r="P2509">
        <v>2</v>
      </c>
      <c r="Q2509">
        <v>5</v>
      </c>
      <c r="R2509">
        <v>5</v>
      </c>
    </row>
    <row r="2510" spans="1:18" x14ac:dyDescent="0.3">
      <c r="A2510" s="3">
        <v>39</v>
      </c>
      <c r="B2510" t="s">
        <v>2968</v>
      </c>
      <c r="C2510">
        <v>2</v>
      </c>
      <c r="D2510" t="s">
        <v>8550</v>
      </c>
      <c r="E2510" t="s">
        <v>14</v>
      </c>
      <c r="F2510" t="s">
        <v>2992</v>
      </c>
      <c r="G2510" t="s">
        <v>208</v>
      </c>
      <c r="H2510" t="s">
        <v>31</v>
      </c>
      <c r="I2510" t="s">
        <v>31</v>
      </c>
      <c r="J2510">
        <v>266</v>
      </c>
      <c r="K2510">
        <v>0.48</v>
      </c>
      <c r="L2510">
        <v>0.97</v>
      </c>
      <c r="M2510">
        <v>1.1100000000000001</v>
      </c>
      <c r="N2510" t="s">
        <v>7958</v>
      </c>
      <c r="O2510" t="s">
        <v>7958</v>
      </c>
      <c r="P2510">
        <v>2</v>
      </c>
      <c r="Q2510">
        <v>10</v>
      </c>
      <c r="R2510">
        <v>13</v>
      </c>
    </row>
    <row r="2511" spans="1:18" x14ac:dyDescent="0.3">
      <c r="A2511" s="3">
        <v>39</v>
      </c>
      <c r="B2511" t="s">
        <v>2968</v>
      </c>
      <c r="C2511">
        <v>2</v>
      </c>
      <c r="D2511" t="s">
        <v>8550</v>
      </c>
      <c r="E2511" t="s">
        <v>14</v>
      </c>
      <c r="F2511" t="s">
        <v>2985</v>
      </c>
      <c r="G2511" t="s">
        <v>41</v>
      </c>
      <c r="H2511" t="s">
        <v>13</v>
      </c>
      <c r="I2511" t="s">
        <v>13</v>
      </c>
      <c r="J2511">
        <v>7482</v>
      </c>
      <c r="K2511">
        <v>13.55</v>
      </c>
      <c r="L2511">
        <v>27.24</v>
      </c>
      <c r="M2511">
        <v>24.81</v>
      </c>
      <c r="N2511" t="s">
        <v>7955</v>
      </c>
      <c r="O2511" t="s">
        <v>7955</v>
      </c>
      <c r="P2511">
        <v>2</v>
      </c>
      <c r="Q2511">
        <v>2</v>
      </c>
      <c r="R2511">
        <v>2</v>
      </c>
    </row>
    <row r="2512" spans="1:18" x14ac:dyDescent="0.3">
      <c r="A2512" s="3">
        <v>39</v>
      </c>
      <c r="B2512" t="s">
        <v>2968</v>
      </c>
      <c r="C2512">
        <v>3</v>
      </c>
      <c r="D2512" t="s">
        <v>8551</v>
      </c>
      <c r="E2512" t="s">
        <v>10</v>
      </c>
      <c r="F2512" t="s">
        <v>3001</v>
      </c>
      <c r="G2512" t="s">
        <v>3002</v>
      </c>
      <c r="H2512" t="s">
        <v>13</v>
      </c>
      <c r="I2512" t="s">
        <v>13</v>
      </c>
      <c r="J2512">
        <v>9758</v>
      </c>
      <c r="K2512">
        <v>14.04</v>
      </c>
      <c r="L2512">
        <v>26.48</v>
      </c>
      <c r="M2512">
        <v>24.97</v>
      </c>
      <c r="N2512" t="s">
        <v>7955</v>
      </c>
      <c r="O2512" t="s">
        <v>7955</v>
      </c>
      <c r="P2512">
        <v>2</v>
      </c>
      <c r="Q2512">
        <v>2</v>
      </c>
      <c r="R2512">
        <v>2</v>
      </c>
    </row>
    <row r="2513" spans="1:18" x14ac:dyDescent="0.3">
      <c r="A2513" s="3">
        <v>39</v>
      </c>
      <c r="B2513" t="s">
        <v>2968</v>
      </c>
      <c r="C2513">
        <v>3</v>
      </c>
      <c r="D2513" t="s">
        <v>8551</v>
      </c>
      <c r="E2513" t="s">
        <v>14</v>
      </c>
      <c r="F2513" t="s">
        <v>2999</v>
      </c>
      <c r="G2513" t="s">
        <v>261</v>
      </c>
      <c r="H2513" t="s">
        <v>34</v>
      </c>
      <c r="I2513" t="s">
        <v>34</v>
      </c>
      <c r="J2513">
        <v>2848</v>
      </c>
      <c r="K2513">
        <v>4.0999999999999996</v>
      </c>
      <c r="L2513">
        <v>7.73</v>
      </c>
      <c r="M2513">
        <v>4.82</v>
      </c>
      <c r="N2513" t="s">
        <v>7958</v>
      </c>
      <c r="O2513" t="s">
        <v>7958</v>
      </c>
      <c r="P2513">
        <v>2</v>
      </c>
      <c r="Q2513">
        <v>5</v>
      </c>
      <c r="R2513">
        <v>5</v>
      </c>
    </row>
    <row r="2514" spans="1:18" x14ac:dyDescent="0.3">
      <c r="A2514" s="3">
        <v>39</v>
      </c>
      <c r="B2514" t="s">
        <v>2968</v>
      </c>
      <c r="C2514">
        <v>3</v>
      </c>
      <c r="D2514" t="s">
        <v>8551</v>
      </c>
      <c r="E2514" t="s">
        <v>14</v>
      </c>
      <c r="F2514" t="s">
        <v>1115</v>
      </c>
      <c r="G2514" t="s">
        <v>359</v>
      </c>
      <c r="H2514" t="s">
        <v>28</v>
      </c>
      <c r="I2514" t="s">
        <v>28</v>
      </c>
      <c r="J2514">
        <v>200</v>
      </c>
      <c r="K2514">
        <v>0.28999999999999998</v>
      </c>
      <c r="L2514">
        <v>0.54</v>
      </c>
      <c r="M2514">
        <v>1.24</v>
      </c>
      <c r="N2514" t="s">
        <v>7958</v>
      </c>
      <c r="O2514" t="s">
        <v>7958</v>
      </c>
      <c r="P2514">
        <v>2</v>
      </c>
      <c r="Q2514">
        <v>8</v>
      </c>
      <c r="R2514">
        <v>9</v>
      </c>
    </row>
    <row r="2515" spans="1:18" x14ac:dyDescent="0.3">
      <c r="A2515" s="3">
        <v>39</v>
      </c>
      <c r="B2515" t="s">
        <v>2968</v>
      </c>
      <c r="C2515">
        <v>3</v>
      </c>
      <c r="D2515" t="s">
        <v>8551</v>
      </c>
      <c r="E2515" t="s">
        <v>10</v>
      </c>
      <c r="F2515" t="s">
        <v>2996</v>
      </c>
      <c r="G2515" t="s">
        <v>2997</v>
      </c>
      <c r="H2515" t="s">
        <v>28</v>
      </c>
      <c r="I2515" t="s">
        <v>28</v>
      </c>
      <c r="J2515">
        <v>98</v>
      </c>
      <c r="K2515">
        <v>0.14000000000000001</v>
      </c>
      <c r="L2515">
        <v>0.27</v>
      </c>
      <c r="M2515">
        <v>1.78</v>
      </c>
      <c r="N2515" t="s">
        <v>7958</v>
      </c>
      <c r="O2515" t="s">
        <v>7958</v>
      </c>
      <c r="P2515">
        <v>2</v>
      </c>
      <c r="Q2515">
        <v>9</v>
      </c>
      <c r="R2515">
        <v>8</v>
      </c>
    </row>
    <row r="2516" spans="1:18" x14ac:dyDescent="0.3">
      <c r="A2516" s="3">
        <v>39</v>
      </c>
      <c r="B2516" t="s">
        <v>2968</v>
      </c>
      <c r="C2516">
        <v>3</v>
      </c>
      <c r="D2516" t="s">
        <v>8551</v>
      </c>
      <c r="E2516" t="s">
        <v>10</v>
      </c>
      <c r="F2516" t="s">
        <v>2993</v>
      </c>
      <c r="G2516" t="s">
        <v>2994</v>
      </c>
      <c r="H2516" t="s">
        <v>22</v>
      </c>
      <c r="I2516" t="s">
        <v>22</v>
      </c>
      <c r="J2516">
        <v>5280</v>
      </c>
      <c r="K2516">
        <v>7.6</v>
      </c>
      <c r="L2516">
        <v>14.33</v>
      </c>
      <c r="M2516">
        <v>13.77</v>
      </c>
      <c r="N2516" t="s">
        <v>7958</v>
      </c>
      <c r="O2516" t="s">
        <v>7958</v>
      </c>
      <c r="P2516">
        <v>2</v>
      </c>
      <c r="Q2516">
        <v>4</v>
      </c>
      <c r="R2516">
        <v>4</v>
      </c>
    </row>
    <row r="2517" spans="1:18" x14ac:dyDescent="0.3">
      <c r="A2517" s="3">
        <v>39</v>
      </c>
      <c r="B2517" t="s">
        <v>2968</v>
      </c>
      <c r="C2517">
        <v>3</v>
      </c>
      <c r="D2517" t="s">
        <v>8551</v>
      </c>
      <c r="E2517" t="s">
        <v>10</v>
      </c>
      <c r="F2517" t="s">
        <v>2995</v>
      </c>
      <c r="G2517" t="s">
        <v>89</v>
      </c>
      <c r="H2517" t="s">
        <v>37</v>
      </c>
      <c r="I2517" t="s">
        <v>37</v>
      </c>
      <c r="J2517">
        <v>5690</v>
      </c>
      <c r="K2517">
        <v>8.19</v>
      </c>
      <c r="L2517">
        <v>15.44</v>
      </c>
      <c r="M2517">
        <v>16.18</v>
      </c>
      <c r="N2517" t="s">
        <v>7958</v>
      </c>
      <c r="O2517" t="s">
        <v>7958</v>
      </c>
      <c r="P2517">
        <v>2</v>
      </c>
      <c r="Q2517">
        <v>3</v>
      </c>
      <c r="R2517">
        <v>3</v>
      </c>
    </row>
    <row r="2518" spans="1:18" x14ac:dyDescent="0.3">
      <c r="A2518" s="3">
        <v>39</v>
      </c>
      <c r="B2518" t="s">
        <v>2968</v>
      </c>
      <c r="C2518">
        <v>3</v>
      </c>
      <c r="D2518" t="s">
        <v>8551</v>
      </c>
      <c r="E2518" t="s">
        <v>14</v>
      </c>
      <c r="F2518" t="s">
        <v>2998</v>
      </c>
      <c r="G2518" t="s">
        <v>208</v>
      </c>
      <c r="H2518" t="s">
        <v>19</v>
      </c>
      <c r="I2518" t="s">
        <v>19</v>
      </c>
      <c r="J2518">
        <v>368</v>
      </c>
      <c r="K2518">
        <v>0.53</v>
      </c>
      <c r="L2518">
        <v>1</v>
      </c>
      <c r="M2518">
        <v>2.2599999999999998</v>
      </c>
      <c r="N2518" t="s">
        <v>7958</v>
      </c>
      <c r="O2518" t="s">
        <v>7958</v>
      </c>
      <c r="P2518">
        <v>2</v>
      </c>
      <c r="Q2518">
        <v>7</v>
      </c>
      <c r="R2518">
        <v>7</v>
      </c>
    </row>
    <row r="2519" spans="1:18" x14ac:dyDescent="0.3">
      <c r="A2519" s="3">
        <v>39</v>
      </c>
      <c r="B2519" t="s">
        <v>2968</v>
      </c>
      <c r="C2519">
        <v>3</v>
      </c>
      <c r="D2519" t="s">
        <v>8551</v>
      </c>
      <c r="E2519" t="s">
        <v>10</v>
      </c>
      <c r="F2519" t="s">
        <v>3000</v>
      </c>
      <c r="G2519" t="s">
        <v>254</v>
      </c>
      <c r="H2519" t="s">
        <v>25</v>
      </c>
      <c r="I2519" t="s">
        <v>25</v>
      </c>
      <c r="J2519">
        <v>12068</v>
      </c>
      <c r="K2519">
        <v>17.37</v>
      </c>
      <c r="L2519">
        <v>32.75</v>
      </c>
      <c r="M2519">
        <v>32.049999999999997</v>
      </c>
      <c r="N2519" t="s">
        <v>7955</v>
      </c>
      <c r="O2519" t="s">
        <v>7955</v>
      </c>
      <c r="P2519">
        <v>2</v>
      </c>
      <c r="Q2519">
        <v>1</v>
      </c>
      <c r="R2519">
        <v>1</v>
      </c>
    </row>
    <row r="2520" spans="1:18" x14ac:dyDescent="0.3">
      <c r="A2520" s="3">
        <v>39</v>
      </c>
      <c r="B2520" t="s">
        <v>2968</v>
      </c>
      <c r="C2520">
        <v>3</v>
      </c>
      <c r="D2520" t="s">
        <v>8551</v>
      </c>
      <c r="E2520" t="s">
        <v>14</v>
      </c>
      <c r="F2520" t="s">
        <v>3003</v>
      </c>
      <c r="G2520" t="s">
        <v>161</v>
      </c>
      <c r="H2520" t="s">
        <v>46</v>
      </c>
      <c r="I2520" t="s">
        <v>46</v>
      </c>
      <c r="J2520">
        <v>540</v>
      </c>
      <c r="K2520">
        <v>0.78</v>
      </c>
      <c r="L2520">
        <v>1.47</v>
      </c>
      <c r="M2520">
        <v>2.93</v>
      </c>
      <c r="N2520" t="s">
        <v>7958</v>
      </c>
      <c r="O2520" t="s">
        <v>7958</v>
      </c>
      <c r="P2520">
        <v>2</v>
      </c>
      <c r="Q2520">
        <v>6</v>
      </c>
      <c r="R2520">
        <v>6</v>
      </c>
    </row>
    <row r="2521" spans="1:18" x14ac:dyDescent="0.3">
      <c r="A2521" s="3">
        <v>40</v>
      </c>
      <c r="B2521" t="s">
        <v>3004</v>
      </c>
      <c r="C2521">
        <v>1</v>
      </c>
      <c r="D2521" t="s">
        <v>8552</v>
      </c>
      <c r="E2521" t="s">
        <v>10</v>
      </c>
      <c r="F2521" t="s">
        <v>3009</v>
      </c>
      <c r="G2521" t="s">
        <v>134</v>
      </c>
      <c r="H2521" t="s">
        <v>37</v>
      </c>
      <c r="I2521" t="s">
        <v>37</v>
      </c>
      <c r="J2521">
        <v>6150</v>
      </c>
      <c r="K2521">
        <v>6.06</v>
      </c>
      <c r="L2521">
        <v>11.48</v>
      </c>
      <c r="M2521">
        <v>12.63</v>
      </c>
      <c r="N2521" t="s">
        <v>7958</v>
      </c>
      <c r="O2521" t="s">
        <v>7958</v>
      </c>
      <c r="P2521">
        <v>1</v>
      </c>
      <c r="Q2521">
        <v>5</v>
      </c>
      <c r="R2521">
        <v>3</v>
      </c>
    </row>
    <row r="2522" spans="1:18" x14ac:dyDescent="0.3">
      <c r="A2522" s="3">
        <v>40</v>
      </c>
      <c r="B2522" t="s">
        <v>3004</v>
      </c>
      <c r="C2522">
        <v>1</v>
      </c>
      <c r="D2522" t="s">
        <v>8552</v>
      </c>
      <c r="E2522" t="s">
        <v>14</v>
      </c>
      <c r="F2522" t="s">
        <v>3012</v>
      </c>
      <c r="G2522" t="s">
        <v>3013</v>
      </c>
      <c r="H2522" t="s">
        <v>31</v>
      </c>
      <c r="I2522" t="s">
        <v>31</v>
      </c>
      <c r="J2522">
        <v>1517</v>
      </c>
      <c r="K2522">
        <v>1.5</v>
      </c>
      <c r="L2522">
        <v>2.83</v>
      </c>
      <c r="M2522">
        <v>1.32</v>
      </c>
      <c r="N2522" t="s">
        <v>7958</v>
      </c>
      <c r="O2522" t="s">
        <v>7958</v>
      </c>
      <c r="P2522">
        <v>1</v>
      </c>
      <c r="Q2522">
        <v>6</v>
      </c>
      <c r="R2522">
        <v>13</v>
      </c>
    </row>
    <row r="2523" spans="1:18" x14ac:dyDescent="0.3">
      <c r="A2523" s="3">
        <v>40</v>
      </c>
      <c r="B2523" t="s">
        <v>3004</v>
      </c>
      <c r="C2523">
        <v>1</v>
      </c>
      <c r="D2523" t="s">
        <v>8552</v>
      </c>
      <c r="E2523" t="s">
        <v>10</v>
      </c>
      <c r="F2523" t="s">
        <v>2578</v>
      </c>
      <c r="G2523" t="s">
        <v>149</v>
      </c>
      <c r="H2523" t="s">
        <v>28</v>
      </c>
      <c r="I2523" t="s">
        <v>28</v>
      </c>
      <c r="J2523">
        <v>281</v>
      </c>
      <c r="K2523">
        <v>0.28000000000000003</v>
      </c>
      <c r="L2523">
        <v>0.52</v>
      </c>
      <c r="M2523">
        <v>2.09</v>
      </c>
      <c r="N2523" t="s">
        <v>7958</v>
      </c>
      <c r="O2523" t="s">
        <v>7958</v>
      </c>
      <c r="P2523">
        <v>1</v>
      </c>
      <c r="Q2523">
        <v>9</v>
      </c>
      <c r="R2523">
        <v>11</v>
      </c>
    </row>
    <row r="2524" spans="1:18" x14ac:dyDescent="0.3">
      <c r="A2524" s="3">
        <v>40</v>
      </c>
      <c r="B2524" t="s">
        <v>3004</v>
      </c>
      <c r="C2524">
        <v>1</v>
      </c>
      <c r="D2524" t="s">
        <v>8552</v>
      </c>
      <c r="E2524" t="s">
        <v>14</v>
      </c>
      <c r="F2524" t="s">
        <v>3007</v>
      </c>
      <c r="G2524" t="s">
        <v>395</v>
      </c>
      <c r="H2524" t="s">
        <v>13</v>
      </c>
      <c r="I2524" t="s">
        <v>13</v>
      </c>
      <c r="J2524">
        <v>23213</v>
      </c>
      <c r="K2524">
        <v>22.89</v>
      </c>
      <c r="L2524">
        <v>43.34</v>
      </c>
      <c r="M2524">
        <v>30.3</v>
      </c>
      <c r="N2524" t="s">
        <v>7955</v>
      </c>
      <c r="O2524" t="s">
        <v>7955</v>
      </c>
      <c r="P2524">
        <v>1</v>
      </c>
      <c r="Q2524">
        <v>1</v>
      </c>
      <c r="R2524">
        <v>1</v>
      </c>
    </row>
    <row r="2525" spans="1:18" x14ac:dyDescent="0.3">
      <c r="A2525" s="3">
        <v>40</v>
      </c>
      <c r="B2525" t="s">
        <v>3004</v>
      </c>
      <c r="C2525">
        <v>1</v>
      </c>
      <c r="D2525" t="s">
        <v>8552</v>
      </c>
      <c r="E2525" t="s">
        <v>14</v>
      </c>
      <c r="F2525" t="s">
        <v>1006</v>
      </c>
      <c r="G2525" t="s">
        <v>475</v>
      </c>
      <c r="H2525" t="s">
        <v>19</v>
      </c>
      <c r="I2525" t="s">
        <v>19</v>
      </c>
      <c r="J2525">
        <v>274</v>
      </c>
      <c r="K2525">
        <v>0.27</v>
      </c>
      <c r="L2525">
        <v>0.51</v>
      </c>
      <c r="M2525">
        <v>1.58</v>
      </c>
      <c r="N2525" t="s">
        <v>7958</v>
      </c>
      <c r="O2525" t="s">
        <v>7958</v>
      </c>
      <c r="P2525">
        <v>1</v>
      </c>
      <c r="Q2525">
        <v>10</v>
      </c>
      <c r="R2525">
        <v>12</v>
      </c>
    </row>
    <row r="2526" spans="1:18" x14ac:dyDescent="0.3">
      <c r="A2526" s="3">
        <v>40</v>
      </c>
      <c r="B2526" t="s">
        <v>3004</v>
      </c>
      <c r="C2526">
        <v>1</v>
      </c>
      <c r="D2526" t="s">
        <v>8552</v>
      </c>
      <c r="E2526" t="s">
        <v>10</v>
      </c>
      <c r="F2526" t="s">
        <v>3011</v>
      </c>
      <c r="G2526" t="s">
        <v>208</v>
      </c>
      <c r="H2526" t="s">
        <v>215</v>
      </c>
      <c r="I2526" t="s">
        <v>215</v>
      </c>
      <c r="J2526">
        <v>191</v>
      </c>
      <c r="K2526">
        <v>0.19</v>
      </c>
      <c r="L2526">
        <v>0.36</v>
      </c>
      <c r="M2526">
        <v>3.88</v>
      </c>
      <c r="N2526" t="s">
        <v>7958</v>
      </c>
      <c r="O2526" t="s">
        <v>7958</v>
      </c>
      <c r="P2526">
        <v>1</v>
      </c>
      <c r="Q2526">
        <v>12</v>
      </c>
      <c r="R2526">
        <v>7</v>
      </c>
    </row>
    <row r="2527" spans="1:18" x14ac:dyDescent="0.3">
      <c r="A2527" s="3">
        <v>40</v>
      </c>
      <c r="B2527" t="s">
        <v>3004</v>
      </c>
      <c r="C2527">
        <v>1</v>
      </c>
      <c r="D2527" t="s">
        <v>8552</v>
      </c>
      <c r="E2527" t="s">
        <v>10</v>
      </c>
      <c r="F2527" t="s">
        <v>3010</v>
      </c>
      <c r="G2527" t="s">
        <v>411</v>
      </c>
      <c r="H2527" t="s">
        <v>17</v>
      </c>
      <c r="I2527" t="s">
        <v>17</v>
      </c>
      <c r="J2527">
        <v>7208</v>
      </c>
      <c r="K2527">
        <v>7.11</v>
      </c>
      <c r="L2527">
        <v>13.46</v>
      </c>
      <c r="M2527">
        <v>10.96</v>
      </c>
      <c r="N2527" t="s">
        <v>7955</v>
      </c>
      <c r="O2527" t="s">
        <v>7958</v>
      </c>
      <c r="P2527">
        <v>1</v>
      </c>
      <c r="Q2527">
        <v>2</v>
      </c>
      <c r="R2527">
        <v>5</v>
      </c>
    </row>
    <row r="2528" spans="1:18" x14ac:dyDescent="0.3">
      <c r="A2528" s="3">
        <v>40</v>
      </c>
      <c r="B2528" t="s">
        <v>3004</v>
      </c>
      <c r="C2528">
        <v>1</v>
      </c>
      <c r="D2528" t="s">
        <v>8552</v>
      </c>
      <c r="E2528" t="s">
        <v>10</v>
      </c>
      <c r="F2528" t="s">
        <v>3006</v>
      </c>
      <c r="G2528" t="s">
        <v>61</v>
      </c>
      <c r="H2528" t="s">
        <v>34</v>
      </c>
      <c r="I2528" t="s">
        <v>34</v>
      </c>
      <c r="J2528">
        <v>953</v>
      </c>
      <c r="K2528">
        <v>0.94</v>
      </c>
      <c r="L2528">
        <v>1.78</v>
      </c>
      <c r="M2528">
        <v>3.94</v>
      </c>
      <c r="N2528" t="s">
        <v>7958</v>
      </c>
      <c r="O2528" t="s">
        <v>7958</v>
      </c>
      <c r="P2528">
        <v>1</v>
      </c>
      <c r="Q2528">
        <v>7</v>
      </c>
      <c r="R2528">
        <v>6</v>
      </c>
    </row>
    <row r="2529" spans="1:18" x14ac:dyDescent="0.3">
      <c r="A2529" s="3">
        <v>40</v>
      </c>
      <c r="B2529" t="s">
        <v>3004</v>
      </c>
      <c r="C2529">
        <v>1</v>
      </c>
      <c r="D2529" t="s">
        <v>8552</v>
      </c>
      <c r="E2529" t="s">
        <v>10</v>
      </c>
      <c r="F2529" t="s">
        <v>3015</v>
      </c>
      <c r="G2529" t="s">
        <v>112</v>
      </c>
      <c r="H2529" t="s">
        <v>46</v>
      </c>
      <c r="I2529" t="s">
        <v>46</v>
      </c>
      <c r="J2529">
        <v>873</v>
      </c>
      <c r="K2529">
        <v>0.86</v>
      </c>
      <c r="L2529">
        <v>1.63</v>
      </c>
      <c r="M2529">
        <v>2.68</v>
      </c>
      <c r="N2529" t="s">
        <v>7958</v>
      </c>
      <c r="O2529" t="s">
        <v>7958</v>
      </c>
      <c r="P2529">
        <v>1</v>
      </c>
      <c r="Q2529">
        <v>8</v>
      </c>
      <c r="R2529">
        <v>8</v>
      </c>
    </row>
    <row r="2530" spans="1:18" x14ac:dyDescent="0.3">
      <c r="A2530" s="3">
        <v>40</v>
      </c>
      <c r="B2530" t="s">
        <v>3004</v>
      </c>
      <c r="C2530">
        <v>1</v>
      </c>
      <c r="D2530" t="s">
        <v>8552</v>
      </c>
      <c r="E2530" t="s">
        <v>14</v>
      </c>
      <c r="F2530" t="s">
        <v>3014</v>
      </c>
      <c r="G2530" t="s">
        <v>191</v>
      </c>
      <c r="H2530" t="s">
        <v>25</v>
      </c>
      <c r="I2530" t="s">
        <v>25</v>
      </c>
      <c r="J2530">
        <v>6214</v>
      </c>
      <c r="K2530">
        <v>6.13</v>
      </c>
      <c r="L2530">
        <v>11.6</v>
      </c>
      <c r="M2530">
        <v>12.49</v>
      </c>
      <c r="N2530" t="s">
        <v>7958</v>
      </c>
      <c r="O2530" t="s">
        <v>7958</v>
      </c>
      <c r="P2530">
        <v>1</v>
      </c>
      <c r="Q2530">
        <v>4</v>
      </c>
      <c r="R2530">
        <v>4</v>
      </c>
    </row>
    <row r="2531" spans="1:18" x14ac:dyDescent="0.3">
      <c r="A2531" s="3">
        <v>40</v>
      </c>
      <c r="B2531" t="s">
        <v>3004</v>
      </c>
      <c r="C2531">
        <v>1</v>
      </c>
      <c r="D2531" t="s">
        <v>8552</v>
      </c>
      <c r="E2531" t="s">
        <v>14</v>
      </c>
      <c r="F2531" t="s">
        <v>2025</v>
      </c>
      <c r="G2531" t="s">
        <v>191</v>
      </c>
      <c r="H2531" t="s">
        <v>215</v>
      </c>
      <c r="I2531" t="s">
        <v>215</v>
      </c>
      <c r="J2531">
        <v>1</v>
      </c>
      <c r="K2531">
        <v>0</v>
      </c>
      <c r="L2531">
        <v>0</v>
      </c>
      <c r="M2531">
        <v>2.5499999999999998</v>
      </c>
      <c r="N2531" t="s">
        <v>7958</v>
      </c>
      <c r="O2531" t="s">
        <v>7958</v>
      </c>
      <c r="P2531">
        <v>1</v>
      </c>
      <c r="Q2531">
        <v>13</v>
      </c>
      <c r="R2531">
        <v>9</v>
      </c>
    </row>
    <row r="2532" spans="1:18" x14ac:dyDescent="0.3">
      <c r="A2532" s="3">
        <v>40</v>
      </c>
      <c r="B2532" t="s">
        <v>3004</v>
      </c>
      <c r="C2532">
        <v>1</v>
      </c>
      <c r="D2532" t="s">
        <v>8552</v>
      </c>
      <c r="E2532" t="s">
        <v>14</v>
      </c>
      <c r="F2532" t="s">
        <v>3005</v>
      </c>
      <c r="G2532" t="s">
        <v>252</v>
      </c>
      <c r="H2532" t="s">
        <v>22</v>
      </c>
      <c r="I2532" t="s">
        <v>22</v>
      </c>
      <c r="J2532">
        <v>6448</v>
      </c>
      <c r="K2532">
        <v>6.36</v>
      </c>
      <c r="L2532">
        <v>12.04</v>
      </c>
      <c r="M2532">
        <v>13.5</v>
      </c>
      <c r="N2532" t="s">
        <v>7958</v>
      </c>
      <c r="O2532" t="s">
        <v>7955</v>
      </c>
      <c r="P2532">
        <v>1</v>
      </c>
      <c r="Q2532">
        <v>3</v>
      </c>
      <c r="R2532">
        <v>2</v>
      </c>
    </row>
    <row r="2533" spans="1:18" x14ac:dyDescent="0.3">
      <c r="A2533" s="3">
        <v>40</v>
      </c>
      <c r="B2533" t="s">
        <v>3004</v>
      </c>
      <c r="C2533">
        <v>1</v>
      </c>
      <c r="D2533" t="s">
        <v>8552</v>
      </c>
      <c r="E2533" t="s">
        <v>10</v>
      </c>
      <c r="F2533" t="s">
        <v>3008</v>
      </c>
      <c r="G2533" t="s">
        <v>76</v>
      </c>
      <c r="H2533" t="s">
        <v>19</v>
      </c>
      <c r="I2533" t="s">
        <v>19</v>
      </c>
      <c r="J2533">
        <v>232</v>
      </c>
      <c r="K2533">
        <v>0.23</v>
      </c>
      <c r="L2533">
        <v>0.43</v>
      </c>
      <c r="M2533">
        <v>2.09</v>
      </c>
      <c r="N2533" t="s">
        <v>7958</v>
      </c>
      <c r="O2533" t="s">
        <v>7958</v>
      </c>
      <c r="P2533">
        <v>1</v>
      </c>
      <c r="Q2533">
        <v>11</v>
      </c>
      <c r="R2533">
        <v>10</v>
      </c>
    </row>
    <row r="2534" spans="1:18" x14ac:dyDescent="0.3">
      <c r="A2534" s="3">
        <v>40</v>
      </c>
      <c r="B2534" t="s">
        <v>3004</v>
      </c>
      <c r="C2534">
        <v>2</v>
      </c>
      <c r="D2534" t="s">
        <v>8553</v>
      </c>
      <c r="E2534" t="s">
        <v>14</v>
      </c>
      <c r="F2534" t="s">
        <v>3023</v>
      </c>
      <c r="G2534" t="s">
        <v>320</v>
      </c>
      <c r="H2534" t="s">
        <v>17</v>
      </c>
      <c r="I2534" t="s">
        <v>17</v>
      </c>
      <c r="J2534">
        <v>6163</v>
      </c>
      <c r="K2534">
        <v>5.49</v>
      </c>
      <c r="L2534">
        <v>10.42</v>
      </c>
      <c r="M2534">
        <v>10.87</v>
      </c>
      <c r="N2534" t="s">
        <v>7958</v>
      </c>
      <c r="O2534" t="s">
        <v>7958</v>
      </c>
      <c r="P2534">
        <v>1</v>
      </c>
      <c r="Q2534">
        <v>4</v>
      </c>
      <c r="R2534">
        <v>4</v>
      </c>
    </row>
    <row r="2535" spans="1:18" x14ac:dyDescent="0.3">
      <c r="A2535" s="3">
        <v>40</v>
      </c>
      <c r="B2535" t="s">
        <v>3004</v>
      </c>
      <c r="C2535">
        <v>2</v>
      </c>
      <c r="D2535" t="s">
        <v>8553</v>
      </c>
      <c r="E2535" t="s">
        <v>10</v>
      </c>
      <c r="F2535" t="s">
        <v>8055</v>
      </c>
      <c r="G2535" t="s">
        <v>274</v>
      </c>
      <c r="H2535" t="s">
        <v>19</v>
      </c>
      <c r="I2535" t="s">
        <v>19</v>
      </c>
      <c r="J2535">
        <v>394</v>
      </c>
      <c r="K2535">
        <v>0.35</v>
      </c>
      <c r="L2535">
        <v>0.67</v>
      </c>
      <c r="M2535">
        <v>2.4500000000000002</v>
      </c>
      <c r="N2535" t="s">
        <v>7958</v>
      </c>
      <c r="O2535" t="s">
        <v>7958</v>
      </c>
      <c r="P2535">
        <v>1</v>
      </c>
      <c r="Q2535">
        <v>11</v>
      </c>
      <c r="R2535">
        <v>8</v>
      </c>
    </row>
    <row r="2536" spans="1:18" x14ac:dyDescent="0.3">
      <c r="A2536" s="3">
        <v>40</v>
      </c>
      <c r="B2536" t="s">
        <v>3004</v>
      </c>
      <c r="C2536">
        <v>2</v>
      </c>
      <c r="D2536" t="s">
        <v>8553</v>
      </c>
      <c r="E2536" t="s">
        <v>10</v>
      </c>
      <c r="F2536" t="s">
        <v>3017</v>
      </c>
      <c r="G2536" t="s">
        <v>462</v>
      </c>
      <c r="H2536" t="s">
        <v>68</v>
      </c>
      <c r="I2536" t="s">
        <v>68</v>
      </c>
      <c r="J2536">
        <v>25414</v>
      </c>
      <c r="K2536">
        <v>22.63</v>
      </c>
      <c r="L2536">
        <v>42.96</v>
      </c>
      <c r="M2536">
        <v>32.81</v>
      </c>
      <c r="N2536" t="s">
        <v>7955</v>
      </c>
      <c r="O2536" t="s">
        <v>7955</v>
      </c>
      <c r="P2536">
        <v>1</v>
      </c>
      <c r="Q2536">
        <v>1</v>
      </c>
      <c r="R2536">
        <v>1</v>
      </c>
    </row>
    <row r="2537" spans="1:18" x14ac:dyDescent="0.3">
      <c r="A2537" s="3">
        <v>40</v>
      </c>
      <c r="B2537" t="s">
        <v>3004</v>
      </c>
      <c r="C2537">
        <v>2</v>
      </c>
      <c r="D2537" t="s">
        <v>8553</v>
      </c>
      <c r="E2537" t="s">
        <v>14</v>
      </c>
      <c r="F2537" t="s">
        <v>3020</v>
      </c>
      <c r="G2537" t="s">
        <v>202</v>
      </c>
      <c r="H2537" t="s">
        <v>22</v>
      </c>
      <c r="I2537" t="s">
        <v>22</v>
      </c>
      <c r="J2537">
        <v>6960</v>
      </c>
      <c r="K2537">
        <v>6.2</v>
      </c>
      <c r="L2537">
        <v>11.77</v>
      </c>
      <c r="M2537">
        <v>15.9</v>
      </c>
      <c r="N2537" t="s">
        <v>7955</v>
      </c>
      <c r="O2537" t="s">
        <v>7955</v>
      </c>
      <c r="P2537">
        <v>1</v>
      </c>
      <c r="Q2537">
        <v>2</v>
      </c>
      <c r="R2537">
        <v>2</v>
      </c>
    </row>
    <row r="2538" spans="1:18" x14ac:dyDescent="0.3">
      <c r="A2538" s="3">
        <v>40</v>
      </c>
      <c r="B2538" t="s">
        <v>3004</v>
      </c>
      <c r="C2538">
        <v>2</v>
      </c>
      <c r="D2538" t="s">
        <v>8553</v>
      </c>
      <c r="E2538" t="s">
        <v>14</v>
      </c>
      <c r="F2538" t="s">
        <v>3018</v>
      </c>
      <c r="G2538" t="s">
        <v>2176</v>
      </c>
      <c r="H2538" t="s">
        <v>31</v>
      </c>
      <c r="I2538" t="s">
        <v>31</v>
      </c>
      <c r="J2538">
        <v>2078</v>
      </c>
      <c r="K2538">
        <v>1.85</v>
      </c>
      <c r="L2538">
        <v>3.51</v>
      </c>
      <c r="M2538">
        <v>1.61</v>
      </c>
      <c r="N2538" t="s">
        <v>7958</v>
      </c>
      <c r="O2538" t="s">
        <v>7958</v>
      </c>
      <c r="P2538">
        <v>1</v>
      </c>
      <c r="Q2538">
        <v>7</v>
      </c>
      <c r="R2538">
        <v>11</v>
      </c>
    </row>
    <row r="2539" spans="1:18" x14ac:dyDescent="0.3">
      <c r="A2539" s="3">
        <v>40</v>
      </c>
      <c r="B2539" t="s">
        <v>3004</v>
      </c>
      <c r="C2539">
        <v>2</v>
      </c>
      <c r="D2539" t="s">
        <v>8553</v>
      </c>
      <c r="E2539" t="s">
        <v>10</v>
      </c>
      <c r="F2539" t="s">
        <v>1137</v>
      </c>
      <c r="G2539" t="s">
        <v>197</v>
      </c>
      <c r="H2539" t="s">
        <v>37</v>
      </c>
      <c r="I2539" t="s">
        <v>37</v>
      </c>
      <c r="J2539">
        <v>5742</v>
      </c>
      <c r="K2539">
        <v>5.1100000000000003</v>
      </c>
      <c r="L2539">
        <v>9.7100000000000009</v>
      </c>
      <c r="M2539">
        <v>10.08</v>
      </c>
      <c r="N2539" t="s">
        <v>7958</v>
      </c>
      <c r="O2539" t="s">
        <v>7958</v>
      </c>
      <c r="P2539">
        <v>1</v>
      </c>
      <c r="Q2539">
        <v>5</v>
      </c>
      <c r="R2539">
        <v>5</v>
      </c>
    </row>
    <row r="2540" spans="1:18" x14ac:dyDescent="0.3">
      <c r="A2540" s="3">
        <v>40</v>
      </c>
      <c r="B2540" t="s">
        <v>3004</v>
      </c>
      <c r="C2540">
        <v>2</v>
      </c>
      <c r="D2540" t="s">
        <v>8553</v>
      </c>
      <c r="E2540" t="s">
        <v>10</v>
      </c>
      <c r="F2540" t="s">
        <v>3021</v>
      </c>
      <c r="G2540" t="s">
        <v>141</v>
      </c>
      <c r="H2540" t="s">
        <v>28</v>
      </c>
      <c r="I2540" t="s">
        <v>28</v>
      </c>
      <c r="J2540">
        <v>420</v>
      </c>
      <c r="K2540">
        <v>0.37</v>
      </c>
      <c r="L2540">
        <v>0.71</v>
      </c>
      <c r="M2540">
        <v>2.36</v>
      </c>
      <c r="N2540" t="s">
        <v>7958</v>
      </c>
      <c r="O2540" t="s">
        <v>7958</v>
      </c>
      <c r="P2540">
        <v>1</v>
      </c>
      <c r="Q2540">
        <v>10</v>
      </c>
      <c r="R2540">
        <v>9</v>
      </c>
    </row>
    <row r="2541" spans="1:18" x14ac:dyDescent="0.3">
      <c r="A2541" s="3">
        <v>40</v>
      </c>
      <c r="B2541" t="s">
        <v>3004</v>
      </c>
      <c r="C2541">
        <v>2</v>
      </c>
      <c r="D2541" t="s">
        <v>8553</v>
      </c>
      <c r="E2541" t="s">
        <v>10</v>
      </c>
      <c r="F2541" t="s">
        <v>3016</v>
      </c>
      <c r="G2541" t="s">
        <v>147</v>
      </c>
      <c r="H2541" t="s">
        <v>34</v>
      </c>
      <c r="I2541" t="s">
        <v>34</v>
      </c>
      <c r="J2541">
        <v>3881</v>
      </c>
      <c r="K2541">
        <v>3.46</v>
      </c>
      <c r="L2541">
        <v>6.56</v>
      </c>
      <c r="M2541">
        <v>3.75</v>
      </c>
      <c r="N2541" t="s">
        <v>7958</v>
      </c>
      <c r="O2541" t="s">
        <v>7958</v>
      </c>
      <c r="P2541">
        <v>1</v>
      </c>
      <c r="Q2541">
        <v>6</v>
      </c>
      <c r="R2541">
        <v>6</v>
      </c>
    </row>
    <row r="2542" spans="1:18" x14ac:dyDescent="0.3">
      <c r="A2542" s="3">
        <v>40</v>
      </c>
      <c r="B2542" t="s">
        <v>3004</v>
      </c>
      <c r="C2542">
        <v>2</v>
      </c>
      <c r="D2542" t="s">
        <v>8553</v>
      </c>
      <c r="E2542" t="s">
        <v>14</v>
      </c>
      <c r="F2542" t="s">
        <v>677</v>
      </c>
      <c r="G2542" t="s">
        <v>57</v>
      </c>
      <c r="H2542" t="s">
        <v>25</v>
      </c>
      <c r="I2542" t="s">
        <v>25</v>
      </c>
      <c r="J2542">
        <v>6433</v>
      </c>
      <c r="K2542">
        <v>5.73</v>
      </c>
      <c r="L2542">
        <v>10.87</v>
      </c>
      <c r="M2542">
        <v>14.82</v>
      </c>
      <c r="N2542" t="s">
        <v>7958</v>
      </c>
      <c r="O2542" t="s">
        <v>7958</v>
      </c>
      <c r="P2542">
        <v>1</v>
      </c>
      <c r="Q2542">
        <v>3</v>
      </c>
      <c r="R2542">
        <v>3</v>
      </c>
    </row>
    <row r="2543" spans="1:18" x14ac:dyDescent="0.3">
      <c r="A2543" s="3">
        <v>40</v>
      </c>
      <c r="B2543" t="s">
        <v>3004</v>
      </c>
      <c r="C2543">
        <v>2</v>
      </c>
      <c r="D2543" t="s">
        <v>8553</v>
      </c>
      <c r="E2543" t="s">
        <v>10</v>
      </c>
      <c r="F2543" t="s">
        <v>3019</v>
      </c>
      <c r="G2543" t="s">
        <v>200</v>
      </c>
      <c r="H2543" t="s">
        <v>46</v>
      </c>
      <c r="I2543" t="s">
        <v>46</v>
      </c>
      <c r="J2543">
        <v>1159</v>
      </c>
      <c r="K2543">
        <v>1.03</v>
      </c>
      <c r="L2543">
        <v>1.96</v>
      </c>
      <c r="M2543">
        <v>3.37</v>
      </c>
      <c r="N2543" t="s">
        <v>7958</v>
      </c>
      <c r="O2543" t="s">
        <v>7958</v>
      </c>
      <c r="P2543">
        <v>1</v>
      </c>
      <c r="Q2543">
        <v>8</v>
      </c>
      <c r="R2543">
        <v>7</v>
      </c>
    </row>
    <row r="2544" spans="1:18" x14ac:dyDescent="0.3">
      <c r="A2544" s="3">
        <v>40</v>
      </c>
      <c r="B2544" t="s">
        <v>3004</v>
      </c>
      <c r="C2544">
        <v>2</v>
      </c>
      <c r="D2544" t="s">
        <v>8553</v>
      </c>
      <c r="E2544" t="s">
        <v>10</v>
      </c>
      <c r="F2544" t="s">
        <v>3022</v>
      </c>
      <c r="G2544" t="s">
        <v>404</v>
      </c>
      <c r="H2544" t="s">
        <v>81</v>
      </c>
      <c r="I2544" t="s">
        <v>81</v>
      </c>
      <c r="J2544">
        <v>514</v>
      </c>
      <c r="K2544">
        <v>0.46</v>
      </c>
      <c r="L2544">
        <v>0.87</v>
      </c>
      <c r="M2544">
        <v>1.98</v>
      </c>
      <c r="N2544" t="s">
        <v>7958</v>
      </c>
      <c r="O2544" t="s">
        <v>7958</v>
      </c>
      <c r="P2544">
        <v>1</v>
      </c>
      <c r="Q2544">
        <v>9</v>
      </c>
      <c r="R2544">
        <v>10</v>
      </c>
    </row>
    <row r="2545" spans="1:18" x14ac:dyDescent="0.3">
      <c r="A2545" s="3">
        <v>40</v>
      </c>
      <c r="B2545" t="s">
        <v>3004</v>
      </c>
      <c r="C2545">
        <v>3</v>
      </c>
      <c r="D2545" t="s">
        <v>8554</v>
      </c>
      <c r="E2545" t="s">
        <v>14</v>
      </c>
      <c r="F2545" t="s">
        <v>3024</v>
      </c>
      <c r="G2545" t="s">
        <v>240</v>
      </c>
      <c r="H2545" t="s">
        <v>34</v>
      </c>
      <c r="I2545" t="s">
        <v>34</v>
      </c>
      <c r="J2545">
        <v>1718</v>
      </c>
      <c r="K2545">
        <v>1.78</v>
      </c>
      <c r="L2545">
        <v>3.19</v>
      </c>
      <c r="M2545">
        <v>2.0499999999999998</v>
      </c>
      <c r="N2545" t="s">
        <v>7958</v>
      </c>
      <c r="O2545" t="s">
        <v>7958</v>
      </c>
      <c r="P2545">
        <v>2</v>
      </c>
      <c r="Q2545">
        <v>6</v>
      </c>
      <c r="R2545">
        <v>8</v>
      </c>
    </row>
    <row r="2546" spans="1:18" x14ac:dyDescent="0.3">
      <c r="A2546" s="3">
        <v>40</v>
      </c>
      <c r="B2546" t="s">
        <v>3004</v>
      </c>
      <c r="C2546">
        <v>3</v>
      </c>
      <c r="D2546" t="s">
        <v>8554</v>
      </c>
      <c r="E2546" t="s">
        <v>10</v>
      </c>
      <c r="F2546" t="s">
        <v>3034</v>
      </c>
      <c r="G2546" t="s">
        <v>443</v>
      </c>
      <c r="H2546" t="s">
        <v>31</v>
      </c>
      <c r="I2546" t="s">
        <v>31</v>
      </c>
      <c r="J2546">
        <v>1119</v>
      </c>
      <c r="K2546">
        <v>1.1599999999999999</v>
      </c>
      <c r="L2546">
        <v>2.08</v>
      </c>
      <c r="M2546">
        <v>1.59</v>
      </c>
      <c r="N2546" t="s">
        <v>7958</v>
      </c>
      <c r="O2546" t="s">
        <v>7958</v>
      </c>
      <c r="P2546">
        <v>2</v>
      </c>
      <c r="Q2546">
        <v>7</v>
      </c>
      <c r="R2546">
        <v>12</v>
      </c>
    </row>
    <row r="2547" spans="1:18" x14ac:dyDescent="0.3">
      <c r="A2547" s="3">
        <v>40</v>
      </c>
      <c r="B2547" t="s">
        <v>3004</v>
      </c>
      <c r="C2547">
        <v>3</v>
      </c>
      <c r="D2547" t="s">
        <v>8554</v>
      </c>
      <c r="E2547" t="s">
        <v>10</v>
      </c>
      <c r="F2547" t="s">
        <v>3033</v>
      </c>
      <c r="G2547" t="s">
        <v>350</v>
      </c>
      <c r="H2547" t="s">
        <v>215</v>
      </c>
      <c r="I2547" t="s">
        <v>215</v>
      </c>
      <c r="J2547">
        <v>653</v>
      </c>
      <c r="K2547">
        <v>0.68</v>
      </c>
      <c r="L2547">
        <v>1.21</v>
      </c>
      <c r="M2547">
        <v>3.33</v>
      </c>
      <c r="N2547" t="s">
        <v>7958</v>
      </c>
      <c r="O2547" t="s">
        <v>7958</v>
      </c>
      <c r="P2547">
        <v>2</v>
      </c>
      <c r="Q2547">
        <v>10</v>
      </c>
      <c r="R2547">
        <v>6</v>
      </c>
    </row>
    <row r="2548" spans="1:18" x14ac:dyDescent="0.3">
      <c r="A2548" s="3">
        <v>40</v>
      </c>
      <c r="B2548" t="s">
        <v>3004</v>
      </c>
      <c r="C2548">
        <v>3</v>
      </c>
      <c r="D2548" t="s">
        <v>8554</v>
      </c>
      <c r="E2548" t="s">
        <v>14</v>
      </c>
      <c r="F2548" t="s">
        <v>3028</v>
      </c>
      <c r="G2548" t="s">
        <v>697</v>
      </c>
      <c r="H2548" t="s">
        <v>46</v>
      </c>
      <c r="I2548" t="s">
        <v>46</v>
      </c>
      <c r="J2548">
        <v>915</v>
      </c>
      <c r="K2548">
        <v>0.95</v>
      </c>
      <c r="L2548">
        <v>1.7</v>
      </c>
      <c r="M2548">
        <v>1.98</v>
      </c>
      <c r="N2548" t="s">
        <v>7958</v>
      </c>
      <c r="O2548" t="s">
        <v>7958</v>
      </c>
      <c r="P2548">
        <v>2</v>
      </c>
      <c r="Q2548">
        <v>8</v>
      </c>
      <c r="R2548">
        <v>10</v>
      </c>
    </row>
    <row r="2549" spans="1:18" x14ac:dyDescent="0.3">
      <c r="A2549" s="3">
        <v>40</v>
      </c>
      <c r="B2549" t="s">
        <v>3004</v>
      </c>
      <c r="C2549">
        <v>3</v>
      </c>
      <c r="D2549" t="s">
        <v>8554</v>
      </c>
      <c r="E2549" t="s">
        <v>10</v>
      </c>
      <c r="F2549" t="s">
        <v>3026</v>
      </c>
      <c r="G2549" t="s">
        <v>182</v>
      </c>
      <c r="H2549" t="s">
        <v>22</v>
      </c>
      <c r="I2549" t="s">
        <v>22</v>
      </c>
      <c r="J2549">
        <v>6225</v>
      </c>
      <c r="K2549">
        <v>6.45</v>
      </c>
      <c r="L2549">
        <v>11.57</v>
      </c>
      <c r="M2549">
        <v>19.809999999999999</v>
      </c>
      <c r="N2549" t="s">
        <v>7958</v>
      </c>
      <c r="O2549" t="s">
        <v>7955</v>
      </c>
      <c r="P2549">
        <v>2</v>
      </c>
      <c r="Q2549">
        <v>3</v>
      </c>
      <c r="R2549">
        <v>2</v>
      </c>
    </row>
    <row r="2550" spans="1:18" x14ac:dyDescent="0.3">
      <c r="A2550" s="3">
        <v>40</v>
      </c>
      <c r="B2550" t="s">
        <v>3004</v>
      </c>
      <c r="C2550">
        <v>3</v>
      </c>
      <c r="D2550" t="s">
        <v>8554</v>
      </c>
      <c r="E2550" t="s">
        <v>14</v>
      </c>
      <c r="F2550" t="s">
        <v>1981</v>
      </c>
      <c r="G2550" t="s">
        <v>3036</v>
      </c>
      <c r="H2550" t="s">
        <v>101</v>
      </c>
      <c r="I2550" t="s">
        <v>101</v>
      </c>
      <c r="J2550">
        <v>3662</v>
      </c>
      <c r="K2550">
        <v>3.79</v>
      </c>
      <c r="L2550">
        <v>6.8</v>
      </c>
      <c r="M2550">
        <v>11</v>
      </c>
      <c r="N2550" t="s">
        <v>7958</v>
      </c>
      <c r="O2550" t="s">
        <v>7958</v>
      </c>
      <c r="P2550">
        <v>2</v>
      </c>
      <c r="Q2550">
        <v>5</v>
      </c>
      <c r="R2550">
        <v>5</v>
      </c>
    </row>
    <row r="2551" spans="1:18" x14ac:dyDescent="0.3">
      <c r="A2551" s="3">
        <v>40</v>
      </c>
      <c r="B2551" t="s">
        <v>3004</v>
      </c>
      <c r="C2551">
        <v>3</v>
      </c>
      <c r="D2551" t="s">
        <v>8554</v>
      </c>
      <c r="E2551" t="s">
        <v>14</v>
      </c>
      <c r="F2551" t="s">
        <v>3031</v>
      </c>
      <c r="G2551" t="s">
        <v>184</v>
      </c>
      <c r="H2551" t="s">
        <v>31</v>
      </c>
      <c r="I2551" t="s">
        <v>31</v>
      </c>
      <c r="J2551">
        <v>378</v>
      </c>
      <c r="K2551">
        <v>0.39</v>
      </c>
      <c r="L2551">
        <v>0.7</v>
      </c>
      <c r="M2551">
        <v>1.29</v>
      </c>
      <c r="N2551" t="s">
        <v>7958</v>
      </c>
      <c r="O2551" t="s">
        <v>7958</v>
      </c>
      <c r="P2551">
        <v>2</v>
      </c>
      <c r="Q2551">
        <v>12</v>
      </c>
      <c r="R2551">
        <v>13</v>
      </c>
    </row>
    <row r="2552" spans="1:18" x14ac:dyDescent="0.3">
      <c r="A2552" s="3">
        <v>40</v>
      </c>
      <c r="B2552" t="s">
        <v>3004</v>
      </c>
      <c r="C2552">
        <v>3</v>
      </c>
      <c r="D2552" t="s">
        <v>8554</v>
      </c>
      <c r="E2552" t="s">
        <v>14</v>
      </c>
      <c r="F2552" t="s">
        <v>3027</v>
      </c>
      <c r="G2552" t="s">
        <v>607</v>
      </c>
      <c r="H2552" t="s">
        <v>215</v>
      </c>
      <c r="I2552" t="s">
        <v>215</v>
      </c>
      <c r="J2552">
        <v>693</v>
      </c>
      <c r="K2552">
        <v>0.72</v>
      </c>
      <c r="L2552">
        <v>1.29</v>
      </c>
      <c r="M2552">
        <v>1.99</v>
      </c>
      <c r="N2552" t="s">
        <v>7958</v>
      </c>
      <c r="O2552" t="s">
        <v>7958</v>
      </c>
      <c r="P2552">
        <v>2</v>
      </c>
      <c r="Q2552">
        <v>9</v>
      </c>
      <c r="R2552">
        <v>9</v>
      </c>
    </row>
    <row r="2553" spans="1:18" x14ac:dyDescent="0.3">
      <c r="A2553" s="3">
        <v>40</v>
      </c>
      <c r="B2553" t="s">
        <v>3004</v>
      </c>
      <c r="C2553">
        <v>3</v>
      </c>
      <c r="D2553" t="s">
        <v>8554</v>
      </c>
      <c r="E2553" t="s">
        <v>14</v>
      </c>
      <c r="F2553" t="s">
        <v>3037</v>
      </c>
      <c r="G2553" t="s">
        <v>27</v>
      </c>
      <c r="H2553" t="s">
        <v>28</v>
      </c>
      <c r="I2553" t="s">
        <v>28</v>
      </c>
      <c r="J2553">
        <v>629</v>
      </c>
      <c r="K2553">
        <v>0.65</v>
      </c>
      <c r="L2553">
        <v>1.17</v>
      </c>
      <c r="M2553">
        <v>1.88</v>
      </c>
      <c r="N2553" t="s">
        <v>7958</v>
      </c>
      <c r="O2553" t="s">
        <v>7958</v>
      </c>
      <c r="P2553">
        <v>2</v>
      </c>
      <c r="Q2553">
        <v>11</v>
      </c>
      <c r="R2553">
        <v>11</v>
      </c>
    </row>
    <row r="2554" spans="1:18" x14ac:dyDescent="0.3">
      <c r="A2554" s="3">
        <v>40</v>
      </c>
      <c r="B2554" t="s">
        <v>3004</v>
      </c>
      <c r="C2554">
        <v>3</v>
      </c>
      <c r="D2554" t="s">
        <v>8554</v>
      </c>
      <c r="E2554" t="s">
        <v>14</v>
      </c>
      <c r="F2554" t="s">
        <v>3029</v>
      </c>
      <c r="G2554" t="s">
        <v>3030</v>
      </c>
      <c r="H2554" t="s">
        <v>37</v>
      </c>
      <c r="I2554" t="s">
        <v>37</v>
      </c>
      <c r="J2554">
        <v>5518</v>
      </c>
      <c r="K2554">
        <v>5.72</v>
      </c>
      <c r="L2554">
        <v>10.25</v>
      </c>
      <c r="M2554">
        <v>11.08</v>
      </c>
      <c r="N2554" t="s">
        <v>7958</v>
      </c>
      <c r="O2554" t="s">
        <v>7958</v>
      </c>
      <c r="P2554">
        <v>2</v>
      </c>
      <c r="Q2554">
        <v>4</v>
      </c>
      <c r="R2554">
        <v>4</v>
      </c>
    </row>
    <row r="2555" spans="1:18" x14ac:dyDescent="0.3">
      <c r="A2555" s="3">
        <v>40</v>
      </c>
      <c r="B2555" t="s">
        <v>3004</v>
      </c>
      <c r="C2555">
        <v>3</v>
      </c>
      <c r="D2555" t="s">
        <v>8554</v>
      </c>
      <c r="E2555" t="s">
        <v>10</v>
      </c>
      <c r="F2555" t="s">
        <v>3032</v>
      </c>
      <c r="G2555" t="s">
        <v>200</v>
      </c>
      <c r="H2555" t="s">
        <v>68</v>
      </c>
      <c r="I2555" t="s">
        <v>68</v>
      </c>
      <c r="J2555">
        <v>18383</v>
      </c>
      <c r="K2555">
        <v>19.05</v>
      </c>
      <c r="L2555">
        <v>34.15</v>
      </c>
      <c r="M2555">
        <v>30.38</v>
      </c>
      <c r="N2555" t="s">
        <v>7955</v>
      </c>
      <c r="O2555" t="s">
        <v>7955</v>
      </c>
      <c r="P2555">
        <v>2</v>
      </c>
      <c r="Q2555">
        <v>1</v>
      </c>
      <c r="R2555">
        <v>1</v>
      </c>
    </row>
    <row r="2556" spans="1:18" x14ac:dyDescent="0.3">
      <c r="A2556" s="3">
        <v>40</v>
      </c>
      <c r="B2556" t="s">
        <v>3004</v>
      </c>
      <c r="C2556">
        <v>3</v>
      </c>
      <c r="D2556" t="s">
        <v>8554</v>
      </c>
      <c r="E2556" t="s">
        <v>10</v>
      </c>
      <c r="F2556" t="s">
        <v>3025</v>
      </c>
      <c r="G2556" t="s">
        <v>332</v>
      </c>
      <c r="H2556" t="s">
        <v>17</v>
      </c>
      <c r="I2556" t="s">
        <v>17</v>
      </c>
      <c r="J2556">
        <v>13636</v>
      </c>
      <c r="K2556">
        <v>14.13</v>
      </c>
      <c r="L2556">
        <v>25.33</v>
      </c>
      <c r="M2556">
        <v>11.42</v>
      </c>
      <c r="N2556" t="s">
        <v>7955</v>
      </c>
      <c r="O2556" t="s">
        <v>7958</v>
      </c>
      <c r="P2556">
        <v>2</v>
      </c>
      <c r="Q2556">
        <v>2</v>
      </c>
      <c r="R2556">
        <v>3</v>
      </c>
    </row>
    <row r="2557" spans="1:18" x14ac:dyDescent="0.3">
      <c r="A2557" s="3">
        <v>40</v>
      </c>
      <c r="B2557" t="s">
        <v>3004</v>
      </c>
      <c r="C2557">
        <v>3</v>
      </c>
      <c r="D2557" t="s">
        <v>8554</v>
      </c>
      <c r="E2557" t="s">
        <v>10</v>
      </c>
      <c r="F2557" t="s">
        <v>3035</v>
      </c>
      <c r="G2557" t="s">
        <v>245</v>
      </c>
      <c r="H2557" t="s">
        <v>19</v>
      </c>
      <c r="I2557" t="s">
        <v>19</v>
      </c>
      <c r="J2557">
        <v>296</v>
      </c>
      <c r="K2557">
        <v>0.31</v>
      </c>
      <c r="L2557">
        <v>0.55000000000000004</v>
      </c>
      <c r="M2557">
        <v>2.2000000000000002</v>
      </c>
      <c r="N2557" t="s">
        <v>7958</v>
      </c>
      <c r="O2557" t="s">
        <v>7958</v>
      </c>
      <c r="P2557">
        <v>2</v>
      </c>
      <c r="Q2557">
        <v>13</v>
      </c>
      <c r="R2557">
        <v>7</v>
      </c>
    </row>
    <row r="2558" spans="1:18" x14ac:dyDescent="0.3">
      <c r="A2558" s="3">
        <v>41</v>
      </c>
      <c r="B2558" t="s">
        <v>3038</v>
      </c>
      <c r="C2558">
        <v>1</v>
      </c>
      <c r="D2558" t="s">
        <v>8555</v>
      </c>
      <c r="E2558" t="s">
        <v>14</v>
      </c>
      <c r="F2558" t="s">
        <v>3039</v>
      </c>
      <c r="G2558" t="s">
        <v>3040</v>
      </c>
      <c r="H2558" t="s">
        <v>22</v>
      </c>
      <c r="I2558" t="s">
        <v>22</v>
      </c>
      <c r="J2558">
        <v>4302</v>
      </c>
      <c r="K2558">
        <v>5.2</v>
      </c>
      <c r="L2558">
        <v>10.57</v>
      </c>
      <c r="M2558">
        <v>10.46</v>
      </c>
      <c r="N2558" t="s">
        <v>7958</v>
      </c>
      <c r="O2558" t="s">
        <v>7958</v>
      </c>
      <c r="P2558">
        <v>1</v>
      </c>
      <c r="Q2558">
        <v>5</v>
      </c>
      <c r="R2558">
        <v>5</v>
      </c>
    </row>
    <row r="2559" spans="1:18" x14ac:dyDescent="0.3">
      <c r="A2559" s="3">
        <v>41</v>
      </c>
      <c r="B2559" t="s">
        <v>3038</v>
      </c>
      <c r="C2559">
        <v>1</v>
      </c>
      <c r="D2559" t="s">
        <v>8555</v>
      </c>
      <c r="E2559" t="s">
        <v>10</v>
      </c>
      <c r="F2559" t="s">
        <v>3041</v>
      </c>
      <c r="G2559" t="s">
        <v>1143</v>
      </c>
      <c r="H2559" t="s">
        <v>31</v>
      </c>
      <c r="I2559" t="s">
        <v>31</v>
      </c>
      <c r="J2559">
        <v>447</v>
      </c>
      <c r="K2559">
        <v>0.54</v>
      </c>
      <c r="L2559">
        <v>1.1000000000000001</v>
      </c>
      <c r="M2559">
        <v>1.76</v>
      </c>
      <c r="N2559" t="s">
        <v>7958</v>
      </c>
      <c r="O2559" t="s">
        <v>7958</v>
      </c>
      <c r="P2559">
        <v>1</v>
      </c>
      <c r="Q2559">
        <v>9</v>
      </c>
      <c r="R2559">
        <v>7</v>
      </c>
    </row>
    <row r="2560" spans="1:18" x14ac:dyDescent="0.3">
      <c r="A2560" s="3">
        <v>41</v>
      </c>
      <c r="B2560" t="s">
        <v>3038</v>
      </c>
      <c r="C2560">
        <v>1</v>
      </c>
      <c r="D2560" t="s">
        <v>8555</v>
      </c>
      <c r="E2560" t="s">
        <v>10</v>
      </c>
      <c r="F2560" t="s">
        <v>3048</v>
      </c>
      <c r="G2560" t="s">
        <v>168</v>
      </c>
      <c r="H2560" t="s">
        <v>37</v>
      </c>
      <c r="I2560" t="s">
        <v>37</v>
      </c>
      <c r="J2560">
        <v>6121</v>
      </c>
      <c r="K2560">
        <v>7.4</v>
      </c>
      <c r="L2560">
        <v>15.04</v>
      </c>
      <c r="M2560">
        <v>10.96</v>
      </c>
      <c r="N2560" t="s">
        <v>7955</v>
      </c>
      <c r="O2560" t="s">
        <v>7958</v>
      </c>
      <c r="P2560">
        <v>1</v>
      </c>
      <c r="Q2560">
        <v>2</v>
      </c>
      <c r="R2560">
        <v>4</v>
      </c>
    </row>
    <row r="2561" spans="1:18" x14ac:dyDescent="0.3">
      <c r="A2561" s="3">
        <v>41</v>
      </c>
      <c r="B2561" t="s">
        <v>3038</v>
      </c>
      <c r="C2561">
        <v>1</v>
      </c>
      <c r="D2561" t="s">
        <v>8555</v>
      </c>
      <c r="E2561" t="s">
        <v>10</v>
      </c>
      <c r="F2561" t="s">
        <v>3046</v>
      </c>
      <c r="G2561" t="s">
        <v>205</v>
      </c>
      <c r="H2561" t="s">
        <v>13</v>
      </c>
      <c r="I2561" t="s">
        <v>13</v>
      </c>
      <c r="J2561">
        <v>14076</v>
      </c>
      <c r="K2561">
        <v>17.010000000000002</v>
      </c>
      <c r="L2561">
        <v>34.590000000000003</v>
      </c>
      <c r="M2561">
        <v>26.59</v>
      </c>
      <c r="N2561" t="s">
        <v>7955</v>
      </c>
      <c r="O2561" t="s">
        <v>7955</v>
      </c>
      <c r="P2561">
        <v>1</v>
      </c>
      <c r="Q2561">
        <v>1</v>
      </c>
      <c r="R2561">
        <v>1</v>
      </c>
    </row>
    <row r="2562" spans="1:18" x14ac:dyDescent="0.3">
      <c r="A2562" s="3">
        <v>41</v>
      </c>
      <c r="B2562" t="s">
        <v>3038</v>
      </c>
      <c r="C2562">
        <v>1</v>
      </c>
      <c r="D2562" t="s">
        <v>8555</v>
      </c>
      <c r="E2562" t="s">
        <v>10</v>
      </c>
      <c r="F2562" t="s">
        <v>3042</v>
      </c>
      <c r="G2562" t="s">
        <v>123</v>
      </c>
      <c r="H2562" t="s">
        <v>25</v>
      </c>
      <c r="I2562" t="s">
        <v>25</v>
      </c>
      <c r="J2562">
        <v>5374</v>
      </c>
      <c r="K2562">
        <v>6.49</v>
      </c>
      <c r="L2562">
        <v>13.21</v>
      </c>
      <c r="M2562">
        <v>15.06</v>
      </c>
      <c r="N2562" t="s">
        <v>7958</v>
      </c>
      <c r="O2562" t="s">
        <v>7958</v>
      </c>
      <c r="P2562">
        <v>1</v>
      </c>
      <c r="Q2562">
        <v>4</v>
      </c>
      <c r="R2562">
        <v>3</v>
      </c>
    </row>
    <row r="2563" spans="1:18" x14ac:dyDescent="0.3">
      <c r="A2563" s="3">
        <v>41</v>
      </c>
      <c r="B2563" t="s">
        <v>3038</v>
      </c>
      <c r="C2563">
        <v>1</v>
      </c>
      <c r="D2563" t="s">
        <v>8555</v>
      </c>
      <c r="E2563" t="s">
        <v>14</v>
      </c>
      <c r="F2563" t="s">
        <v>8240</v>
      </c>
      <c r="G2563" t="s">
        <v>2926</v>
      </c>
      <c r="H2563" t="s">
        <v>34</v>
      </c>
      <c r="I2563" t="s">
        <v>34</v>
      </c>
      <c r="J2563">
        <v>692</v>
      </c>
      <c r="K2563">
        <v>0.84</v>
      </c>
      <c r="L2563">
        <v>1.7</v>
      </c>
      <c r="M2563">
        <v>1.67</v>
      </c>
      <c r="N2563" t="s">
        <v>7958</v>
      </c>
      <c r="O2563" t="s">
        <v>7958</v>
      </c>
      <c r="P2563">
        <v>1</v>
      </c>
      <c r="Q2563">
        <v>8</v>
      </c>
      <c r="R2563">
        <v>10</v>
      </c>
    </row>
    <row r="2564" spans="1:18" x14ac:dyDescent="0.3">
      <c r="A2564" s="3">
        <v>41</v>
      </c>
      <c r="B2564" t="s">
        <v>3038</v>
      </c>
      <c r="C2564">
        <v>1</v>
      </c>
      <c r="D2564" t="s">
        <v>8555</v>
      </c>
      <c r="E2564" t="s">
        <v>10</v>
      </c>
      <c r="F2564" t="s">
        <v>3045</v>
      </c>
      <c r="G2564" t="s">
        <v>949</v>
      </c>
      <c r="H2564" t="s">
        <v>28</v>
      </c>
      <c r="I2564" t="s">
        <v>28</v>
      </c>
      <c r="J2564">
        <v>275</v>
      </c>
      <c r="K2564">
        <v>0.33</v>
      </c>
      <c r="L2564">
        <v>0.68</v>
      </c>
      <c r="M2564">
        <v>1.73</v>
      </c>
      <c r="N2564" t="s">
        <v>7958</v>
      </c>
      <c r="O2564" t="s">
        <v>7958</v>
      </c>
      <c r="P2564">
        <v>1</v>
      </c>
      <c r="Q2564">
        <v>11</v>
      </c>
      <c r="R2564">
        <v>9</v>
      </c>
    </row>
    <row r="2565" spans="1:18" x14ac:dyDescent="0.3">
      <c r="A2565" s="3">
        <v>41</v>
      </c>
      <c r="B2565" t="s">
        <v>3038</v>
      </c>
      <c r="C2565">
        <v>1</v>
      </c>
      <c r="D2565" t="s">
        <v>8555</v>
      </c>
      <c r="E2565" t="s">
        <v>14</v>
      </c>
      <c r="F2565" t="s">
        <v>1299</v>
      </c>
      <c r="G2565" t="s">
        <v>3051</v>
      </c>
      <c r="H2565" t="s">
        <v>19</v>
      </c>
      <c r="I2565" t="s">
        <v>19</v>
      </c>
      <c r="J2565">
        <v>320</v>
      </c>
      <c r="K2565">
        <v>0.39</v>
      </c>
      <c r="L2565">
        <v>0.79</v>
      </c>
      <c r="M2565">
        <v>1.55</v>
      </c>
      <c r="N2565" t="s">
        <v>7958</v>
      </c>
      <c r="O2565" t="s">
        <v>7958</v>
      </c>
      <c r="P2565">
        <v>1</v>
      </c>
      <c r="Q2565">
        <v>10</v>
      </c>
      <c r="R2565">
        <v>11</v>
      </c>
    </row>
    <row r="2566" spans="1:18" x14ac:dyDescent="0.3">
      <c r="A2566" s="3">
        <v>41</v>
      </c>
      <c r="B2566" t="s">
        <v>3038</v>
      </c>
      <c r="C2566">
        <v>1</v>
      </c>
      <c r="D2566" t="s">
        <v>8555</v>
      </c>
      <c r="E2566" t="s">
        <v>10</v>
      </c>
      <c r="F2566" t="s">
        <v>3047</v>
      </c>
      <c r="G2566" t="s">
        <v>245</v>
      </c>
      <c r="H2566" t="s">
        <v>31</v>
      </c>
      <c r="I2566" t="s">
        <v>31</v>
      </c>
      <c r="J2566">
        <v>1148</v>
      </c>
      <c r="K2566">
        <v>1.39</v>
      </c>
      <c r="L2566">
        <v>2.82</v>
      </c>
      <c r="M2566">
        <v>1.76</v>
      </c>
      <c r="N2566" t="s">
        <v>7958</v>
      </c>
      <c r="O2566" t="s">
        <v>7958</v>
      </c>
      <c r="P2566">
        <v>1</v>
      </c>
      <c r="Q2566">
        <v>7</v>
      </c>
      <c r="R2566">
        <v>8</v>
      </c>
    </row>
    <row r="2567" spans="1:18" x14ac:dyDescent="0.3">
      <c r="A2567" s="3">
        <v>41</v>
      </c>
      <c r="B2567" t="s">
        <v>3038</v>
      </c>
      <c r="C2567">
        <v>1</v>
      </c>
      <c r="D2567" t="s">
        <v>8555</v>
      </c>
      <c r="E2567" t="s">
        <v>10</v>
      </c>
      <c r="F2567" t="s">
        <v>3043</v>
      </c>
      <c r="G2567" t="s">
        <v>3044</v>
      </c>
      <c r="H2567" t="s">
        <v>17</v>
      </c>
      <c r="I2567" t="s">
        <v>17</v>
      </c>
      <c r="J2567">
        <v>5634</v>
      </c>
      <c r="K2567">
        <v>6.81</v>
      </c>
      <c r="L2567">
        <v>13.85</v>
      </c>
      <c r="M2567">
        <v>26.43</v>
      </c>
      <c r="N2567" t="s">
        <v>7958</v>
      </c>
      <c r="O2567" t="s">
        <v>7955</v>
      </c>
      <c r="P2567">
        <v>1</v>
      </c>
      <c r="Q2567">
        <v>3</v>
      </c>
      <c r="R2567">
        <v>2</v>
      </c>
    </row>
    <row r="2568" spans="1:18" x14ac:dyDescent="0.3">
      <c r="A2568" s="3">
        <v>41</v>
      </c>
      <c r="B2568" t="s">
        <v>3038</v>
      </c>
      <c r="C2568">
        <v>1</v>
      </c>
      <c r="D2568" t="s">
        <v>8555</v>
      </c>
      <c r="E2568" t="s">
        <v>14</v>
      </c>
      <c r="F2568" t="s">
        <v>3049</v>
      </c>
      <c r="G2568" t="s">
        <v>3050</v>
      </c>
      <c r="H2568" t="s">
        <v>215</v>
      </c>
      <c r="I2568" t="s">
        <v>215</v>
      </c>
      <c r="J2568">
        <v>2300</v>
      </c>
      <c r="K2568">
        <v>2.78</v>
      </c>
      <c r="L2568">
        <v>5.65</v>
      </c>
      <c r="M2568">
        <v>2.0299999999999998</v>
      </c>
      <c r="N2568" t="s">
        <v>7958</v>
      </c>
      <c r="O2568" t="s">
        <v>7958</v>
      </c>
      <c r="P2568">
        <v>1</v>
      </c>
      <c r="Q2568">
        <v>6</v>
      </c>
      <c r="R2568">
        <v>6</v>
      </c>
    </row>
    <row r="2569" spans="1:18" x14ac:dyDescent="0.3">
      <c r="A2569" s="3">
        <v>41</v>
      </c>
      <c r="B2569" t="s">
        <v>3038</v>
      </c>
      <c r="C2569">
        <v>2</v>
      </c>
      <c r="D2569" t="s">
        <v>8556</v>
      </c>
      <c r="E2569" t="s">
        <v>10</v>
      </c>
      <c r="F2569" t="s">
        <v>3057</v>
      </c>
      <c r="G2569" t="s">
        <v>520</v>
      </c>
      <c r="H2569" t="s">
        <v>68</v>
      </c>
      <c r="I2569" t="s">
        <v>68</v>
      </c>
      <c r="J2569">
        <v>12043</v>
      </c>
      <c r="K2569">
        <v>14.99</v>
      </c>
      <c r="L2569">
        <v>28.78</v>
      </c>
      <c r="M2569">
        <v>28.01</v>
      </c>
      <c r="N2569" t="s">
        <v>7955</v>
      </c>
      <c r="O2569" t="s">
        <v>7955</v>
      </c>
      <c r="P2569">
        <v>2</v>
      </c>
      <c r="Q2569">
        <v>2</v>
      </c>
      <c r="R2569">
        <v>1</v>
      </c>
    </row>
    <row r="2570" spans="1:18" x14ac:dyDescent="0.3">
      <c r="A2570" s="3">
        <v>41</v>
      </c>
      <c r="B2570" t="s">
        <v>3038</v>
      </c>
      <c r="C2570">
        <v>2</v>
      </c>
      <c r="D2570" t="s">
        <v>8556</v>
      </c>
      <c r="E2570" t="s">
        <v>10</v>
      </c>
      <c r="F2570" t="s">
        <v>8056</v>
      </c>
      <c r="G2570" t="s">
        <v>3054</v>
      </c>
      <c r="H2570" t="s">
        <v>22</v>
      </c>
      <c r="I2570" t="s">
        <v>22</v>
      </c>
      <c r="J2570">
        <v>4125</v>
      </c>
      <c r="K2570">
        <v>5.13</v>
      </c>
      <c r="L2570">
        <v>9.86</v>
      </c>
      <c r="M2570">
        <v>8.8800000000000008</v>
      </c>
      <c r="N2570" t="s">
        <v>7958</v>
      </c>
      <c r="O2570" t="s">
        <v>7958</v>
      </c>
      <c r="P2570">
        <v>2</v>
      </c>
      <c r="Q2570">
        <v>4</v>
      </c>
      <c r="R2570">
        <v>4</v>
      </c>
    </row>
    <row r="2571" spans="1:18" x14ac:dyDescent="0.3">
      <c r="A2571" s="3">
        <v>41</v>
      </c>
      <c r="B2571" t="s">
        <v>3038</v>
      </c>
      <c r="C2571">
        <v>2</v>
      </c>
      <c r="D2571" t="s">
        <v>8556</v>
      </c>
      <c r="E2571" t="s">
        <v>14</v>
      </c>
      <c r="F2571" t="s">
        <v>3052</v>
      </c>
      <c r="G2571" t="s">
        <v>3053</v>
      </c>
      <c r="H2571" t="s">
        <v>46</v>
      </c>
      <c r="I2571" t="s">
        <v>46</v>
      </c>
      <c r="J2571">
        <v>611</v>
      </c>
      <c r="K2571">
        <v>0.76</v>
      </c>
      <c r="L2571">
        <v>1.46</v>
      </c>
      <c r="M2571">
        <v>2.73</v>
      </c>
      <c r="N2571" t="s">
        <v>7958</v>
      </c>
      <c r="O2571" t="s">
        <v>7958</v>
      </c>
      <c r="P2571">
        <v>2</v>
      </c>
      <c r="Q2571">
        <v>9</v>
      </c>
      <c r="R2571">
        <v>6</v>
      </c>
    </row>
    <row r="2572" spans="1:18" x14ac:dyDescent="0.3">
      <c r="A2572" s="3">
        <v>41</v>
      </c>
      <c r="B2572" t="s">
        <v>3038</v>
      </c>
      <c r="C2572">
        <v>2</v>
      </c>
      <c r="D2572" t="s">
        <v>8556</v>
      </c>
      <c r="E2572" t="s">
        <v>10</v>
      </c>
      <c r="F2572" t="s">
        <v>3058</v>
      </c>
      <c r="G2572" t="s">
        <v>311</v>
      </c>
      <c r="H2572" t="s">
        <v>34</v>
      </c>
      <c r="I2572" t="s">
        <v>34</v>
      </c>
      <c r="J2572">
        <v>713</v>
      </c>
      <c r="K2572">
        <v>0.89</v>
      </c>
      <c r="L2572">
        <v>1.7</v>
      </c>
      <c r="M2572">
        <v>1.88</v>
      </c>
      <c r="N2572" t="s">
        <v>7958</v>
      </c>
      <c r="O2572" t="s">
        <v>7958</v>
      </c>
      <c r="P2572">
        <v>2</v>
      </c>
      <c r="Q2572">
        <v>8</v>
      </c>
      <c r="R2572">
        <v>8</v>
      </c>
    </row>
    <row r="2573" spans="1:18" x14ac:dyDescent="0.3">
      <c r="A2573" s="3">
        <v>41</v>
      </c>
      <c r="B2573" t="s">
        <v>3038</v>
      </c>
      <c r="C2573">
        <v>2</v>
      </c>
      <c r="D2573" t="s">
        <v>8556</v>
      </c>
      <c r="E2573" t="s">
        <v>14</v>
      </c>
      <c r="F2573" t="s">
        <v>3055</v>
      </c>
      <c r="G2573" t="s">
        <v>3056</v>
      </c>
      <c r="H2573" t="s">
        <v>19</v>
      </c>
      <c r="I2573" t="s">
        <v>19</v>
      </c>
      <c r="J2573">
        <v>203</v>
      </c>
      <c r="K2573">
        <v>0.25</v>
      </c>
      <c r="L2573">
        <v>0.49</v>
      </c>
      <c r="M2573">
        <v>1.54</v>
      </c>
      <c r="N2573" t="s">
        <v>7958</v>
      </c>
      <c r="O2573" t="s">
        <v>7958</v>
      </c>
      <c r="P2573">
        <v>2</v>
      </c>
      <c r="Q2573">
        <v>11</v>
      </c>
      <c r="R2573">
        <v>10</v>
      </c>
    </row>
    <row r="2574" spans="1:18" x14ac:dyDescent="0.3">
      <c r="A2574" s="3">
        <v>41</v>
      </c>
      <c r="B2574" t="s">
        <v>3038</v>
      </c>
      <c r="C2574">
        <v>2</v>
      </c>
      <c r="D2574" t="s">
        <v>8556</v>
      </c>
      <c r="E2574" t="s">
        <v>10</v>
      </c>
      <c r="F2574" t="s">
        <v>8057</v>
      </c>
      <c r="G2574" t="s">
        <v>404</v>
      </c>
      <c r="H2574" t="s">
        <v>17</v>
      </c>
      <c r="I2574" t="s">
        <v>17</v>
      </c>
      <c r="J2574">
        <v>2072</v>
      </c>
      <c r="K2574">
        <v>2.58</v>
      </c>
      <c r="L2574">
        <v>4.95</v>
      </c>
      <c r="M2574">
        <v>1.69</v>
      </c>
      <c r="N2574" t="s">
        <v>7958</v>
      </c>
      <c r="O2574" t="s">
        <v>7958</v>
      </c>
      <c r="P2574">
        <v>2</v>
      </c>
      <c r="Q2574">
        <v>5</v>
      </c>
      <c r="R2574">
        <v>9</v>
      </c>
    </row>
    <row r="2575" spans="1:18" x14ac:dyDescent="0.3">
      <c r="A2575" s="3">
        <v>41</v>
      </c>
      <c r="B2575" t="s">
        <v>3038</v>
      </c>
      <c r="C2575">
        <v>2</v>
      </c>
      <c r="D2575" t="s">
        <v>8556</v>
      </c>
      <c r="E2575" t="s">
        <v>10</v>
      </c>
      <c r="F2575" t="s">
        <v>1849</v>
      </c>
      <c r="G2575" t="s">
        <v>649</v>
      </c>
      <c r="H2575" t="s">
        <v>28</v>
      </c>
      <c r="I2575" t="s">
        <v>28</v>
      </c>
      <c r="J2575">
        <v>155</v>
      </c>
      <c r="K2575">
        <v>0.19</v>
      </c>
      <c r="L2575">
        <v>0.37</v>
      </c>
      <c r="M2575">
        <v>2</v>
      </c>
      <c r="N2575" t="s">
        <v>7958</v>
      </c>
      <c r="O2575" t="s">
        <v>7958</v>
      </c>
      <c r="P2575">
        <v>2</v>
      </c>
      <c r="Q2575">
        <v>12</v>
      </c>
      <c r="R2575">
        <v>7</v>
      </c>
    </row>
    <row r="2576" spans="1:18" x14ac:dyDescent="0.3">
      <c r="A2576" s="3">
        <v>41</v>
      </c>
      <c r="B2576" t="s">
        <v>3038</v>
      </c>
      <c r="C2576">
        <v>2</v>
      </c>
      <c r="D2576" t="s">
        <v>8556</v>
      </c>
      <c r="E2576" t="s">
        <v>14</v>
      </c>
      <c r="F2576" t="s">
        <v>576</v>
      </c>
      <c r="G2576" t="s">
        <v>157</v>
      </c>
      <c r="H2576" t="s">
        <v>31</v>
      </c>
      <c r="I2576" t="s">
        <v>31</v>
      </c>
      <c r="J2576">
        <v>280</v>
      </c>
      <c r="K2576">
        <v>0.35</v>
      </c>
      <c r="L2576">
        <v>0.67</v>
      </c>
      <c r="M2576">
        <v>1.26</v>
      </c>
      <c r="N2576" t="s">
        <v>7958</v>
      </c>
      <c r="O2576" t="s">
        <v>7958</v>
      </c>
      <c r="P2576">
        <v>2</v>
      </c>
      <c r="Q2576">
        <v>10</v>
      </c>
      <c r="R2576">
        <v>11</v>
      </c>
    </row>
    <row r="2577" spans="1:18" x14ac:dyDescent="0.3">
      <c r="A2577" s="3">
        <v>41</v>
      </c>
      <c r="B2577" t="s">
        <v>3038</v>
      </c>
      <c r="C2577">
        <v>2</v>
      </c>
      <c r="D2577" t="s">
        <v>8556</v>
      </c>
      <c r="E2577" t="s">
        <v>14</v>
      </c>
      <c r="F2577" t="s">
        <v>1727</v>
      </c>
      <c r="G2577" t="s">
        <v>107</v>
      </c>
      <c r="H2577" t="s">
        <v>215</v>
      </c>
      <c r="I2577" t="s">
        <v>215</v>
      </c>
      <c r="J2577">
        <v>1078</v>
      </c>
      <c r="K2577">
        <v>1.34</v>
      </c>
      <c r="L2577">
        <v>2.58</v>
      </c>
      <c r="M2577">
        <v>2.83</v>
      </c>
      <c r="N2577" t="s">
        <v>7958</v>
      </c>
      <c r="O2577" t="s">
        <v>7958</v>
      </c>
      <c r="P2577">
        <v>2</v>
      </c>
      <c r="Q2577">
        <v>6</v>
      </c>
      <c r="R2577">
        <v>5</v>
      </c>
    </row>
    <row r="2578" spans="1:18" x14ac:dyDescent="0.3">
      <c r="A2578" s="3">
        <v>41</v>
      </c>
      <c r="B2578" t="s">
        <v>3038</v>
      </c>
      <c r="C2578">
        <v>2</v>
      </c>
      <c r="D2578" t="s">
        <v>8556</v>
      </c>
      <c r="E2578" t="s">
        <v>14</v>
      </c>
      <c r="F2578" t="s">
        <v>1545</v>
      </c>
      <c r="G2578" t="s">
        <v>898</v>
      </c>
      <c r="H2578" t="s">
        <v>37</v>
      </c>
      <c r="I2578" t="s">
        <v>37</v>
      </c>
      <c r="J2578">
        <v>7505</v>
      </c>
      <c r="K2578">
        <v>9.34</v>
      </c>
      <c r="L2578">
        <v>17.93</v>
      </c>
      <c r="M2578">
        <v>20</v>
      </c>
      <c r="N2578" t="s">
        <v>7958</v>
      </c>
      <c r="O2578" t="s">
        <v>7958</v>
      </c>
      <c r="P2578">
        <v>2</v>
      </c>
      <c r="Q2578">
        <v>3</v>
      </c>
      <c r="R2578">
        <v>3</v>
      </c>
    </row>
    <row r="2579" spans="1:18" x14ac:dyDescent="0.3">
      <c r="A2579" s="3">
        <v>41</v>
      </c>
      <c r="B2579" t="s">
        <v>3038</v>
      </c>
      <c r="C2579">
        <v>2</v>
      </c>
      <c r="D2579" t="s">
        <v>8556</v>
      </c>
      <c r="E2579" t="s">
        <v>10</v>
      </c>
      <c r="F2579" t="s">
        <v>2810</v>
      </c>
      <c r="G2579" t="s">
        <v>285</v>
      </c>
      <c r="H2579" t="s">
        <v>25</v>
      </c>
      <c r="I2579" t="s">
        <v>25</v>
      </c>
      <c r="J2579">
        <v>12170</v>
      </c>
      <c r="K2579">
        <v>15.15</v>
      </c>
      <c r="L2579">
        <v>29.08</v>
      </c>
      <c r="M2579">
        <v>27.92</v>
      </c>
      <c r="N2579" t="s">
        <v>7955</v>
      </c>
      <c r="O2579" t="s">
        <v>7955</v>
      </c>
      <c r="P2579">
        <v>2</v>
      </c>
      <c r="Q2579">
        <v>1</v>
      </c>
      <c r="R2579">
        <v>2</v>
      </c>
    </row>
    <row r="2580" spans="1:18" x14ac:dyDescent="0.3">
      <c r="A2580" s="3">
        <v>41</v>
      </c>
      <c r="B2580" t="s">
        <v>3038</v>
      </c>
      <c r="C2580">
        <v>2</v>
      </c>
      <c r="D2580" t="s">
        <v>8556</v>
      </c>
      <c r="E2580" t="s">
        <v>14</v>
      </c>
      <c r="F2580" t="s">
        <v>1375</v>
      </c>
      <c r="G2580" t="s">
        <v>27</v>
      </c>
      <c r="H2580" t="s">
        <v>31</v>
      </c>
      <c r="I2580" t="s">
        <v>31</v>
      </c>
      <c r="J2580">
        <v>891</v>
      </c>
      <c r="K2580">
        <v>1.1100000000000001</v>
      </c>
      <c r="L2580">
        <v>2.13</v>
      </c>
      <c r="M2580">
        <v>1.26</v>
      </c>
      <c r="N2580" t="s">
        <v>7958</v>
      </c>
      <c r="O2580" t="s">
        <v>7958</v>
      </c>
      <c r="P2580">
        <v>2</v>
      </c>
      <c r="Q2580">
        <v>7</v>
      </c>
      <c r="R2580">
        <v>12</v>
      </c>
    </row>
    <row r="2581" spans="1:18" x14ac:dyDescent="0.3">
      <c r="A2581" s="3">
        <v>41</v>
      </c>
      <c r="B2581" t="s">
        <v>3038</v>
      </c>
      <c r="C2581">
        <v>3</v>
      </c>
      <c r="D2581" t="s">
        <v>8557</v>
      </c>
      <c r="E2581" t="s">
        <v>10</v>
      </c>
      <c r="F2581" t="s">
        <v>3059</v>
      </c>
      <c r="G2581" t="s">
        <v>3060</v>
      </c>
      <c r="H2581" t="s">
        <v>28</v>
      </c>
      <c r="I2581" t="s">
        <v>28</v>
      </c>
      <c r="J2581">
        <v>140</v>
      </c>
      <c r="K2581">
        <v>0.17</v>
      </c>
      <c r="L2581">
        <v>0.31</v>
      </c>
      <c r="M2581">
        <v>1.93</v>
      </c>
      <c r="N2581" t="s">
        <v>7958</v>
      </c>
      <c r="O2581" t="s">
        <v>7958</v>
      </c>
      <c r="P2581">
        <v>2</v>
      </c>
      <c r="Q2581">
        <v>9</v>
      </c>
      <c r="R2581">
        <v>8</v>
      </c>
    </row>
    <row r="2582" spans="1:18" x14ac:dyDescent="0.3">
      <c r="A2582" s="3">
        <v>41</v>
      </c>
      <c r="B2582" t="s">
        <v>3038</v>
      </c>
      <c r="C2582">
        <v>3</v>
      </c>
      <c r="D2582" t="s">
        <v>8557</v>
      </c>
      <c r="E2582" t="s">
        <v>10</v>
      </c>
      <c r="F2582" t="s">
        <v>3062</v>
      </c>
      <c r="G2582" t="s">
        <v>335</v>
      </c>
      <c r="H2582" t="s">
        <v>34</v>
      </c>
      <c r="I2582" t="s">
        <v>34</v>
      </c>
      <c r="J2582">
        <v>1618</v>
      </c>
      <c r="K2582">
        <v>1.97</v>
      </c>
      <c r="L2582">
        <v>3.59</v>
      </c>
      <c r="M2582">
        <v>4.43</v>
      </c>
      <c r="N2582" t="s">
        <v>7958</v>
      </c>
      <c r="O2582" t="s">
        <v>7958</v>
      </c>
      <c r="P2582">
        <v>2</v>
      </c>
      <c r="Q2582">
        <v>6</v>
      </c>
      <c r="R2582">
        <v>5</v>
      </c>
    </row>
    <row r="2583" spans="1:18" x14ac:dyDescent="0.3">
      <c r="A2583" s="3">
        <v>41</v>
      </c>
      <c r="B2583" t="s">
        <v>3038</v>
      </c>
      <c r="C2583">
        <v>3</v>
      </c>
      <c r="D2583" t="s">
        <v>8557</v>
      </c>
      <c r="E2583" t="s">
        <v>14</v>
      </c>
      <c r="F2583" t="s">
        <v>3064</v>
      </c>
      <c r="G2583" t="s">
        <v>103</v>
      </c>
      <c r="H2583" t="s">
        <v>28</v>
      </c>
      <c r="I2583" t="s">
        <v>28</v>
      </c>
      <c r="J2583">
        <v>274</v>
      </c>
      <c r="K2583">
        <v>0.33</v>
      </c>
      <c r="L2583">
        <v>0.61</v>
      </c>
      <c r="M2583">
        <v>1.38</v>
      </c>
      <c r="N2583" t="s">
        <v>7958</v>
      </c>
      <c r="O2583" t="s">
        <v>7958</v>
      </c>
      <c r="P2583">
        <v>2</v>
      </c>
      <c r="Q2583">
        <v>8</v>
      </c>
      <c r="R2583">
        <v>9</v>
      </c>
    </row>
    <row r="2584" spans="1:18" x14ac:dyDescent="0.3">
      <c r="A2584" s="3">
        <v>41</v>
      </c>
      <c r="B2584" t="s">
        <v>3038</v>
      </c>
      <c r="C2584">
        <v>3</v>
      </c>
      <c r="D2584" t="s">
        <v>8557</v>
      </c>
      <c r="E2584" t="s">
        <v>10</v>
      </c>
      <c r="F2584" t="s">
        <v>3063</v>
      </c>
      <c r="G2584" t="s">
        <v>76</v>
      </c>
      <c r="H2584" t="s">
        <v>31</v>
      </c>
      <c r="I2584" t="s">
        <v>31</v>
      </c>
      <c r="J2584">
        <v>2660</v>
      </c>
      <c r="K2584">
        <v>3.24</v>
      </c>
      <c r="L2584">
        <v>5.9</v>
      </c>
      <c r="M2584">
        <v>3.02</v>
      </c>
      <c r="N2584" t="s">
        <v>7958</v>
      </c>
      <c r="O2584" t="s">
        <v>7958</v>
      </c>
      <c r="P2584">
        <v>2</v>
      </c>
      <c r="Q2584">
        <v>5</v>
      </c>
      <c r="R2584">
        <v>6</v>
      </c>
    </row>
    <row r="2585" spans="1:18" x14ac:dyDescent="0.3">
      <c r="A2585" s="3">
        <v>41</v>
      </c>
      <c r="B2585" t="s">
        <v>3038</v>
      </c>
      <c r="C2585">
        <v>3</v>
      </c>
      <c r="D2585" t="s">
        <v>8557</v>
      </c>
      <c r="E2585" t="s">
        <v>10</v>
      </c>
      <c r="F2585" t="s">
        <v>3061</v>
      </c>
      <c r="G2585" t="s">
        <v>112</v>
      </c>
      <c r="H2585" t="s">
        <v>19</v>
      </c>
      <c r="I2585" t="s">
        <v>19</v>
      </c>
      <c r="J2585">
        <v>331</v>
      </c>
      <c r="K2585">
        <v>0.4</v>
      </c>
      <c r="L2585">
        <v>0.73</v>
      </c>
      <c r="M2585">
        <v>2.2999999999999998</v>
      </c>
      <c r="N2585" t="s">
        <v>7958</v>
      </c>
      <c r="O2585" t="s">
        <v>7958</v>
      </c>
      <c r="P2585">
        <v>2</v>
      </c>
      <c r="Q2585">
        <v>7</v>
      </c>
      <c r="R2585">
        <v>7</v>
      </c>
    </row>
    <row r="2586" spans="1:18" x14ac:dyDescent="0.3">
      <c r="A2586" s="3">
        <v>41</v>
      </c>
      <c r="B2586" t="s">
        <v>3038</v>
      </c>
      <c r="C2586">
        <v>3</v>
      </c>
      <c r="D2586" t="s">
        <v>8557</v>
      </c>
      <c r="E2586" t="s">
        <v>10</v>
      </c>
      <c r="F2586" t="s">
        <v>3066</v>
      </c>
      <c r="G2586" t="s">
        <v>489</v>
      </c>
      <c r="H2586" t="s">
        <v>101</v>
      </c>
      <c r="I2586" t="s">
        <v>101</v>
      </c>
      <c r="J2586">
        <v>17175</v>
      </c>
      <c r="K2586">
        <v>20.89</v>
      </c>
      <c r="L2586">
        <v>38.11</v>
      </c>
      <c r="M2586">
        <v>34.19</v>
      </c>
      <c r="N2586" t="s">
        <v>7955</v>
      </c>
      <c r="O2586" t="s">
        <v>7955</v>
      </c>
      <c r="P2586">
        <v>2</v>
      </c>
      <c r="Q2586">
        <v>1</v>
      </c>
      <c r="R2586">
        <v>1</v>
      </c>
    </row>
    <row r="2587" spans="1:18" x14ac:dyDescent="0.3">
      <c r="A2587" s="3">
        <v>41</v>
      </c>
      <c r="B2587" t="s">
        <v>3038</v>
      </c>
      <c r="C2587">
        <v>3</v>
      </c>
      <c r="D2587" t="s">
        <v>8557</v>
      </c>
      <c r="E2587" t="s">
        <v>14</v>
      </c>
      <c r="F2587" t="s">
        <v>727</v>
      </c>
      <c r="G2587" t="s">
        <v>2432</v>
      </c>
      <c r="H2587" t="s">
        <v>68</v>
      </c>
      <c r="I2587" t="s">
        <v>68</v>
      </c>
      <c r="J2587">
        <v>12145</v>
      </c>
      <c r="K2587">
        <v>14.78</v>
      </c>
      <c r="L2587">
        <v>26.95</v>
      </c>
      <c r="M2587">
        <v>25.11</v>
      </c>
      <c r="N2587" t="s">
        <v>7955</v>
      </c>
      <c r="O2587" t="s">
        <v>7955</v>
      </c>
      <c r="P2587">
        <v>2</v>
      </c>
      <c r="Q2587">
        <v>2</v>
      </c>
      <c r="R2587">
        <v>2</v>
      </c>
    </row>
    <row r="2588" spans="1:18" x14ac:dyDescent="0.3">
      <c r="A2588" s="3">
        <v>41</v>
      </c>
      <c r="B2588" t="s">
        <v>3038</v>
      </c>
      <c r="C2588">
        <v>3</v>
      </c>
      <c r="D2588" t="s">
        <v>8557</v>
      </c>
      <c r="E2588" t="s">
        <v>10</v>
      </c>
      <c r="F2588" t="s">
        <v>3065</v>
      </c>
      <c r="G2588" t="s">
        <v>1024</v>
      </c>
      <c r="H2588" t="s">
        <v>37</v>
      </c>
      <c r="I2588" t="s">
        <v>37</v>
      </c>
      <c r="J2588">
        <v>6637</v>
      </c>
      <c r="K2588">
        <v>8.07</v>
      </c>
      <c r="L2588">
        <v>14.73</v>
      </c>
      <c r="M2588">
        <v>17.649999999999999</v>
      </c>
      <c r="N2588" t="s">
        <v>7958</v>
      </c>
      <c r="O2588" t="s">
        <v>7958</v>
      </c>
      <c r="P2588">
        <v>2</v>
      </c>
      <c r="Q2588">
        <v>3</v>
      </c>
      <c r="R2588">
        <v>3</v>
      </c>
    </row>
    <row r="2589" spans="1:18" x14ac:dyDescent="0.3">
      <c r="A2589" s="3">
        <v>41</v>
      </c>
      <c r="B2589" t="s">
        <v>3038</v>
      </c>
      <c r="C2589">
        <v>3</v>
      </c>
      <c r="D2589" t="s">
        <v>8557</v>
      </c>
      <c r="E2589" t="s">
        <v>14</v>
      </c>
      <c r="F2589" t="s">
        <v>234</v>
      </c>
      <c r="G2589" t="s">
        <v>483</v>
      </c>
      <c r="H2589" t="s">
        <v>22</v>
      </c>
      <c r="I2589" t="s">
        <v>22</v>
      </c>
      <c r="J2589">
        <v>4089</v>
      </c>
      <c r="K2589">
        <v>4.97</v>
      </c>
      <c r="L2589">
        <v>9.07</v>
      </c>
      <c r="M2589">
        <v>9.99</v>
      </c>
      <c r="N2589" t="s">
        <v>7958</v>
      </c>
      <c r="O2589" t="s">
        <v>7958</v>
      </c>
      <c r="P2589">
        <v>2</v>
      </c>
      <c r="Q2589">
        <v>4</v>
      </c>
      <c r="R2589">
        <v>4</v>
      </c>
    </row>
    <row r="2590" spans="1:18" x14ac:dyDescent="0.3">
      <c r="A2590" s="3">
        <v>42</v>
      </c>
      <c r="B2590" t="s">
        <v>3067</v>
      </c>
      <c r="C2590">
        <v>1</v>
      </c>
      <c r="D2590" t="s">
        <v>8558</v>
      </c>
      <c r="E2590" t="s">
        <v>10</v>
      </c>
      <c r="F2590" t="s">
        <v>3081</v>
      </c>
      <c r="G2590" t="s">
        <v>819</v>
      </c>
      <c r="H2590" t="s">
        <v>84</v>
      </c>
      <c r="I2590" t="s">
        <v>84</v>
      </c>
      <c r="J2590">
        <v>358</v>
      </c>
      <c r="K2590">
        <v>0.55000000000000004</v>
      </c>
      <c r="L2590">
        <v>1.25</v>
      </c>
      <c r="M2590">
        <v>1.33</v>
      </c>
      <c r="N2590" t="s">
        <v>7958</v>
      </c>
      <c r="O2590" t="s">
        <v>7958</v>
      </c>
      <c r="P2590">
        <v>1</v>
      </c>
      <c r="Q2590">
        <v>7</v>
      </c>
      <c r="R2590">
        <v>10</v>
      </c>
    </row>
    <row r="2591" spans="1:18" x14ac:dyDescent="0.3">
      <c r="A2591" s="3">
        <v>42</v>
      </c>
      <c r="B2591" t="s">
        <v>3067</v>
      </c>
      <c r="C2591">
        <v>1</v>
      </c>
      <c r="D2591" t="s">
        <v>8558</v>
      </c>
      <c r="E2591" t="s">
        <v>10</v>
      </c>
      <c r="F2591" t="s">
        <v>3080</v>
      </c>
      <c r="G2591" t="s">
        <v>263</v>
      </c>
      <c r="H2591" t="s">
        <v>101</v>
      </c>
      <c r="I2591" t="s">
        <v>101</v>
      </c>
      <c r="J2591">
        <v>4614</v>
      </c>
      <c r="K2591">
        <v>7.03</v>
      </c>
      <c r="L2591">
        <v>16.149999999999999</v>
      </c>
      <c r="M2591">
        <v>16.79</v>
      </c>
      <c r="N2591" t="s">
        <v>7958</v>
      </c>
      <c r="O2591" t="s">
        <v>7958</v>
      </c>
      <c r="P2591">
        <v>1</v>
      </c>
      <c r="Q2591">
        <v>3</v>
      </c>
      <c r="R2591">
        <v>3</v>
      </c>
    </row>
    <row r="2592" spans="1:18" x14ac:dyDescent="0.3">
      <c r="A2592" s="3">
        <v>42</v>
      </c>
      <c r="B2592" t="s">
        <v>3067</v>
      </c>
      <c r="C2592">
        <v>1</v>
      </c>
      <c r="D2592" t="s">
        <v>8558</v>
      </c>
      <c r="E2592" t="s">
        <v>10</v>
      </c>
      <c r="F2592" t="s">
        <v>3079</v>
      </c>
      <c r="G2592" t="s">
        <v>439</v>
      </c>
      <c r="H2592" t="s">
        <v>19</v>
      </c>
      <c r="I2592" t="s">
        <v>19</v>
      </c>
      <c r="J2592">
        <v>206</v>
      </c>
      <c r="K2592">
        <v>0.31</v>
      </c>
      <c r="L2592">
        <v>0.72</v>
      </c>
      <c r="M2592">
        <v>2.0099999999999998</v>
      </c>
      <c r="N2592" t="s">
        <v>7958</v>
      </c>
      <c r="O2592" t="s">
        <v>7958</v>
      </c>
      <c r="P2592">
        <v>1</v>
      </c>
      <c r="Q2592">
        <v>8</v>
      </c>
      <c r="R2592">
        <v>7</v>
      </c>
    </row>
    <row r="2593" spans="1:18" x14ac:dyDescent="0.3">
      <c r="A2593" s="3">
        <v>42</v>
      </c>
      <c r="B2593" t="s">
        <v>3067</v>
      </c>
      <c r="C2593">
        <v>1</v>
      </c>
      <c r="D2593" t="s">
        <v>8558</v>
      </c>
      <c r="E2593" t="s">
        <v>10</v>
      </c>
      <c r="F2593" t="s">
        <v>3068</v>
      </c>
      <c r="G2593" t="s">
        <v>182</v>
      </c>
      <c r="H2593" t="s">
        <v>37</v>
      </c>
      <c r="I2593" t="s">
        <v>37</v>
      </c>
      <c r="J2593">
        <v>3827</v>
      </c>
      <c r="K2593">
        <v>5.83</v>
      </c>
      <c r="L2593">
        <v>13.4</v>
      </c>
      <c r="M2593">
        <v>7.85</v>
      </c>
      <c r="N2593" t="s">
        <v>7958</v>
      </c>
      <c r="O2593" t="s">
        <v>7958</v>
      </c>
      <c r="P2593">
        <v>1</v>
      </c>
      <c r="Q2593">
        <v>4</v>
      </c>
      <c r="R2593">
        <v>5</v>
      </c>
    </row>
    <row r="2594" spans="1:18" x14ac:dyDescent="0.3">
      <c r="A2594" s="3">
        <v>42</v>
      </c>
      <c r="B2594" t="s">
        <v>3067</v>
      </c>
      <c r="C2594">
        <v>1</v>
      </c>
      <c r="D2594" t="s">
        <v>8558</v>
      </c>
      <c r="E2594" t="s">
        <v>14</v>
      </c>
      <c r="F2594" t="s">
        <v>3071</v>
      </c>
      <c r="G2594" t="s">
        <v>3072</v>
      </c>
      <c r="H2594" t="s">
        <v>28</v>
      </c>
      <c r="I2594" t="s">
        <v>28</v>
      </c>
      <c r="J2594">
        <v>139</v>
      </c>
      <c r="K2594">
        <v>0.21</v>
      </c>
      <c r="L2594">
        <v>0.49</v>
      </c>
      <c r="M2594">
        <v>0.95</v>
      </c>
      <c r="N2594" t="s">
        <v>7958</v>
      </c>
      <c r="O2594" t="s">
        <v>7958</v>
      </c>
      <c r="P2594">
        <v>1</v>
      </c>
      <c r="Q2594">
        <v>10</v>
      </c>
      <c r="R2594">
        <v>14</v>
      </c>
    </row>
    <row r="2595" spans="1:18" x14ac:dyDescent="0.3">
      <c r="A2595" s="3">
        <v>42</v>
      </c>
      <c r="B2595" t="s">
        <v>3067</v>
      </c>
      <c r="C2595">
        <v>1</v>
      </c>
      <c r="D2595" t="s">
        <v>8558</v>
      </c>
      <c r="E2595" t="s">
        <v>10</v>
      </c>
      <c r="F2595" t="s">
        <v>3076</v>
      </c>
      <c r="G2595" t="s">
        <v>3077</v>
      </c>
      <c r="H2595" t="s">
        <v>28</v>
      </c>
      <c r="I2595" t="s">
        <v>28</v>
      </c>
      <c r="J2595">
        <v>83</v>
      </c>
      <c r="K2595">
        <v>0.13</v>
      </c>
      <c r="L2595">
        <v>0.28999999999999998</v>
      </c>
      <c r="M2595">
        <v>1.1000000000000001</v>
      </c>
      <c r="N2595" t="s">
        <v>7958</v>
      </c>
      <c r="O2595" t="s">
        <v>7958</v>
      </c>
      <c r="P2595">
        <v>1</v>
      </c>
      <c r="Q2595">
        <v>13</v>
      </c>
      <c r="R2595">
        <v>12</v>
      </c>
    </row>
    <row r="2596" spans="1:18" x14ac:dyDescent="0.3">
      <c r="A2596" s="3">
        <v>42</v>
      </c>
      <c r="B2596" t="s">
        <v>3067</v>
      </c>
      <c r="C2596">
        <v>1</v>
      </c>
      <c r="D2596" t="s">
        <v>8558</v>
      </c>
      <c r="E2596" t="s">
        <v>10</v>
      </c>
      <c r="F2596" t="s">
        <v>3073</v>
      </c>
      <c r="G2596" t="s">
        <v>1376</v>
      </c>
      <c r="H2596" t="s">
        <v>17</v>
      </c>
      <c r="I2596" t="s">
        <v>17</v>
      </c>
      <c r="J2596">
        <v>5500</v>
      </c>
      <c r="K2596">
        <v>8.3800000000000008</v>
      </c>
      <c r="L2596">
        <v>19.25</v>
      </c>
      <c r="M2596">
        <v>25.65</v>
      </c>
      <c r="N2596" t="s">
        <v>7955</v>
      </c>
      <c r="O2596" t="s">
        <v>7955</v>
      </c>
      <c r="P2596">
        <v>1</v>
      </c>
      <c r="Q2596">
        <v>2</v>
      </c>
      <c r="R2596">
        <v>1</v>
      </c>
    </row>
    <row r="2597" spans="1:18" x14ac:dyDescent="0.3">
      <c r="A2597" s="3">
        <v>42</v>
      </c>
      <c r="B2597" t="s">
        <v>3067</v>
      </c>
      <c r="C2597">
        <v>1</v>
      </c>
      <c r="D2597" t="s">
        <v>8558</v>
      </c>
      <c r="E2597" t="s">
        <v>10</v>
      </c>
      <c r="F2597" t="s">
        <v>3075</v>
      </c>
      <c r="G2597" t="s">
        <v>1384</v>
      </c>
      <c r="H2597" t="s">
        <v>28</v>
      </c>
      <c r="I2597" t="s">
        <v>28</v>
      </c>
      <c r="J2597">
        <v>89</v>
      </c>
      <c r="K2597">
        <v>0.14000000000000001</v>
      </c>
      <c r="L2597">
        <v>0.31</v>
      </c>
      <c r="M2597">
        <v>1.1000000000000001</v>
      </c>
      <c r="N2597" t="s">
        <v>7958</v>
      </c>
      <c r="O2597" t="s">
        <v>7958</v>
      </c>
      <c r="P2597">
        <v>1</v>
      </c>
      <c r="Q2597">
        <v>11</v>
      </c>
      <c r="R2597">
        <v>13</v>
      </c>
    </row>
    <row r="2598" spans="1:18" x14ac:dyDescent="0.3">
      <c r="A2598" s="3">
        <v>42</v>
      </c>
      <c r="B2598" t="s">
        <v>3067</v>
      </c>
      <c r="C2598">
        <v>1</v>
      </c>
      <c r="D2598" t="s">
        <v>8558</v>
      </c>
      <c r="E2598" t="s">
        <v>14</v>
      </c>
      <c r="F2598" t="s">
        <v>3074</v>
      </c>
      <c r="G2598" t="s">
        <v>155</v>
      </c>
      <c r="H2598" t="s">
        <v>22</v>
      </c>
      <c r="I2598" t="s">
        <v>22</v>
      </c>
      <c r="J2598">
        <v>2857</v>
      </c>
      <c r="K2598">
        <v>4.3499999999999996</v>
      </c>
      <c r="L2598">
        <v>10</v>
      </c>
      <c r="M2598">
        <v>12.97</v>
      </c>
      <c r="N2598" t="s">
        <v>7958</v>
      </c>
      <c r="O2598" t="s">
        <v>7958</v>
      </c>
      <c r="P2598">
        <v>1</v>
      </c>
      <c r="Q2598">
        <v>5</v>
      </c>
      <c r="R2598">
        <v>4</v>
      </c>
    </row>
    <row r="2599" spans="1:18" x14ac:dyDescent="0.3">
      <c r="A2599" s="3">
        <v>42</v>
      </c>
      <c r="B2599" t="s">
        <v>3067</v>
      </c>
      <c r="C2599">
        <v>1</v>
      </c>
      <c r="D2599" t="s">
        <v>8558</v>
      </c>
      <c r="E2599" t="s">
        <v>14</v>
      </c>
      <c r="F2599" t="s">
        <v>3069</v>
      </c>
      <c r="G2599" t="s">
        <v>270</v>
      </c>
      <c r="H2599" t="s">
        <v>215</v>
      </c>
      <c r="I2599" t="s">
        <v>215</v>
      </c>
      <c r="J2599">
        <v>0</v>
      </c>
      <c r="K2599">
        <v>0</v>
      </c>
      <c r="L2599">
        <v>0</v>
      </c>
      <c r="M2599">
        <v>1.41</v>
      </c>
      <c r="N2599" t="s">
        <v>7958</v>
      </c>
      <c r="O2599" t="s">
        <v>7958</v>
      </c>
      <c r="P2599">
        <v>1</v>
      </c>
      <c r="Q2599">
        <v>14</v>
      </c>
      <c r="R2599">
        <v>9</v>
      </c>
    </row>
    <row r="2600" spans="1:18" x14ac:dyDescent="0.3">
      <c r="A2600" s="3">
        <v>42</v>
      </c>
      <c r="B2600" t="s">
        <v>3067</v>
      </c>
      <c r="C2600">
        <v>1</v>
      </c>
      <c r="D2600" t="s">
        <v>8558</v>
      </c>
      <c r="E2600" t="s">
        <v>14</v>
      </c>
      <c r="F2600" t="s">
        <v>3078</v>
      </c>
      <c r="G2600" t="s">
        <v>1586</v>
      </c>
      <c r="H2600" t="s">
        <v>203</v>
      </c>
      <c r="I2600" t="s">
        <v>203</v>
      </c>
      <c r="J2600">
        <v>168</v>
      </c>
      <c r="K2600">
        <v>0.26</v>
      </c>
      <c r="L2600">
        <v>0.59</v>
      </c>
      <c r="M2600">
        <v>1.31</v>
      </c>
      <c r="N2600" t="s">
        <v>7958</v>
      </c>
      <c r="O2600" t="s">
        <v>7958</v>
      </c>
      <c r="P2600">
        <v>1</v>
      </c>
      <c r="Q2600">
        <v>9</v>
      </c>
      <c r="R2600">
        <v>11</v>
      </c>
    </row>
    <row r="2601" spans="1:18" x14ac:dyDescent="0.3">
      <c r="A2601" s="3">
        <v>42</v>
      </c>
      <c r="B2601" t="s">
        <v>3067</v>
      </c>
      <c r="C2601">
        <v>1</v>
      </c>
      <c r="D2601" t="s">
        <v>8558</v>
      </c>
      <c r="E2601" t="s">
        <v>10</v>
      </c>
      <c r="F2601" t="s">
        <v>3070</v>
      </c>
      <c r="G2601" t="s">
        <v>272</v>
      </c>
      <c r="H2601" t="s">
        <v>19</v>
      </c>
      <c r="I2601" t="s">
        <v>19</v>
      </c>
      <c r="J2601">
        <v>88</v>
      </c>
      <c r="K2601">
        <v>0.13</v>
      </c>
      <c r="L2601">
        <v>0.31</v>
      </c>
      <c r="M2601">
        <v>2.0099999999999998</v>
      </c>
      <c r="N2601" t="s">
        <v>7958</v>
      </c>
      <c r="O2601" t="s">
        <v>7958</v>
      </c>
      <c r="P2601">
        <v>1</v>
      </c>
      <c r="Q2601">
        <v>11</v>
      </c>
      <c r="R2601">
        <v>8</v>
      </c>
    </row>
    <row r="2602" spans="1:18" x14ac:dyDescent="0.3">
      <c r="A2602" s="3">
        <v>42</v>
      </c>
      <c r="B2602" t="s">
        <v>3067</v>
      </c>
      <c r="C2602">
        <v>1</v>
      </c>
      <c r="D2602" t="s">
        <v>8558</v>
      </c>
      <c r="E2602" t="s">
        <v>14</v>
      </c>
      <c r="F2602" t="s">
        <v>2916</v>
      </c>
      <c r="G2602" t="s">
        <v>2865</v>
      </c>
      <c r="H2602" t="s">
        <v>68</v>
      </c>
      <c r="I2602" t="s">
        <v>68</v>
      </c>
      <c r="J2602">
        <v>9946</v>
      </c>
      <c r="K2602">
        <v>15.15</v>
      </c>
      <c r="L2602">
        <v>34.81</v>
      </c>
      <c r="M2602">
        <v>23.39</v>
      </c>
      <c r="N2602" t="s">
        <v>7955</v>
      </c>
      <c r="O2602" t="s">
        <v>7955</v>
      </c>
      <c r="P2602">
        <v>1</v>
      </c>
      <c r="Q2602">
        <v>1</v>
      </c>
      <c r="R2602">
        <v>2</v>
      </c>
    </row>
    <row r="2603" spans="1:18" x14ac:dyDescent="0.3">
      <c r="A2603" s="3">
        <v>42</v>
      </c>
      <c r="B2603" t="s">
        <v>3067</v>
      </c>
      <c r="C2603">
        <v>1</v>
      </c>
      <c r="D2603" t="s">
        <v>8558</v>
      </c>
      <c r="E2603" t="s">
        <v>10</v>
      </c>
      <c r="F2603" t="s">
        <v>3082</v>
      </c>
      <c r="G2603" t="s">
        <v>1068</v>
      </c>
      <c r="H2603" t="s">
        <v>34</v>
      </c>
      <c r="I2603" t="s">
        <v>34</v>
      </c>
      <c r="J2603">
        <v>695</v>
      </c>
      <c r="K2603">
        <v>1.06</v>
      </c>
      <c r="L2603">
        <v>2.4300000000000002</v>
      </c>
      <c r="M2603">
        <v>2.14</v>
      </c>
      <c r="N2603" t="s">
        <v>7958</v>
      </c>
      <c r="O2603" t="s">
        <v>7958</v>
      </c>
      <c r="P2603">
        <v>1</v>
      </c>
      <c r="Q2603">
        <v>6</v>
      </c>
      <c r="R2603">
        <v>6</v>
      </c>
    </row>
    <row r="2604" spans="1:18" x14ac:dyDescent="0.3">
      <c r="A2604" s="3">
        <v>42</v>
      </c>
      <c r="B2604" t="s">
        <v>3067</v>
      </c>
      <c r="C2604">
        <v>2</v>
      </c>
      <c r="D2604" t="s">
        <v>8559</v>
      </c>
      <c r="E2604" t="s">
        <v>10</v>
      </c>
      <c r="F2604" t="s">
        <v>2274</v>
      </c>
      <c r="G2604" t="s">
        <v>274</v>
      </c>
      <c r="H2604" t="s">
        <v>37</v>
      </c>
      <c r="I2604" t="s">
        <v>37</v>
      </c>
      <c r="J2604">
        <v>3119</v>
      </c>
      <c r="K2604">
        <v>5.86</v>
      </c>
      <c r="L2604">
        <v>13.64</v>
      </c>
      <c r="M2604">
        <v>12.19</v>
      </c>
      <c r="N2604" t="s">
        <v>7958</v>
      </c>
      <c r="O2604" t="s">
        <v>7958</v>
      </c>
      <c r="P2604">
        <v>1</v>
      </c>
      <c r="Q2604">
        <v>4</v>
      </c>
      <c r="R2604">
        <v>4</v>
      </c>
    </row>
    <row r="2605" spans="1:18" x14ac:dyDescent="0.3">
      <c r="A2605" s="3">
        <v>42</v>
      </c>
      <c r="B2605" t="s">
        <v>3067</v>
      </c>
      <c r="C2605">
        <v>2</v>
      </c>
      <c r="D2605" t="s">
        <v>8559</v>
      </c>
      <c r="E2605" t="s">
        <v>10</v>
      </c>
      <c r="F2605" t="s">
        <v>3084</v>
      </c>
      <c r="G2605" t="s">
        <v>1449</v>
      </c>
      <c r="H2605" t="s">
        <v>19</v>
      </c>
      <c r="I2605" t="s">
        <v>19</v>
      </c>
      <c r="J2605">
        <v>187</v>
      </c>
      <c r="K2605">
        <v>0.35</v>
      </c>
      <c r="L2605">
        <v>0.82</v>
      </c>
      <c r="M2605">
        <v>3.14</v>
      </c>
      <c r="N2605" t="s">
        <v>7958</v>
      </c>
      <c r="O2605" t="s">
        <v>7958</v>
      </c>
      <c r="P2605">
        <v>1</v>
      </c>
      <c r="Q2605">
        <v>10</v>
      </c>
      <c r="R2605">
        <v>9</v>
      </c>
    </row>
    <row r="2606" spans="1:18" x14ac:dyDescent="0.3">
      <c r="A2606" s="3">
        <v>42</v>
      </c>
      <c r="B2606" t="s">
        <v>3067</v>
      </c>
      <c r="C2606">
        <v>2</v>
      </c>
      <c r="D2606" t="s">
        <v>8559</v>
      </c>
      <c r="E2606" t="s">
        <v>14</v>
      </c>
      <c r="F2606" t="s">
        <v>3083</v>
      </c>
      <c r="G2606" t="s">
        <v>1687</v>
      </c>
      <c r="H2606" t="s">
        <v>31</v>
      </c>
      <c r="I2606" t="s">
        <v>31</v>
      </c>
      <c r="J2606">
        <v>211</v>
      </c>
      <c r="K2606">
        <v>0.4</v>
      </c>
      <c r="L2606">
        <v>0.92</v>
      </c>
      <c r="M2606">
        <v>3.49</v>
      </c>
      <c r="N2606" t="s">
        <v>7958</v>
      </c>
      <c r="O2606" t="s">
        <v>7958</v>
      </c>
      <c r="P2606">
        <v>1</v>
      </c>
      <c r="Q2606">
        <v>9</v>
      </c>
      <c r="R2606">
        <v>6</v>
      </c>
    </row>
    <row r="2607" spans="1:18" x14ac:dyDescent="0.3">
      <c r="A2607" s="3">
        <v>42</v>
      </c>
      <c r="B2607" t="s">
        <v>3067</v>
      </c>
      <c r="C2607">
        <v>2</v>
      </c>
      <c r="D2607" t="s">
        <v>8559</v>
      </c>
      <c r="E2607" t="s">
        <v>14</v>
      </c>
      <c r="F2607" t="s">
        <v>3085</v>
      </c>
      <c r="G2607" t="s">
        <v>566</v>
      </c>
      <c r="H2607" t="s">
        <v>31</v>
      </c>
      <c r="I2607" t="s">
        <v>31</v>
      </c>
      <c r="J2607">
        <v>344</v>
      </c>
      <c r="K2607">
        <v>0.65</v>
      </c>
      <c r="L2607">
        <v>1.5</v>
      </c>
      <c r="M2607">
        <v>3.49</v>
      </c>
      <c r="N2607" t="s">
        <v>7958</v>
      </c>
      <c r="O2607" t="s">
        <v>7958</v>
      </c>
      <c r="P2607">
        <v>1</v>
      </c>
      <c r="Q2607">
        <v>8</v>
      </c>
      <c r="R2607">
        <v>7</v>
      </c>
    </row>
    <row r="2608" spans="1:18" x14ac:dyDescent="0.3">
      <c r="A2608" s="3">
        <v>42</v>
      </c>
      <c r="B2608" t="s">
        <v>3067</v>
      </c>
      <c r="C2608">
        <v>2</v>
      </c>
      <c r="D2608" t="s">
        <v>8559</v>
      </c>
      <c r="E2608" t="s">
        <v>10</v>
      </c>
      <c r="F2608" t="s">
        <v>3090</v>
      </c>
      <c r="G2608" t="s">
        <v>437</v>
      </c>
      <c r="H2608" t="s">
        <v>31</v>
      </c>
      <c r="I2608" t="s">
        <v>31</v>
      </c>
      <c r="J2608">
        <v>2124</v>
      </c>
      <c r="K2608">
        <v>3.99</v>
      </c>
      <c r="L2608">
        <v>9.2899999999999991</v>
      </c>
      <c r="M2608">
        <v>4</v>
      </c>
      <c r="N2608" t="s">
        <v>7958</v>
      </c>
      <c r="O2608" t="s">
        <v>7958</v>
      </c>
      <c r="P2608">
        <v>1</v>
      </c>
      <c r="Q2608">
        <v>5</v>
      </c>
      <c r="R2608">
        <v>5</v>
      </c>
    </row>
    <row r="2609" spans="1:18" x14ac:dyDescent="0.3">
      <c r="A2609" s="3">
        <v>42</v>
      </c>
      <c r="B2609" t="s">
        <v>3067</v>
      </c>
      <c r="C2609">
        <v>2</v>
      </c>
      <c r="D2609" t="s">
        <v>8559</v>
      </c>
      <c r="E2609" t="s">
        <v>10</v>
      </c>
      <c r="F2609" t="s">
        <v>3088</v>
      </c>
      <c r="G2609" t="s">
        <v>108</v>
      </c>
      <c r="H2609" t="s">
        <v>68</v>
      </c>
      <c r="I2609" t="s">
        <v>68</v>
      </c>
      <c r="J2609">
        <v>8860</v>
      </c>
      <c r="K2609">
        <v>16.66</v>
      </c>
      <c r="L2609">
        <v>38.75</v>
      </c>
      <c r="M2609">
        <v>33.56</v>
      </c>
      <c r="N2609" t="s">
        <v>7955</v>
      </c>
      <c r="O2609" t="s">
        <v>7955</v>
      </c>
      <c r="P2609">
        <v>1</v>
      </c>
      <c r="Q2609">
        <v>1</v>
      </c>
      <c r="R2609">
        <v>1</v>
      </c>
    </row>
    <row r="2610" spans="1:18" x14ac:dyDescent="0.3">
      <c r="A2610" s="3">
        <v>42</v>
      </c>
      <c r="B2610" t="s">
        <v>3067</v>
      </c>
      <c r="C2610">
        <v>2</v>
      </c>
      <c r="D2610" t="s">
        <v>8559</v>
      </c>
      <c r="E2610" t="s">
        <v>14</v>
      </c>
      <c r="F2610" t="s">
        <v>3091</v>
      </c>
      <c r="G2610" t="s">
        <v>3092</v>
      </c>
      <c r="H2610" t="s">
        <v>34</v>
      </c>
      <c r="I2610" t="s">
        <v>34</v>
      </c>
      <c r="J2610">
        <v>907</v>
      </c>
      <c r="K2610">
        <v>1.71</v>
      </c>
      <c r="L2610">
        <v>3.97</v>
      </c>
      <c r="M2610">
        <v>3.18</v>
      </c>
      <c r="N2610" t="s">
        <v>7958</v>
      </c>
      <c r="O2610" t="s">
        <v>7958</v>
      </c>
      <c r="P2610">
        <v>1</v>
      </c>
      <c r="Q2610">
        <v>6</v>
      </c>
      <c r="R2610">
        <v>8</v>
      </c>
    </row>
    <row r="2611" spans="1:18" x14ac:dyDescent="0.3">
      <c r="A2611" s="3">
        <v>42</v>
      </c>
      <c r="B2611" t="s">
        <v>3067</v>
      </c>
      <c r="C2611">
        <v>2</v>
      </c>
      <c r="D2611" t="s">
        <v>8559</v>
      </c>
      <c r="E2611" t="s">
        <v>10</v>
      </c>
      <c r="F2611" t="s">
        <v>3086</v>
      </c>
      <c r="G2611" t="s">
        <v>2019</v>
      </c>
      <c r="H2611" t="s">
        <v>28</v>
      </c>
      <c r="I2611" t="s">
        <v>28</v>
      </c>
      <c r="J2611">
        <v>347</v>
      </c>
      <c r="K2611">
        <v>0.65</v>
      </c>
      <c r="L2611">
        <v>1.52</v>
      </c>
      <c r="M2611">
        <v>2.21</v>
      </c>
      <c r="N2611" t="s">
        <v>7958</v>
      </c>
      <c r="O2611" t="s">
        <v>7958</v>
      </c>
      <c r="P2611">
        <v>1</v>
      </c>
      <c r="Q2611">
        <v>7</v>
      </c>
      <c r="R2611">
        <v>10</v>
      </c>
    </row>
    <row r="2612" spans="1:18" x14ac:dyDescent="0.3">
      <c r="A2612" s="3">
        <v>42</v>
      </c>
      <c r="B2612" t="s">
        <v>3067</v>
      </c>
      <c r="C2612">
        <v>2</v>
      </c>
      <c r="D2612" t="s">
        <v>8559</v>
      </c>
      <c r="E2612" t="s">
        <v>14</v>
      </c>
      <c r="F2612" t="s">
        <v>3089</v>
      </c>
      <c r="G2612" t="s">
        <v>174</v>
      </c>
      <c r="H2612" t="s">
        <v>25</v>
      </c>
      <c r="I2612" t="s">
        <v>25</v>
      </c>
      <c r="J2612">
        <v>3249</v>
      </c>
      <c r="K2612">
        <v>6.11</v>
      </c>
      <c r="L2612">
        <v>14.21</v>
      </c>
      <c r="M2612">
        <v>14.34</v>
      </c>
      <c r="N2612" t="s">
        <v>7958</v>
      </c>
      <c r="O2612" t="s">
        <v>7958</v>
      </c>
      <c r="P2612">
        <v>1</v>
      </c>
      <c r="Q2612">
        <v>3</v>
      </c>
      <c r="R2612">
        <v>3</v>
      </c>
    </row>
    <row r="2613" spans="1:18" x14ac:dyDescent="0.3">
      <c r="A2613" s="3">
        <v>42</v>
      </c>
      <c r="B2613" t="s">
        <v>3067</v>
      </c>
      <c r="C2613">
        <v>2</v>
      </c>
      <c r="D2613" t="s">
        <v>8559</v>
      </c>
      <c r="E2613" t="s">
        <v>14</v>
      </c>
      <c r="F2613" t="s">
        <v>3087</v>
      </c>
      <c r="G2613" t="s">
        <v>1586</v>
      </c>
      <c r="H2613" t="s">
        <v>22</v>
      </c>
      <c r="I2613" t="s">
        <v>22</v>
      </c>
      <c r="J2613">
        <v>3516</v>
      </c>
      <c r="K2613">
        <v>6.61</v>
      </c>
      <c r="L2613">
        <v>15.38</v>
      </c>
      <c r="M2613">
        <v>20.399999999999999</v>
      </c>
      <c r="N2613" t="s">
        <v>7955</v>
      </c>
      <c r="O2613" t="s">
        <v>7955</v>
      </c>
      <c r="P2613">
        <v>1</v>
      </c>
      <c r="Q2613">
        <v>2</v>
      </c>
      <c r="R2613">
        <v>2</v>
      </c>
    </row>
    <row r="2614" spans="1:18" x14ac:dyDescent="0.3">
      <c r="A2614" s="3">
        <v>42</v>
      </c>
      <c r="B2614" t="s">
        <v>3067</v>
      </c>
      <c r="C2614">
        <v>3</v>
      </c>
      <c r="D2614" t="s">
        <v>8560</v>
      </c>
      <c r="E2614" t="s">
        <v>10</v>
      </c>
      <c r="F2614" t="s">
        <v>3093</v>
      </c>
      <c r="G2614" t="s">
        <v>530</v>
      </c>
      <c r="H2614" t="s">
        <v>22</v>
      </c>
      <c r="I2614" t="s">
        <v>22</v>
      </c>
      <c r="J2614">
        <v>3566</v>
      </c>
      <c r="K2614">
        <v>4.32</v>
      </c>
      <c r="L2614">
        <v>9.66</v>
      </c>
      <c r="M2614">
        <v>11.83</v>
      </c>
      <c r="N2614" t="s">
        <v>7958</v>
      </c>
      <c r="O2614" t="s">
        <v>7958</v>
      </c>
      <c r="P2614">
        <v>1</v>
      </c>
      <c r="Q2614">
        <v>4</v>
      </c>
      <c r="R2614">
        <v>4</v>
      </c>
    </row>
    <row r="2615" spans="1:18" x14ac:dyDescent="0.3">
      <c r="A2615" s="3">
        <v>42</v>
      </c>
      <c r="B2615" t="s">
        <v>3067</v>
      </c>
      <c r="C2615">
        <v>3</v>
      </c>
      <c r="D2615" t="s">
        <v>8560</v>
      </c>
      <c r="E2615" t="s">
        <v>14</v>
      </c>
      <c r="F2615" t="s">
        <v>3100</v>
      </c>
      <c r="G2615" t="s">
        <v>734</v>
      </c>
      <c r="H2615" t="s">
        <v>28</v>
      </c>
      <c r="I2615" t="s">
        <v>28</v>
      </c>
      <c r="J2615">
        <v>215</v>
      </c>
      <c r="K2615">
        <v>0.26</v>
      </c>
      <c r="L2615">
        <v>0.57999999999999996</v>
      </c>
      <c r="M2615">
        <v>1.26</v>
      </c>
      <c r="N2615" t="s">
        <v>7958</v>
      </c>
      <c r="O2615" t="s">
        <v>7958</v>
      </c>
      <c r="P2615">
        <v>1</v>
      </c>
      <c r="Q2615">
        <v>12</v>
      </c>
      <c r="R2615">
        <v>12</v>
      </c>
    </row>
    <row r="2616" spans="1:18" x14ac:dyDescent="0.3">
      <c r="A2616" s="3">
        <v>42</v>
      </c>
      <c r="B2616" t="s">
        <v>3067</v>
      </c>
      <c r="C2616">
        <v>3</v>
      </c>
      <c r="D2616" t="s">
        <v>8560</v>
      </c>
      <c r="E2616" t="s">
        <v>10</v>
      </c>
      <c r="F2616" t="s">
        <v>2297</v>
      </c>
      <c r="G2616" t="s">
        <v>539</v>
      </c>
      <c r="H2616" t="s">
        <v>31</v>
      </c>
      <c r="I2616" t="s">
        <v>31</v>
      </c>
      <c r="J2616">
        <v>327</v>
      </c>
      <c r="K2616">
        <v>0.4</v>
      </c>
      <c r="L2616">
        <v>0.89</v>
      </c>
      <c r="M2616">
        <v>1.72</v>
      </c>
      <c r="N2616" t="s">
        <v>7958</v>
      </c>
      <c r="O2616" t="s">
        <v>7958</v>
      </c>
      <c r="P2616">
        <v>1</v>
      </c>
      <c r="Q2616">
        <v>9</v>
      </c>
      <c r="R2616">
        <v>10</v>
      </c>
    </row>
    <row r="2617" spans="1:18" x14ac:dyDescent="0.3">
      <c r="A2617" s="3">
        <v>42</v>
      </c>
      <c r="B2617" t="s">
        <v>3067</v>
      </c>
      <c r="C2617">
        <v>3</v>
      </c>
      <c r="D2617" t="s">
        <v>8560</v>
      </c>
      <c r="E2617" t="s">
        <v>14</v>
      </c>
      <c r="F2617" t="s">
        <v>3096</v>
      </c>
      <c r="G2617" t="s">
        <v>3097</v>
      </c>
      <c r="H2617" t="s">
        <v>68</v>
      </c>
      <c r="I2617" t="s">
        <v>68</v>
      </c>
      <c r="J2617">
        <v>12250</v>
      </c>
      <c r="K2617">
        <v>14.85</v>
      </c>
      <c r="L2617">
        <v>33.19</v>
      </c>
      <c r="M2617">
        <v>23.05</v>
      </c>
      <c r="N2617" t="s">
        <v>7955</v>
      </c>
      <c r="O2617" t="s">
        <v>7955</v>
      </c>
      <c r="P2617">
        <v>1</v>
      </c>
      <c r="Q2617">
        <v>1</v>
      </c>
      <c r="R2617">
        <v>2</v>
      </c>
    </row>
    <row r="2618" spans="1:18" x14ac:dyDescent="0.3">
      <c r="A2618" s="3">
        <v>42</v>
      </c>
      <c r="B2618" t="s">
        <v>3067</v>
      </c>
      <c r="C2618">
        <v>3</v>
      </c>
      <c r="D2618" t="s">
        <v>8560</v>
      </c>
      <c r="E2618" t="s">
        <v>14</v>
      </c>
      <c r="F2618" t="s">
        <v>3095</v>
      </c>
      <c r="G2618" t="s">
        <v>697</v>
      </c>
      <c r="H2618" t="s">
        <v>215</v>
      </c>
      <c r="I2618" t="s">
        <v>215</v>
      </c>
      <c r="J2618">
        <v>823</v>
      </c>
      <c r="K2618">
        <v>1</v>
      </c>
      <c r="L2618">
        <v>2.23</v>
      </c>
      <c r="M2618">
        <v>2.5299999999999998</v>
      </c>
      <c r="N2618" t="s">
        <v>7958</v>
      </c>
      <c r="O2618" t="s">
        <v>7958</v>
      </c>
      <c r="P2618">
        <v>1</v>
      </c>
      <c r="Q2618">
        <v>7</v>
      </c>
      <c r="R2618">
        <v>7</v>
      </c>
    </row>
    <row r="2619" spans="1:18" x14ac:dyDescent="0.3">
      <c r="A2619" s="3">
        <v>42</v>
      </c>
      <c r="B2619" t="s">
        <v>3067</v>
      </c>
      <c r="C2619">
        <v>3</v>
      </c>
      <c r="D2619" t="s">
        <v>8560</v>
      </c>
      <c r="E2619" t="s">
        <v>10</v>
      </c>
      <c r="F2619" t="s">
        <v>3101</v>
      </c>
      <c r="G2619" t="s">
        <v>182</v>
      </c>
      <c r="H2619" t="s">
        <v>17</v>
      </c>
      <c r="I2619" t="s">
        <v>17</v>
      </c>
      <c r="J2619">
        <v>2657</v>
      </c>
      <c r="K2619">
        <v>3.22</v>
      </c>
      <c r="L2619">
        <v>7.2</v>
      </c>
      <c r="M2619">
        <v>7.17</v>
      </c>
      <c r="N2619" t="s">
        <v>7958</v>
      </c>
      <c r="O2619" t="s">
        <v>7958</v>
      </c>
      <c r="P2619">
        <v>1</v>
      </c>
      <c r="Q2619">
        <v>5</v>
      </c>
      <c r="R2619">
        <v>5</v>
      </c>
    </row>
    <row r="2620" spans="1:18" x14ac:dyDescent="0.3">
      <c r="A2620" s="3">
        <v>42</v>
      </c>
      <c r="B2620" t="s">
        <v>3067</v>
      </c>
      <c r="C2620">
        <v>3</v>
      </c>
      <c r="D2620" t="s">
        <v>8560</v>
      </c>
      <c r="E2620" t="s">
        <v>10</v>
      </c>
      <c r="F2620" t="s">
        <v>1418</v>
      </c>
      <c r="G2620" t="s">
        <v>76</v>
      </c>
      <c r="H2620" t="s">
        <v>203</v>
      </c>
      <c r="I2620" t="s">
        <v>203</v>
      </c>
      <c r="J2620">
        <v>297</v>
      </c>
      <c r="K2620">
        <v>0.36</v>
      </c>
      <c r="L2620">
        <v>0.8</v>
      </c>
      <c r="M2620">
        <v>3.33</v>
      </c>
      <c r="N2620" t="s">
        <v>7958</v>
      </c>
      <c r="O2620" t="s">
        <v>7958</v>
      </c>
      <c r="P2620">
        <v>1</v>
      </c>
      <c r="Q2620">
        <v>11</v>
      </c>
      <c r="R2620">
        <v>6</v>
      </c>
    </row>
    <row r="2621" spans="1:18" x14ac:dyDescent="0.3">
      <c r="A2621" s="3">
        <v>42</v>
      </c>
      <c r="B2621" t="s">
        <v>3067</v>
      </c>
      <c r="C2621">
        <v>3</v>
      </c>
      <c r="D2621" t="s">
        <v>8560</v>
      </c>
      <c r="E2621" t="s">
        <v>10</v>
      </c>
      <c r="F2621" t="s">
        <v>2592</v>
      </c>
      <c r="G2621" t="s">
        <v>539</v>
      </c>
      <c r="H2621" t="s">
        <v>19</v>
      </c>
      <c r="I2621" t="s">
        <v>19</v>
      </c>
      <c r="J2621">
        <v>321</v>
      </c>
      <c r="K2621">
        <v>0.39</v>
      </c>
      <c r="L2621">
        <v>0.87</v>
      </c>
      <c r="M2621">
        <v>2.2200000000000002</v>
      </c>
      <c r="N2621" t="s">
        <v>7958</v>
      </c>
      <c r="O2621" t="s">
        <v>7958</v>
      </c>
      <c r="P2621">
        <v>1</v>
      </c>
      <c r="Q2621">
        <v>10</v>
      </c>
      <c r="R2621">
        <v>9</v>
      </c>
    </row>
    <row r="2622" spans="1:18" x14ac:dyDescent="0.3">
      <c r="A2622" s="3">
        <v>42</v>
      </c>
      <c r="B2622" t="s">
        <v>3067</v>
      </c>
      <c r="C2622">
        <v>3</v>
      </c>
      <c r="D2622" t="s">
        <v>8560</v>
      </c>
      <c r="E2622" t="s">
        <v>10</v>
      </c>
      <c r="F2622" t="s">
        <v>3099</v>
      </c>
      <c r="G2622" t="s">
        <v>219</v>
      </c>
      <c r="H2622" t="s">
        <v>101</v>
      </c>
      <c r="I2622" t="s">
        <v>101</v>
      </c>
      <c r="J2622">
        <v>8161</v>
      </c>
      <c r="K2622">
        <v>9.89</v>
      </c>
      <c r="L2622">
        <v>22.11</v>
      </c>
      <c r="M2622">
        <v>28.34</v>
      </c>
      <c r="N2622" t="s">
        <v>7955</v>
      </c>
      <c r="O2622" t="s">
        <v>7955</v>
      </c>
      <c r="P2622">
        <v>1</v>
      </c>
      <c r="Q2622">
        <v>2</v>
      </c>
      <c r="R2622">
        <v>1</v>
      </c>
    </row>
    <row r="2623" spans="1:18" x14ac:dyDescent="0.3">
      <c r="A2623" s="3">
        <v>42</v>
      </c>
      <c r="B2623" t="s">
        <v>3067</v>
      </c>
      <c r="C2623">
        <v>3</v>
      </c>
      <c r="D2623" t="s">
        <v>8560</v>
      </c>
      <c r="E2623" t="s">
        <v>14</v>
      </c>
      <c r="F2623" t="s">
        <v>3094</v>
      </c>
      <c r="G2623" t="s">
        <v>453</v>
      </c>
      <c r="H2623" t="s">
        <v>31</v>
      </c>
      <c r="I2623" t="s">
        <v>31</v>
      </c>
      <c r="J2623">
        <v>1299</v>
      </c>
      <c r="K2623">
        <v>1.57</v>
      </c>
      <c r="L2623">
        <v>3.52</v>
      </c>
      <c r="M2623">
        <v>1.44</v>
      </c>
      <c r="N2623" t="s">
        <v>7958</v>
      </c>
      <c r="O2623" t="s">
        <v>7958</v>
      </c>
      <c r="P2623">
        <v>1</v>
      </c>
      <c r="Q2623">
        <v>6</v>
      </c>
      <c r="R2623">
        <v>11</v>
      </c>
    </row>
    <row r="2624" spans="1:18" x14ac:dyDescent="0.3">
      <c r="A2624" s="3">
        <v>42</v>
      </c>
      <c r="B2624" t="s">
        <v>3067</v>
      </c>
      <c r="C2624">
        <v>3</v>
      </c>
      <c r="D2624" t="s">
        <v>8560</v>
      </c>
      <c r="E2624" t="s">
        <v>14</v>
      </c>
      <c r="F2624" t="s">
        <v>3098</v>
      </c>
      <c r="G2624" t="s">
        <v>206</v>
      </c>
      <c r="H2624" t="s">
        <v>37</v>
      </c>
      <c r="I2624" t="s">
        <v>37</v>
      </c>
      <c r="J2624">
        <v>6370</v>
      </c>
      <c r="K2624">
        <v>7.72</v>
      </c>
      <c r="L2624">
        <v>17.260000000000002</v>
      </c>
      <c r="M2624">
        <v>14.85</v>
      </c>
      <c r="N2624" t="s">
        <v>7958</v>
      </c>
      <c r="O2624" t="s">
        <v>7958</v>
      </c>
      <c r="P2624">
        <v>1</v>
      </c>
      <c r="Q2624">
        <v>3</v>
      </c>
      <c r="R2624">
        <v>3</v>
      </c>
    </row>
    <row r="2625" spans="1:18" x14ac:dyDescent="0.3">
      <c r="A2625" s="3">
        <v>42</v>
      </c>
      <c r="B2625" t="s">
        <v>3067</v>
      </c>
      <c r="C2625">
        <v>3</v>
      </c>
      <c r="D2625" t="s">
        <v>8560</v>
      </c>
      <c r="E2625" t="s">
        <v>14</v>
      </c>
      <c r="F2625" t="s">
        <v>3102</v>
      </c>
      <c r="G2625" t="s">
        <v>252</v>
      </c>
      <c r="H2625" t="s">
        <v>34</v>
      </c>
      <c r="I2625" t="s">
        <v>34</v>
      </c>
      <c r="J2625">
        <v>626</v>
      </c>
      <c r="K2625">
        <v>0.76</v>
      </c>
      <c r="L2625">
        <v>1.7</v>
      </c>
      <c r="M2625">
        <v>2.25</v>
      </c>
      <c r="N2625" t="s">
        <v>7958</v>
      </c>
      <c r="O2625" t="s">
        <v>7958</v>
      </c>
      <c r="P2625">
        <v>1</v>
      </c>
      <c r="Q2625">
        <v>8</v>
      </c>
      <c r="R2625">
        <v>8</v>
      </c>
    </row>
    <row r="2626" spans="1:18" x14ac:dyDescent="0.3">
      <c r="A2626" s="3">
        <v>42</v>
      </c>
      <c r="B2626" t="s">
        <v>3067</v>
      </c>
      <c r="C2626">
        <v>4</v>
      </c>
      <c r="D2626" t="s">
        <v>8561</v>
      </c>
      <c r="E2626" t="s">
        <v>10</v>
      </c>
      <c r="F2626" t="s">
        <v>3106</v>
      </c>
      <c r="G2626" t="s">
        <v>316</v>
      </c>
      <c r="H2626" t="s">
        <v>22</v>
      </c>
      <c r="I2626" t="s">
        <v>22</v>
      </c>
      <c r="J2626">
        <v>5206</v>
      </c>
      <c r="K2626">
        <v>5.15</v>
      </c>
      <c r="L2626">
        <v>10.65</v>
      </c>
      <c r="M2626">
        <v>12.83</v>
      </c>
      <c r="N2626" t="s">
        <v>7958</v>
      </c>
      <c r="O2626" t="s">
        <v>7958</v>
      </c>
      <c r="P2626">
        <v>1</v>
      </c>
      <c r="Q2626">
        <v>4</v>
      </c>
      <c r="R2626">
        <v>4</v>
      </c>
    </row>
    <row r="2627" spans="1:18" x14ac:dyDescent="0.3">
      <c r="A2627" s="3">
        <v>42</v>
      </c>
      <c r="B2627" t="s">
        <v>3067</v>
      </c>
      <c r="C2627">
        <v>4</v>
      </c>
      <c r="D2627" t="s">
        <v>8561</v>
      </c>
      <c r="E2627" t="s">
        <v>10</v>
      </c>
      <c r="F2627" t="s">
        <v>3108</v>
      </c>
      <c r="G2627" t="s">
        <v>3109</v>
      </c>
      <c r="H2627" t="s">
        <v>25</v>
      </c>
      <c r="I2627" t="s">
        <v>25</v>
      </c>
      <c r="J2627">
        <v>11199</v>
      </c>
      <c r="K2627">
        <v>11.08</v>
      </c>
      <c r="L2627">
        <v>22.91</v>
      </c>
      <c r="M2627">
        <v>28.71</v>
      </c>
      <c r="N2627" t="s">
        <v>7955</v>
      </c>
      <c r="O2627" t="s">
        <v>7955</v>
      </c>
      <c r="P2627">
        <v>1</v>
      </c>
      <c r="Q2627">
        <v>2</v>
      </c>
      <c r="R2627">
        <v>1</v>
      </c>
    </row>
    <row r="2628" spans="1:18" x14ac:dyDescent="0.3">
      <c r="A2628" s="3">
        <v>42</v>
      </c>
      <c r="B2628" t="s">
        <v>3067</v>
      </c>
      <c r="C2628">
        <v>4</v>
      </c>
      <c r="D2628" t="s">
        <v>8561</v>
      </c>
      <c r="E2628" t="s">
        <v>10</v>
      </c>
      <c r="F2628" t="s">
        <v>3107</v>
      </c>
      <c r="G2628" t="s">
        <v>172</v>
      </c>
      <c r="H2628" t="s">
        <v>28</v>
      </c>
      <c r="I2628" t="s">
        <v>28</v>
      </c>
      <c r="J2628">
        <v>193</v>
      </c>
      <c r="K2628">
        <v>0.19</v>
      </c>
      <c r="L2628">
        <v>0.39</v>
      </c>
      <c r="M2628">
        <v>1.69</v>
      </c>
      <c r="N2628" t="s">
        <v>7958</v>
      </c>
      <c r="O2628" t="s">
        <v>7958</v>
      </c>
      <c r="P2628">
        <v>1</v>
      </c>
      <c r="Q2628">
        <v>10</v>
      </c>
      <c r="R2628">
        <v>10</v>
      </c>
    </row>
    <row r="2629" spans="1:18" x14ac:dyDescent="0.3">
      <c r="A2629" s="3">
        <v>42</v>
      </c>
      <c r="B2629" t="s">
        <v>3067</v>
      </c>
      <c r="C2629">
        <v>4</v>
      </c>
      <c r="D2629" t="s">
        <v>8561</v>
      </c>
      <c r="E2629" t="s">
        <v>10</v>
      </c>
      <c r="F2629" t="s">
        <v>3105</v>
      </c>
      <c r="G2629" t="s">
        <v>134</v>
      </c>
      <c r="H2629" t="s">
        <v>34</v>
      </c>
      <c r="I2629" t="s">
        <v>34</v>
      </c>
      <c r="J2629">
        <v>5108</v>
      </c>
      <c r="K2629">
        <v>5.05</v>
      </c>
      <c r="L2629">
        <v>10.45</v>
      </c>
      <c r="M2629">
        <v>2.31</v>
      </c>
      <c r="N2629" t="s">
        <v>7958</v>
      </c>
      <c r="O2629" t="s">
        <v>7958</v>
      </c>
      <c r="P2629">
        <v>1</v>
      </c>
      <c r="Q2629">
        <v>5</v>
      </c>
      <c r="R2629">
        <v>8</v>
      </c>
    </row>
    <row r="2630" spans="1:18" x14ac:dyDescent="0.3">
      <c r="A2630" s="3">
        <v>42</v>
      </c>
      <c r="B2630" t="s">
        <v>3067</v>
      </c>
      <c r="C2630">
        <v>4</v>
      </c>
      <c r="D2630" t="s">
        <v>8561</v>
      </c>
      <c r="E2630" t="s">
        <v>10</v>
      </c>
      <c r="F2630" t="s">
        <v>253</v>
      </c>
      <c r="G2630" t="s">
        <v>292</v>
      </c>
      <c r="H2630" t="s">
        <v>31</v>
      </c>
      <c r="I2630" t="s">
        <v>31</v>
      </c>
      <c r="J2630">
        <v>1005</v>
      </c>
      <c r="K2630">
        <v>0.99</v>
      </c>
      <c r="L2630">
        <v>2.06</v>
      </c>
      <c r="M2630">
        <v>1.44</v>
      </c>
      <c r="N2630" t="s">
        <v>7958</v>
      </c>
      <c r="O2630" t="s">
        <v>7958</v>
      </c>
      <c r="P2630">
        <v>1</v>
      </c>
      <c r="Q2630">
        <v>7</v>
      </c>
      <c r="R2630">
        <v>11</v>
      </c>
    </row>
    <row r="2631" spans="1:18" x14ac:dyDescent="0.3">
      <c r="A2631" s="3">
        <v>42</v>
      </c>
      <c r="B2631" t="s">
        <v>3067</v>
      </c>
      <c r="C2631">
        <v>4</v>
      </c>
      <c r="D2631" t="s">
        <v>8561</v>
      </c>
      <c r="E2631" t="s">
        <v>14</v>
      </c>
      <c r="F2631" t="s">
        <v>3110</v>
      </c>
      <c r="G2631" t="s">
        <v>3111</v>
      </c>
      <c r="H2631" t="s">
        <v>37</v>
      </c>
      <c r="I2631" t="s">
        <v>37</v>
      </c>
      <c r="J2631">
        <v>7835</v>
      </c>
      <c r="K2631">
        <v>7.75</v>
      </c>
      <c r="L2631">
        <v>16.03</v>
      </c>
      <c r="M2631">
        <v>17.32</v>
      </c>
      <c r="N2631" t="s">
        <v>7958</v>
      </c>
      <c r="O2631" t="s">
        <v>7958</v>
      </c>
      <c r="P2631">
        <v>1</v>
      </c>
      <c r="Q2631">
        <v>3</v>
      </c>
      <c r="R2631">
        <v>3</v>
      </c>
    </row>
    <row r="2632" spans="1:18" x14ac:dyDescent="0.3">
      <c r="A2632" s="3">
        <v>42</v>
      </c>
      <c r="B2632" t="s">
        <v>3067</v>
      </c>
      <c r="C2632">
        <v>4</v>
      </c>
      <c r="D2632" t="s">
        <v>8561</v>
      </c>
      <c r="E2632" t="s">
        <v>10</v>
      </c>
      <c r="F2632" t="s">
        <v>1925</v>
      </c>
      <c r="G2632" t="s">
        <v>437</v>
      </c>
      <c r="H2632" t="s">
        <v>215</v>
      </c>
      <c r="I2632" t="s">
        <v>215</v>
      </c>
      <c r="J2632">
        <v>2431</v>
      </c>
      <c r="K2632">
        <v>2.4</v>
      </c>
      <c r="L2632">
        <v>4.97</v>
      </c>
      <c r="M2632">
        <v>2.41</v>
      </c>
      <c r="N2632" t="s">
        <v>7958</v>
      </c>
      <c r="O2632" t="s">
        <v>7958</v>
      </c>
      <c r="P2632">
        <v>1</v>
      </c>
      <c r="Q2632">
        <v>6</v>
      </c>
      <c r="R2632">
        <v>7</v>
      </c>
    </row>
    <row r="2633" spans="1:18" x14ac:dyDescent="0.3">
      <c r="A2633" s="3">
        <v>42</v>
      </c>
      <c r="B2633" t="s">
        <v>3067</v>
      </c>
      <c r="C2633">
        <v>4</v>
      </c>
      <c r="D2633" t="s">
        <v>8561</v>
      </c>
      <c r="E2633" t="s">
        <v>10</v>
      </c>
      <c r="F2633" t="s">
        <v>3112</v>
      </c>
      <c r="G2633" t="s">
        <v>498</v>
      </c>
      <c r="H2633" t="s">
        <v>68</v>
      </c>
      <c r="I2633" t="s">
        <v>68</v>
      </c>
      <c r="J2633">
        <v>14880</v>
      </c>
      <c r="K2633">
        <v>14.72</v>
      </c>
      <c r="L2633">
        <v>30.44</v>
      </c>
      <c r="M2633">
        <v>24.18</v>
      </c>
      <c r="N2633" t="s">
        <v>7955</v>
      </c>
      <c r="O2633" t="s">
        <v>7955</v>
      </c>
      <c r="P2633">
        <v>1</v>
      </c>
      <c r="Q2633">
        <v>1</v>
      </c>
      <c r="R2633">
        <v>2</v>
      </c>
    </row>
    <row r="2634" spans="1:18" x14ac:dyDescent="0.3">
      <c r="A2634" s="3">
        <v>42</v>
      </c>
      <c r="B2634" t="s">
        <v>3067</v>
      </c>
      <c r="C2634">
        <v>4</v>
      </c>
      <c r="D2634" t="s">
        <v>8561</v>
      </c>
      <c r="E2634" t="s">
        <v>14</v>
      </c>
      <c r="F2634" t="s">
        <v>3104</v>
      </c>
      <c r="G2634" t="s">
        <v>221</v>
      </c>
      <c r="H2634" t="s">
        <v>19</v>
      </c>
      <c r="I2634" t="s">
        <v>19</v>
      </c>
      <c r="J2634">
        <v>386</v>
      </c>
      <c r="K2634">
        <v>0.38</v>
      </c>
      <c r="L2634">
        <v>0.79</v>
      </c>
      <c r="M2634">
        <v>2.2400000000000002</v>
      </c>
      <c r="N2634" t="s">
        <v>7958</v>
      </c>
      <c r="O2634" t="s">
        <v>7958</v>
      </c>
      <c r="P2634">
        <v>1</v>
      </c>
      <c r="Q2634">
        <v>9</v>
      </c>
      <c r="R2634">
        <v>9</v>
      </c>
    </row>
    <row r="2635" spans="1:18" x14ac:dyDescent="0.3">
      <c r="A2635" s="3">
        <v>42</v>
      </c>
      <c r="B2635" t="s">
        <v>3067</v>
      </c>
      <c r="C2635">
        <v>4</v>
      </c>
      <c r="D2635" t="s">
        <v>8561</v>
      </c>
      <c r="E2635" t="s">
        <v>10</v>
      </c>
      <c r="F2635" t="s">
        <v>2431</v>
      </c>
      <c r="G2635" t="s">
        <v>335</v>
      </c>
      <c r="H2635" t="s">
        <v>46</v>
      </c>
      <c r="I2635" t="s">
        <v>46</v>
      </c>
      <c r="J2635">
        <v>638</v>
      </c>
      <c r="K2635">
        <v>0.63</v>
      </c>
      <c r="L2635">
        <v>1.31</v>
      </c>
      <c r="M2635">
        <v>2.82</v>
      </c>
      <c r="N2635" t="s">
        <v>7958</v>
      </c>
      <c r="O2635" t="s">
        <v>7958</v>
      </c>
      <c r="P2635">
        <v>1</v>
      </c>
      <c r="Q2635">
        <v>8</v>
      </c>
      <c r="R2635">
        <v>5</v>
      </c>
    </row>
    <row r="2636" spans="1:18" x14ac:dyDescent="0.3">
      <c r="A2636" s="3">
        <v>42</v>
      </c>
      <c r="B2636" t="s">
        <v>3067</v>
      </c>
      <c r="C2636">
        <v>4</v>
      </c>
      <c r="D2636" t="s">
        <v>8561</v>
      </c>
      <c r="E2636" t="s">
        <v>10</v>
      </c>
      <c r="F2636" t="s">
        <v>3103</v>
      </c>
      <c r="G2636" t="s">
        <v>219</v>
      </c>
      <c r="H2636" t="s">
        <v>203</v>
      </c>
      <c r="I2636" t="s">
        <v>203</v>
      </c>
      <c r="J2636">
        <v>0</v>
      </c>
      <c r="K2636">
        <v>0</v>
      </c>
      <c r="L2636">
        <v>0</v>
      </c>
      <c r="M2636">
        <v>2.62</v>
      </c>
      <c r="N2636" t="s">
        <v>7958</v>
      </c>
      <c r="O2636" t="s">
        <v>7958</v>
      </c>
      <c r="P2636">
        <v>1</v>
      </c>
      <c r="Q2636">
        <v>11</v>
      </c>
      <c r="R2636">
        <v>6</v>
      </c>
    </row>
    <row r="2637" spans="1:18" x14ac:dyDescent="0.3">
      <c r="A2637" s="3">
        <v>42</v>
      </c>
      <c r="B2637" t="s">
        <v>3067</v>
      </c>
      <c r="C2637">
        <v>4</v>
      </c>
      <c r="D2637" t="s">
        <v>8561</v>
      </c>
      <c r="E2637" t="s">
        <v>10</v>
      </c>
      <c r="F2637" t="s">
        <v>378</v>
      </c>
      <c r="G2637" t="s">
        <v>274</v>
      </c>
      <c r="H2637" t="s">
        <v>31</v>
      </c>
      <c r="I2637" t="s">
        <v>31</v>
      </c>
      <c r="J2637">
        <v>0</v>
      </c>
      <c r="K2637">
        <v>0</v>
      </c>
      <c r="L2637">
        <v>0</v>
      </c>
      <c r="M2637">
        <v>1.44</v>
      </c>
      <c r="N2637" t="s">
        <v>7958</v>
      </c>
      <c r="O2637" t="s">
        <v>7958</v>
      </c>
      <c r="P2637">
        <v>1</v>
      </c>
      <c r="Q2637">
        <v>11</v>
      </c>
      <c r="R2637">
        <v>12</v>
      </c>
    </row>
    <row r="2638" spans="1:18" x14ac:dyDescent="0.3">
      <c r="A2638" s="3">
        <v>42</v>
      </c>
      <c r="B2638" t="s">
        <v>3067</v>
      </c>
      <c r="C2638">
        <v>5</v>
      </c>
      <c r="D2638" t="s">
        <v>8562</v>
      </c>
      <c r="E2638" t="s">
        <v>14</v>
      </c>
      <c r="F2638" t="s">
        <v>3114</v>
      </c>
      <c r="G2638" t="s">
        <v>157</v>
      </c>
      <c r="H2638" t="s">
        <v>37</v>
      </c>
      <c r="I2638" t="s">
        <v>37</v>
      </c>
      <c r="J2638">
        <v>7563</v>
      </c>
      <c r="K2638">
        <v>7.48</v>
      </c>
      <c r="L2638">
        <v>15.28</v>
      </c>
      <c r="M2638">
        <v>19.37</v>
      </c>
      <c r="N2638" t="s">
        <v>7958</v>
      </c>
      <c r="O2638" t="s">
        <v>7958</v>
      </c>
      <c r="P2638">
        <v>1</v>
      </c>
      <c r="Q2638">
        <v>3</v>
      </c>
      <c r="R2638">
        <v>3</v>
      </c>
    </row>
    <row r="2639" spans="1:18" x14ac:dyDescent="0.3">
      <c r="A2639" s="3">
        <v>42</v>
      </c>
      <c r="B2639" t="s">
        <v>3067</v>
      </c>
      <c r="C2639">
        <v>5</v>
      </c>
      <c r="D2639" t="s">
        <v>8562</v>
      </c>
      <c r="E2639" t="s">
        <v>14</v>
      </c>
      <c r="F2639" t="s">
        <v>2207</v>
      </c>
      <c r="G2639" t="s">
        <v>135</v>
      </c>
      <c r="H2639" t="s">
        <v>17</v>
      </c>
      <c r="I2639" t="s">
        <v>17</v>
      </c>
      <c r="J2639">
        <v>2443</v>
      </c>
      <c r="K2639">
        <v>2.42</v>
      </c>
      <c r="L2639">
        <v>4.9400000000000004</v>
      </c>
      <c r="M2639">
        <v>1.7</v>
      </c>
      <c r="N2639" t="s">
        <v>7958</v>
      </c>
      <c r="O2639" t="s">
        <v>7958</v>
      </c>
      <c r="P2639">
        <v>1</v>
      </c>
      <c r="Q2639">
        <v>5</v>
      </c>
      <c r="R2639">
        <v>11</v>
      </c>
    </row>
    <row r="2640" spans="1:18" x14ac:dyDescent="0.3">
      <c r="A2640" s="3">
        <v>42</v>
      </c>
      <c r="B2640" t="s">
        <v>3067</v>
      </c>
      <c r="C2640">
        <v>5</v>
      </c>
      <c r="D2640" t="s">
        <v>8562</v>
      </c>
      <c r="E2640" t="s">
        <v>10</v>
      </c>
      <c r="F2640" t="s">
        <v>3118</v>
      </c>
      <c r="G2640" t="s">
        <v>3119</v>
      </c>
      <c r="H2640" t="s">
        <v>28</v>
      </c>
      <c r="I2640" t="s">
        <v>28</v>
      </c>
      <c r="J2640">
        <v>261</v>
      </c>
      <c r="K2640">
        <v>0.26</v>
      </c>
      <c r="L2640">
        <v>0.53</v>
      </c>
      <c r="M2640">
        <v>1.8</v>
      </c>
      <c r="N2640" t="s">
        <v>7958</v>
      </c>
      <c r="O2640" t="s">
        <v>7958</v>
      </c>
      <c r="P2640">
        <v>1</v>
      </c>
      <c r="Q2640">
        <v>12</v>
      </c>
      <c r="R2640">
        <v>9</v>
      </c>
    </row>
    <row r="2641" spans="1:18" x14ac:dyDescent="0.3">
      <c r="A2641" s="3">
        <v>42</v>
      </c>
      <c r="B2641" t="s">
        <v>3067</v>
      </c>
      <c r="C2641">
        <v>5</v>
      </c>
      <c r="D2641" t="s">
        <v>8562</v>
      </c>
      <c r="E2641" t="s">
        <v>14</v>
      </c>
      <c r="F2641" t="s">
        <v>3115</v>
      </c>
      <c r="G2641" t="s">
        <v>341</v>
      </c>
      <c r="H2641" t="s">
        <v>46</v>
      </c>
      <c r="I2641" t="s">
        <v>46</v>
      </c>
      <c r="J2641">
        <v>622</v>
      </c>
      <c r="K2641">
        <v>0.61</v>
      </c>
      <c r="L2641">
        <v>1.26</v>
      </c>
      <c r="M2641">
        <v>3.13</v>
      </c>
      <c r="N2641" t="s">
        <v>7958</v>
      </c>
      <c r="O2641" t="s">
        <v>7958</v>
      </c>
      <c r="P2641">
        <v>1</v>
      </c>
      <c r="Q2641">
        <v>9</v>
      </c>
      <c r="R2641">
        <v>5</v>
      </c>
    </row>
    <row r="2642" spans="1:18" x14ac:dyDescent="0.3">
      <c r="A2642" s="3">
        <v>42</v>
      </c>
      <c r="B2642" t="s">
        <v>3067</v>
      </c>
      <c r="C2642">
        <v>5</v>
      </c>
      <c r="D2642" t="s">
        <v>8562</v>
      </c>
      <c r="E2642" t="s">
        <v>14</v>
      </c>
      <c r="F2642" t="s">
        <v>3120</v>
      </c>
      <c r="G2642" t="s">
        <v>359</v>
      </c>
      <c r="H2642" t="s">
        <v>22</v>
      </c>
      <c r="I2642" t="s">
        <v>22</v>
      </c>
      <c r="J2642">
        <v>4982</v>
      </c>
      <c r="K2642">
        <v>4.93</v>
      </c>
      <c r="L2642">
        <v>10.07</v>
      </c>
      <c r="M2642">
        <v>11.84</v>
      </c>
      <c r="N2642" t="s">
        <v>7958</v>
      </c>
      <c r="O2642" t="s">
        <v>7958</v>
      </c>
      <c r="P2642">
        <v>1</v>
      </c>
      <c r="Q2642">
        <v>4</v>
      </c>
      <c r="R2642">
        <v>4</v>
      </c>
    </row>
    <row r="2643" spans="1:18" x14ac:dyDescent="0.3">
      <c r="A2643" s="3">
        <v>42</v>
      </c>
      <c r="B2643" t="s">
        <v>3067</v>
      </c>
      <c r="C2643">
        <v>5</v>
      </c>
      <c r="D2643" t="s">
        <v>8562</v>
      </c>
      <c r="E2643" t="s">
        <v>14</v>
      </c>
      <c r="F2643" t="s">
        <v>1375</v>
      </c>
      <c r="G2643" t="s">
        <v>1151</v>
      </c>
      <c r="H2643" t="s">
        <v>25</v>
      </c>
      <c r="I2643" t="s">
        <v>25</v>
      </c>
      <c r="J2643">
        <v>12265</v>
      </c>
      <c r="K2643">
        <v>12.13</v>
      </c>
      <c r="L2643">
        <v>24.78</v>
      </c>
      <c r="M2643">
        <v>23.4</v>
      </c>
      <c r="N2643" t="s">
        <v>7955</v>
      </c>
      <c r="O2643" t="s">
        <v>7955</v>
      </c>
      <c r="P2643">
        <v>1</v>
      </c>
      <c r="Q2643">
        <v>2</v>
      </c>
      <c r="R2643">
        <v>2</v>
      </c>
    </row>
    <row r="2644" spans="1:18" x14ac:dyDescent="0.3">
      <c r="A2644" s="3">
        <v>42</v>
      </c>
      <c r="B2644" t="s">
        <v>3067</v>
      </c>
      <c r="C2644">
        <v>5</v>
      </c>
      <c r="D2644" t="s">
        <v>8562</v>
      </c>
      <c r="E2644" t="s">
        <v>14</v>
      </c>
      <c r="F2644" t="s">
        <v>262</v>
      </c>
      <c r="G2644" t="s">
        <v>3113</v>
      </c>
      <c r="H2644" t="s">
        <v>19</v>
      </c>
      <c r="I2644" t="s">
        <v>19</v>
      </c>
      <c r="J2644">
        <v>391</v>
      </c>
      <c r="K2644">
        <v>0.39</v>
      </c>
      <c r="L2644">
        <v>0.79</v>
      </c>
      <c r="M2644">
        <v>1.97</v>
      </c>
      <c r="N2644" t="s">
        <v>7958</v>
      </c>
      <c r="O2644" t="s">
        <v>7958</v>
      </c>
      <c r="P2644">
        <v>1</v>
      </c>
      <c r="Q2644">
        <v>11</v>
      </c>
      <c r="R2644">
        <v>8</v>
      </c>
    </row>
    <row r="2645" spans="1:18" x14ac:dyDescent="0.3">
      <c r="A2645" s="3">
        <v>42</v>
      </c>
      <c r="B2645" t="s">
        <v>3067</v>
      </c>
      <c r="C2645">
        <v>5</v>
      </c>
      <c r="D2645" t="s">
        <v>8562</v>
      </c>
      <c r="E2645" t="s">
        <v>14</v>
      </c>
      <c r="F2645" t="s">
        <v>392</v>
      </c>
      <c r="G2645" t="s">
        <v>301</v>
      </c>
      <c r="H2645" t="s">
        <v>28</v>
      </c>
      <c r="I2645" t="s">
        <v>28</v>
      </c>
      <c r="J2645">
        <v>765</v>
      </c>
      <c r="K2645">
        <v>0.76</v>
      </c>
      <c r="L2645">
        <v>1.55</v>
      </c>
      <c r="M2645">
        <v>1.31</v>
      </c>
      <c r="N2645" t="s">
        <v>7958</v>
      </c>
      <c r="O2645" t="s">
        <v>7958</v>
      </c>
      <c r="P2645">
        <v>1</v>
      </c>
      <c r="Q2645">
        <v>8</v>
      </c>
      <c r="R2645">
        <v>12</v>
      </c>
    </row>
    <row r="2646" spans="1:18" x14ac:dyDescent="0.3">
      <c r="A2646" s="3">
        <v>42</v>
      </c>
      <c r="B2646" t="s">
        <v>3067</v>
      </c>
      <c r="C2646">
        <v>5</v>
      </c>
      <c r="D2646" t="s">
        <v>8562</v>
      </c>
      <c r="E2646" t="s">
        <v>14</v>
      </c>
      <c r="F2646" t="s">
        <v>3117</v>
      </c>
      <c r="G2646" t="s">
        <v>325</v>
      </c>
      <c r="H2646" t="s">
        <v>13</v>
      </c>
      <c r="I2646" t="s">
        <v>13</v>
      </c>
      <c r="J2646">
        <v>16880</v>
      </c>
      <c r="K2646">
        <v>16.690000000000001</v>
      </c>
      <c r="L2646">
        <v>34.11</v>
      </c>
      <c r="M2646">
        <v>29</v>
      </c>
      <c r="N2646" t="s">
        <v>7955</v>
      </c>
      <c r="O2646" t="s">
        <v>7955</v>
      </c>
      <c r="P2646">
        <v>1</v>
      </c>
      <c r="Q2646">
        <v>1</v>
      </c>
      <c r="R2646">
        <v>1</v>
      </c>
    </row>
    <row r="2647" spans="1:18" x14ac:dyDescent="0.3">
      <c r="A2647" s="3">
        <v>42</v>
      </c>
      <c r="B2647" t="s">
        <v>3067</v>
      </c>
      <c r="C2647">
        <v>5</v>
      </c>
      <c r="D2647" t="s">
        <v>8562</v>
      </c>
      <c r="E2647" t="s">
        <v>14</v>
      </c>
      <c r="F2647" t="s">
        <v>378</v>
      </c>
      <c r="G2647" t="s">
        <v>252</v>
      </c>
      <c r="H2647" t="s">
        <v>203</v>
      </c>
      <c r="I2647" t="s">
        <v>203</v>
      </c>
      <c r="J2647">
        <v>548</v>
      </c>
      <c r="K2647">
        <v>0.54</v>
      </c>
      <c r="L2647">
        <v>1.1100000000000001</v>
      </c>
      <c r="M2647">
        <v>2.4300000000000002</v>
      </c>
      <c r="N2647" t="s">
        <v>7958</v>
      </c>
      <c r="O2647" t="s">
        <v>7958</v>
      </c>
      <c r="P2647">
        <v>1</v>
      </c>
      <c r="Q2647">
        <v>10</v>
      </c>
      <c r="R2647">
        <v>6</v>
      </c>
    </row>
    <row r="2648" spans="1:18" x14ac:dyDescent="0.3">
      <c r="A2648" s="3">
        <v>42</v>
      </c>
      <c r="B2648" t="s">
        <v>3067</v>
      </c>
      <c r="C2648">
        <v>5</v>
      </c>
      <c r="D2648" t="s">
        <v>8562</v>
      </c>
      <c r="E2648" t="s">
        <v>10</v>
      </c>
      <c r="F2648" t="s">
        <v>3116</v>
      </c>
      <c r="G2648" t="s">
        <v>179</v>
      </c>
      <c r="H2648" t="s">
        <v>31</v>
      </c>
      <c r="I2648" t="s">
        <v>31</v>
      </c>
      <c r="J2648">
        <v>1632</v>
      </c>
      <c r="K2648">
        <v>1.61</v>
      </c>
      <c r="L2648">
        <v>3.3</v>
      </c>
      <c r="M2648">
        <v>1.76</v>
      </c>
      <c r="N2648" t="s">
        <v>7958</v>
      </c>
      <c r="O2648" t="s">
        <v>7958</v>
      </c>
      <c r="P2648">
        <v>1</v>
      </c>
      <c r="Q2648">
        <v>6</v>
      </c>
      <c r="R2648">
        <v>10</v>
      </c>
    </row>
    <row r="2649" spans="1:18" x14ac:dyDescent="0.3">
      <c r="A2649" s="3">
        <v>42</v>
      </c>
      <c r="B2649" t="s">
        <v>3067</v>
      </c>
      <c r="C2649">
        <v>5</v>
      </c>
      <c r="D2649" t="s">
        <v>8562</v>
      </c>
      <c r="E2649" t="s">
        <v>10</v>
      </c>
      <c r="F2649" t="s">
        <v>1658</v>
      </c>
      <c r="G2649" t="s">
        <v>520</v>
      </c>
      <c r="H2649" t="s">
        <v>34</v>
      </c>
      <c r="I2649" t="s">
        <v>34</v>
      </c>
      <c r="J2649">
        <v>1140</v>
      </c>
      <c r="K2649">
        <v>1.1299999999999999</v>
      </c>
      <c r="L2649">
        <v>2.2999999999999998</v>
      </c>
      <c r="M2649">
        <v>2.2999999999999998</v>
      </c>
      <c r="N2649" t="s">
        <v>7958</v>
      </c>
      <c r="O2649" t="s">
        <v>7958</v>
      </c>
      <c r="P2649">
        <v>1</v>
      </c>
      <c r="Q2649">
        <v>7</v>
      </c>
      <c r="R2649">
        <v>7</v>
      </c>
    </row>
    <row r="2650" spans="1:18" x14ac:dyDescent="0.3">
      <c r="A2650" s="3">
        <v>42</v>
      </c>
      <c r="B2650" t="s">
        <v>3067</v>
      </c>
      <c r="C2650">
        <v>6</v>
      </c>
      <c r="D2650" t="s">
        <v>8563</v>
      </c>
      <c r="E2650" t="s">
        <v>10</v>
      </c>
      <c r="F2650" t="s">
        <v>3125</v>
      </c>
      <c r="G2650" t="s">
        <v>151</v>
      </c>
      <c r="H2650" t="s">
        <v>68</v>
      </c>
      <c r="I2650" t="s">
        <v>68</v>
      </c>
      <c r="J2650">
        <v>19821</v>
      </c>
      <c r="K2650">
        <v>18.420000000000002</v>
      </c>
      <c r="L2650">
        <v>37.44</v>
      </c>
      <c r="M2650">
        <v>26.44</v>
      </c>
      <c r="N2650" t="s">
        <v>7955</v>
      </c>
      <c r="O2650" t="s">
        <v>7955</v>
      </c>
      <c r="P2650">
        <v>1</v>
      </c>
      <c r="Q2650">
        <v>1</v>
      </c>
      <c r="R2650">
        <v>2</v>
      </c>
    </row>
    <row r="2651" spans="1:18" x14ac:dyDescent="0.3">
      <c r="A2651" s="3">
        <v>42</v>
      </c>
      <c r="B2651" t="s">
        <v>3067</v>
      </c>
      <c r="C2651">
        <v>6</v>
      </c>
      <c r="D2651" t="s">
        <v>8563</v>
      </c>
      <c r="E2651" t="s">
        <v>10</v>
      </c>
      <c r="F2651" t="s">
        <v>3129</v>
      </c>
      <c r="G2651" t="s">
        <v>272</v>
      </c>
      <c r="H2651" t="s">
        <v>31</v>
      </c>
      <c r="I2651" t="s">
        <v>31</v>
      </c>
      <c r="J2651">
        <v>423</v>
      </c>
      <c r="K2651">
        <v>0.39</v>
      </c>
      <c r="L2651">
        <v>0.8</v>
      </c>
      <c r="M2651">
        <v>1.76</v>
      </c>
      <c r="N2651" t="s">
        <v>7958</v>
      </c>
      <c r="O2651" t="s">
        <v>7958</v>
      </c>
      <c r="P2651">
        <v>1</v>
      </c>
      <c r="Q2651">
        <v>9</v>
      </c>
      <c r="R2651">
        <v>7</v>
      </c>
    </row>
    <row r="2652" spans="1:18" x14ac:dyDescent="0.3">
      <c r="A2652" s="3">
        <v>42</v>
      </c>
      <c r="B2652" t="s">
        <v>3067</v>
      </c>
      <c r="C2652">
        <v>6</v>
      </c>
      <c r="D2652" t="s">
        <v>8563</v>
      </c>
      <c r="E2652" t="s">
        <v>10</v>
      </c>
      <c r="F2652" t="s">
        <v>3126</v>
      </c>
      <c r="G2652" t="s">
        <v>168</v>
      </c>
      <c r="H2652" t="s">
        <v>28</v>
      </c>
      <c r="I2652" t="s">
        <v>28</v>
      </c>
      <c r="J2652">
        <v>238</v>
      </c>
      <c r="K2652">
        <v>0.22</v>
      </c>
      <c r="L2652">
        <v>0.45</v>
      </c>
      <c r="M2652">
        <v>1.7</v>
      </c>
      <c r="N2652" t="s">
        <v>7958</v>
      </c>
      <c r="O2652" t="s">
        <v>7958</v>
      </c>
      <c r="P2652">
        <v>1</v>
      </c>
      <c r="Q2652">
        <v>11</v>
      </c>
      <c r="R2652">
        <v>9</v>
      </c>
    </row>
    <row r="2653" spans="1:18" x14ac:dyDescent="0.3">
      <c r="A2653" s="3">
        <v>42</v>
      </c>
      <c r="B2653" t="s">
        <v>3067</v>
      </c>
      <c r="C2653">
        <v>6</v>
      </c>
      <c r="D2653" t="s">
        <v>8563</v>
      </c>
      <c r="E2653" t="s">
        <v>10</v>
      </c>
      <c r="F2653" t="s">
        <v>3128</v>
      </c>
      <c r="G2653" t="s">
        <v>63</v>
      </c>
      <c r="H2653" t="s">
        <v>31</v>
      </c>
      <c r="I2653" t="s">
        <v>31</v>
      </c>
      <c r="J2653">
        <v>3024</v>
      </c>
      <c r="K2653">
        <v>2.81</v>
      </c>
      <c r="L2653">
        <v>5.71</v>
      </c>
      <c r="M2653">
        <v>1.76</v>
      </c>
      <c r="N2653" t="s">
        <v>7958</v>
      </c>
      <c r="O2653" t="s">
        <v>7958</v>
      </c>
      <c r="P2653">
        <v>1</v>
      </c>
      <c r="Q2653">
        <v>5</v>
      </c>
      <c r="R2653">
        <v>8</v>
      </c>
    </row>
    <row r="2654" spans="1:18" x14ac:dyDescent="0.3">
      <c r="A2654" s="3">
        <v>42</v>
      </c>
      <c r="B2654" t="s">
        <v>3067</v>
      </c>
      <c r="C2654">
        <v>6</v>
      </c>
      <c r="D2654" t="s">
        <v>8563</v>
      </c>
      <c r="E2654" t="s">
        <v>14</v>
      </c>
      <c r="F2654" t="s">
        <v>3130</v>
      </c>
      <c r="G2654" t="s">
        <v>27</v>
      </c>
      <c r="H2654" t="s">
        <v>46</v>
      </c>
      <c r="I2654" t="s">
        <v>46</v>
      </c>
      <c r="J2654">
        <v>1010</v>
      </c>
      <c r="K2654">
        <v>0.94</v>
      </c>
      <c r="L2654">
        <v>1.91</v>
      </c>
      <c r="M2654">
        <v>3.4</v>
      </c>
      <c r="N2654" t="s">
        <v>7958</v>
      </c>
      <c r="O2654" t="s">
        <v>7958</v>
      </c>
      <c r="P2654">
        <v>1</v>
      </c>
      <c r="Q2654">
        <v>7</v>
      </c>
      <c r="R2654">
        <v>6</v>
      </c>
    </row>
    <row r="2655" spans="1:18" x14ac:dyDescent="0.3">
      <c r="A2655" s="3">
        <v>42</v>
      </c>
      <c r="B2655" t="s">
        <v>3067</v>
      </c>
      <c r="C2655">
        <v>6</v>
      </c>
      <c r="D2655" t="s">
        <v>8563</v>
      </c>
      <c r="E2655" t="s">
        <v>14</v>
      </c>
      <c r="F2655" t="s">
        <v>3127</v>
      </c>
      <c r="G2655" t="s">
        <v>483</v>
      </c>
      <c r="H2655" t="s">
        <v>19</v>
      </c>
      <c r="I2655" t="s">
        <v>19</v>
      </c>
      <c r="J2655">
        <v>455</v>
      </c>
      <c r="K2655">
        <v>0.42</v>
      </c>
      <c r="L2655">
        <v>0.86</v>
      </c>
      <c r="M2655">
        <v>1.36</v>
      </c>
      <c r="N2655" t="s">
        <v>7958</v>
      </c>
      <c r="O2655" t="s">
        <v>7958</v>
      </c>
      <c r="P2655">
        <v>1</v>
      </c>
      <c r="Q2655">
        <v>8</v>
      </c>
      <c r="R2655">
        <v>11</v>
      </c>
    </row>
    <row r="2656" spans="1:18" x14ac:dyDescent="0.3">
      <c r="A2656" s="3">
        <v>42</v>
      </c>
      <c r="B2656" t="s">
        <v>3067</v>
      </c>
      <c r="C2656">
        <v>6</v>
      </c>
      <c r="D2656" t="s">
        <v>8563</v>
      </c>
      <c r="E2656" t="s">
        <v>10</v>
      </c>
      <c r="F2656" t="s">
        <v>3124</v>
      </c>
      <c r="G2656" t="s">
        <v>245</v>
      </c>
      <c r="H2656" t="s">
        <v>215</v>
      </c>
      <c r="I2656" t="s">
        <v>215</v>
      </c>
      <c r="J2656">
        <v>1837</v>
      </c>
      <c r="K2656">
        <v>1.71</v>
      </c>
      <c r="L2656">
        <v>3.47</v>
      </c>
      <c r="M2656">
        <v>3.43</v>
      </c>
      <c r="N2656" t="s">
        <v>7958</v>
      </c>
      <c r="O2656" t="s">
        <v>7958</v>
      </c>
      <c r="P2656">
        <v>1</v>
      </c>
      <c r="Q2656">
        <v>6</v>
      </c>
      <c r="R2656">
        <v>5</v>
      </c>
    </row>
    <row r="2657" spans="1:18" x14ac:dyDescent="0.3">
      <c r="A2657" s="3">
        <v>42</v>
      </c>
      <c r="B2657" t="s">
        <v>3067</v>
      </c>
      <c r="C2657">
        <v>6</v>
      </c>
      <c r="D2657" t="s">
        <v>8563</v>
      </c>
      <c r="E2657" t="s">
        <v>14</v>
      </c>
      <c r="F2657" t="s">
        <v>733</v>
      </c>
      <c r="G2657" t="s">
        <v>369</v>
      </c>
      <c r="H2657" t="s">
        <v>37</v>
      </c>
      <c r="I2657" t="s">
        <v>37</v>
      </c>
      <c r="J2657">
        <v>9105</v>
      </c>
      <c r="K2657">
        <v>8.4600000000000009</v>
      </c>
      <c r="L2657">
        <v>17.2</v>
      </c>
      <c r="M2657">
        <v>17.489999999999998</v>
      </c>
      <c r="N2657" t="s">
        <v>7958</v>
      </c>
      <c r="O2657" t="s">
        <v>7958</v>
      </c>
      <c r="P2657">
        <v>1</v>
      </c>
      <c r="Q2657">
        <v>3</v>
      </c>
      <c r="R2657">
        <v>3</v>
      </c>
    </row>
    <row r="2658" spans="1:18" x14ac:dyDescent="0.3">
      <c r="A2658" s="3">
        <v>42</v>
      </c>
      <c r="B2658" t="s">
        <v>3067</v>
      </c>
      <c r="C2658">
        <v>6</v>
      </c>
      <c r="D2658" t="s">
        <v>8563</v>
      </c>
      <c r="E2658" t="s">
        <v>10</v>
      </c>
      <c r="F2658" t="s">
        <v>3131</v>
      </c>
      <c r="G2658" t="s">
        <v>170</v>
      </c>
      <c r="H2658" t="s">
        <v>25</v>
      </c>
      <c r="I2658" t="s">
        <v>25</v>
      </c>
      <c r="J2658">
        <v>11973</v>
      </c>
      <c r="K2658">
        <v>11.13</v>
      </c>
      <c r="L2658">
        <v>22.61</v>
      </c>
      <c r="M2658">
        <v>31.54</v>
      </c>
      <c r="N2658" t="s">
        <v>7955</v>
      </c>
      <c r="O2658" t="s">
        <v>7955</v>
      </c>
      <c r="P2658">
        <v>1</v>
      </c>
      <c r="Q2658">
        <v>2</v>
      </c>
      <c r="R2658">
        <v>1</v>
      </c>
    </row>
    <row r="2659" spans="1:18" x14ac:dyDescent="0.3">
      <c r="A2659" s="3">
        <v>42</v>
      </c>
      <c r="B2659" t="s">
        <v>3067</v>
      </c>
      <c r="C2659">
        <v>6</v>
      </c>
      <c r="D2659" t="s">
        <v>8563</v>
      </c>
      <c r="E2659" t="s">
        <v>14</v>
      </c>
      <c r="F2659" t="s">
        <v>3122</v>
      </c>
      <c r="G2659" t="s">
        <v>3123</v>
      </c>
      <c r="H2659" t="s">
        <v>22</v>
      </c>
      <c r="I2659" t="s">
        <v>22</v>
      </c>
      <c r="J2659">
        <v>4700</v>
      </c>
      <c r="K2659">
        <v>4.37</v>
      </c>
      <c r="L2659">
        <v>8.8800000000000008</v>
      </c>
      <c r="M2659">
        <v>9.42</v>
      </c>
      <c r="N2659" t="s">
        <v>7958</v>
      </c>
      <c r="O2659" t="s">
        <v>7958</v>
      </c>
      <c r="P2659">
        <v>1</v>
      </c>
      <c r="Q2659">
        <v>4</v>
      </c>
      <c r="R2659">
        <v>4</v>
      </c>
    </row>
    <row r="2660" spans="1:18" x14ac:dyDescent="0.3">
      <c r="A2660" s="3">
        <v>42</v>
      </c>
      <c r="B2660" t="s">
        <v>3067</v>
      </c>
      <c r="C2660">
        <v>6</v>
      </c>
      <c r="D2660" t="s">
        <v>8563</v>
      </c>
      <c r="E2660" t="s">
        <v>10</v>
      </c>
      <c r="F2660" t="s">
        <v>3121</v>
      </c>
      <c r="G2660" t="s">
        <v>526</v>
      </c>
      <c r="H2660" t="s">
        <v>28</v>
      </c>
      <c r="I2660" t="s">
        <v>28</v>
      </c>
      <c r="J2660">
        <v>358</v>
      </c>
      <c r="K2660">
        <v>0.33</v>
      </c>
      <c r="L2660">
        <v>0.68</v>
      </c>
      <c r="M2660">
        <v>1.7</v>
      </c>
      <c r="N2660" t="s">
        <v>7958</v>
      </c>
      <c r="O2660" t="s">
        <v>7958</v>
      </c>
      <c r="P2660">
        <v>1</v>
      </c>
      <c r="Q2660">
        <v>10</v>
      </c>
      <c r="R2660">
        <v>10</v>
      </c>
    </row>
    <row r="2661" spans="1:18" x14ac:dyDescent="0.3">
      <c r="A2661" s="3">
        <v>43</v>
      </c>
      <c r="B2661" t="s">
        <v>3132</v>
      </c>
      <c r="C2661">
        <v>1</v>
      </c>
      <c r="D2661" t="s">
        <v>8564</v>
      </c>
      <c r="E2661" t="s">
        <v>10</v>
      </c>
      <c r="F2661" t="s">
        <v>3138</v>
      </c>
      <c r="G2661" t="s">
        <v>512</v>
      </c>
      <c r="H2661" t="s">
        <v>37</v>
      </c>
      <c r="I2661" t="s">
        <v>37</v>
      </c>
      <c r="J2661">
        <v>4974</v>
      </c>
      <c r="K2661">
        <v>5.09</v>
      </c>
      <c r="L2661">
        <v>9.41</v>
      </c>
      <c r="M2661">
        <v>17.559999999999999</v>
      </c>
      <c r="N2661" t="s">
        <v>7958</v>
      </c>
      <c r="O2661" t="s">
        <v>7958</v>
      </c>
      <c r="P2661">
        <v>2</v>
      </c>
      <c r="Q2661">
        <v>3</v>
      </c>
      <c r="R2661">
        <v>3</v>
      </c>
    </row>
    <row r="2662" spans="1:18" x14ac:dyDescent="0.3">
      <c r="A2662" s="3">
        <v>43</v>
      </c>
      <c r="B2662" t="s">
        <v>3132</v>
      </c>
      <c r="C2662">
        <v>1</v>
      </c>
      <c r="D2662" t="s">
        <v>8564</v>
      </c>
      <c r="E2662" t="s">
        <v>14</v>
      </c>
      <c r="F2662" t="s">
        <v>3135</v>
      </c>
      <c r="G2662" t="s">
        <v>41</v>
      </c>
      <c r="H2662" t="s">
        <v>31</v>
      </c>
      <c r="I2662" t="s">
        <v>31</v>
      </c>
      <c r="J2662">
        <v>1402</v>
      </c>
      <c r="K2662">
        <v>1.43</v>
      </c>
      <c r="L2662">
        <v>2.65</v>
      </c>
      <c r="M2662">
        <v>1.51</v>
      </c>
      <c r="N2662" t="s">
        <v>7958</v>
      </c>
      <c r="O2662" t="s">
        <v>7958</v>
      </c>
      <c r="P2662">
        <v>2</v>
      </c>
      <c r="Q2662">
        <v>6</v>
      </c>
      <c r="R2662">
        <v>12</v>
      </c>
    </row>
    <row r="2663" spans="1:18" x14ac:dyDescent="0.3">
      <c r="A2663" s="3">
        <v>43</v>
      </c>
      <c r="B2663" t="s">
        <v>3132</v>
      </c>
      <c r="C2663">
        <v>1</v>
      </c>
      <c r="D2663" t="s">
        <v>8564</v>
      </c>
      <c r="E2663" t="s">
        <v>10</v>
      </c>
      <c r="F2663" t="s">
        <v>3140</v>
      </c>
      <c r="G2663" t="s">
        <v>276</v>
      </c>
      <c r="H2663" t="s">
        <v>46</v>
      </c>
      <c r="I2663" t="s">
        <v>46</v>
      </c>
      <c r="J2663">
        <v>421</v>
      </c>
      <c r="K2663">
        <v>0.43</v>
      </c>
      <c r="L2663">
        <v>0.8</v>
      </c>
      <c r="M2663">
        <v>3.78</v>
      </c>
      <c r="N2663" t="s">
        <v>7958</v>
      </c>
      <c r="O2663" t="s">
        <v>7958</v>
      </c>
      <c r="P2663">
        <v>2</v>
      </c>
      <c r="Q2663">
        <v>9</v>
      </c>
      <c r="R2663">
        <v>6</v>
      </c>
    </row>
    <row r="2664" spans="1:18" x14ac:dyDescent="0.3">
      <c r="A2664" s="3">
        <v>43</v>
      </c>
      <c r="B2664" t="s">
        <v>3132</v>
      </c>
      <c r="C2664">
        <v>1</v>
      </c>
      <c r="D2664" t="s">
        <v>8564</v>
      </c>
      <c r="E2664" t="s">
        <v>10</v>
      </c>
      <c r="F2664" t="s">
        <v>377</v>
      </c>
      <c r="G2664" t="s">
        <v>182</v>
      </c>
      <c r="H2664" t="s">
        <v>31</v>
      </c>
      <c r="I2664" t="s">
        <v>31</v>
      </c>
      <c r="J2664">
        <v>471</v>
      </c>
      <c r="K2664">
        <v>0.48</v>
      </c>
      <c r="L2664">
        <v>0.89</v>
      </c>
      <c r="M2664">
        <v>7.92</v>
      </c>
      <c r="N2664" t="s">
        <v>7958</v>
      </c>
      <c r="O2664" t="s">
        <v>7958</v>
      </c>
      <c r="P2664">
        <v>2</v>
      </c>
      <c r="Q2664">
        <v>8</v>
      </c>
      <c r="R2664">
        <v>5</v>
      </c>
    </row>
    <row r="2665" spans="1:18" x14ac:dyDescent="0.3">
      <c r="A2665" s="3">
        <v>43</v>
      </c>
      <c r="B2665" t="s">
        <v>3132</v>
      </c>
      <c r="C2665">
        <v>1</v>
      </c>
      <c r="D2665" t="s">
        <v>8564</v>
      </c>
      <c r="E2665" t="s">
        <v>14</v>
      </c>
      <c r="F2665" t="s">
        <v>3136</v>
      </c>
      <c r="G2665" t="s">
        <v>629</v>
      </c>
      <c r="H2665" t="s">
        <v>22</v>
      </c>
      <c r="I2665" t="s">
        <v>22</v>
      </c>
      <c r="J2665">
        <v>4721</v>
      </c>
      <c r="K2665">
        <v>4.83</v>
      </c>
      <c r="L2665">
        <v>8.93</v>
      </c>
      <c r="M2665">
        <v>11.18</v>
      </c>
      <c r="N2665" t="s">
        <v>7958</v>
      </c>
      <c r="O2665" t="s">
        <v>7958</v>
      </c>
      <c r="P2665">
        <v>2</v>
      </c>
      <c r="Q2665">
        <v>4</v>
      </c>
      <c r="R2665">
        <v>4</v>
      </c>
    </row>
    <row r="2666" spans="1:18" x14ac:dyDescent="0.3">
      <c r="A2666" s="3">
        <v>43</v>
      </c>
      <c r="B2666" t="s">
        <v>3132</v>
      </c>
      <c r="C2666">
        <v>1</v>
      </c>
      <c r="D2666" t="s">
        <v>8564</v>
      </c>
      <c r="E2666" t="s">
        <v>14</v>
      </c>
      <c r="F2666" t="s">
        <v>1552</v>
      </c>
      <c r="G2666" t="s">
        <v>129</v>
      </c>
      <c r="H2666" t="s">
        <v>28</v>
      </c>
      <c r="I2666" t="s">
        <v>28</v>
      </c>
      <c r="J2666">
        <v>0</v>
      </c>
      <c r="K2666">
        <v>0</v>
      </c>
      <c r="L2666">
        <v>0</v>
      </c>
      <c r="M2666">
        <v>1.67</v>
      </c>
      <c r="N2666" t="s">
        <v>7958</v>
      </c>
      <c r="O2666" t="s">
        <v>7958</v>
      </c>
      <c r="P2666">
        <v>2</v>
      </c>
      <c r="Q2666">
        <v>12</v>
      </c>
      <c r="R2666">
        <v>11</v>
      </c>
    </row>
    <row r="2667" spans="1:18" x14ac:dyDescent="0.3">
      <c r="A2667" s="3">
        <v>43</v>
      </c>
      <c r="B2667" t="s">
        <v>3132</v>
      </c>
      <c r="C2667">
        <v>1</v>
      </c>
      <c r="D2667" t="s">
        <v>8564</v>
      </c>
      <c r="E2667" t="s">
        <v>10</v>
      </c>
      <c r="F2667" t="s">
        <v>3139</v>
      </c>
      <c r="G2667" t="s">
        <v>80</v>
      </c>
      <c r="H2667" t="s">
        <v>17</v>
      </c>
      <c r="I2667" t="s">
        <v>17</v>
      </c>
      <c r="J2667">
        <v>1453</v>
      </c>
      <c r="K2667">
        <v>1.49</v>
      </c>
      <c r="L2667">
        <v>2.75</v>
      </c>
      <c r="M2667">
        <v>1.92</v>
      </c>
      <c r="N2667" t="s">
        <v>7958</v>
      </c>
      <c r="O2667" t="s">
        <v>7958</v>
      </c>
      <c r="P2667">
        <v>2</v>
      </c>
      <c r="Q2667">
        <v>5</v>
      </c>
      <c r="R2667">
        <v>8</v>
      </c>
    </row>
    <row r="2668" spans="1:18" x14ac:dyDescent="0.3">
      <c r="A2668" s="3">
        <v>43</v>
      </c>
      <c r="B2668" t="s">
        <v>3132</v>
      </c>
      <c r="C2668">
        <v>1</v>
      </c>
      <c r="D2668" t="s">
        <v>8564</v>
      </c>
      <c r="E2668" t="s">
        <v>14</v>
      </c>
      <c r="F2668" t="s">
        <v>3133</v>
      </c>
      <c r="G2668" t="s">
        <v>483</v>
      </c>
      <c r="H2668" s="4" t="s">
        <v>13</v>
      </c>
      <c r="I2668" s="4" t="s">
        <v>68</v>
      </c>
      <c r="J2668">
        <v>16423</v>
      </c>
      <c r="K2668">
        <v>16.79</v>
      </c>
      <c r="L2668">
        <v>31.07</v>
      </c>
      <c r="M2668">
        <v>28.56</v>
      </c>
      <c r="N2668" t="s">
        <v>7955</v>
      </c>
      <c r="O2668" t="s">
        <v>7955</v>
      </c>
      <c r="P2668">
        <v>2</v>
      </c>
      <c r="Q2668">
        <v>2</v>
      </c>
      <c r="R2668">
        <v>1</v>
      </c>
    </row>
    <row r="2669" spans="1:18" x14ac:dyDescent="0.3">
      <c r="A2669" s="3">
        <v>43</v>
      </c>
      <c r="B2669" t="s">
        <v>3132</v>
      </c>
      <c r="C2669">
        <v>1</v>
      </c>
      <c r="D2669" t="s">
        <v>8564</v>
      </c>
      <c r="E2669" t="s">
        <v>10</v>
      </c>
      <c r="F2669" t="s">
        <v>3141</v>
      </c>
      <c r="G2669" t="s">
        <v>423</v>
      </c>
      <c r="H2669" t="s">
        <v>28</v>
      </c>
      <c r="I2669" t="s">
        <v>28</v>
      </c>
      <c r="J2669">
        <v>178</v>
      </c>
      <c r="K2669">
        <v>0.18</v>
      </c>
      <c r="L2669">
        <v>0.34</v>
      </c>
      <c r="M2669">
        <v>1.82</v>
      </c>
      <c r="N2669" t="s">
        <v>7958</v>
      </c>
      <c r="O2669" t="s">
        <v>7958</v>
      </c>
      <c r="P2669">
        <v>2</v>
      </c>
      <c r="Q2669">
        <v>11</v>
      </c>
      <c r="R2669">
        <v>9</v>
      </c>
    </row>
    <row r="2670" spans="1:18" x14ac:dyDescent="0.3">
      <c r="A2670" s="3">
        <v>43</v>
      </c>
      <c r="B2670" t="s">
        <v>3132</v>
      </c>
      <c r="C2670">
        <v>1</v>
      </c>
      <c r="D2670" t="s">
        <v>8564</v>
      </c>
      <c r="E2670" t="s">
        <v>10</v>
      </c>
      <c r="F2670" t="s">
        <v>3137</v>
      </c>
      <c r="G2670" t="s">
        <v>346</v>
      </c>
      <c r="H2670" t="s">
        <v>19</v>
      </c>
      <c r="I2670" t="s">
        <v>19</v>
      </c>
      <c r="J2670">
        <v>259</v>
      </c>
      <c r="K2670">
        <v>0.26</v>
      </c>
      <c r="L2670">
        <v>0.49</v>
      </c>
      <c r="M2670">
        <v>2.48</v>
      </c>
      <c r="N2670" t="s">
        <v>7958</v>
      </c>
      <c r="O2670" t="s">
        <v>7958</v>
      </c>
      <c r="P2670">
        <v>2</v>
      </c>
      <c r="Q2670">
        <v>10</v>
      </c>
      <c r="R2670">
        <v>7</v>
      </c>
    </row>
    <row r="2671" spans="1:18" x14ac:dyDescent="0.3">
      <c r="A2671" s="3">
        <v>43</v>
      </c>
      <c r="B2671" t="s">
        <v>3132</v>
      </c>
      <c r="C2671">
        <v>1</v>
      </c>
      <c r="D2671" t="s">
        <v>8564</v>
      </c>
      <c r="E2671" t="s">
        <v>10</v>
      </c>
      <c r="F2671" t="s">
        <v>3134</v>
      </c>
      <c r="G2671" t="s">
        <v>92</v>
      </c>
      <c r="H2671" t="s">
        <v>81</v>
      </c>
      <c r="I2671" t="s">
        <v>81</v>
      </c>
      <c r="J2671">
        <v>940</v>
      </c>
      <c r="K2671">
        <v>0.96</v>
      </c>
      <c r="L2671">
        <v>1.78</v>
      </c>
      <c r="M2671">
        <v>1.82</v>
      </c>
      <c r="N2671" t="s">
        <v>7958</v>
      </c>
      <c r="O2671" t="s">
        <v>7958</v>
      </c>
      <c r="P2671">
        <v>2</v>
      </c>
      <c r="Q2671">
        <v>7</v>
      </c>
      <c r="R2671">
        <v>10</v>
      </c>
    </row>
    <row r="2672" spans="1:18" x14ac:dyDescent="0.3">
      <c r="A2672" s="3">
        <v>43</v>
      </c>
      <c r="B2672" t="s">
        <v>3132</v>
      </c>
      <c r="C2672">
        <v>1</v>
      </c>
      <c r="D2672" t="s">
        <v>8564</v>
      </c>
      <c r="E2672" t="s">
        <v>14</v>
      </c>
      <c r="F2672" t="s">
        <v>3116</v>
      </c>
      <c r="G2672" t="s">
        <v>206</v>
      </c>
      <c r="H2672" t="s">
        <v>25</v>
      </c>
      <c r="I2672" t="s">
        <v>25</v>
      </c>
      <c r="J2672">
        <v>21615</v>
      </c>
      <c r="K2672">
        <v>22.1</v>
      </c>
      <c r="L2672">
        <v>40.89</v>
      </c>
      <c r="M2672">
        <v>19.760000000000002</v>
      </c>
      <c r="N2672" t="s">
        <v>7955</v>
      </c>
      <c r="O2672" t="s">
        <v>7955</v>
      </c>
      <c r="P2672">
        <v>2</v>
      </c>
      <c r="Q2672">
        <v>1</v>
      </c>
      <c r="R2672">
        <v>2</v>
      </c>
    </row>
    <row r="2673" spans="1:18" x14ac:dyDescent="0.3">
      <c r="A2673" s="3">
        <v>43</v>
      </c>
      <c r="B2673" t="s">
        <v>3132</v>
      </c>
      <c r="C2673">
        <v>2</v>
      </c>
      <c r="D2673" t="s">
        <v>8565</v>
      </c>
      <c r="E2673" t="s">
        <v>14</v>
      </c>
      <c r="F2673" t="s">
        <v>3148</v>
      </c>
      <c r="G2673" t="s">
        <v>707</v>
      </c>
      <c r="H2673" t="s">
        <v>37</v>
      </c>
      <c r="I2673" t="s">
        <v>37</v>
      </c>
      <c r="J2673">
        <v>3437</v>
      </c>
      <c r="K2673">
        <v>4.33</v>
      </c>
      <c r="L2673">
        <v>8.2899999999999991</v>
      </c>
      <c r="M2673">
        <v>10.76</v>
      </c>
      <c r="N2673" t="s">
        <v>7958</v>
      </c>
      <c r="O2673" t="s">
        <v>7958</v>
      </c>
      <c r="P2673">
        <v>2</v>
      </c>
      <c r="Q2673">
        <v>4</v>
      </c>
      <c r="R2673">
        <v>4</v>
      </c>
    </row>
    <row r="2674" spans="1:18" x14ac:dyDescent="0.3">
      <c r="A2674" s="3">
        <v>43</v>
      </c>
      <c r="B2674" t="s">
        <v>3132</v>
      </c>
      <c r="C2674">
        <v>2</v>
      </c>
      <c r="D2674" t="s">
        <v>8565</v>
      </c>
      <c r="E2674" t="s">
        <v>10</v>
      </c>
      <c r="F2674" t="s">
        <v>3144</v>
      </c>
      <c r="G2674" t="s">
        <v>462</v>
      </c>
      <c r="H2674" t="s">
        <v>22</v>
      </c>
      <c r="I2674" t="s">
        <v>22</v>
      </c>
      <c r="J2674">
        <v>4759</v>
      </c>
      <c r="K2674">
        <v>5.99</v>
      </c>
      <c r="L2674">
        <v>11.48</v>
      </c>
      <c r="M2674">
        <v>11.75</v>
      </c>
      <c r="N2674" t="s">
        <v>7958</v>
      </c>
      <c r="O2674" t="s">
        <v>7958</v>
      </c>
      <c r="P2674">
        <v>2</v>
      </c>
      <c r="Q2674">
        <v>3</v>
      </c>
      <c r="R2674">
        <v>3</v>
      </c>
    </row>
    <row r="2675" spans="1:18" x14ac:dyDescent="0.3">
      <c r="A2675" s="3">
        <v>43</v>
      </c>
      <c r="B2675" t="s">
        <v>3132</v>
      </c>
      <c r="C2675">
        <v>2</v>
      </c>
      <c r="D2675" t="s">
        <v>8565</v>
      </c>
      <c r="E2675" t="s">
        <v>14</v>
      </c>
      <c r="F2675" t="s">
        <v>3142</v>
      </c>
      <c r="G2675" t="s">
        <v>278</v>
      </c>
      <c r="H2675" t="s">
        <v>31</v>
      </c>
      <c r="I2675" t="s">
        <v>31</v>
      </c>
      <c r="J2675">
        <v>1323</v>
      </c>
      <c r="K2675">
        <v>1.66</v>
      </c>
      <c r="L2675">
        <v>3.19</v>
      </c>
      <c r="M2675">
        <v>1.54</v>
      </c>
      <c r="N2675" t="s">
        <v>7958</v>
      </c>
      <c r="O2675" t="s">
        <v>7958</v>
      </c>
      <c r="P2675">
        <v>2</v>
      </c>
      <c r="Q2675">
        <v>6</v>
      </c>
      <c r="R2675">
        <v>10</v>
      </c>
    </row>
    <row r="2676" spans="1:18" x14ac:dyDescent="0.3">
      <c r="A2676" s="3">
        <v>43</v>
      </c>
      <c r="B2676" t="s">
        <v>3132</v>
      </c>
      <c r="C2676">
        <v>2</v>
      </c>
      <c r="D2676" t="s">
        <v>8565</v>
      </c>
      <c r="E2676" t="s">
        <v>14</v>
      </c>
      <c r="F2676" t="s">
        <v>3150</v>
      </c>
      <c r="G2676" t="s">
        <v>217</v>
      </c>
      <c r="H2676" t="s">
        <v>34</v>
      </c>
      <c r="I2676" t="s">
        <v>34</v>
      </c>
      <c r="J2676">
        <v>785</v>
      </c>
      <c r="K2676">
        <v>0.99</v>
      </c>
      <c r="L2676">
        <v>1.89</v>
      </c>
      <c r="M2676">
        <v>2.93</v>
      </c>
      <c r="N2676" t="s">
        <v>7958</v>
      </c>
      <c r="O2676" t="s">
        <v>7958</v>
      </c>
      <c r="P2676">
        <v>2</v>
      </c>
      <c r="Q2676">
        <v>7</v>
      </c>
      <c r="R2676">
        <v>7</v>
      </c>
    </row>
    <row r="2677" spans="1:18" x14ac:dyDescent="0.3">
      <c r="A2677" s="3">
        <v>43</v>
      </c>
      <c r="B2677" t="s">
        <v>3132</v>
      </c>
      <c r="C2677">
        <v>2</v>
      </c>
      <c r="D2677" t="s">
        <v>8565</v>
      </c>
      <c r="E2677" t="s">
        <v>10</v>
      </c>
      <c r="F2677" t="s">
        <v>3149</v>
      </c>
      <c r="G2677" t="s">
        <v>346</v>
      </c>
      <c r="H2677" t="s">
        <v>68</v>
      </c>
      <c r="I2677" t="s">
        <v>68</v>
      </c>
      <c r="J2677">
        <v>11382</v>
      </c>
      <c r="K2677">
        <v>14.32</v>
      </c>
      <c r="L2677">
        <v>27.45</v>
      </c>
      <c r="M2677">
        <v>27.69</v>
      </c>
      <c r="N2677" t="s">
        <v>7955</v>
      </c>
      <c r="O2677" t="s">
        <v>7955</v>
      </c>
      <c r="P2677">
        <v>2</v>
      </c>
      <c r="Q2677">
        <v>2</v>
      </c>
      <c r="R2677">
        <v>2</v>
      </c>
    </row>
    <row r="2678" spans="1:18" x14ac:dyDescent="0.3">
      <c r="A2678" s="3">
        <v>43</v>
      </c>
      <c r="B2678" t="s">
        <v>3132</v>
      </c>
      <c r="C2678">
        <v>2</v>
      </c>
      <c r="D2678" t="s">
        <v>8565</v>
      </c>
      <c r="E2678" t="s">
        <v>10</v>
      </c>
      <c r="F2678" t="s">
        <v>3146</v>
      </c>
      <c r="G2678" t="s">
        <v>2480</v>
      </c>
      <c r="H2678" t="s">
        <v>19</v>
      </c>
      <c r="I2678" t="s">
        <v>19</v>
      </c>
      <c r="J2678">
        <v>213</v>
      </c>
      <c r="K2678">
        <v>0.27</v>
      </c>
      <c r="L2678">
        <v>0.51</v>
      </c>
      <c r="M2678">
        <v>2.12</v>
      </c>
      <c r="N2678" t="s">
        <v>7958</v>
      </c>
      <c r="O2678" t="s">
        <v>7958</v>
      </c>
      <c r="P2678">
        <v>2</v>
      </c>
      <c r="Q2678">
        <v>11</v>
      </c>
      <c r="R2678">
        <v>8</v>
      </c>
    </row>
    <row r="2679" spans="1:18" x14ac:dyDescent="0.3">
      <c r="A2679" s="3">
        <v>43</v>
      </c>
      <c r="B2679" t="s">
        <v>3132</v>
      </c>
      <c r="C2679">
        <v>2</v>
      </c>
      <c r="D2679" t="s">
        <v>8565</v>
      </c>
      <c r="E2679" t="s">
        <v>10</v>
      </c>
      <c r="F2679" t="s">
        <v>3143</v>
      </c>
      <c r="G2679" t="s">
        <v>411</v>
      </c>
      <c r="H2679" t="s">
        <v>203</v>
      </c>
      <c r="I2679" t="s">
        <v>203</v>
      </c>
      <c r="J2679">
        <v>312</v>
      </c>
      <c r="K2679">
        <v>0.39</v>
      </c>
      <c r="L2679">
        <v>0.75</v>
      </c>
      <c r="M2679">
        <v>4.0599999999999996</v>
      </c>
      <c r="N2679" t="s">
        <v>7958</v>
      </c>
      <c r="O2679" t="s">
        <v>7958</v>
      </c>
      <c r="P2679">
        <v>2</v>
      </c>
      <c r="Q2679">
        <v>9</v>
      </c>
      <c r="R2679">
        <v>5</v>
      </c>
    </row>
    <row r="2680" spans="1:18" x14ac:dyDescent="0.3">
      <c r="A2680" s="3">
        <v>43</v>
      </c>
      <c r="B2680" t="s">
        <v>3132</v>
      </c>
      <c r="C2680">
        <v>2</v>
      </c>
      <c r="D2680" t="s">
        <v>8565</v>
      </c>
      <c r="E2680" t="s">
        <v>14</v>
      </c>
      <c r="F2680" t="s">
        <v>3147</v>
      </c>
      <c r="G2680" t="s">
        <v>1063</v>
      </c>
      <c r="H2680" t="s">
        <v>17</v>
      </c>
      <c r="I2680" t="s">
        <v>17</v>
      </c>
      <c r="J2680">
        <v>1625</v>
      </c>
      <c r="K2680">
        <v>2.0499999999999998</v>
      </c>
      <c r="L2680">
        <v>3.92</v>
      </c>
      <c r="M2680">
        <v>1.52</v>
      </c>
      <c r="N2680" t="s">
        <v>7958</v>
      </c>
      <c r="O2680" t="s">
        <v>7958</v>
      </c>
      <c r="P2680">
        <v>2</v>
      </c>
      <c r="Q2680">
        <v>5</v>
      </c>
      <c r="R2680">
        <v>11</v>
      </c>
    </row>
    <row r="2681" spans="1:18" x14ac:dyDescent="0.3">
      <c r="A2681" s="3">
        <v>43</v>
      </c>
      <c r="B2681" t="s">
        <v>3132</v>
      </c>
      <c r="C2681">
        <v>2</v>
      </c>
      <c r="D2681" t="s">
        <v>8565</v>
      </c>
      <c r="E2681" t="s">
        <v>10</v>
      </c>
      <c r="F2681" t="s">
        <v>3145</v>
      </c>
      <c r="G2681" t="s">
        <v>1864</v>
      </c>
      <c r="H2681" t="s">
        <v>215</v>
      </c>
      <c r="I2681" t="s">
        <v>215</v>
      </c>
      <c r="J2681">
        <v>414</v>
      </c>
      <c r="K2681">
        <v>0.52</v>
      </c>
      <c r="L2681">
        <v>1</v>
      </c>
      <c r="M2681">
        <v>4.01</v>
      </c>
      <c r="N2681" t="s">
        <v>7958</v>
      </c>
      <c r="O2681" t="s">
        <v>7958</v>
      </c>
      <c r="P2681">
        <v>2</v>
      </c>
      <c r="Q2681">
        <v>8</v>
      </c>
      <c r="R2681">
        <v>6</v>
      </c>
    </row>
    <row r="2682" spans="1:18" x14ac:dyDescent="0.3">
      <c r="A2682" s="3">
        <v>43</v>
      </c>
      <c r="B2682" t="s">
        <v>3132</v>
      </c>
      <c r="C2682">
        <v>2</v>
      </c>
      <c r="D2682" t="s">
        <v>8565</v>
      </c>
      <c r="E2682" t="s">
        <v>14</v>
      </c>
      <c r="F2682" t="s">
        <v>3151</v>
      </c>
      <c r="G2682" t="s">
        <v>221</v>
      </c>
      <c r="H2682" t="s">
        <v>28</v>
      </c>
      <c r="I2682" t="s">
        <v>28</v>
      </c>
      <c r="J2682">
        <v>253</v>
      </c>
      <c r="K2682">
        <v>0.32</v>
      </c>
      <c r="L2682">
        <v>0.61</v>
      </c>
      <c r="M2682">
        <v>1.79</v>
      </c>
      <c r="N2682" t="s">
        <v>7958</v>
      </c>
      <c r="O2682" t="s">
        <v>7958</v>
      </c>
      <c r="P2682">
        <v>2</v>
      </c>
      <c r="Q2682">
        <v>10</v>
      </c>
      <c r="R2682">
        <v>9</v>
      </c>
    </row>
    <row r="2683" spans="1:18" x14ac:dyDescent="0.3">
      <c r="A2683" s="3">
        <v>43</v>
      </c>
      <c r="B2683" t="s">
        <v>3132</v>
      </c>
      <c r="C2683">
        <v>2</v>
      </c>
      <c r="D2683" t="s">
        <v>8565</v>
      </c>
      <c r="E2683" t="s">
        <v>10</v>
      </c>
      <c r="F2683" t="s">
        <v>709</v>
      </c>
      <c r="G2683" t="s">
        <v>200</v>
      </c>
      <c r="H2683" t="s">
        <v>25</v>
      </c>
      <c r="I2683" t="s">
        <v>25</v>
      </c>
      <c r="J2683">
        <v>16958</v>
      </c>
      <c r="K2683">
        <v>21.34</v>
      </c>
      <c r="L2683">
        <v>40.9</v>
      </c>
      <c r="M2683">
        <v>31.82</v>
      </c>
      <c r="N2683" t="s">
        <v>7955</v>
      </c>
      <c r="O2683" t="s">
        <v>7955</v>
      </c>
      <c r="P2683">
        <v>2</v>
      </c>
      <c r="Q2683">
        <v>1</v>
      </c>
      <c r="R2683">
        <v>1</v>
      </c>
    </row>
    <row r="2684" spans="1:18" x14ac:dyDescent="0.3">
      <c r="A2684" s="3">
        <v>44</v>
      </c>
      <c r="B2684" t="s">
        <v>3152</v>
      </c>
      <c r="C2684">
        <v>1</v>
      </c>
      <c r="D2684" t="s">
        <v>8566</v>
      </c>
      <c r="E2684" t="s">
        <v>10</v>
      </c>
      <c r="F2684" t="s">
        <v>3166</v>
      </c>
      <c r="G2684" t="s">
        <v>151</v>
      </c>
      <c r="H2684" t="s">
        <v>25</v>
      </c>
      <c r="I2684" t="s">
        <v>25</v>
      </c>
      <c r="J2684">
        <v>7092</v>
      </c>
      <c r="K2684">
        <v>9.4600000000000009</v>
      </c>
      <c r="L2684">
        <v>17.239999999999998</v>
      </c>
      <c r="M2684">
        <v>18.78</v>
      </c>
      <c r="N2684" t="s">
        <v>7955</v>
      </c>
      <c r="O2684" t="s">
        <v>7955</v>
      </c>
      <c r="P2684">
        <v>1</v>
      </c>
      <c r="Q2684">
        <v>2</v>
      </c>
      <c r="R2684">
        <v>2</v>
      </c>
    </row>
    <row r="2685" spans="1:18" x14ac:dyDescent="0.3">
      <c r="A2685" s="3">
        <v>44</v>
      </c>
      <c r="B2685" t="s">
        <v>3152</v>
      </c>
      <c r="C2685">
        <v>1</v>
      </c>
      <c r="D2685" t="s">
        <v>8566</v>
      </c>
      <c r="E2685" t="s">
        <v>10</v>
      </c>
      <c r="F2685" t="s">
        <v>8058</v>
      </c>
      <c r="G2685" t="s">
        <v>168</v>
      </c>
      <c r="H2685" t="s">
        <v>802</v>
      </c>
      <c r="I2685" t="s">
        <v>802</v>
      </c>
      <c r="J2685">
        <v>345</v>
      </c>
      <c r="K2685">
        <v>0.46</v>
      </c>
      <c r="L2685">
        <v>0.84</v>
      </c>
      <c r="M2685">
        <v>1.02</v>
      </c>
      <c r="N2685" t="s">
        <v>7958</v>
      </c>
      <c r="O2685" t="s">
        <v>7958</v>
      </c>
      <c r="P2685">
        <v>1</v>
      </c>
      <c r="Q2685">
        <v>11</v>
      </c>
      <c r="R2685">
        <v>14</v>
      </c>
    </row>
    <row r="2686" spans="1:18" x14ac:dyDescent="0.3">
      <c r="A2686" s="3">
        <v>44</v>
      </c>
      <c r="B2686" t="s">
        <v>3152</v>
      </c>
      <c r="C2686">
        <v>1</v>
      </c>
      <c r="D2686" t="s">
        <v>8566</v>
      </c>
      <c r="E2686" t="s">
        <v>10</v>
      </c>
      <c r="F2686" t="s">
        <v>960</v>
      </c>
      <c r="G2686" t="s">
        <v>285</v>
      </c>
      <c r="H2686" t="s">
        <v>81</v>
      </c>
      <c r="I2686" t="s">
        <v>81</v>
      </c>
      <c r="J2686">
        <v>111</v>
      </c>
      <c r="K2686">
        <v>0.15</v>
      </c>
      <c r="L2686">
        <v>0.27</v>
      </c>
      <c r="M2686">
        <v>1.95</v>
      </c>
      <c r="N2686" t="s">
        <v>7958</v>
      </c>
      <c r="O2686" t="s">
        <v>7958</v>
      </c>
      <c r="P2686">
        <v>1</v>
      </c>
      <c r="Q2686">
        <v>17</v>
      </c>
      <c r="R2686">
        <v>11</v>
      </c>
    </row>
    <row r="2687" spans="1:18" x14ac:dyDescent="0.3">
      <c r="A2687" s="3">
        <v>44</v>
      </c>
      <c r="B2687" t="s">
        <v>3152</v>
      </c>
      <c r="C2687">
        <v>1</v>
      </c>
      <c r="D2687" t="s">
        <v>8566</v>
      </c>
      <c r="E2687" t="s">
        <v>14</v>
      </c>
      <c r="F2687" t="s">
        <v>3157</v>
      </c>
      <c r="G2687" t="s">
        <v>161</v>
      </c>
      <c r="H2687" t="s">
        <v>22</v>
      </c>
      <c r="I2687" t="s">
        <v>22</v>
      </c>
      <c r="J2687">
        <v>4935</v>
      </c>
      <c r="K2687">
        <v>6.59</v>
      </c>
      <c r="L2687">
        <v>12</v>
      </c>
      <c r="M2687">
        <v>12.69</v>
      </c>
      <c r="N2687" t="s">
        <v>7958</v>
      </c>
      <c r="O2687" t="s">
        <v>7958</v>
      </c>
      <c r="P2687">
        <v>1</v>
      </c>
      <c r="Q2687">
        <v>3</v>
      </c>
      <c r="R2687">
        <v>3</v>
      </c>
    </row>
    <row r="2688" spans="1:18" x14ac:dyDescent="0.3">
      <c r="A2688" s="3">
        <v>44</v>
      </c>
      <c r="B2688" t="s">
        <v>3152</v>
      </c>
      <c r="C2688">
        <v>1</v>
      </c>
      <c r="D2688" t="s">
        <v>8566</v>
      </c>
      <c r="E2688" t="s">
        <v>10</v>
      </c>
      <c r="F2688" t="s">
        <v>3158</v>
      </c>
      <c r="G2688" t="s">
        <v>219</v>
      </c>
      <c r="H2688" t="s">
        <v>68</v>
      </c>
      <c r="I2688" t="s">
        <v>68</v>
      </c>
      <c r="J2688">
        <v>18645</v>
      </c>
      <c r="K2688">
        <v>24.88</v>
      </c>
      <c r="L2688">
        <v>45.34</v>
      </c>
      <c r="M2688">
        <v>37.700000000000003</v>
      </c>
      <c r="N2688" t="s">
        <v>7955</v>
      </c>
      <c r="O2688" t="s">
        <v>7955</v>
      </c>
      <c r="P2688">
        <v>1</v>
      </c>
      <c r="Q2688">
        <v>1</v>
      </c>
      <c r="R2688">
        <v>1</v>
      </c>
    </row>
    <row r="2689" spans="1:18" x14ac:dyDescent="0.3">
      <c r="A2689" s="3">
        <v>44</v>
      </c>
      <c r="B2689" t="s">
        <v>3152</v>
      </c>
      <c r="C2689">
        <v>1</v>
      </c>
      <c r="D2689" t="s">
        <v>8566</v>
      </c>
      <c r="E2689" t="s">
        <v>14</v>
      </c>
      <c r="F2689" t="s">
        <v>2657</v>
      </c>
      <c r="G2689" t="s">
        <v>129</v>
      </c>
      <c r="H2689" t="s">
        <v>19</v>
      </c>
      <c r="I2689" t="s">
        <v>19</v>
      </c>
      <c r="J2689">
        <v>152</v>
      </c>
      <c r="K2689">
        <v>0.2</v>
      </c>
      <c r="L2689">
        <v>0.37</v>
      </c>
      <c r="M2689">
        <v>1.76</v>
      </c>
      <c r="N2689" t="s">
        <v>7958</v>
      </c>
      <c r="O2689" t="s">
        <v>7958</v>
      </c>
      <c r="P2689">
        <v>1</v>
      </c>
      <c r="Q2689">
        <v>16</v>
      </c>
      <c r="R2689">
        <v>12</v>
      </c>
    </row>
    <row r="2690" spans="1:18" x14ac:dyDescent="0.3">
      <c r="A2690" s="3">
        <v>44</v>
      </c>
      <c r="B2690" t="s">
        <v>3152</v>
      </c>
      <c r="C2690">
        <v>1</v>
      </c>
      <c r="D2690" t="s">
        <v>8566</v>
      </c>
      <c r="E2690" t="s">
        <v>14</v>
      </c>
      <c r="F2690" t="s">
        <v>3155</v>
      </c>
      <c r="G2690" t="s">
        <v>3156</v>
      </c>
      <c r="H2690" t="s">
        <v>37</v>
      </c>
      <c r="I2690" t="s">
        <v>37</v>
      </c>
      <c r="J2690">
        <v>1822</v>
      </c>
      <c r="K2690">
        <v>2.4300000000000002</v>
      </c>
      <c r="L2690">
        <v>4.43</v>
      </c>
      <c r="M2690">
        <v>3.12</v>
      </c>
      <c r="N2690" t="s">
        <v>7958</v>
      </c>
      <c r="O2690" t="s">
        <v>7958</v>
      </c>
      <c r="P2690">
        <v>1</v>
      </c>
      <c r="Q2690">
        <v>6</v>
      </c>
      <c r="R2690">
        <v>6</v>
      </c>
    </row>
    <row r="2691" spans="1:18" x14ac:dyDescent="0.3">
      <c r="A2691" s="3">
        <v>44</v>
      </c>
      <c r="B2691" t="s">
        <v>3152</v>
      </c>
      <c r="C2691">
        <v>1</v>
      </c>
      <c r="D2691" t="s">
        <v>8566</v>
      </c>
      <c r="E2691" t="s">
        <v>14</v>
      </c>
      <c r="F2691" t="s">
        <v>3159</v>
      </c>
      <c r="G2691" t="s">
        <v>157</v>
      </c>
      <c r="H2691" t="s">
        <v>28</v>
      </c>
      <c r="I2691" t="s">
        <v>28</v>
      </c>
      <c r="J2691">
        <v>196</v>
      </c>
      <c r="K2691">
        <v>0.26</v>
      </c>
      <c r="L2691">
        <v>0.48</v>
      </c>
      <c r="M2691">
        <v>0.89</v>
      </c>
      <c r="N2691" t="s">
        <v>7958</v>
      </c>
      <c r="O2691" t="s">
        <v>7958</v>
      </c>
      <c r="P2691">
        <v>1</v>
      </c>
      <c r="Q2691">
        <v>14</v>
      </c>
      <c r="R2691">
        <v>16</v>
      </c>
    </row>
    <row r="2692" spans="1:18" x14ac:dyDescent="0.3">
      <c r="A2692" s="3">
        <v>44</v>
      </c>
      <c r="B2692" t="s">
        <v>3152</v>
      </c>
      <c r="C2692">
        <v>1</v>
      </c>
      <c r="D2692" t="s">
        <v>8566</v>
      </c>
      <c r="E2692" t="s">
        <v>14</v>
      </c>
      <c r="F2692" t="s">
        <v>1137</v>
      </c>
      <c r="G2692" t="s">
        <v>161</v>
      </c>
      <c r="H2692" t="s">
        <v>28</v>
      </c>
      <c r="I2692" t="s">
        <v>28</v>
      </c>
      <c r="J2692">
        <v>282</v>
      </c>
      <c r="K2692">
        <v>0.38</v>
      </c>
      <c r="L2692">
        <v>0.69</v>
      </c>
      <c r="M2692">
        <v>0.89</v>
      </c>
      <c r="N2692" t="s">
        <v>7958</v>
      </c>
      <c r="O2692" t="s">
        <v>7958</v>
      </c>
      <c r="P2692">
        <v>1</v>
      </c>
      <c r="Q2692">
        <v>12</v>
      </c>
      <c r="R2692">
        <v>17</v>
      </c>
    </row>
    <row r="2693" spans="1:18" x14ac:dyDescent="0.3">
      <c r="A2693" s="3">
        <v>44</v>
      </c>
      <c r="B2693" t="s">
        <v>3152</v>
      </c>
      <c r="C2693">
        <v>1</v>
      </c>
      <c r="D2693" t="s">
        <v>8566</v>
      </c>
      <c r="E2693" t="s">
        <v>14</v>
      </c>
      <c r="F2693" t="s">
        <v>3165</v>
      </c>
      <c r="G2693" t="s">
        <v>697</v>
      </c>
      <c r="H2693" t="s">
        <v>31</v>
      </c>
      <c r="I2693" t="s">
        <v>31</v>
      </c>
      <c r="J2693">
        <v>450</v>
      </c>
      <c r="K2693">
        <v>0.6</v>
      </c>
      <c r="L2693">
        <v>1.0900000000000001</v>
      </c>
      <c r="M2693">
        <v>5.0199999999999996</v>
      </c>
      <c r="N2693" t="s">
        <v>7958</v>
      </c>
      <c r="O2693" t="s">
        <v>7958</v>
      </c>
      <c r="P2693">
        <v>1</v>
      </c>
      <c r="Q2693">
        <v>9</v>
      </c>
      <c r="R2693">
        <v>5</v>
      </c>
    </row>
    <row r="2694" spans="1:18" x14ac:dyDescent="0.3">
      <c r="A2694" s="3">
        <v>44</v>
      </c>
      <c r="B2694" t="s">
        <v>3152</v>
      </c>
      <c r="C2694">
        <v>1</v>
      </c>
      <c r="D2694" t="s">
        <v>8566</v>
      </c>
      <c r="E2694" t="s">
        <v>14</v>
      </c>
      <c r="F2694" t="s">
        <v>3161</v>
      </c>
      <c r="G2694" t="s">
        <v>3162</v>
      </c>
      <c r="H2694" t="s">
        <v>215</v>
      </c>
      <c r="I2694" t="s">
        <v>215</v>
      </c>
      <c r="J2694">
        <v>828</v>
      </c>
      <c r="K2694">
        <v>1.1000000000000001</v>
      </c>
      <c r="L2694">
        <v>2.0099999999999998</v>
      </c>
      <c r="M2694">
        <v>1.97</v>
      </c>
      <c r="N2694" t="s">
        <v>7958</v>
      </c>
      <c r="O2694" t="s">
        <v>7958</v>
      </c>
      <c r="P2694">
        <v>1</v>
      </c>
      <c r="Q2694">
        <v>7</v>
      </c>
      <c r="R2694">
        <v>10</v>
      </c>
    </row>
    <row r="2695" spans="1:18" x14ac:dyDescent="0.3">
      <c r="A2695" s="3">
        <v>44</v>
      </c>
      <c r="B2695" t="s">
        <v>3152</v>
      </c>
      <c r="C2695">
        <v>1</v>
      </c>
      <c r="D2695" t="s">
        <v>8566</v>
      </c>
      <c r="E2695" t="s">
        <v>10</v>
      </c>
      <c r="F2695" t="s">
        <v>3163</v>
      </c>
      <c r="G2695" t="s">
        <v>3164</v>
      </c>
      <c r="H2695" t="s">
        <v>46</v>
      </c>
      <c r="I2695" t="s">
        <v>46</v>
      </c>
      <c r="J2695">
        <v>449</v>
      </c>
      <c r="K2695">
        <v>0.6</v>
      </c>
      <c r="L2695">
        <v>1.0900000000000001</v>
      </c>
      <c r="M2695">
        <v>2.39</v>
      </c>
      <c r="N2695" t="s">
        <v>7958</v>
      </c>
      <c r="O2695" t="s">
        <v>7958</v>
      </c>
      <c r="P2695">
        <v>1</v>
      </c>
      <c r="Q2695">
        <v>9</v>
      </c>
      <c r="R2695">
        <v>7</v>
      </c>
    </row>
    <row r="2696" spans="1:18" x14ac:dyDescent="0.3">
      <c r="A2696" s="3">
        <v>44</v>
      </c>
      <c r="B2696" t="s">
        <v>3152</v>
      </c>
      <c r="C2696">
        <v>1</v>
      </c>
      <c r="D2696" t="s">
        <v>8566</v>
      </c>
      <c r="E2696" t="s">
        <v>14</v>
      </c>
      <c r="F2696" t="s">
        <v>3160</v>
      </c>
      <c r="G2696" t="s">
        <v>2290</v>
      </c>
      <c r="H2696" t="s">
        <v>81</v>
      </c>
      <c r="I2696" t="s">
        <v>81</v>
      </c>
      <c r="J2696">
        <v>554</v>
      </c>
      <c r="K2696">
        <v>0.74</v>
      </c>
      <c r="L2696">
        <v>1.35</v>
      </c>
      <c r="M2696">
        <v>1.35</v>
      </c>
      <c r="N2696" t="s">
        <v>7958</v>
      </c>
      <c r="O2696" t="s">
        <v>7958</v>
      </c>
      <c r="P2696">
        <v>1</v>
      </c>
      <c r="Q2696">
        <v>8</v>
      </c>
      <c r="R2696">
        <v>13</v>
      </c>
    </row>
    <row r="2697" spans="1:18" x14ac:dyDescent="0.3">
      <c r="A2697" s="3">
        <v>44</v>
      </c>
      <c r="B2697" t="s">
        <v>3152</v>
      </c>
      <c r="C2697">
        <v>1</v>
      </c>
      <c r="D2697" t="s">
        <v>8566</v>
      </c>
      <c r="E2697" t="s">
        <v>10</v>
      </c>
      <c r="F2697" t="s">
        <v>8059</v>
      </c>
      <c r="G2697" t="s">
        <v>108</v>
      </c>
      <c r="H2697" t="s">
        <v>31</v>
      </c>
      <c r="I2697" t="s">
        <v>31</v>
      </c>
      <c r="J2697">
        <v>1920</v>
      </c>
      <c r="K2697">
        <v>2.56</v>
      </c>
      <c r="L2697">
        <v>4.67</v>
      </c>
      <c r="M2697">
        <v>5.0999999999999996</v>
      </c>
      <c r="N2697" t="s">
        <v>7958</v>
      </c>
      <c r="O2697" t="s">
        <v>7958</v>
      </c>
      <c r="P2697">
        <v>1</v>
      </c>
      <c r="Q2697">
        <v>5</v>
      </c>
      <c r="R2697">
        <v>4</v>
      </c>
    </row>
    <row r="2698" spans="1:18" x14ac:dyDescent="0.3">
      <c r="A2698" s="3">
        <v>44</v>
      </c>
      <c r="B2698" t="s">
        <v>3152</v>
      </c>
      <c r="C2698">
        <v>1</v>
      </c>
      <c r="D2698" t="s">
        <v>8566</v>
      </c>
      <c r="E2698" t="s">
        <v>10</v>
      </c>
      <c r="F2698" t="s">
        <v>3167</v>
      </c>
      <c r="G2698" t="s">
        <v>149</v>
      </c>
      <c r="H2698" t="s">
        <v>215</v>
      </c>
      <c r="I2698" t="s">
        <v>215</v>
      </c>
      <c r="J2698">
        <v>206</v>
      </c>
      <c r="K2698">
        <v>0.27</v>
      </c>
      <c r="L2698">
        <v>0.5</v>
      </c>
      <c r="M2698">
        <v>2.2799999999999998</v>
      </c>
      <c r="N2698" t="s">
        <v>7958</v>
      </c>
      <c r="O2698" t="s">
        <v>7958</v>
      </c>
      <c r="P2698">
        <v>1</v>
      </c>
      <c r="Q2698">
        <v>13</v>
      </c>
      <c r="R2698">
        <v>8</v>
      </c>
    </row>
    <row r="2699" spans="1:18" x14ac:dyDescent="0.3">
      <c r="A2699" s="3">
        <v>44</v>
      </c>
      <c r="B2699" t="s">
        <v>3152</v>
      </c>
      <c r="C2699">
        <v>1</v>
      </c>
      <c r="D2699" t="s">
        <v>8566</v>
      </c>
      <c r="E2699" t="s">
        <v>10</v>
      </c>
      <c r="F2699" t="s">
        <v>2203</v>
      </c>
      <c r="G2699" t="s">
        <v>182</v>
      </c>
      <c r="H2699" t="s">
        <v>802</v>
      </c>
      <c r="I2699" t="s">
        <v>802</v>
      </c>
      <c r="J2699">
        <v>160</v>
      </c>
      <c r="K2699">
        <v>0.21</v>
      </c>
      <c r="L2699">
        <v>0.39</v>
      </c>
      <c r="M2699">
        <v>1.02</v>
      </c>
      <c r="N2699" t="s">
        <v>7958</v>
      </c>
      <c r="O2699" t="s">
        <v>7958</v>
      </c>
      <c r="P2699">
        <v>1</v>
      </c>
      <c r="Q2699">
        <v>15</v>
      </c>
      <c r="R2699">
        <v>15</v>
      </c>
    </row>
    <row r="2700" spans="1:18" x14ac:dyDescent="0.3">
      <c r="A2700" s="3">
        <v>44</v>
      </c>
      <c r="B2700" t="s">
        <v>3152</v>
      </c>
      <c r="C2700">
        <v>1</v>
      </c>
      <c r="D2700" t="s">
        <v>8566</v>
      </c>
      <c r="E2700" t="s">
        <v>10</v>
      </c>
      <c r="F2700" t="s">
        <v>3153</v>
      </c>
      <c r="G2700" t="s">
        <v>3154</v>
      </c>
      <c r="H2700" t="s">
        <v>34</v>
      </c>
      <c r="I2700" t="s">
        <v>34</v>
      </c>
      <c r="J2700">
        <v>2980</v>
      </c>
      <c r="K2700">
        <v>3.98</v>
      </c>
      <c r="L2700">
        <v>7.25</v>
      </c>
      <c r="M2700">
        <v>2.0699999999999998</v>
      </c>
      <c r="N2700" t="s">
        <v>7958</v>
      </c>
      <c r="O2700" t="s">
        <v>7958</v>
      </c>
      <c r="P2700">
        <v>1</v>
      </c>
      <c r="Q2700">
        <v>4</v>
      </c>
      <c r="R2700">
        <v>9</v>
      </c>
    </row>
    <row r="2701" spans="1:18" x14ac:dyDescent="0.3">
      <c r="A2701" s="3">
        <v>44</v>
      </c>
      <c r="B2701" t="s">
        <v>3152</v>
      </c>
      <c r="C2701">
        <v>2</v>
      </c>
      <c r="D2701" t="s">
        <v>8567</v>
      </c>
      <c r="E2701" t="s">
        <v>10</v>
      </c>
      <c r="F2701" t="s">
        <v>3169</v>
      </c>
      <c r="G2701" t="s">
        <v>3170</v>
      </c>
      <c r="H2701" t="s">
        <v>84</v>
      </c>
      <c r="I2701" t="s">
        <v>84</v>
      </c>
      <c r="J2701">
        <v>464</v>
      </c>
      <c r="K2701">
        <v>0.54</v>
      </c>
      <c r="L2701">
        <v>0.96</v>
      </c>
      <c r="M2701">
        <v>1.71</v>
      </c>
      <c r="N2701" t="s">
        <v>7958</v>
      </c>
      <c r="O2701" t="s">
        <v>7958</v>
      </c>
      <c r="P2701">
        <v>1</v>
      </c>
      <c r="Q2701">
        <v>8</v>
      </c>
      <c r="R2701">
        <v>10</v>
      </c>
    </row>
    <row r="2702" spans="1:18" x14ac:dyDescent="0.3">
      <c r="A2702" s="3">
        <v>44</v>
      </c>
      <c r="B2702" t="s">
        <v>3152</v>
      </c>
      <c r="C2702">
        <v>2</v>
      </c>
      <c r="D2702" t="s">
        <v>8567</v>
      </c>
      <c r="E2702" t="s">
        <v>10</v>
      </c>
      <c r="F2702" t="s">
        <v>3174</v>
      </c>
      <c r="G2702" t="s">
        <v>245</v>
      </c>
      <c r="H2702" t="s">
        <v>19</v>
      </c>
      <c r="I2702" t="s">
        <v>19</v>
      </c>
      <c r="J2702">
        <v>234</v>
      </c>
      <c r="K2702">
        <v>0.27</v>
      </c>
      <c r="L2702">
        <v>0.49</v>
      </c>
      <c r="M2702">
        <v>2.16</v>
      </c>
      <c r="N2702" t="s">
        <v>7958</v>
      </c>
      <c r="O2702" t="s">
        <v>7958</v>
      </c>
      <c r="P2702">
        <v>1</v>
      </c>
      <c r="Q2702">
        <v>15</v>
      </c>
      <c r="R2702">
        <v>7</v>
      </c>
    </row>
    <row r="2703" spans="1:18" x14ac:dyDescent="0.3">
      <c r="A2703" s="3">
        <v>44</v>
      </c>
      <c r="B2703" t="s">
        <v>3152</v>
      </c>
      <c r="C2703">
        <v>2</v>
      </c>
      <c r="D2703" t="s">
        <v>8567</v>
      </c>
      <c r="E2703" t="s">
        <v>10</v>
      </c>
      <c r="F2703" t="s">
        <v>8060</v>
      </c>
      <c r="G2703" t="s">
        <v>186</v>
      </c>
      <c r="H2703" t="s">
        <v>802</v>
      </c>
      <c r="I2703" t="s">
        <v>802</v>
      </c>
      <c r="J2703">
        <v>247</v>
      </c>
      <c r="K2703">
        <v>0.28999999999999998</v>
      </c>
      <c r="L2703">
        <v>0.51</v>
      </c>
      <c r="M2703">
        <v>1.07</v>
      </c>
      <c r="N2703" t="s">
        <v>7958</v>
      </c>
      <c r="O2703" t="s">
        <v>7958</v>
      </c>
      <c r="P2703">
        <v>1</v>
      </c>
      <c r="Q2703">
        <v>13</v>
      </c>
      <c r="R2703">
        <v>16</v>
      </c>
    </row>
    <row r="2704" spans="1:18" x14ac:dyDescent="0.3">
      <c r="A2704" s="3">
        <v>44</v>
      </c>
      <c r="B2704" t="s">
        <v>3152</v>
      </c>
      <c r="C2704">
        <v>2</v>
      </c>
      <c r="D2704" t="s">
        <v>8567</v>
      </c>
      <c r="E2704" t="s">
        <v>10</v>
      </c>
      <c r="F2704" t="s">
        <v>3175</v>
      </c>
      <c r="G2704" t="s">
        <v>219</v>
      </c>
      <c r="H2704" t="s">
        <v>81</v>
      </c>
      <c r="I2704" t="s">
        <v>81</v>
      </c>
      <c r="J2704">
        <v>85</v>
      </c>
      <c r="K2704">
        <v>0.1</v>
      </c>
      <c r="L2704">
        <v>0.18</v>
      </c>
      <c r="M2704">
        <v>1.71</v>
      </c>
      <c r="N2704" t="s">
        <v>7958</v>
      </c>
      <c r="O2704" t="s">
        <v>7958</v>
      </c>
      <c r="P2704">
        <v>1</v>
      </c>
      <c r="Q2704">
        <v>18</v>
      </c>
      <c r="R2704">
        <v>11</v>
      </c>
    </row>
    <row r="2705" spans="1:18" x14ac:dyDescent="0.3">
      <c r="A2705" s="3">
        <v>44</v>
      </c>
      <c r="B2705" t="s">
        <v>3152</v>
      </c>
      <c r="C2705">
        <v>2</v>
      </c>
      <c r="D2705" t="s">
        <v>8567</v>
      </c>
      <c r="E2705" t="s">
        <v>14</v>
      </c>
      <c r="F2705" t="s">
        <v>3181</v>
      </c>
      <c r="G2705" t="s">
        <v>45</v>
      </c>
      <c r="H2705" t="s">
        <v>31</v>
      </c>
      <c r="I2705" t="s">
        <v>31</v>
      </c>
      <c r="J2705">
        <v>4905</v>
      </c>
      <c r="K2705">
        <v>5.71</v>
      </c>
      <c r="L2705">
        <v>10.18</v>
      </c>
      <c r="M2705">
        <v>1.36</v>
      </c>
      <c r="N2705" t="s">
        <v>7958</v>
      </c>
      <c r="O2705" t="s">
        <v>7958</v>
      </c>
      <c r="P2705">
        <v>1</v>
      </c>
      <c r="Q2705">
        <v>4</v>
      </c>
      <c r="R2705">
        <v>13</v>
      </c>
    </row>
    <row r="2706" spans="1:18" x14ac:dyDescent="0.3">
      <c r="A2706" s="3">
        <v>44</v>
      </c>
      <c r="B2706" t="s">
        <v>3152</v>
      </c>
      <c r="C2706">
        <v>2</v>
      </c>
      <c r="D2706" t="s">
        <v>8567</v>
      </c>
      <c r="E2706" t="s">
        <v>14</v>
      </c>
      <c r="F2706" t="s">
        <v>3176</v>
      </c>
      <c r="G2706" t="s">
        <v>354</v>
      </c>
      <c r="H2706" t="s">
        <v>37</v>
      </c>
      <c r="I2706" t="s">
        <v>37</v>
      </c>
      <c r="J2706">
        <v>1888</v>
      </c>
      <c r="K2706">
        <v>2.2000000000000002</v>
      </c>
      <c r="L2706">
        <v>3.92</v>
      </c>
      <c r="M2706">
        <v>2.92</v>
      </c>
      <c r="N2706" t="s">
        <v>7958</v>
      </c>
      <c r="O2706" t="s">
        <v>7958</v>
      </c>
      <c r="P2706">
        <v>1</v>
      </c>
      <c r="Q2706">
        <v>6</v>
      </c>
      <c r="R2706">
        <v>5</v>
      </c>
    </row>
    <row r="2707" spans="1:18" x14ac:dyDescent="0.3">
      <c r="A2707" s="3">
        <v>44</v>
      </c>
      <c r="B2707" t="s">
        <v>3152</v>
      </c>
      <c r="C2707">
        <v>2</v>
      </c>
      <c r="D2707" t="s">
        <v>8567</v>
      </c>
      <c r="E2707" t="s">
        <v>14</v>
      </c>
      <c r="F2707" t="s">
        <v>3179</v>
      </c>
      <c r="G2707" t="s">
        <v>369</v>
      </c>
      <c r="H2707" t="s">
        <v>81</v>
      </c>
      <c r="I2707" t="s">
        <v>81</v>
      </c>
      <c r="J2707">
        <v>531</v>
      </c>
      <c r="K2707">
        <v>0.62</v>
      </c>
      <c r="L2707">
        <v>1.1000000000000001</v>
      </c>
      <c r="M2707">
        <v>1.36</v>
      </c>
      <c r="N2707" t="s">
        <v>7958</v>
      </c>
      <c r="O2707" t="s">
        <v>7958</v>
      </c>
      <c r="P2707">
        <v>1</v>
      </c>
      <c r="Q2707">
        <v>7</v>
      </c>
      <c r="R2707">
        <v>14</v>
      </c>
    </row>
    <row r="2708" spans="1:18" x14ac:dyDescent="0.3">
      <c r="A2708" s="3">
        <v>44</v>
      </c>
      <c r="B2708" t="s">
        <v>3152</v>
      </c>
      <c r="C2708">
        <v>2</v>
      </c>
      <c r="D2708" t="s">
        <v>8567</v>
      </c>
      <c r="E2708" t="s">
        <v>14</v>
      </c>
      <c r="F2708" t="s">
        <v>3183</v>
      </c>
      <c r="G2708" t="s">
        <v>945</v>
      </c>
      <c r="H2708" t="s">
        <v>19</v>
      </c>
      <c r="I2708" t="s">
        <v>19</v>
      </c>
      <c r="J2708">
        <v>242</v>
      </c>
      <c r="K2708">
        <v>0.28000000000000003</v>
      </c>
      <c r="L2708">
        <v>0.5</v>
      </c>
      <c r="M2708">
        <v>1.94</v>
      </c>
      <c r="N2708" t="s">
        <v>7958</v>
      </c>
      <c r="O2708" t="s">
        <v>7958</v>
      </c>
      <c r="P2708">
        <v>1</v>
      </c>
      <c r="Q2708">
        <v>14</v>
      </c>
      <c r="R2708">
        <v>8</v>
      </c>
    </row>
    <row r="2709" spans="1:18" x14ac:dyDescent="0.3">
      <c r="A2709" s="3">
        <v>44</v>
      </c>
      <c r="B2709" t="s">
        <v>3152</v>
      </c>
      <c r="C2709">
        <v>2</v>
      </c>
      <c r="D2709" t="s">
        <v>8567</v>
      </c>
      <c r="E2709" t="s">
        <v>10</v>
      </c>
      <c r="F2709" t="s">
        <v>3177</v>
      </c>
      <c r="G2709" t="s">
        <v>12</v>
      </c>
      <c r="H2709" t="s">
        <v>81</v>
      </c>
      <c r="I2709" t="s">
        <v>81</v>
      </c>
      <c r="J2709">
        <v>96</v>
      </c>
      <c r="K2709">
        <v>0.11</v>
      </c>
      <c r="L2709">
        <v>0.2</v>
      </c>
      <c r="M2709">
        <v>1.71</v>
      </c>
      <c r="N2709" t="s">
        <v>7958</v>
      </c>
      <c r="O2709" t="s">
        <v>7958</v>
      </c>
      <c r="P2709">
        <v>1</v>
      </c>
      <c r="Q2709">
        <v>17</v>
      </c>
      <c r="R2709">
        <v>12</v>
      </c>
    </row>
    <row r="2710" spans="1:18" x14ac:dyDescent="0.3">
      <c r="A2710" s="3">
        <v>44</v>
      </c>
      <c r="B2710" t="s">
        <v>3152</v>
      </c>
      <c r="C2710">
        <v>2</v>
      </c>
      <c r="D2710" t="s">
        <v>8567</v>
      </c>
      <c r="E2710" t="s">
        <v>10</v>
      </c>
      <c r="F2710" t="s">
        <v>3168</v>
      </c>
      <c r="G2710" t="s">
        <v>63</v>
      </c>
      <c r="H2710" t="s">
        <v>46</v>
      </c>
      <c r="I2710" t="s">
        <v>46</v>
      </c>
      <c r="J2710">
        <v>421</v>
      </c>
      <c r="K2710">
        <v>0.49</v>
      </c>
      <c r="L2710">
        <v>0.87</v>
      </c>
      <c r="M2710">
        <v>2.73</v>
      </c>
      <c r="N2710" t="s">
        <v>7958</v>
      </c>
      <c r="O2710" t="s">
        <v>7958</v>
      </c>
      <c r="P2710">
        <v>1</v>
      </c>
      <c r="Q2710">
        <v>9</v>
      </c>
      <c r="R2710">
        <v>6</v>
      </c>
    </row>
    <row r="2711" spans="1:18" x14ac:dyDescent="0.3">
      <c r="A2711" s="3">
        <v>44</v>
      </c>
      <c r="B2711" t="s">
        <v>3152</v>
      </c>
      <c r="C2711">
        <v>2</v>
      </c>
      <c r="D2711" t="s">
        <v>8567</v>
      </c>
      <c r="E2711" t="s">
        <v>14</v>
      </c>
      <c r="F2711" t="s">
        <v>3178</v>
      </c>
      <c r="G2711" t="s">
        <v>206</v>
      </c>
      <c r="H2711" t="s">
        <v>28</v>
      </c>
      <c r="I2711" t="s">
        <v>28</v>
      </c>
      <c r="J2711">
        <v>377</v>
      </c>
      <c r="K2711">
        <v>0.44</v>
      </c>
      <c r="L2711">
        <v>0.78</v>
      </c>
      <c r="M2711">
        <v>1.03</v>
      </c>
      <c r="N2711" t="s">
        <v>7958</v>
      </c>
      <c r="O2711" t="s">
        <v>7958</v>
      </c>
      <c r="P2711">
        <v>1</v>
      </c>
      <c r="Q2711">
        <v>10</v>
      </c>
      <c r="R2711">
        <v>17</v>
      </c>
    </row>
    <row r="2712" spans="1:18" x14ac:dyDescent="0.3">
      <c r="A2712" s="3">
        <v>44</v>
      </c>
      <c r="B2712" t="s">
        <v>3152</v>
      </c>
      <c r="C2712">
        <v>2</v>
      </c>
      <c r="D2712" t="s">
        <v>8567</v>
      </c>
      <c r="E2712" t="s">
        <v>14</v>
      </c>
      <c r="F2712" t="s">
        <v>3184</v>
      </c>
      <c r="G2712" t="s">
        <v>1336</v>
      </c>
      <c r="H2712" t="s">
        <v>215</v>
      </c>
      <c r="I2712" t="s">
        <v>215</v>
      </c>
      <c r="J2712">
        <v>0</v>
      </c>
      <c r="K2712">
        <v>0</v>
      </c>
      <c r="L2712">
        <v>0</v>
      </c>
      <c r="M2712">
        <v>1.84</v>
      </c>
      <c r="N2712" t="s">
        <v>7958</v>
      </c>
      <c r="O2712" t="s">
        <v>7958</v>
      </c>
      <c r="P2712">
        <v>1</v>
      </c>
      <c r="Q2712">
        <v>19</v>
      </c>
      <c r="R2712">
        <v>9</v>
      </c>
    </row>
    <row r="2713" spans="1:18" x14ac:dyDescent="0.3">
      <c r="A2713" s="3">
        <v>44</v>
      </c>
      <c r="B2713" t="s">
        <v>3152</v>
      </c>
      <c r="C2713">
        <v>2</v>
      </c>
      <c r="D2713" t="s">
        <v>8567</v>
      </c>
      <c r="E2713" t="s">
        <v>14</v>
      </c>
      <c r="F2713" t="s">
        <v>3171</v>
      </c>
      <c r="G2713" t="s">
        <v>3172</v>
      </c>
      <c r="H2713" t="s">
        <v>81</v>
      </c>
      <c r="I2713" t="s">
        <v>81</v>
      </c>
      <c r="J2713">
        <v>310</v>
      </c>
      <c r="K2713">
        <v>0.36</v>
      </c>
      <c r="L2713">
        <v>0.64</v>
      </c>
      <c r="M2713">
        <v>1.36</v>
      </c>
      <c r="N2713" t="s">
        <v>7958</v>
      </c>
      <c r="O2713" t="s">
        <v>7958</v>
      </c>
      <c r="P2713">
        <v>1</v>
      </c>
      <c r="Q2713">
        <v>11</v>
      </c>
      <c r="R2713">
        <v>15</v>
      </c>
    </row>
    <row r="2714" spans="1:18" x14ac:dyDescent="0.3">
      <c r="A2714" s="3">
        <v>44</v>
      </c>
      <c r="B2714" t="s">
        <v>3152</v>
      </c>
      <c r="C2714">
        <v>2</v>
      </c>
      <c r="D2714" t="s">
        <v>8567</v>
      </c>
      <c r="E2714" t="s">
        <v>14</v>
      </c>
      <c r="F2714" t="s">
        <v>3185</v>
      </c>
      <c r="G2714" t="s">
        <v>3186</v>
      </c>
      <c r="H2714" t="s">
        <v>802</v>
      </c>
      <c r="I2714" t="s">
        <v>802</v>
      </c>
      <c r="J2714">
        <v>178</v>
      </c>
      <c r="K2714">
        <v>0.21</v>
      </c>
      <c r="L2714">
        <v>0.37</v>
      </c>
      <c r="M2714">
        <v>1.03</v>
      </c>
      <c r="N2714" t="s">
        <v>7958</v>
      </c>
      <c r="O2714" t="s">
        <v>7958</v>
      </c>
      <c r="P2714">
        <v>1</v>
      </c>
      <c r="Q2714">
        <v>16</v>
      </c>
      <c r="R2714">
        <v>18</v>
      </c>
    </row>
    <row r="2715" spans="1:18" x14ac:dyDescent="0.3">
      <c r="A2715" s="3">
        <v>44</v>
      </c>
      <c r="B2715" t="s">
        <v>3152</v>
      </c>
      <c r="C2715">
        <v>2</v>
      </c>
      <c r="D2715" t="s">
        <v>8567</v>
      </c>
      <c r="E2715" t="s">
        <v>14</v>
      </c>
      <c r="F2715" t="s">
        <v>8280</v>
      </c>
      <c r="G2715" t="s">
        <v>3182</v>
      </c>
      <c r="H2715" t="s">
        <v>28</v>
      </c>
      <c r="I2715" t="s">
        <v>28</v>
      </c>
      <c r="J2715">
        <v>274</v>
      </c>
      <c r="K2715">
        <v>0.32</v>
      </c>
      <c r="L2715">
        <v>0.56999999999999995</v>
      </c>
      <c r="M2715">
        <v>1.03</v>
      </c>
      <c r="N2715" t="s">
        <v>7958</v>
      </c>
      <c r="O2715" t="s">
        <v>7958</v>
      </c>
      <c r="P2715">
        <v>1</v>
      </c>
      <c r="Q2715">
        <v>12</v>
      </c>
      <c r="R2715">
        <v>19</v>
      </c>
    </row>
    <row r="2716" spans="1:18" x14ac:dyDescent="0.3">
      <c r="A2716" s="3">
        <v>44</v>
      </c>
      <c r="B2716" t="s">
        <v>3152</v>
      </c>
      <c r="C2716">
        <v>2</v>
      </c>
      <c r="D2716" t="s">
        <v>8567</v>
      </c>
      <c r="E2716" t="s">
        <v>14</v>
      </c>
      <c r="F2716" t="s">
        <v>3173</v>
      </c>
      <c r="G2716" t="s">
        <v>127</v>
      </c>
      <c r="H2716" t="s">
        <v>22</v>
      </c>
      <c r="I2716" t="s">
        <v>22</v>
      </c>
      <c r="J2716">
        <v>7627</v>
      </c>
      <c r="K2716">
        <v>8.89</v>
      </c>
      <c r="L2716">
        <v>15.83</v>
      </c>
      <c r="M2716">
        <v>20</v>
      </c>
      <c r="N2716" t="s">
        <v>7955</v>
      </c>
      <c r="O2716" t="s">
        <v>7955</v>
      </c>
      <c r="P2716">
        <v>1</v>
      </c>
      <c r="Q2716">
        <v>2</v>
      </c>
      <c r="R2716">
        <v>2</v>
      </c>
    </row>
    <row r="2717" spans="1:18" x14ac:dyDescent="0.3">
      <c r="A2717" s="3">
        <v>44</v>
      </c>
      <c r="B2717" t="s">
        <v>3152</v>
      </c>
      <c r="C2717">
        <v>2</v>
      </c>
      <c r="D2717" t="s">
        <v>8567</v>
      </c>
      <c r="E2717" t="s">
        <v>14</v>
      </c>
      <c r="F2717" t="s">
        <v>3180</v>
      </c>
      <c r="G2717" t="s">
        <v>470</v>
      </c>
      <c r="H2717" t="s">
        <v>68</v>
      </c>
      <c r="I2717" t="s">
        <v>68</v>
      </c>
      <c r="J2717">
        <v>19160</v>
      </c>
      <c r="K2717">
        <v>22.32</v>
      </c>
      <c r="L2717">
        <v>39.78</v>
      </c>
      <c r="M2717">
        <v>30.78</v>
      </c>
      <c r="N2717" t="s">
        <v>7955</v>
      </c>
      <c r="O2717" t="s">
        <v>7955</v>
      </c>
      <c r="P2717">
        <v>1</v>
      </c>
      <c r="Q2717">
        <v>1</v>
      </c>
      <c r="R2717">
        <v>1</v>
      </c>
    </row>
    <row r="2718" spans="1:18" x14ac:dyDescent="0.3">
      <c r="A2718" s="3">
        <v>44</v>
      </c>
      <c r="B2718" t="s">
        <v>3152</v>
      </c>
      <c r="C2718">
        <v>2</v>
      </c>
      <c r="D2718" t="s">
        <v>8567</v>
      </c>
      <c r="E2718" t="s">
        <v>10</v>
      </c>
      <c r="F2718" t="s">
        <v>3187</v>
      </c>
      <c r="G2718" t="s">
        <v>214</v>
      </c>
      <c r="H2718" t="s">
        <v>25</v>
      </c>
      <c r="I2718" t="s">
        <v>25</v>
      </c>
      <c r="J2718">
        <v>6717</v>
      </c>
      <c r="K2718">
        <v>7.83</v>
      </c>
      <c r="L2718">
        <v>13.95</v>
      </c>
      <c r="M2718">
        <v>15.96</v>
      </c>
      <c r="N2718" t="s">
        <v>7958</v>
      </c>
      <c r="O2718" t="s">
        <v>7958</v>
      </c>
      <c r="P2718">
        <v>1</v>
      </c>
      <c r="Q2718">
        <v>3</v>
      </c>
      <c r="R2718">
        <v>3</v>
      </c>
    </row>
    <row r="2719" spans="1:18" x14ac:dyDescent="0.3">
      <c r="A2719" s="3">
        <v>44</v>
      </c>
      <c r="B2719" t="s">
        <v>3152</v>
      </c>
      <c r="C2719">
        <v>2</v>
      </c>
      <c r="D2719" t="s">
        <v>8567</v>
      </c>
      <c r="E2719" t="s">
        <v>10</v>
      </c>
      <c r="F2719" t="s">
        <v>733</v>
      </c>
      <c r="G2719" t="s">
        <v>179</v>
      </c>
      <c r="H2719" t="s">
        <v>17</v>
      </c>
      <c r="I2719" t="s">
        <v>17</v>
      </c>
      <c r="J2719">
        <v>4410</v>
      </c>
      <c r="K2719">
        <v>5.14</v>
      </c>
      <c r="L2719">
        <v>9.16</v>
      </c>
      <c r="M2719">
        <v>8.31</v>
      </c>
      <c r="N2719" t="s">
        <v>7958</v>
      </c>
      <c r="O2719" t="s">
        <v>7958</v>
      </c>
      <c r="P2719">
        <v>1</v>
      </c>
      <c r="Q2719">
        <v>5</v>
      </c>
      <c r="R2719">
        <v>4</v>
      </c>
    </row>
    <row r="2720" spans="1:18" x14ac:dyDescent="0.3">
      <c r="A2720" s="3">
        <v>44</v>
      </c>
      <c r="B2720" t="s">
        <v>3152</v>
      </c>
      <c r="C2720">
        <v>3</v>
      </c>
      <c r="D2720" t="s">
        <v>8568</v>
      </c>
      <c r="E2720" t="s">
        <v>14</v>
      </c>
      <c r="F2720" t="s">
        <v>8060</v>
      </c>
      <c r="G2720" t="s">
        <v>161</v>
      </c>
      <c r="H2720" s="4" t="s">
        <v>215</v>
      </c>
      <c r="I2720" s="4" t="s">
        <v>28</v>
      </c>
      <c r="J2720">
        <v>429</v>
      </c>
      <c r="K2720">
        <v>0.47</v>
      </c>
      <c r="L2720">
        <v>0.91</v>
      </c>
      <c r="M2720">
        <v>1.38</v>
      </c>
      <c r="N2720" t="s">
        <v>7958</v>
      </c>
      <c r="O2720" t="s">
        <v>7958</v>
      </c>
      <c r="P2720">
        <v>1</v>
      </c>
      <c r="Q2720">
        <v>10</v>
      </c>
      <c r="R2720">
        <v>14</v>
      </c>
    </row>
    <row r="2721" spans="1:18" x14ac:dyDescent="0.3">
      <c r="A2721" s="3">
        <v>44</v>
      </c>
      <c r="B2721" t="s">
        <v>3152</v>
      </c>
      <c r="C2721">
        <v>3</v>
      </c>
      <c r="D2721" t="s">
        <v>8568</v>
      </c>
      <c r="E2721" t="s">
        <v>14</v>
      </c>
      <c r="F2721" t="s">
        <v>960</v>
      </c>
      <c r="G2721" t="s">
        <v>3197</v>
      </c>
      <c r="H2721" t="s">
        <v>68</v>
      </c>
      <c r="I2721" t="s">
        <v>68</v>
      </c>
      <c r="J2721">
        <v>18301</v>
      </c>
      <c r="K2721">
        <v>19.86</v>
      </c>
      <c r="L2721">
        <v>38.65</v>
      </c>
      <c r="M2721">
        <v>28.68</v>
      </c>
      <c r="N2721" t="s">
        <v>7955</v>
      </c>
      <c r="O2721" t="s">
        <v>7955</v>
      </c>
      <c r="P2721">
        <v>1</v>
      </c>
      <c r="Q2721">
        <v>1</v>
      </c>
      <c r="R2721">
        <v>1</v>
      </c>
    </row>
    <row r="2722" spans="1:18" x14ac:dyDescent="0.3">
      <c r="A2722" s="3">
        <v>44</v>
      </c>
      <c r="B2722" t="s">
        <v>3152</v>
      </c>
      <c r="C2722">
        <v>3</v>
      </c>
      <c r="D2722" t="s">
        <v>8568</v>
      </c>
      <c r="E2722" t="s">
        <v>14</v>
      </c>
      <c r="F2722" t="s">
        <v>3202</v>
      </c>
      <c r="G2722" t="s">
        <v>341</v>
      </c>
      <c r="H2722" t="s">
        <v>17</v>
      </c>
      <c r="I2722" t="s">
        <v>17</v>
      </c>
      <c r="J2722">
        <v>6510</v>
      </c>
      <c r="K2722">
        <v>7.06</v>
      </c>
      <c r="L2722">
        <v>13.75</v>
      </c>
      <c r="M2722">
        <v>17.87</v>
      </c>
      <c r="N2722" t="s">
        <v>7958</v>
      </c>
      <c r="O2722" t="s">
        <v>7958</v>
      </c>
      <c r="P2722">
        <v>1</v>
      </c>
      <c r="Q2722">
        <v>3</v>
      </c>
      <c r="R2722">
        <v>3</v>
      </c>
    </row>
    <row r="2723" spans="1:18" x14ac:dyDescent="0.3">
      <c r="A2723" s="3">
        <v>44</v>
      </c>
      <c r="B2723" t="s">
        <v>3152</v>
      </c>
      <c r="C2723">
        <v>3</v>
      </c>
      <c r="D2723" t="s">
        <v>8568</v>
      </c>
      <c r="E2723" t="s">
        <v>14</v>
      </c>
      <c r="F2723" t="s">
        <v>3195</v>
      </c>
      <c r="G2723" t="s">
        <v>129</v>
      </c>
      <c r="H2723" t="s">
        <v>19</v>
      </c>
      <c r="I2723" t="s">
        <v>19</v>
      </c>
      <c r="J2723">
        <v>305</v>
      </c>
      <c r="K2723">
        <v>0.33</v>
      </c>
      <c r="L2723">
        <v>0.64</v>
      </c>
      <c r="M2723">
        <v>1.76</v>
      </c>
      <c r="N2723" t="s">
        <v>7958</v>
      </c>
      <c r="O2723" t="s">
        <v>7958</v>
      </c>
      <c r="P2723">
        <v>1</v>
      </c>
      <c r="Q2723">
        <v>13</v>
      </c>
      <c r="R2723">
        <v>10</v>
      </c>
    </row>
    <row r="2724" spans="1:18" x14ac:dyDescent="0.3">
      <c r="A2724" s="3">
        <v>44</v>
      </c>
      <c r="B2724" t="s">
        <v>3152</v>
      </c>
      <c r="C2724">
        <v>3</v>
      </c>
      <c r="D2724" t="s">
        <v>8568</v>
      </c>
      <c r="E2724" t="s">
        <v>14</v>
      </c>
      <c r="F2724" t="s">
        <v>1801</v>
      </c>
      <c r="G2724" t="s">
        <v>330</v>
      </c>
      <c r="H2724" t="s">
        <v>46</v>
      </c>
      <c r="I2724" t="s">
        <v>46</v>
      </c>
      <c r="J2724">
        <v>639</v>
      </c>
      <c r="K2724">
        <v>0.69</v>
      </c>
      <c r="L2724">
        <v>1.35</v>
      </c>
      <c r="M2724">
        <v>2.3199999999999998</v>
      </c>
      <c r="N2724" t="s">
        <v>7958</v>
      </c>
      <c r="O2724" t="s">
        <v>7958</v>
      </c>
      <c r="P2724">
        <v>1</v>
      </c>
      <c r="Q2724">
        <v>7</v>
      </c>
      <c r="R2724">
        <v>7</v>
      </c>
    </row>
    <row r="2725" spans="1:18" x14ac:dyDescent="0.3">
      <c r="A2725" s="3">
        <v>44</v>
      </c>
      <c r="B2725" t="s">
        <v>3152</v>
      </c>
      <c r="C2725">
        <v>3</v>
      </c>
      <c r="D2725" t="s">
        <v>8568</v>
      </c>
      <c r="E2725" t="s">
        <v>10</v>
      </c>
      <c r="F2725" t="s">
        <v>3190</v>
      </c>
      <c r="G2725" t="s">
        <v>3191</v>
      </c>
      <c r="H2725" t="s">
        <v>802</v>
      </c>
      <c r="I2725" t="s">
        <v>802</v>
      </c>
      <c r="J2725">
        <v>463</v>
      </c>
      <c r="K2725">
        <v>0.5</v>
      </c>
      <c r="L2725">
        <v>0.98</v>
      </c>
      <c r="M2725">
        <v>1.01</v>
      </c>
      <c r="N2725" t="s">
        <v>7958</v>
      </c>
      <c r="O2725" t="s">
        <v>7958</v>
      </c>
      <c r="P2725">
        <v>1</v>
      </c>
      <c r="Q2725">
        <v>8</v>
      </c>
      <c r="R2725">
        <v>15</v>
      </c>
    </row>
    <row r="2726" spans="1:18" x14ac:dyDescent="0.3">
      <c r="A2726" s="3">
        <v>44</v>
      </c>
      <c r="B2726" t="s">
        <v>3152</v>
      </c>
      <c r="C2726">
        <v>3</v>
      </c>
      <c r="D2726" t="s">
        <v>8568</v>
      </c>
      <c r="E2726" t="s">
        <v>14</v>
      </c>
      <c r="F2726" t="s">
        <v>3189</v>
      </c>
      <c r="G2726" t="s">
        <v>629</v>
      </c>
      <c r="H2726" t="s">
        <v>22</v>
      </c>
      <c r="I2726" t="s">
        <v>22</v>
      </c>
      <c r="J2726">
        <v>7921</v>
      </c>
      <c r="K2726">
        <v>8.59</v>
      </c>
      <c r="L2726">
        <v>16.73</v>
      </c>
      <c r="M2726">
        <v>20.149999999999999</v>
      </c>
      <c r="N2726" t="s">
        <v>7955</v>
      </c>
      <c r="O2726" t="s">
        <v>7955</v>
      </c>
      <c r="P2726">
        <v>1</v>
      </c>
      <c r="Q2726">
        <v>2</v>
      </c>
      <c r="R2726">
        <v>2</v>
      </c>
    </row>
    <row r="2727" spans="1:18" x14ac:dyDescent="0.3">
      <c r="A2727" s="3">
        <v>44</v>
      </c>
      <c r="B2727" t="s">
        <v>3152</v>
      </c>
      <c r="C2727">
        <v>3</v>
      </c>
      <c r="D2727" t="s">
        <v>8568</v>
      </c>
      <c r="E2727" t="s">
        <v>14</v>
      </c>
      <c r="F2727" t="s">
        <v>3193</v>
      </c>
      <c r="G2727" t="s">
        <v>3194</v>
      </c>
      <c r="H2727" t="s">
        <v>25</v>
      </c>
      <c r="I2727" t="s">
        <v>25</v>
      </c>
      <c r="J2727">
        <v>4122</v>
      </c>
      <c r="K2727">
        <v>4.47</v>
      </c>
      <c r="L2727">
        <v>8.7100000000000009</v>
      </c>
      <c r="M2727">
        <v>8.18</v>
      </c>
      <c r="N2727" t="s">
        <v>7958</v>
      </c>
      <c r="O2727" t="s">
        <v>7958</v>
      </c>
      <c r="P2727">
        <v>1</v>
      </c>
      <c r="Q2727">
        <v>4</v>
      </c>
      <c r="R2727">
        <v>4</v>
      </c>
    </row>
    <row r="2728" spans="1:18" x14ac:dyDescent="0.3">
      <c r="A2728" s="3">
        <v>44</v>
      </c>
      <c r="B2728" t="s">
        <v>3152</v>
      </c>
      <c r="C2728">
        <v>3</v>
      </c>
      <c r="D2728" t="s">
        <v>8568</v>
      </c>
      <c r="E2728" t="s">
        <v>10</v>
      </c>
      <c r="F2728" t="s">
        <v>8002</v>
      </c>
      <c r="G2728" t="s">
        <v>423</v>
      </c>
      <c r="H2728" t="s">
        <v>81</v>
      </c>
      <c r="I2728" t="s">
        <v>81</v>
      </c>
      <c r="J2728">
        <v>305</v>
      </c>
      <c r="K2728">
        <v>0.33</v>
      </c>
      <c r="L2728">
        <v>0.64</v>
      </c>
      <c r="M2728">
        <v>1.91</v>
      </c>
      <c r="N2728" t="s">
        <v>7958</v>
      </c>
      <c r="O2728" t="s">
        <v>7958</v>
      </c>
      <c r="P2728">
        <v>1</v>
      </c>
      <c r="Q2728">
        <v>13</v>
      </c>
      <c r="R2728">
        <v>9</v>
      </c>
    </row>
    <row r="2729" spans="1:18" x14ac:dyDescent="0.3">
      <c r="A2729" s="3">
        <v>44</v>
      </c>
      <c r="B2729" t="s">
        <v>3152</v>
      </c>
      <c r="C2729">
        <v>3</v>
      </c>
      <c r="D2729" t="s">
        <v>8568</v>
      </c>
      <c r="E2729" t="s">
        <v>14</v>
      </c>
      <c r="F2729" t="s">
        <v>3203</v>
      </c>
      <c r="G2729" t="s">
        <v>3204</v>
      </c>
      <c r="H2729" t="s">
        <v>31</v>
      </c>
      <c r="I2729" t="s">
        <v>31</v>
      </c>
      <c r="J2729">
        <v>3341</v>
      </c>
      <c r="K2729">
        <v>3.62</v>
      </c>
      <c r="L2729">
        <v>7.06</v>
      </c>
      <c r="M2729">
        <v>1.76</v>
      </c>
      <c r="N2729" t="s">
        <v>7958</v>
      </c>
      <c r="O2729" t="s">
        <v>7958</v>
      </c>
      <c r="P2729">
        <v>1</v>
      </c>
      <c r="Q2729">
        <v>5</v>
      </c>
      <c r="R2729">
        <v>11</v>
      </c>
    </row>
    <row r="2730" spans="1:18" x14ac:dyDescent="0.3">
      <c r="A2730" s="3">
        <v>44</v>
      </c>
      <c r="B2730" t="s">
        <v>3152</v>
      </c>
      <c r="C2730">
        <v>3</v>
      </c>
      <c r="D2730" t="s">
        <v>8568</v>
      </c>
      <c r="E2730" t="s">
        <v>14</v>
      </c>
      <c r="F2730" t="s">
        <v>3198</v>
      </c>
      <c r="G2730" t="s">
        <v>208</v>
      </c>
      <c r="H2730" t="s">
        <v>84</v>
      </c>
      <c r="I2730" t="s">
        <v>84</v>
      </c>
      <c r="J2730">
        <v>128</v>
      </c>
      <c r="K2730">
        <v>0.14000000000000001</v>
      </c>
      <c r="L2730">
        <v>0.27</v>
      </c>
      <c r="M2730">
        <v>1.76</v>
      </c>
      <c r="N2730" t="s">
        <v>7958</v>
      </c>
      <c r="O2730" t="s">
        <v>7958</v>
      </c>
      <c r="P2730">
        <v>1</v>
      </c>
      <c r="Q2730">
        <v>17</v>
      </c>
      <c r="R2730">
        <v>12</v>
      </c>
    </row>
    <row r="2731" spans="1:18" x14ac:dyDescent="0.3">
      <c r="A2731" s="3">
        <v>44</v>
      </c>
      <c r="B2731" t="s">
        <v>3152</v>
      </c>
      <c r="C2731">
        <v>3</v>
      </c>
      <c r="D2731" t="s">
        <v>8568</v>
      </c>
      <c r="E2731" t="s">
        <v>10</v>
      </c>
      <c r="F2731" t="s">
        <v>3188</v>
      </c>
      <c r="G2731" t="s">
        <v>179</v>
      </c>
      <c r="H2731" t="s">
        <v>28</v>
      </c>
      <c r="I2731" t="s">
        <v>28</v>
      </c>
      <c r="J2731">
        <v>328</v>
      </c>
      <c r="K2731">
        <v>0.36</v>
      </c>
      <c r="L2731">
        <v>0.69</v>
      </c>
      <c r="M2731">
        <v>1.01</v>
      </c>
      <c r="N2731" t="s">
        <v>7958</v>
      </c>
      <c r="O2731" t="s">
        <v>7958</v>
      </c>
      <c r="P2731">
        <v>1</v>
      </c>
      <c r="Q2731">
        <v>12</v>
      </c>
      <c r="R2731">
        <v>16</v>
      </c>
    </row>
    <row r="2732" spans="1:18" x14ac:dyDescent="0.3">
      <c r="A2732" s="3">
        <v>44</v>
      </c>
      <c r="B2732" t="s">
        <v>3152</v>
      </c>
      <c r="C2732">
        <v>3</v>
      </c>
      <c r="D2732" t="s">
        <v>8568</v>
      </c>
      <c r="E2732" t="s">
        <v>10</v>
      </c>
      <c r="F2732" t="s">
        <v>3205</v>
      </c>
      <c r="G2732" t="s">
        <v>423</v>
      </c>
      <c r="H2732" t="s">
        <v>28</v>
      </c>
      <c r="I2732" t="s">
        <v>28</v>
      </c>
      <c r="J2732">
        <v>348</v>
      </c>
      <c r="K2732">
        <v>0.38</v>
      </c>
      <c r="L2732">
        <v>0.74</v>
      </c>
      <c r="M2732">
        <v>1.01</v>
      </c>
      <c r="N2732" t="s">
        <v>7958</v>
      </c>
      <c r="O2732" t="s">
        <v>7958</v>
      </c>
      <c r="P2732">
        <v>1</v>
      </c>
      <c r="Q2732">
        <v>11</v>
      </c>
      <c r="R2732">
        <v>17</v>
      </c>
    </row>
    <row r="2733" spans="1:18" x14ac:dyDescent="0.3">
      <c r="A2733" s="3">
        <v>44</v>
      </c>
      <c r="B2733" t="s">
        <v>3152</v>
      </c>
      <c r="C2733">
        <v>3</v>
      </c>
      <c r="D2733" t="s">
        <v>8568</v>
      </c>
      <c r="E2733" t="s">
        <v>14</v>
      </c>
      <c r="F2733" t="s">
        <v>3196</v>
      </c>
      <c r="G2733" t="s">
        <v>900</v>
      </c>
      <c r="H2733" t="s">
        <v>37</v>
      </c>
      <c r="I2733" t="s">
        <v>37</v>
      </c>
      <c r="J2733">
        <v>3088</v>
      </c>
      <c r="K2733">
        <v>3.35</v>
      </c>
      <c r="L2733">
        <v>6.52</v>
      </c>
      <c r="M2733">
        <v>4.09</v>
      </c>
      <c r="N2733" t="s">
        <v>7958</v>
      </c>
      <c r="O2733" t="s">
        <v>7958</v>
      </c>
      <c r="P2733">
        <v>1</v>
      </c>
      <c r="Q2733">
        <v>6</v>
      </c>
      <c r="R2733">
        <v>5</v>
      </c>
    </row>
    <row r="2734" spans="1:18" x14ac:dyDescent="0.3">
      <c r="A2734" s="3">
        <v>44</v>
      </c>
      <c r="B2734" t="s">
        <v>3152</v>
      </c>
      <c r="C2734">
        <v>3</v>
      </c>
      <c r="D2734" t="s">
        <v>8568</v>
      </c>
      <c r="E2734" t="s">
        <v>10</v>
      </c>
      <c r="F2734" t="s">
        <v>3201</v>
      </c>
      <c r="G2734" t="s">
        <v>346</v>
      </c>
      <c r="H2734" t="s">
        <v>215</v>
      </c>
      <c r="I2734" t="s">
        <v>215</v>
      </c>
      <c r="J2734">
        <v>297</v>
      </c>
      <c r="K2734">
        <v>0.32</v>
      </c>
      <c r="L2734">
        <v>0.63</v>
      </c>
      <c r="M2734">
        <v>1.65</v>
      </c>
      <c r="N2734" t="s">
        <v>7958</v>
      </c>
      <c r="O2734" t="s">
        <v>7958</v>
      </c>
      <c r="P2734">
        <v>1</v>
      </c>
      <c r="Q2734">
        <v>15</v>
      </c>
      <c r="R2734">
        <v>13</v>
      </c>
    </row>
    <row r="2735" spans="1:18" x14ac:dyDescent="0.3">
      <c r="A2735" s="3">
        <v>44</v>
      </c>
      <c r="B2735" t="s">
        <v>3152</v>
      </c>
      <c r="C2735">
        <v>3</v>
      </c>
      <c r="D2735" t="s">
        <v>8568</v>
      </c>
      <c r="E2735" t="s">
        <v>10</v>
      </c>
      <c r="F2735" t="s">
        <v>3199</v>
      </c>
      <c r="G2735" t="s">
        <v>624</v>
      </c>
      <c r="H2735" t="s">
        <v>34</v>
      </c>
      <c r="I2735" t="s">
        <v>34</v>
      </c>
      <c r="J2735">
        <v>465</v>
      </c>
      <c r="K2735">
        <v>0.5</v>
      </c>
      <c r="L2735">
        <v>0.98</v>
      </c>
      <c r="M2735">
        <v>2.5099999999999998</v>
      </c>
      <c r="N2735" t="s">
        <v>7958</v>
      </c>
      <c r="O2735" t="s">
        <v>7958</v>
      </c>
      <c r="P2735">
        <v>1</v>
      </c>
      <c r="Q2735">
        <v>8</v>
      </c>
      <c r="R2735">
        <v>6</v>
      </c>
    </row>
    <row r="2736" spans="1:18" x14ac:dyDescent="0.3">
      <c r="A2736" s="3">
        <v>44</v>
      </c>
      <c r="B2736" t="s">
        <v>3152</v>
      </c>
      <c r="C2736">
        <v>3</v>
      </c>
      <c r="D2736" t="s">
        <v>8568</v>
      </c>
      <c r="E2736" t="s">
        <v>10</v>
      </c>
      <c r="F2736" t="s">
        <v>3192</v>
      </c>
      <c r="G2736" t="s">
        <v>437</v>
      </c>
      <c r="H2736" t="s">
        <v>19</v>
      </c>
      <c r="I2736" t="s">
        <v>19</v>
      </c>
      <c r="J2736">
        <v>103</v>
      </c>
      <c r="K2736">
        <v>0.11</v>
      </c>
      <c r="L2736">
        <v>0.22</v>
      </c>
      <c r="M2736">
        <v>1.91</v>
      </c>
      <c r="N2736" t="s">
        <v>7958</v>
      </c>
      <c r="O2736" t="s">
        <v>7958</v>
      </c>
      <c r="P2736">
        <v>1</v>
      </c>
      <c r="Q2736">
        <v>18</v>
      </c>
      <c r="R2736">
        <v>8</v>
      </c>
    </row>
    <row r="2737" spans="1:18" x14ac:dyDescent="0.3">
      <c r="A2737" s="3">
        <v>44</v>
      </c>
      <c r="B2737" t="s">
        <v>3152</v>
      </c>
      <c r="C2737">
        <v>3</v>
      </c>
      <c r="D2737" t="s">
        <v>8568</v>
      </c>
      <c r="E2737" t="s">
        <v>10</v>
      </c>
      <c r="F2737" t="s">
        <v>3200</v>
      </c>
      <c r="G2737" t="s">
        <v>1376</v>
      </c>
      <c r="H2737" t="s">
        <v>28</v>
      </c>
      <c r="I2737" t="s">
        <v>28</v>
      </c>
      <c r="J2737">
        <v>253</v>
      </c>
      <c r="K2737">
        <v>0.27</v>
      </c>
      <c r="L2737">
        <v>0.53</v>
      </c>
      <c r="M2737">
        <v>1.01</v>
      </c>
      <c r="N2737" t="s">
        <v>7958</v>
      </c>
      <c r="O2737" t="s">
        <v>7958</v>
      </c>
      <c r="P2737">
        <v>1</v>
      </c>
      <c r="Q2737">
        <v>16</v>
      </c>
      <c r="R2737">
        <v>18</v>
      </c>
    </row>
    <row r="2738" spans="1:18" x14ac:dyDescent="0.3">
      <c r="A2738" s="3">
        <v>44</v>
      </c>
      <c r="B2738" t="s">
        <v>3152</v>
      </c>
      <c r="C2738">
        <v>4</v>
      </c>
      <c r="D2738" t="s">
        <v>8569</v>
      </c>
      <c r="E2738" t="s">
        <v>14</v>
      </c>
      <c r="F2738" t="s">
        <v>3206</v>
      </c>
      <c r="G2738" t="s">
        <v>137</v>
      </c>
      <c r="H2738" t="s">
        <v>68</v>
      </c>
      <c r="I2738" t="s">
        <v>68</v>
      </c>
      <c r="J2738">
        <v>18577</v>
      </c>
      <c r="K2738">
        <v>20.87</v>
      </c>
      <c r="L2738">
        <v>39.200000000000003</v>
      </c>
      <c r="M2738">
        <v>26.03</v>
      </c>
      <c r="N2738" t="s">
        <v>7955</v>
      </c>
      <c r="O2738" t="s">
        <v>7955</v>
      </c>
      <c r="P2738">
        <v>1</v>
      </c>
      <c r="Q2738">
        <v>1</v>
      </c>
      <c r="R2738">
        <v>1</v>
      </c>
    </row>
    <row r="2739" spans="1:18" x14ac:dyDescent="0.3">
      <c r="A2739" s="3">
        <v>44</v>
      </c>
      <c r="B2739" t="s">
        <v>3152</v>
      </c>
      <c r="C2739">
        <v>4</v>
      </c>
      <c r="D2739" t="s">
        <v>8569</v>
      </c>
      <c r="E2739" t="s">
        <v>10</v>
      </c>
      <c r="F2739" t="s">
        <v>3222</v>
      </c>
      <c r="G2739" t="s">
        <v>179</v>
      </c>
      <c r="H2739" t="s">
        <v>37</v>
      </c>
      <c r="I2739" t="s">
        <v>37</v>
      </c>
      <c r="J2739">
        <v>2657</v>
      </c>
      <c r="K2739">
        <v>2.98</v>
      </c>
      <c r="L2739">
        <v>5.61</v>
      </c>
      <c r="M2739">
        <v>3.73</v>
      </c>
      <c r="N2739" t="s">
        <v>7958</v>
      </c>
      <c r="O2739" t="s">
        <v>7958</v>
      </c>
      <c r="P2739">
        <v>1</v>
      </c>
      <c r="Q2739">
        <v>5</v>
      </c>
      <c r="R2739">
        <v>5</v>
      </c>
    </row>
    <row r="2740" spans="1:18" x14ac:dyDescent="0.3">
      <c r="A2740" s="3">
        <v>44</v>
      </c>
      <c r="B2740" t="s">
        <v>3152</v>
      </c>
      <c r="C2740">
        <v>4</v>
      </c>
      <c r="D2740" t="s">
        <v>8569</v>
      </c>
      <c r="E2740" t="s">
        <v>14</v>
      </c>
      <c r="F2740" t="s">
        <v>3221</v>
      </c>
      <c r="G2740" t="s">
        <v>2738</v>
      </c>
      <c r="H2740" t="s">
        <v>802</v>
      </c>
      <c r="I2740" t="s">
        <v>802</v>
      </c>
      <c r="J2740">
        <v>329</v>
      </c>
      <c r="K2740">
        <v>0.37</v>
      </c>
      <c r="L2740">
        <v>0.69</v>
      </c>
      <c r="M2740">
        <v>0.82</v>
      </c>
      <c r="N2740" t="s">
        <v>7958</v>
      </c>
      <c r="O2740" t="s">
        <v>7958</v>
      </c>
      <c r="P2740">
        <v>1</v>
      </c>
      <c r="Q2740">
        <v>10</v>
      </c>
      <c r="R2740">
        <v>16</v>
      </c>
    </row>
    <row r="2741" spans="1:18" x14ac:dyDescent="0.3">
      <c r="A2741" s="3">
        <v>44</v>
      </c>
      <c r="B2741" t="s">
        <v>3152</v>
      </c>
      <c r="C2741">
        <v>4</v>
      </c>
      <c r="D2741" t="s">
        <v>8569</v>
      </c>
      <c r="E2741" t="s">
        <v>14</v>
      </c>
      <c r="F2741" t="s">
        <v>3207</v>
      </c>
      <c r="G2741" t="s">
        <v>110</v>
      </c>
      <c r="H2741" t="s">
        <v>46</v>
      </c>
      <c r="I2741" t="s">
        <v>46</v>
      </c>
      <c r="J2741">
        <v>646</v>
      </c>
      <c r="K2741">
        <v>0.73</v>
      </c>
      <c r="L2741">
        <v>1.36</v>
      </c>
      <c r="M2741">
        <v>2.34</v>
      </c>
      <c r="N2741" t="s">
        <v>7958</v>
      </c>
      <c r="O2741" t="s">
        <v>7958</v>
      </c>
      <c r="P2741">
        <v>1</v>
      </c>
      <c r="Q2741">
        <v>7</v>
      </c>
      <c r="R2741">
        <v>6</v>
      </c>
    </row>
    <row r="2742" spans="1:18" x14ac:dyDescent="0.3">
      <c r="A2742" s="3">
        <v>44</v>
      </c>
      <c r="B2742" t="s">
        <v>3152</v>
      </c>
      <c r="C2742">
        <v>4</v>
      </c>
      <c r="D2742" t="s">
        <v>8569</v>
      </c>
      <c r="E2742" t="s">
        <v>14</v>
      </c>
      <c r="F2742" t="s">
        <v>3216</v>
      </c>
      <c r="G2742" t="s">
        <v>27</v>
      </c>
      <c r="H2742" t="s">
        <v>28</v>
      </c>
      <c r="I2742" t="s">
        <v>28</v>
      </c>
      <c r="J2742">
        <v>265</v>
      </c>
      <c r="K2742">
        <v>0.3</v>
      </c>
      <c r="L2742">
        <v>0.56000000000000005</v>
      </c>
      <c r="M2742">
        <v>0.82</v>
      </c>
      <c r="N2742" t="s">
        <v>7958</v>
      </c>
      <c r="O2742" t="s">
        <v>7958</v>
      </c>
      <c r="P2742">
        <v>1</v>
      </c>
      <c r="Q2742">
        <v>12</v>
      </c>
      <c r="R2742">
        <v>17</v>
      </c>
    </row>
    <row r="2743" spans="1:18" x14ac:dyDescent="0.3">
      <c r="A2743" s="3">
        <v>44</v>
      </c>
      <c r="B2743" t="s">
        <v>3152</v>
      </c>
      <c r="C2743">
        <v>4</v>
      </c>
      <c r="D2743" t="s">
        <v>8569</v>
      </c>
      <c r="E2743" t="s">
        <v>10</v>
      </c>
      <c r="F2743" t="s">
        <v>3219</v>
      </c>
      <c r="G2743" t="s">
        <v>54</v>
      </c>
      <c r="H2743" t="s">
        <v>22</v>
      </c>
      <c r="I2743" t="s">
        <v>22</v>
      </c>
      <c r="J2743">
        <v>8238</v>
      </c>
      <c r="K2743">
        <v>9.25</v>
      </c>
      <c r="L2743">
        <v>17.38</v>
      </c>
      <c r="M2743">
        <v>17.91</v>
      </c>
      <c r="N2743" t="s">
        <v>7955</v>
      </c>
      <c r="O2743" t="s">
        <v>7958</v>
      </c>
      <c r="P2743">
        <v>1</v>
      </c>
      <c r="Q2743">
        <v>2</v>
      </c>
      <c r="R2743">
        <v>3</v>
      </c>
    </row>
    <row r="2744" spans="1:18" x14ac:dyDescent="0.3">
      <c r="A2744" s="3">
        <v>44</v>
      </c>
      <c r="B2744" t="s">
        <v>3152</v>
      </c>
      <c r="C2744">
        <v>4</v>
      </c>
      <c r="D2744" t="s">
        <v>8569</v>
      </c>
      <c r="E2744" t="s">
        <v>10</v>
      </c>
      <c r="F2744" t="s">
        <v>3217</v>
      </c>
      <c r="G2744" t="s">
        <v>539</v>
      </c>
      <c r="H2744" t="s">
        <v>28</v>
      </c>
      <c r="I2744" t="s">
        <v>28</v>
      </c>
      <c r="J2744">
        <v>219</v>
      </c>
      <c r="K2744">
        <v>0.25</v>
      </c>
      <c r="L2744">
        <v>0.46</v>
      </c>
      <c r="M2744">
        <v>0.86</v>
      </c>
      <c r="N2744" t="s">
        <v>7958</v>
      </c>
      <c r="O2744" t="s">
        <v>7958</v>
      </c>
      <c r="P2744">
        <v>1</v>
      </c>
      <c r="Q2744">
        <v>14</v>
      </c>
      <c r="R2744">
        <v>15</v>
      </c>
    </row>
    <row r="2745" spans="1:18" x14ac:dyDescent="0.3">
      <c r="A2745" s="3">
        <v>44</v>
      </c>
      <c r="B2745" t="s">
        <v>3152</v>
      </c>
      <c r="C2745">
        <v>4</v>
      </c>
      <c r="D2745" t="s">
        <v>8569</v>
      </c>
      <c r="E2745" t="s">
        <v>14</v>
      </c>
      <c r="F2745" t="s">
        <v>3220</v>
      </c>
      <c r="G2745" t="s">
        <v>1278</v>
      </c>
      <c r="H2745" t="s">
        <v>28</v>
      </c>
      <c r="I2745" t="s">
        <v>28</v>
      </c>
      <c r="J2745">
        <v>174</v>
      </c>
      <c r="K2745">
        <v>0.2</v>
      </c>
      <c r="L2745">
        <v>0.37</v>
      </c>
      <c r="M2745">
        <v>0.82</v>
      </c>
      <c r="N2745" t="s">
        <v>7958</v>
      </c>
      <c r="O2745" t="s">
        <v>7958</v>
      </c>
      <c r="P2745">
        <v>1</v>
      </c>
      <c r="Q2745">
        <v>17</v>
      </c>
      <c r="R2745">
        <v>18</v>
      </c>
    </row>
    <row r="2746" spans="1:18" x14ac:dyDescent="0.3">
      <c r="A2746" s="3">
        <v>44</v>
      </c>
      <c r="B2746" t="s">
        <v>3152</v>
      </c>
      <c r="C2746">
        <v>4</v>
      </c>
      <c r="D2746" t="s">
        <v>8569</v>
      </c>
      <c r="E2746" t="s">
        <v>10</v>
      </c>
      <c r="F2746" t="s">
        <v>3208</v>
      </c>
      <c r="G2746" t="s">
        <v>1130</v>
      </c>
      <c r="H2746" t="s">
        <v>19</v>
      </c>
      <c r="I2746" t="s">
        <v>19</v>
      </c>
      <c r="J2746">
        <v>66</v>
      </c>
      <c r="K2746">
        <v>7.0000000000000007E-2</v>
      </c>
      <c r="L2746">
        <v>0.14000000000000001</v>
      </c>
      <c r="M2746">
        <v>1.82</v>
      </c>
      <c r="N2746" t="s">
        <v>7958</v>
      </c>
      <c r="O2746" t="s">
        <v>7958</v>
      </c>
      <c r="P2746">
        <v>1</v>
      </c>
      <c r="Q2746">
        <v>18</v>
      </c>
      <c r="R2746">
        <v>12</v>
      </c>
    </row>
    <row r="2747" spans="1:18" x14ac:dyDescent="0.3">
      <c r="A2747" s="3">
        <v>44</v>
      </c>
      <c r="B2747" t="s">
        <v>3152</v>
      </c>
      <c r="C2747">
        <v>4</v>
      </c>
      <c r="D2747" t="s">
        <v>8569</v>
      </c>
      <c r="E2747" t="s">
        <v>14</v>
      </c>
      <c r="F2747" t="s">
        <v>3218</v>
      </c>
      <c r="G2747" t="s">
        <v>206</v>
      </c>
      <c r="H2747" t="s">
        <v>101</v>
      </c>
      <c r="I2747" t="s">
        <v>101</v>
      </c>
      <c r="J2747">
        <v>4085</v>
      </c>
      <c r="K2747">
        <v>4.59</v>
      </c>
      <c r="L2747">
        <v>8.6199999999999992</v>
      </c>
      <c r="M2747">
        <v>7.52</v>
      </c>
      <c r="N2747" t="s">
        <v>7958</v>
      </c>
      <c r="O2747" t="s">
        <v>7958</v>
      </c>
      <c r="P2747">
        <v>1</v>
      </c>
      <c r="Q2747">
        <v>4</v>
      </c>
      <c r="R2747">
        <v>4</v>
      </c>
    </row>
    <row r="2748" spans="1:18" x14ac:dyDescent="0.3">
      <c r="A2748" s="3">
        <v>44</v>
      </c>
      <c r="B2748" t="s">
        <v>3152</v>
      </c>
      <c r="C2748">
        <v>4</v>
      </c>
      <c r="D2748" t="s">
        <v>8569</v>
      </c>
      <c r="E2748" t="s">
        <v>10</v>
      </c>
      <c r="F2748" t="s">
        <v>1218</v>
      </c>
      <c r="G2748" t="s">
        <v>219</v>
      </c>
      <c r="H2748" t="s">
        <v>31</v>
      </c>
      <c r="I2748" t="s">
        <v>31</v>
      </c>
      <c r="J2748">
        <v>2307</v>
      </c>
      <c r="K2748">
        <v>2.59</v>
      </c>
      <c r="L2748">
        <v>4.87</v>
      </c>
      <c r="M2748">
        <v>1.99</v>
      </c>
      <c r="N2748" t="s">
        <v>7958</v>
      </c>
      <c r="O2748" t="s">
        <v>7958</v>
      </c>
      <c r="P2748">
        <v>1</v>
      </c>
      <c r="Q2748">
        <v>6</v>
      </c>
      <c r="R2748">
        <v>7</v>
      </c>
    </row>
    <row r="2749" spans="1:18" x14ac:dyDescent="0.3">
      <c r="A2749" s="3">
        <v>44</v>
      </c>
      <c r="B2749" t="s">
        <v>3152</v>
      </c>
      <c r="C2749">
        <v>4</v>
      </c>
      <c r="D2749" t="s">
        <v>8569</v>
      </c>
      <c r="E2749" t="s">
        <v>14</v>
      </c>
      <c r="F2749" t="s">
        <v>3210</v>
      </c>
      <c r="G2749" t="s">
        <v>734</v>
      </c>
      <c r="H2749" t="s">
        <v>34</v>
      </c>
      <c r="I2749" t="s">
        <v>34</v>
      </c>
      <c r="J2749">
        <v>539</v>
      </c>
      <c r="K2749">
        <v>0.61</v>
      </c>
      <c r="L2749">
        <v>1.1399999999999999</v>
      </c>
      <c r="M2749">
        <v>1.93</v>
      </c>
      <c r="N2749" t="s">
        <v>7958</v>
      </c>
      <c r="O2749" t="s">
        <v>7958</v>
      </c>
      <c r="P2749">
        <v>1</v>
      </c>
      <c r="Q2749">
        <v>9</v>
      </c>
      <c r="R2749">
        <v>9</v>
      </c>
    </row>
    <row r="2750" spans="1:18" x14ac:dyDescent="0.3">
      <c r="A2750" s="3">
        <v>44</v>
      </c>
      <c r="B2750" t="s">
        <v>3152</v>
      </c>
      <c r="C2750">
        <v>4</v>
      </c>
      <c r="D2750" t="s">
        <v>8569</v>
      </c>
      <c r="E2750" t="s">
        <v>10</v>
      </c>
      <c r="F2750" t="s">
        <v>3211</v>
      </c>
      <c r="G2750" t="s">
        <v>208</v>
      </c>
      <c r="H2750" t="s">
        <v>17</v>
      </c>
      <c r="I2750" t="s">
        <v>17</v>
      </c>
      <c r="J2750">
        <v>7751</v>
      </c>
      <c r="K2750">
        <v>8.7100000000000009</v>
      </c>
      <c r="L2750">
        <v>16.350000000000001</v>
      </c>
      <c r="M2750">
        <v>24.22</v>
      </c>
      <c r="N2750" t="s">
        <v>7958</v>
      </c>
      <c r="O2750" t="s">
        <v>7955</v>
      </c>
      <c r="P2750">
        <v>1</v>
      </c>
      <c r="Q2750">
        <v>3</v>
      </c>
      <c r="R2750">
        <v>2</v>
      </c>
    </row>
    <row r="2751" spans="1:18" x14ac:dyDescent="0.3">
      <c r="A2751" s="3">
        <v>44</v>
      </c>
      <c r="B2751" t="s">
        <v>3152</v>
      </c>
      <c r="C2751">
        <v>4</v>
      </c>
      <c r="D2751" t="s">
        <v>8569</v>
      </c>
      <c r="E2751" t="s">
        <v>10</v>
      </c>
      <c r="F2751" t="s">
        <v>888</v>
      </c>
      <c r="G2751" t="s">
        <v>170</v>
      </c>
      <c r="H2751" t="s">
        <v>19</v>
      </c>
      <c r="I2751" t="s">
        <v>19</v>
      </c>
      <c r="J2751">
        <v>235</v>
      </c>
      <c r="K2751">
        <v>0.26</v>
      </c>
      <c r="L2751">
        <v>0.5</v>
      </c>
      <c r="M2751">
        <v>1.82</v>
      </c>
      <c r="N2751" t="s">
        <v>7958</v>
      </c>
      <c r="O2751" t="s">
        <v>7958</v>
      </c>
      <c r="P2751">
        <v>1</v>
      </c>
      <c r="Q2751">
        <v>13</v>
      </c>
      <c r="R2751">
        <v>13</v>
      </c>
    </row>
    <row r="2752" spans="1:18" x14ac:dyDescent="0.3">
      <c r="A2752" s="3">
        <v>44</v>
      </c>
      <c r="B2752" t="s">
        <v>3152</v>
      </c>
      <c r="C2752">
        <v>4</v>
      </c>
      <c r="D2752" t="s">
        <v>8569</v>
      </c>
      <c r="E2752" t="s">
        <v>10</v>
      </c>
      <c r="F2752" t="s">
        <v>3212</v>
      </c>
      <c r="G2752" t="s">
        <v>3213</v>
      </c>
      <c r="H2752" t="s">
        <v>81</v>
      </c>
      <c r="I2752" t="s">
        <v>81</v>
      </c>
      <c r="J2752">
        <v>185</v>
      </c>
      <c r="K2752">
        <v>0.21</v>
      </c>
      <c r="L2752">
        <v>0.39</v>
      </c>
      <c r="M2752">
        <v>1.99</v>
      </c>
      <c r="N2752" t="s">
        <v>7958</v>
      </c>
      <c r="O2752" t="s">
        <v>7958</v>
      </c>
      <c r="P2752">
        <v>1</v>
      </c>
      <c r="Q2752">
        <v>16</v>
      </c>
      <c r="R2752">
        <v>8</v>
      </c>
    </row>
    <row r="2753" spans="1:18" x14ac:dyDescent="0.3">
      <c r="A2753" s="3">
        <v>44</v>
      </c>
      <c r="B2753" t="s">
        <v>3152</v>
      </c>
      <c r="C2753">
        <v>4</v>
      </c>
      <c r="D2753" t="s">
        <v>8569</v>
      </c>
      <c r="E2753" t="s">
        <v>10</v>
      </c>
      <c r="F2753" t="s">
        <v>3209</v>
      </c>
      <c r="G2753" t="s">
        <v>272</v>
      </c>
      <c r="H2753" t="s">
        <v>215</v>
      </c>
      <c r="I2753" t="s">
        <v>215</v>
      </c>
      <c r="J2753">
        <v>292</v>
      </c>
      <c r="K2753">
        <v>0.33</v>
      </c>
      <c r="L2753">
        <v>0.62</v>
      </c>
      <c r="M2753">
        <v>1.64</v>
      </c>
      <c r="N2753" t="s">
        <v>7958</v>
      </c>
      <c r="O2753" t="s">
        <v>7958</v>
      </c>
      <c r="P2753">
        <v>1</v>
      </c>
      <c r="Q2753">
        <v>11</v>
      </c>
      <c r="R2753">
        <v>14</v>
      </c>
    </row>
    <row r="2754" spans="1:18" x14ac:dyDescent="0.3">
      <c r="A2754" s="3">
        <v>44</v>
      </c>
      <c r="B2754" t="s">
        <v>3152</v>
      </c>
      <c r="C2754">
        <v>4</v>
      </c>
      <c r="D2754" t="s">
        <v>8569</v>
      </c>
      <c r="E2754" t="s">
        <v>14</v>
      </c>
      <c r="F2754" t="s">
        <v>3214</v>
      </c>
      <c r="G2754" t="s">
        <v>3215</v>
      </c>
      <c r="H2754" t="s">
        <v>31</v>
      </c>
      <c r="I2754" t="s">
        <v>31</v>
      </c>
      <c r="J2754">
        <v>638</v>
      </c>
      <c r="K2754">
        <v>0.72</v>
      </c>
      <c r="L2754">
        <v>1.35</v>
      </c>
      <c r="M2754">
        <v>1.86</v>
      </c>
      <c r="N2754" t="s">
        <v>7958</v>
      </c>
      <c r="O2754" t="s">
        <v>7958</v>
      </c>
      <c r="P2754">
        <v>1</v>
      </c>
      <c r="Q2754">
        <v>8</v>
      </c>
      <c r="R2754">
        <v>10</v>
      </c>
    </row>
    <row r="2755" spans="1:18" x14ac:dyDescent="0.3">
      <c r="A2755" s="3">
        <v>44</v>
      </c>
      <c r="B2755" t="s">
        <v>3152</v>
      </c>
      <c r="C2755">
        <v>4</v>
      </c>
      <c r="D2755" t="s">
        <v>8569</v>
      </c>
      <c r="E2755" t="s">
        <v>14</v>
      </c>
      <c r="F2755" t="s">
        <v>3223</v>
      </c>
      <c r="G2755" t="s">
        <v>3224</v>
      </c>
      <c r="H2755" t="s">
        <v>84</v>
      </c>
      <c r="I2755" t="s">
        <v>84</v>
      </c>
      <c r="J2755">
        <v>190</v>
      </c>
      <c r="K2755">
        <v>0.21</v>
      </c>
      <c r="L2755">
        <v>0.4</v>
      </c>
      <c r="M2755">
        <v>1.86</v>
      </c>
      <c r="N2755" t="s">
        <v>7958</v>
      </c>
      <c r="O2755" t="s">
        <v>7958</v>
      </c>
      <c r="P2755">
        <v>1</v>
      </c>
      <c r="Q2755">
        <v>15</v>
      </c>
      <c r="R2755">
        <v>11</v>
      </c>
    </row>
    <row r="2756" spans="1:18" x14ac:dyDescent="0.3">
      <c r="A2756" s="3">
        <v>44</v>
      </c>
      <c r="B2756" t="s">
        <v>3152</v>
      </c>
      <c r="C2756">
        <v>5</v>
      </c>
      <c r="D2756" t="s">
        <v>8570</v>
      </c>
      <c r="E2756" t="s">
        <v>14</v>
      </c>
      <c r="F2756" t="s">
        <v>3234</v>
      </c>
      <c r="G2756" t="s">
        <v>3235</v>
      </c>
      <c r="H2756" t="s">
        <v>22</v>
      </c>
      <c r="I2756" t="s">
        <v>22</v>
      </c>
      <c r="J2756">
        <v>8723</v>
      </c>
      <c r="K2756">
        <v>7.5</v>
      </c>
      <c r="L2756">
        <v>13.69</v>
      </c>
      <c r="M2756">
        <v>13.54</v>
      </c>
      <c r="N2756" t="s">
        <v>7958</v>
      </c>
      <c r="O2756" t="s">
        <v>7958</v>
      </c>
      <c r="P2756">
        <v>1</v>
      </c>
      <c r="Q2756">
        <v>4</v>
      </c>
      <c r="R2756">
        <v>4</v>
      </c>
    </row>
    <row r="2757" spans="1:18" x14ac:dyDescent="0.3">
      <c r="A2757" s="3">
        <v>44</v>
      </c>
      <c r="B2757" t="s">
        <v>3152</v>
      </c>
      <c r="C2757">
        <v>5</v>
      </c>
      <c r="D2757" t="s">
        <v>8570</v>
      </c>
      <c r="E2757" t="s">
        <v>10</v>
      </c>
      <c r="F2757" t="s">
        <v>8061</v>
      </c>
      <c r="G2757" t="s">
        <v>208</v>
      </c>
      <c r="H2757" t="s">
        <v>215</v>
      </c>
      <c r="I2757" t="s">
        <v>215</v>
      </c>
      <c r="J2757">
        <v>479</v>
      </c>
      <c r="K2757">
        <v>0.41</v>
      </c>
      <c r="L2757">
        <v>0.75</v>
      </c>
      <c r="M2757">
        <v>1.95</v>
      </c>
      <c r="N2757" t="s">
        <v>7958</v>
      </c>
      <c r="O2757" t="s">
        <v>7958</v>
      </c>
      <c r="P2757">
        <v>1</v>
      </c>
      <c r="Q2757">
        <v>9</v>
      </c>
      <c r="R2757">
        <v>8</v>
      </c>
    </row>
    <row r="2758" spans="1:18" x14ac:dyDescent="0.3">
      <c r="A2758" s="3">
        <v>44</v>
      </c>
      <c r="B2758" t="s">
        <v>3152</v>
      </c>
      <c r="C2758">
        <v>5</v>
      </c>
      <c r="D2758" t="s">
        <v>8570</v>
      </c>
      <c r="E2758" t="s">
        <v>14</v>
      </c>
      <c r="F2758" t="s">
        <v>3236</v>
      </c>
      <c r="G2758" t="s">
        <v>1572</v>
      </c>
      <c r="H2758" t="s">
        <v>81</v>
      </c>
      <c r="I2758" t="s">
        <v>81</v>
      </c>
      <c r="J2758">
        <v>352</v>
      </c>
      <c r="K2758">
        <v>0.3</v>
      </c>
      <c r="L2758">
        <v>0.55000000000000004</v>
      </c>
      <c r="M2758">
        <v>1.49</v>
      </c>
      <c r="N2758" t="s">
        <v>7958</v>
      </c>
      <c r="O2758" t="s">
        <v>7958</v>
      </c>
      <c r="P2758">
        <v>1</v>
      </c>
      <c r="Q2758">
        <v>13</v>
      </c>
      <c r="R2758">
        <v>11</v>
      </c>
    </row>
    <row r="2759" spans="1:18" x14ac:dyDescent="0.3">
      <c r="A2759" s="3">
        <v>44</v>
      </c>
      <c r="B2759" t="s">
        <v>3152</v>
      </c>
      <c r="C2759">
        <v>5</v>
      </c>
      <c r="D2759" t="s">
        <v>8570</v>
      </c>
      <c r="E2759" t="s">
        <v>14</v>
      </c>
      <c r="F2759" t="s">
        <v>3226</v>
      </c>
      <c r="G2759" t="s">
        <v>863</v>
      </c>
      <c r="H2759" t="s">
        <v>46</v>
      </c>
      <c r="I2759" t="s">
        <v>46</v>
      </c>
      <c r="J2759">
        <v>862</v>
      </c>
      <c r="K2759">
        <v>0.74</v>
      </c>
      <c r="L2759">
        <v>1.35</v>
      </c>
      <c r="M2759">
        <v>2.52</v>
      </c>
      <c r="N2759" t="s">
        <v>7958</v>
      </c>
      <c r="O2759" t="s">
        <v>7958</v>
      </c>
      <c r="P2759">
        <v>1</v>
      </c>
      <c r="Q2759">
        <v>7</v>
      </c>
      <c r="R2759">
        <v>6</v>
      </c>
    </row>
    <row r="2760" spans="1:18" x14ac:dyDescent="0.3">
      <c r="A2760" s="3">
        <v>44</v>
      </c>
      <c r="B2760" t="s">
        <v>3152</v>
      </c>
      <c r="C2760">
        <v>5</v>
      </c>
      <c r="D2760" t="s">
        <v>8570</v>
      </c>
      <c r="E2760" t="s">
        <v>10</v>
      </c>
      <c r="F2760" t="s">
        <v>8062</v>
      </c>
      <c r="G2760" t="s">
        <v>356</v>
      </c>
      <c r="H2760" t="s">
        <v>37</v>
      </c>
      <c r="I2760" t="s">
        <v>37</v>
      </c>
      <c r="J2760">
        <v>4052</v>
      </c>
      <c r="K2760">
        <v>3.48</v>
      </c>
      <c r="L2760">
        <v>6.36</v>
      </c>
      <c r="M2760">
        <v>4.8600000000000003</v>
      </c>
      <c r="N2760" t="s">
        <v>7958</v>
      </c>
      <c r="O2760" t="s">
        <v>7958</v>
      </c>
      <c r="P2760">
        <v>1</v>
      </c>
      <c r="Q2760">
        <v>5</v>
      </c>
      <c r="R2760">
        <v>5</v>
      </c>
    </row>
    <row r="2761" spans="1:18" x14ac:dyDescent="0.3">
      <c r="A2761" s="3">
        <v>44</v>
      </c>
      <c r="B2761" t="s">
        <v>3152</v>
      </c>
      <c r="C2761">
        <v>5</v>
      </c>
      <c r="D2761" t="s">
        <v>8570</v>
      </c>
      <c r="E2761" t="s">
        <v>14</v>
      </c>
      <c r="F2761" t="s">
        <v>8309</v>
      </c>
      <c r="G2761" t="s">
        <v>157</v>
      </c>
      <c r="H2761" t="s">
        <v>13</v>
      </c>
      <c r="I2761" t="s">
        <v>13</v>
      </c>
      <c r="J2761">
        <v>26346</v>
      </c>
      <c r="K2761">
        <v>22.65</v>
      </c>
      <c r="L2761">
        <v>41.35</v>
      </c>
      <c r="M2761">
        <v>28.26</v>
      </c>
      <c r="N2761" t="s">
        <v>7955</v>
      </c>
      <c r="O2761" t="s">
        <v>7955</v>
      </c>
      <c r="P2761">
        <v>1</v>
      </c>
      <c r="Q2761">
        <v>1</v>
      </c>
      <c r="R2761">
        <v>1</v>
      </c>
    </row>
    <row r="2762" spans="1:18" x14ac:dyDescent="0.3">
      <c r="A2762" s="3">
        <v>44</v>
      </c>
      <c r="B2762" t="s">
        <v>3152</v>
      </c>
      <c r="C2762">
        <v>5</v>
      </c>
      <c r="D2762" t="s">
        <v>8570</v>
      </c>
      <c r="E2762" t="s">
        <v>10</v>
      </c>
      <c r="F2762" t="s">
        <v>3231</v>
      </c>
      <c r="G2762" t="s">
        <v>3232</v>
      </c>
      <c r="H2762" t="s">
        <v>31</v>
      </c>
      <c r="I2762" t="s">
        <v>31</v>
      </c>
      <c r="J2762">
        <v>2965</v>
      </c>
      <c r="K2762">
        <v>2.5499999999999998</v>
      </c>
      <c r="L2762">
        <v>4.6500000000000004</v>
      </c>
      <c r="M2762">
        <v>1.56</v>
      </c>
      <c r="N2762" t="s">
        <v>7958</v>
      </c>
      <c r="O2762" t="s">
        <v>7958</v>
      </c>
      <c r="P2762">
        <v>1</v>
      </c>
      <c r="Q2762">
        <v>6</v>
      </c>
      <c r="R2762">
        <v>10</v>
      </c>
    </row>
    <row r="2763" spans="1:18" x14ac:dyDescent="0.3">
      <c r="A2763" s="3">
        <v>44</v>
      </c>
      <c r="B2763" t="s">
        <v>3152</v>
      </c>
      <c r="C2763">
        <v>5</v>
      </c>
      <c r="D2763" t="s">
        <v>8570</v>
      </c>
      <c r="E2763" t="s">
        <v>10</v>
      </c>
      <c r="F2763" t="s">
        <v>3233</v>
      </c>
      <c r="G2763" t="s">
        <v>168</v>
      </c>
      <c r="H2763" t="s">
        <v>34</v>
      </c>
      <c r="I2763" t="s">
        <v>34</v>
      </c>
      <c r="J2763">
        <v>465</v>
      </c>
      <c r="K2763">
        <v>0.4</v>
      </c>
      <c r="L2763">
        <v>0.73</v>
      </c>
      <c r="M2763">
        <v>1.9</v>
      </c>
      <c r="N2763" t="s">
        <v>7958</v>
      </c>
      <c r="O2763" t="s">
        <v>7958</v>
      </c>
      <c r="P2763">
        <v>1</v>
      </c>
      <c r="Q2763">
        <v>10</v>
      </c>
      <c r="R2763">
        <v>9</v>
      </c>
    </row>
    <row r="2764" spans="1:18" x14ac:dyDescent="0.3">
      <c r="A2764" s="3">
        <v>44</v>
      </c>
      <c r="B2764" t="s">
        <v>3152</v>
      </c>
      <c r="C2764">
        <v>5</v>
      </c>
      <c r="D2764" t="s">
        <v>8570</v>
      </c>
      <c r="E2764" t="s">
        <v>10</v>
      </c>
      <c r="F2764" t="s">
        <v>3225</v>
      </c>
      <c r="G2764" t="s">
        <v>404</v>
      </c>
      <c r="H2764" t="s">
        <v>802</v>
      </c>
      <c r="I2764" t="s">
        <v>802</v>
      </c>
      <c r="J2764">
        <v>434</v>
      </c>
      <c r="K2764">
        <v>0.37</v>
      </c>
      <c r="L2764">
        <v>0.68</v>
      </c>
      <c r="M2764">
        <v>1.03</v>
      </c>
      <c r="N2764" t="s">
        <v>7958</v>
      </c>
      <c r="O2764" t="s">
        <v>7958</v>
      </c>
      <c r="P2764">
        <v>1</v>
      </c>
      <c r="Q2764">
        <v>11</v>
      </c>
      <c r="R2764">
        <v>12</v>
      </c>
    </row>
    <row r="2765" spans="1:18" x14ac:dyDescent="0.3">
      <c r="A2765" s="3">
        <v>44</v>
      </c>
      <c r="B2765" t="s">
        <v>3152</v>
      </c>
      <c r="C2765">
        <v>5</v>
      </c>
      <c r="D2765" t="s">
        <v>8570</v>
      </c>
      <c r="E2765" t="s">
        <v>10</v>
      </c>
      <c r="F2765" t="s">
        <v>3237</v>
      </c>
      <c r="G2765" t="s">
        <v>1288</v>
      </c>
      <c r="H2765" t="s">
        <v>101</v>
      </c>
      <c r="I2765" t="s">
        <v>101</v>
      </c>
      <c r="J2765">
        <v>8774</v>
      </c>
      <c r="K2765">
        <v>7.54</v>
      </c>
      <c r="L2765">
        <v>13.77</v>
      </c>
      <c r="M2765">
        <v>14.05</v>
      </c>
      <c r="N2765" t="s">
        <v>7958</v>
      </c>
      <c r="O2765" t="s">
        <v>7958</v>
      </c>
      <c r="P2765">
        <v>1</v>
      </c>
      <c r="Q2765">
        <v>3</v>
      </c>
      <c r="R2765">
        <v>3</v>
      </c>
    </row>
    <row r="2766" spans="1:18" x14ac:dyDescent="0.3">
      <c r="A2766" s="3">
        <v>44</v>
      </c>
      <c r="B2766" t="s">
        <v>3152</v>
      </c>
      <c r="C2766">
        <v>5</v>
      </c>
      <c r="D2766" t="s">
        <v>8570</v>
      </c>
      <c r="E2766" t="s">
        <v>10</v>
      </c>
      <c r="F2766" t="s">
        <v>3229</v>
      </c>
      <c r="G2766" t="s">
        <v>3230</v>
      </c>
      <c r="H2766" t="s">
        <v>802</v>
      </c>
      <c r="I2766" t="s">
        <v>802</v>
      </c>
      <c r="J2766">
        <v>654</v>
      </c>
      <c r="K2766">
        <v>0.56000000000000005</v>
      </c>
      <c r="L2766">
        <v>1.03</v>
      </c>
      <c r="M2766">
        <v>1.03</v>
      </c>
      <c r="N2766" t="s">
        <v>7958</v>
      </c>
      <c r="O2766" t="s">
        <v>7958</v>
      </c>
      <c r="P2766">
        <v>1</v>
      </c>
      <c r="Q2766">
        <v>8</v>
      </c>
      <c r="R2766">
        <v>13</v>
      </c>
    </row>
    <row r="2767" spans="1:18" x14ac:dyDescent="0.3">
      <c r="A2767" s="3">
        <v>44</v>
      </c>
      <c r="B2767" t="s">
        <v>3152</v>
      </c>
      <c r="C2767">
        <v>5</v>
      </c>
      <c r="D2767" t="s">
        <v>8570</v>
      </c>
      <c r="E2767" t="s">
        <v>10</v>
      </c>
      <c r="F2767" t="s">
        <v>8038</v>
      </c>
      <c r="G2767" t="s">
        <v>168</v>
      </c>
      <c r="H2767" t="s">
        <v>17</v>
      </c>
      <c r="I2767" t="s">
        <v>17</v>
      </c>
      <c r="J2767">
        <v>8886</v>
      </c>
      <c r="K2767">
        <v>7.64</v>
      </c>
      <c r="L2767">
        <v>13.95</v>
      </c>
      <c r="M2767">
        <v>24.63</v>
      </c>
      <c r="N2767" t="s">
        <v>7955</v>
      </c>
      <c r="O2767" t="s">
        <v>7955</v>
      </c>
      <c r="P2767">
        <v>1</v>
      </c>
      <c r="Q2767">
        <v>2</v>
      </c>
      <c r="R2767">
        <v>2</v>
      </c>
    </row>
    <row r="2768" spans="1:18" x14ac:dyDescent="0.3">
      <c r="A2768" s="3">
        <v>44</v>
      </c>
      <c r="B2768" t="s">
        <v>3152</v>
      </c>
      <c r="C2768">
        <v>5</v>
      </c>
      <c r="D2768" t="s">
        <v>8570</v>
      </c>
      <c r="E2768" t="s">
        <v>10</v>
      </c>
      <c r="F2768" t="s">
        <v>446</v>
      </c>
      <c r="G2768" t="s">
        <v>89</v>
      </c>
      <c r="H2768" t="s">
        <v>19</v>
      </c>
      <c r="I2768" t="s">
        <v>19</v>
      </c>
      <c r="J2768">
        <v>337</v>
      </c>
      <c r="K2768">
        <v>0.28999999999999998</v>
      </c>
      <c r="L2768">
        <v>0.53</v>
      </c>
      <c r="M2768">
        <v>2.17</v>
      </c>
      <c r="N2768" t="s">
        <v>7958</v>
      </c>
      <c r="O2768" t="s">
        <v>7958</v>
      </c>
      <c r="P2768">
        <v>1</v>
      </c>
      <c r="Q2768">
        <v>14</v>
      </c>
      <c r="R2768">
        <v>7</v>
      </c>
    </row>
    <row r="2769" spans="1:18" x14ac:dyDescent="0.3">
      <c r="A2769" s="3">
        <v>44</v>
      </c>
      <c r="B2769" t="s">
        <v>3152</v>
      </c>
      <c r="C2769">
        <v>5</v>
      </c>
      <c r="D2769" t="s">
        <v>8570</v>
      </c>
      <c r="E2769" t="s">
        <v>10</v>
      </c>
      <c r="F2769" t="s">
        <v>3227</v>
      </c>
      <c r="G2769" t="s">
        <v>3228</v>
      </c>
      <c r="H2769" t="s">
        <v>28</v>
      </c>
      <c r="I2769" t="s">
        <v>28</v>
      </c>
      <c r="J2769">
        <v>392</v>
      </c>
      <c r="K2769">
        <v>0.34</v>
      </c>
      <c r="L2769">
        <v>0.62</v>
      </c>
      <c r="M2769">
        <v>1.03</v>
      </c>
      <c r="N2769" t="s">
        <v>7958</v>
      </c>
      <c r="O2769" t="s">
        <v>7958</v>
      </c>
      <c r="P2769">
        <v>1</v>
      </c>
      <c r="Q2769">
        <v>12</v>
      </c>
      <c r="R2769">
        <v>14</v>
      </c>
    </row>
    <row r="2770" spans="1:18" x14ac:dyDescent="0.3">
      <c r="A2770" s="3">
        <v>44</v>
      </c>
      <c r="B2770" t="s">
        <v>3152</v>
      </c>
      <c r="C2770">
        <v>6</v>
      </c>
      <c r="D2770" t="s">
        <v>8571</v>
      </c>
      <c r="E2770" t="s">
        <v>14</v>
      </c>
      <c r="F2770" t="s">
        <v>3241</v>
      </c>
      <c r="G2770" t="s">
        <v>945</v>
      </c>
      <c r="H2770" t="s">
        <v>215</v>
      </c>
      <c r="I2770" t="s">
        <v>215</v>
      </c>
      <c r="J2770">
        <v>1445</v>
      </c>
      <c r="K2770">
        <v>1.31</v>
      </c>
      <c r="L2770">
        <v>2.52</v>
      </c>
      <c r="M2770">
        <v>2.34</v>
      </c>
      <c r="N2770" t="s">
        <v>7958</v>
      </c>
      <c r="O2770" t="s">
        <v>7958</v>
      </c>
      <c r="P2770">
        <v>1</v>
      </c>
      <c r="Q2770">
        <v>6</v>
      </c>
      <c r="R2770">
        <v>8</v>
      </c>
    </row>
    <row r="2771" spans="1:18" x14ac:dyDescent="0.3">
      <c r="A2771" s="3">
        <v>44</v>
      </c>
      <c r="B2771" t="s">
        <v>3152</v>
      </c>
      <c r="C2771">
        <v>6</v>
      </c>
      <c r="D2771" t="s">
        <v>8571</v>
      </c>
      <c r="E2771" t="s">
        <v>14</v>
      </c>
      <c r="F2771" t="s">
        <v>8063</v>
      </c>
      <c r="G2771" t="s">
        <v>41</v>
      </c>
      <c r="H2771" t="s">
        <v>802</v>
      </c>
      <c r="I2771" t="s">
        <v>802</v>
      </c>
      <c r="J2771">
        <v>578</v>
      </c>
      <c r="K2771">
        <v>0.52</v>
      </c>
      <c r="L2771">
        <v>1.01</v>
      </c>
      <c r="M2771">
        <v>1.28</v>
      </c>
      <c r="N2771" t="s">
        <v>7958</v>
      </c>
      <c r="O2771" t="s">
        <v>7958</v>
      </c>
      <c r="P2771">
        <v>1</v>
      </c>
      <c r="Q2771">
        <v>10</v>
      </c>
      <c r="R2771">
        <v>11</v>
      </c>
    </row>
    <row r="2772" spans="1:18" x14ac:dyDescent="0.3">
      <c r="A2772" s="3">
        <v>44</v>
      </c>
      <c r="B2772" t="s">
        <v>3152</v>
      </c>
      <c r="C2772">
        <v>6</v>
      </c>
      <c r="D2772" t="s">
        <v>8571</v>
      </c>
      <c r="E2772" t="s">
        <v>10</v>
      </c>
      <c r="F2772" t="s">
        <v>2122</v>
      </c>
      <c r="G2772" t="s">
        <v>288</v>
      </c>
      <c r="H2772" t="s">
        <v>81</v>
      </c>
      <c r="I2772" t="s">
        <v>81</v>
      </c>
      <c r="J2772">
        <v>655</v>
      </c>
      <c r="K2772">
        <v>0.59</v>
      </c>
      <c r="L2772">
        <v>1.1399999999999999</v>
      </c>
      <c r="M2772">
        <v>1.8</v>
      </c>
      <c r="N2772" t="s">
        <v>7958</v>
      </c>
      <c r="O2772" t="s">
        <v>7958</v>
      </c>
      <c r="P2772">
        <v>1</v>
      </c>
      <c r="Q2772">
        <v>8</v>
      </c>
      <c r="R2772">
        <v>9</v>
      </c>
    </row>
    <row r="2773" spans="1:18" x14ac:dyDescent="0.3">
      <c r="A2773" s="3">
        <v>44</v>
      </c>
      <c r="B2773" t="s">
        <v>3152</v>
      </c>
      <c r="C2773">
        <v>6</v>
      </c>
      <c r="D2773" t="s">
        <v>8571</v>
      </c>
      <c r="E2773" t="s">
        <v>10</v>
      </c>
      <c r="F2773" t="s">
        <v>3202</v>
      </c>
      <c r="G2773" t="s">
        <v>92</v>
      </c>
      <c r="H2773" t="s">
        <v>68</v>
      </c>
      <c r="I2773" t="s">
        <v>68</v>
      </c>
      <c r="J2773">
        <v>22921</v>
      </c>
      <c r="K2773">
        <v>20.79</v>
      </c>
      <c r="L2773">
        <v>39.93</v>
      </c>
      <c r="M2773">
        <v>36.130000000000003</v>
      </c>
      <c r="N2773" t="s">
        <v>7955</v>
      </c>
      <c r="O2773" t="s">
        <v>7955</v>
      </c>
      <c r="P2773">
        <v>1</v>
      </c>
      <c r="Q2773">
        <v>1</v>
      </c>
      <c r="R2773">
        <v>1</v>
      </c>
    </row>
    <row r="2774" spans="1:18" x14ac:dyDescent="0.3">
      <c r="A2774" s="3">
        <v>44</v>
      </c>
      <c r="B2774" t="s">
        <v>3152</v>
      </c>
      <c r="C2774">
        <v>6</v>
      </c>
      <c r="D2774" t="s">
        <v>8571</v>
      </c>
      <c r="E2774" t="s">
        <v>14</v>
      </c>
      <c r="F2774" t="s">
        <v>3242</v>
      </c>
      <c r="G2774" t="s">
        <v>3243</v>
      </c>
      <c r="H2774" t="s">
        <v>19</v>
      </c>
      <c r="I2774" t="s">
        <v>19</v>
      </c>
      <c r="J2774">
        <v>551</v>
      </c>
      <c r="K2774">
        <v>0.5</v>
      </c>
      <c r="L2774">
        <v>0.96</v>
      </c>
      <c r="M2774">
        <v>2.64</v>
      </c>
      <c r="N2774" t="s">
        <v>7958</v>
      </c>
      <c r="O2774" t="s">
        <v>7958</v>
      </c>
      <c r="P2774">
        <v>1</v>
      </c>
      <c r="Q2774">
        <v>11</v>
      </c>
      <c r="R2774">
        <v>7</v>
      </c>
    </row>
    <row r="2775" spans="1:18" x14ac:dyDescent="0.3">
      <c r="A2775" s="3">
        <v>44</v>
      </c>
      <c r="B2775" t="s">
        <v>3152</v>
      </c>
      <c r="C2775">
        <v>6</v>
      </c>
      <c r="D2775" t="s">
        <v>8571</v>
      </c>
      <c r="E2775" t="s">
        <v>10</v>
      </c>
      <c r="F2775" t="s">
        <v>3239</v>
      </c>
      <c r="G2775" t="s">
        <v>3240</v>
      </c>
      <c r="H2775" t="s">
        <v>802</v>
      </c>
      <c r="I2775" t="s">
        <v>802</v>
      </c>
      <c r="J2775">
        <v>748</v>
      </c>
      <c r="K2775">
        <v>0.68</v>
      </c>
      <c r="L2775">
        <v>1.3</v>
      </c>
      <c r="M2775">
        <v>1.69</v>
      </c>
      <c r="N2775" t="s">
        <v>7958</v>
      </c>
      <c r="O2775" t="s">
        <v>7958</v>
      </c>
      <c r="P2775">
        <v>1</v>
      </c>
      <c r="Q2775">
        <v>7</v>
      </c>
      <c r="R2775">
        <v>10</v>
      </c>
    </row>
    <row r="2776" spans="1:18" x14ac:dyDescent="0.3">
      <c r="A2776" s="3">
        <v>44</v>
      </c>
      <c r="B2776" t="s">
        <v>3152</v>
      </c>
      <c r="C2776">
        <v>6</v>
      </c>
      <c r="D2776" t="s">
        <v>8571</v>
      </c>
      <c r="E2776" t="s">
        <v>10</v>
      </c>
      <c r="F2776" t="s">
        <v>3244</v>
      </c>
      <c r="G2776" t="s">
        <v>179</v>
      </c>
      <c r="H2776" t="s">
        <v>25</v>
      </c>
      <c r="I2776" t="s">
        <v>25</v>
      </c>
      <c r="J2776">
        <v>12400</v>
      </c>
      <c r="K2776">
        <v>11.25</v>
      </c>
      <c r="L2776">
        <v>21.6</v>
      </c>
      <c r="M2776">
        <v>17.559999999999999</v>
      </c>
      <c r="N2776" t="s">
        <v>7955</v>
      </c>
      <c r="O2776" t="s">
        <v>7955</v>
      </c>
      <c r="P2776">
        <v>1</v>
      </c>
      <c r="Q2776">
        <v>2</v>
      </c>
      <c r="R2776">
        <v>2</v>
      </c>
    </row>
    <row r="2777" spans="1:18" x14ac:dyDescent="0.3">
      <c r="A2777" s="3">
        <v>44</v>
      </c>
      <c r="B2777" t="s">
        <v>3152</v>
      </c>
      <c r="C2777">
        <v>6</v>
      </c>
      <c r="D2777" t="s">
        <v>8571</v>
      </c>
      <c r="E2777" t="s">
        <v>10</v>
      </c>
      <c r="F2777" t="s">
        <v>8064</v>
      </c>
      <c r="G2777" t="s">
        <v>149</v>
      </c>
      <c r="H2777" t="s">
        <v>215</v>
      </c>
      <c r="I2777" t="s">
        <v>215</v>
      </c>
      <c r="J2777">
        <v>593</v>
      </c>
      <c r="K2777">
        <v>0.54</v>
      </c>
      <c r="L2777">
        <v>1.03</v>
      </c>
      <c r="M2777">
        <v>2.69</v>
      </c>
      <c r="N2777" t="s">
        <v>7958</v>
      </c>
      <c r="O2777" t="s">
        <v>7958</v>
      </c>
      <c r="P2777">
        <v>1</v>
      </c>
      <c r="Q2777">
        <v>9</v>
      </c>
      <c r="R2777">
        <v>6</v>
      </c>
    </row>
    <row r="2778" spans="1:18" x14ac:dyDescent="0.3">
      <c r="A2778" s="3">
        <v>44</v>
      </c>
      <c r="B2778" t="s">
        <v>3152</v>
      </c>
      <c r="C2778">
        <v>6</v>
      </c>
      <c r="D2778" t="s">
        <v>8571</v>
      </c>
      <c r="E2778" t="s">
        <v>14</v>
      </c>
      <c r="F2778" t="s">
        <v>2622</v>
      </c>
      <c r="G2778" t="s">
        <v>135</v>
      </c>
      <c r="H2778" t="s">
        <v>22</v>
      </c>
      <c r="I2778" t="s">
        <v>22</v>
      </c>
      <c r="J2778">
        <v>8156</v>
      </c>
      <c r="K2778">
        <v>7.4</v>
      </c>
      <c r="L2778">
        <v>14.21</v>
      </c>
      <c r="M2778">
        <v>13.79</v>
      </c>
      <c r="N2778" t="s">
        <v>7958</v>
      </c>
      <c r="O2778" t="s">
        <v>7958</v>
      </c>
      <c r="P2778">
        <v>1</v>
      </c>
      <c r="Q2778">
        <v>3</v>
      </c>
      <c r="R2778">
        <v>3</v>
      </c>
    </row>
    <row r="2779" spans="1:18" x14ac:dyDescent="0.3">
      <c r="A2779" s="3">
        <v>44</v>
      </c>
      <c r="B2779" t="s">
        <v>3152</v>
      </c>
      <c r="C2779">
        <v>6</v>
      </c>
      <c r="D2779" t="s">
        <v>8571</v>
      </c>
      <c r="E2779" t="s">
        <v>14</v>
      </c>
      <c r="F2779" t="s">
        <v>3238</v>
      </c>
      <c r="G2779" t="s">
        <v>135</v>
      </c>
      <c r="H2779" t="s">
        <v>37</v>
      </c>
      <c r="I2779" t="s">
        <v>37</v>
      </c>
      <c r="J2779">
        <v>5743</v>
      </c>
      <c r="K2779">
        <v>5.21</v>
      </c>
      <c r="L2779">
        <v>10</v>
      </c>
      <c r="M2779">
        <v>11.52</v>
      </c>
      <c r="N2779" t="s">
        <v>7958</v>
      </c>
      <c r="O2779" t="s">
        <v>7958</v>
      </c>
      <c r="P2779">
        <v>1</v>
      </c>
      <c r="Q2779">
        <v>4</v>
      </c>
      <c r="R2779">
        <v>4</v>
      </c>
    </row>
    <row r="2780" spans="1:18" x14ac:dyDescent="0.3">
      <c r="A2780" s="3">
        <v>44</v>
      </c>
      <c r="B2780" t="s">
        <v>3152</v>
      </c>
      <c r="C2780">
        <v>6</v>
      </c>
      <c r="D2780" t="s">
        <v>8571</v>
      </c>
      <c r="E2780" t="s">
        <v>10</v>
      </c>
      <c r="F2780" t="s">
        <v>3245</v>
      </c>
      <c r="G2780" t="s">
        <v>292</v>
      </c>
      <c r="H2780" t="s">
        <v>17</v>
      </c>
      <c r="I2780" t="s">
        <v>17</v>
      </c>
      <c r="J2780">
        <v>3308</v>
      </c>
      <c r="K2780">
        <v>3</v>
      </c>
      <c r="L2780">
        <v>5.76</v>
      </c>
      <c r="M2780">
        <v>7.29</v>
      </c>
      <c r="N2780" t="s">
        <v>7958</v>
      </c>
      <c r="O2780" t="s">
        <v>7958</v>
      </c>
      <c r="P2780">
        <v>1</v>
      </c>
      <c r="Q2780">
        <v>5</v>
      </c>
      <c r="R2780">
        <v>5</v>
      </c>
    </row>
    <row r="2781" spans="1:18" x14ac:dyDescent="0.3">
      <c r="A2781" s="3">
        <v>44</v>
      </c>
      <c r="B2781" t="s">
        <v>3152</v>
      </c>
      <c r="C2781">
        <v>6</v>
      </c>
      <c r="D2781" t="s">
        <v>8571</v>
      </c>
      <c r="E2781" t="s">
        <v>14</v>
      </c>
      <c r="F2781" t="s">
        <v>378</v>
      </c>
      <c r="G2781" t="s">
        <v>16</v>
      </c>
      <c r="H2781" t="s">
        <v>28</v>
      </c>
      <c r="I2781" t="s">
        <v>28</v>
      </c>
      <c r="J2781">
        <v>309</v>
      </c>
      <c r="K2781">
        <v>0.28000000000000003</v>
      </c>
      <c r="L2781">
        <v>0.54</v>
      </c>
      <c r="M2781">
        <v>1.28</v>
      </c>
      <c r="N2781" t="s">
        <v>7958</v>
      </c>
      <c r="O2781" t="s">
        <v>7958</v>
      </c>
      <c r="P2781">
        <v>1</v>
      </c>
      <c r="Q2781">
        <v>12</v>
      </c>
      <c r="R2781">
        <v>12</v>
      </c>
    </row>
    <row r="2782" spans="1:18" x14ac:dyDescent="0.3">
      <c r="A2782" s="3">
        <v>44</v>
      </c>
      <c r="B2782" t="s">
        <v>3152</v>
      </c>
      <c r="C2782">
        <v>7</v>
      </c>
      <c r="D2782" t="s">
        <v>8572</v>
      </c>
      <c r="E2782" t="s">
        <v>14</v>
      </c>
      <c r="F2782" t="s">
        <v>3252</v>
      </c>
      <c r="G2782" t="s">
        <v>1309</v>
      </c>
      <c r="H2782" t="s">
        <v>19</v>
      </c>
      <c r="I2782" t="s">
        <v>19</v>
      </c>
      <c r="J2782">
        <v>387</v>
      </c>
      <c r="K2782">
        <v>0.36</v>
      </c>
      <c r="L2782">
        <v>0.67</v>
      </c>
      <c r="M2782">
        <v>2.0699999999999998</v>
      </c>
      <c r="N2782" t="s">
        <v>7958</v>
      </c>
      <c r="O2782" t="s">
        <v>7958</v>
      </c>
      <c r="P2782">
        <v>1</v>
      </c>
      <c r="Q2782">
        <v>13</v>
      </c>
      <c r="R2782">
        <v>6</v>
      </c>
    </row>
    <row r="2783" spans="1:18" x14ac:dyDescent="0.3">
      <c r="A2783" s="3">
        <v>44</v>
      </c>
      <c r="B2783" t="s">
        <v>3152</v>
      </c>
      <c r="C2783">
        <v>7</v>
      </c>
      <c r="D2783" t="s">
        <v>8572</v>
      </c>
      <c r="E2783" t="s">
        <v>10</v>
      </c>
      <c r="F2783" t="s">
        <v>3253</v>
      </c>
      <c r="G2783" t="s">
        <v>977</v>
      </c>
      <c r="H2783" t="s">
        <v>46</v>
      </c>
      <c r="I2783" t="s">
        <v>46</v>
      </c>
      <c r="J2783">
        <v>984</v>
      </c>
      <c r="K2783">
        <v>0.91</v>
      </c>
      <c r="L2783">
        <v>1.72</v>
      </c>
      <c r="M2783">
        <v>4.1399999999999997</v>
      </c>
      <c r="N2783" t="s">
        <v>7958</v>
      </c>
      <c r="O2783" t="s">
        <v>7958</v>
      </c>
      <c r="P2783">
        <v>1</v>
      </c>
      <c r="Q2783">
        <v>7</v>
      </c>
      <c r="R2783">
        <v>5</v>
      </c>
    </row>
    <row r="2784" spans="1:18" x14ac:dyDescent="0.3">
      <c r="A2784" s="3">
        <v>44</v>
      </c>
      <c r="B2784" t="s">
        <v>3152</v>
      </c>
      <c r="C2784">
        <v>7</v>
      </c>
      <c r="D2784" t="s">
        <v>8572</v>
      </c>
      <c r="E2784" t="s">
        <v>14</v>
      </c>
      <c r="F2784" t="s">
        <v>8065</v>
      </c>
      <c r="G2784" t="s">
        <v>41</v>
      </c>
      <c r="H2784" t="s">
        <v>17</v>
      </c>
      <c r="I2784" t="s">
        <v>17</v>
      </c>
      <c r="J2784">
        <v>2695</v>
      </c>
      <c r="K2784">
        <v>2.4900000000000002</v>
      </c>
      <c r="L2784">
        <v>4.7</v>
      </c>
      <c r="M2784">
        <v>1.79</v>
      </c>
      <c r="N2784" t="s">
        <v>7958</v>
      </c>
      <c r="O2784" t="s">
        <v>7958</v>
      </c>
      <c r="P2784">
        <v>1</v>
      </c>
      <c r="Q2784">
        <v>5</v>
      </c>
      <c r="R2784">
        <v>8</v>
      </c>
    </row>
    <row r="2785" spans="1:18" x14ac:dyDescent="0.3">
      <c r="A2785" s="3">
        <v>44</v>
      </c>
      <c r="B2785" t="s">
        <v>3152</v>
      </c>
      <c r="C2785">
        <v>7</v>
      </c>
      <c r="D2785" t="s">
        <v>8572</v>
      </c>
      <c r="E2785" t="s">
        <v>10</v>
      </c>
      <c r="F2785" t="s">
        <v>3249</v>
      </c>
      <c r="G2785" t="s">
        <v>92</v>
      </c>
      <c r="H2785" t="s">
        <v>31</v>
      </c>
      <c r="I2785" t="s">
        <v>31</v>
      </c>
      <c r="J2785">
        <v>2045</v>
      </c>
      <c r="K2785">
        <v>1.89</v>
      </c>
      <c r="L2785">
        <v>3.57</v>
      </c>
      <c r="M2785">
        <v>1.45</v>
      </c>
      <c r="N2785" t="s">
        <v>7958</v>
      </c>
      <c r="O2785" t="s">
        <v>7958</v>
      </c>
      <c r="P2785">
        <v>1</v>
      </c>
      <c r="Q2785">
        <v>6</v>
      </c>
      <c r="R2785">
        <v>11</v>
      </c>
    </row>
    <row r="2786" spans="1:18" x14ac:dyDescent="0.3">
      <c r="A2786" s="3">
        <v>44</v>
      </c>
      <c r="B2786" t="s">
        <v>3152</v>
      </c>
      <c r="C2786">
        <v>7</v>
      </c>
      <c r="D2786" t="s">
        <v>8572</v>
      </c>
      <c r="E2786" t="s">
        <v>10</v>
      </c>
      <c r="F2786" t="s">
        <v>3255</v>
      </c>
      <c r="G2786" t="s">
        <v>356</v>
      </c>
      <c r="H2786" t="s">
        <v>802</v>
      </c>
      <c r="I2786" t="s">
        <v>802</v>
      </c>
      <c r="J2786">
        <v>655</v>
      </c>
      <c r="K2786">
        <v>0.61</v>
      </c>
      <c r="L2786">
        <v>1.1399999999999999</v>
      </c>
      <c r="M2786">
        <v>1.54</v>
      </c>
      <c r="N2786" t="s">
        <v>7958</v>
      </c>
      <c r="O2786" t="s">
        <v>7958</v>
      </c>
      <c r="P2786">
        <v>1</v>
      </c>
      <c r="Q2786">
        <v>10</v>
      </c>
      <c r="R2786">
        <v>9</v>
      </c>
    </row>
    <row r="2787" spans="1:18" x14ac:dyDescent="0.3">
      <c r="A2787" s="3">
        <v>44</v>
      </c>
      <c r="B2787" t="s">
        <v>3152</v>
      </c>
      <c r="C2787">
        <v>7</v>
      </c>
      <c r="D2787" t="s">
        <v>8572</v>
      </c>
      <c r="E2787" t="s">
        <v>10</v>
      </c>
      <c r="F2787" t="s">
        <v>3248</v>
      </c>
      <c r="G2787" t="s">
        <v>1293</v>
      </c>
      <c r="H2787" t="s">
        <v>28</v>
      </c>
      <c r="I2787" t="s">
        <v>28</v>
      </c>
      <c r="J2787">
        <v>442</v>
      </c>
      <c r="K2787">
        <v>0.41</v>
      </c>
      <c r="L2787">
        <v>0.77</v>
      </c>
      <c r="M2787">
        <v>1.54</v>
      </c>
      <c r="N2787" t="s">
        <v>7958</v>
      </c>
      <c r="O2787" t="s">
        <v>7958</v>
      </c>
      <c r="P2787">
        <v>1</v>
      </c>
      <c r="Q2787">
        <v>12</v>
      </c>
      <c r="R2787">
        <v>10</v>
      </c>
    </row>
    <row r="2788" spans="1:18" x14ac:dyDescent="0.3">
      <c r="A2788" s="3">
        <v>44</v>
      </c>
      <c r="B2788" t="s">
        <v>3152</v>
      </c>
      <c r="C2788">
        <v>7</v>
      </c>
      <c r="D2788" t="s">
        <v>8572</v>
      </c>
      <c r="E2788" t="s">
        <v>14</v>
      </c>
      <c r="F2788" t="s">
        <v>3246</v>
      </c>
      <c r="G2788" t="s">
        <v>470</v>
      </c>
      <c r="H2788" t="s">
        <v>802</v>
      </c>
      <c r="I2788" t="s">
        <v>802</v>
      </c>
      <c r="J2788">
        <v>824</v>
      </c>
      <c r="K2788">
        <v>0.76</v>
      </c>
      <c r="L2788">
        <v>1.44</v>
      </c>
      <c r="M2788">
        <v>1.1399999999999999</v>
      </c>
      <c r="N2788" t="s">
        <v>7958</v>
      </c>
      <c r="O2788" t="s">
        <v>7958</v>
      </c>
      <c r="P2788">
        <v>1</v>
      </c>
      <c r="Q2788">
        <v>9</v>
      </c>
      <c r="R2788">
        <v>13</v>
      </c>
    </row>
    <row r="2789" spans="1:18" x14ac:dyDescent="0.3">
      <c r="A2789" s="3">
        <v>44</v>
      </c>
      <c r="B2789" t="s">
        <v>3152</v>
      </c>
      <c r="C2789">
        <v>7</v>
      </c>
      <c r="D2789" t="s">
        <v>8572</v>
      </c>
      <c r="E2789" t="s">
        <v>14</v>
      </c>
      <c r="F2789" t="s">
        <v>3251</v>
      </c>
      <c r="G2789" t="s">
        <v>59</v>
      </c>
      <c r="H2789" t="s">
        <v>68</v>
      </c>
      <c r="I2789" t="s">
        <v>68</v>
      </c>
      <c r="J2789">
        <v>24615</v>
      </c>
      <c r="K2789">
        <v>22.74</v>
      </c>
      <c r="L2789">
        <v>42.92</v>
      </c>
      <c r="M2789">
        <v>31.48</v>
      </c>
      <c r="N2789" t="s">
        <v>7955</v>
      </c>
      <c r="O2789" t="s">
        <v>7955</v>
      </c>
      <c r="P2789">
        <v>1</v>
      </c>
      <c r="Q2789">
        <v>1</v>
      </c>
      <c r="R2789">
        <v>1</v>
      </c>
    </row>
    <row r="2790" spans="1:18" x14ac:dyDescent="0.3">
      <c r="A2790" s="3">
        <v>44</v>
      </c>
      <c r="B2790" t="s">
        <v>3152</v>
      </c>
      <c r="C2790">
        <v>7</v>
      </c>
      <c r="D2790" t="s">
        <v>8572</v>
      </c>
      <c r="E2790" t="s">
        <v>10</v>
      </c>
      <c r="F2790" t="s">
        <v>3254</v>
      </c>
      <c r="G2790" t="s">
        <v>170</v>
      </c>
      <c r="H2790" t="s">
        <v>81</v>
      </c>
      <c r="I2790" t="s">
        <v>81</v>
      </c>
      <c r="J2790">
        <v>452</v>
      </c>
      <c r="K2790">
        <v>0.42</v>
      </c>
      <c r="L2790">
        <v>0.79</v>
      </c>
      <c r="M2790">
        <v>1.45</v>
      </c>
      <c r="N2790" t="s">
        <v>7958</v>
      </c>
      <c r="O2790" t="s">
        <v>7958</v>
      </c>
      <c r="P2790">
        <v>1</v>
      </c>
      <c r="Q2790">
        <v>11</v>
      </c>
      <c r="R2790">
        <v>12</v>
      </c>
    </row>
    <row r="2791" spans="1:18" x14ac:dyDescent="0.3">
      <c r="A2791" s="3">
        <v>44</v>
      </c>
      <c r="B2791" t="s">
        <v>3152</v>
      </c>
      <c r="C2791">
        <v>7</v>
      </c>
      <c r="D2791" t="s">
        <v>8572</v>
      </c>
      <c r="E2791" t="s">
        <v>14</v>
      </c>
      <c r="F2791" t="s">
        <v>3247</v>
      </c>
      <c r="G2791" t="s">
        <v>103</v>
      </c>
      <c r="H2791" t="s">
        <v>22</v>
      </c>
      <c r="I2791" t="s">
        <v>22</v>
      </c>
      <c r="J2791">
        <v>6631</v>
      </c>
      <c r="K2791">
        <v>6.13</v>
      </c>
      <c r="L2791">
        <v>11.56</v>
      </c>
      <c r="M2791">
        <v>13.38</v>
      </c>
      <c r="N2791" t="s">
        <v>7958</v>
      </c>
      <c r="O2791" t="s">
        <v>7958</v>
      </c>
      <c r="P2791">
        <v>1</v>
      </c>
      <c r="Q2791">
        <v>3</v>
      </c>
      <c r="R2791">
        <v>3</v>
      </c>
    </row>
    <row r="2792" spans="1:18" x14ac:dyDescent="0.3">
      <c r="A2792" s="3">
        <v>44</v>
      </c>
      <c r="B2792" t="s">
        <v>3152</v>
      </c>
      <c r="C2792">
        <v>7</v>
      </c>
      <c r="D2792" t="s">
        <v>8572</v>
      </c>
      <c r="E2792" t="s">
        <v>10</v>
      </c>
      <c r="F2792" t="s">
        <v>3250</v>
      </c>
      <c r="G2792" t="s">
        <v>258</v>
      </c>
      <c r="H2792" t="s">
        <v>25</v>
      </c>
      <c r="I2792" t="s">
        <v>25</v>
      </c>
      <c r="J2792">
        <v>11852</v>
      </c>
      <c r="K2792">
        <v>10.95</v>
      </c>
      <c r="L2792">
        <v>20.67</v>
      </c>
      <c r="M2792">
        <v>27.2</v>
      </c>
      <c r="N2792" t="s">
        <v>7955</v>
      </c>
      <c r="O2792" t="s">
        <v>7955</v>
      </c>
      <c r="P2792">
        <v>1</v>
      </c>
      <c r="Q2792">
        <v>2</v>
      </c>
      <c r="R2792">
        <v>2</v>
      </c>
    </row>
    <row r="2793" spans="1:18" x14ac:dyDescent="0.3">
      <c r="A2793" s="3">
        <v>44</v>
      </c>
      <c r="B2793" t="s">
        <v>3152</v>
      </c>
      <c r="C2793">
        <v>7</v>
      </c>
      <c r="D2793" t="s">
        <v>8572</v>
      </c>
      <c r="E2793" t="s">
        <v>14</v>
      </c>
      <c r="F2793" t="s">
        <v>8004</v>
      </c>
      <c r="G2793" t="s">
        <v>359</v>
      </c>
      <c r="H2793" t="s">
        <v>34</v>
      </c>
      <c r="I2793" t="s">
        <v>34</v>
      </c>
      <c r="J2793">
        <v>832</v>
      </c>
      <c r="K2793">
        <v>0.77</v>
      </c>
      <c r="L2793">
        <v>1.45</v>
      </c>
      <c r="M2793">
        <v>1.93</v>
      </c>
      <c r="N2793" t="s">
        <v>7958</v>
      </c>
      <c r="O2793" t="s">
        <v>7958</v>
      </c>
      <c r="P2793">
        <v>1</v>
      </c>
      <c r="Q2793">
        <v>8</v>
      </c>
      <c r="R2793">
        <v>7</v>
      </c>
    </row>
    <row r="2794" spans="1:18" x14ac:dyDescent="0.3">
      <c r="A2794" s="3">
        <v>44</v>
      </c>
      <c r="B2794" t="s">
        <v>3152</v>
      </c>
      <c r="C2794">
        <v>7</v>
      </c>
      <c r="D2794" t="s">
        <v>8572</v>
      </c>
      <c r="E2794" t="s">
        <v>14</v>
      </c>
      <c r="F2794" t="s">
        <v>1602</v>
      </c>
      <c r="G2794" t="s">
        <v>1870</v>
      </c>
      <c r="H2794" t="s">
        <v>37</v>
      </c>
      <c r="I2794" t="s">
        <v>37</v>
      </c>
      <c r="J2794">
        <v>4932</v>
      </c>
      <c r="K2794">
        <v>4.5599999999999996</v>
      </c>
      <c r="L2794">
        <v>8.6</v>
      </c>
      <c r="M2794">
        <v>10.87</v>
      </c>
      <c r="N2794" t="s">
        <v>7958</v>
      </c>
      <c r="O2794" t="s">
        <v>7958</v>
      </c>
      <c r="P2794">
        <v>1</v>
      </c>
      <c r="Q2794">
        <v>4</v>
      </c>
      <c r="R2794">
        <v>4</v>
      </c>
    </row>
    <row r="2795" spans="1:18" x14ac:dyDescent="0.3">
      <c r="A2795" s="3">
        <v>44</v>
      </c>
      <c r="B2795" t="s">
        <v>3152</v>
      </c>
      <c r="C2795">
        <v>8</v>
      </c>
      <c r="D2795" t="s">
        <v>8573</v>
      </c>
      <c r="E2795" t="s">
        <v>10</v>
      </c>
      <c r="F2795" t="s">
        <v>2651</v>
      </c>
      <c r="G2795" t="s">
        <v>80</v>
      </c>
      <c r="H2795" t="s">
        <v>31</v>
      </c>
      <c r="I2795" t="s">
        <v>31</v>
      </c>
      <c r="J2795">
        <v>1692</v>
      </c>
      <c r="K2795">
        <v>1.98</v>
      </c>
      <c r="L2795">
        <v>3.99</v>
      </c>
      <c r="M2795">
        <v>1.73</v>
      </c>
      <c r="N2795" t="s">
        <v>7958</v>
      </c>
      <c r="O2795" t="s">
        <v>7958</v>
      </c>
      <c r="P2795">
        <v>1</v>
      </c>
      <c r="Q2795">
        <v>6</v>
      </c>
      <c r="R2795">
        <v>9</v>
      </c>
    </row>
    <row r="2796" spans="1:18" x14ac:dyDescent="0.3">
      <c r="A2796" s="3">
        <v>44</v>
      </c>
      <c r="B2796" t="s">
        <v>3152</v>
      </c>
      <c r="C2796">
        <v>8</v>
      </c>
      <c r="D2796" t="s">
        <v>8573</v>
      </c>
      <c r="E2796" t="s">
        <v>14</v>
      </c>
      <c r="F2796" t="s">
        <v>3256</v>
      </c>
      <c r="G2796" t="s">
        <v>16</v>
      </c>
      <c r="H2796" t="s">
        <v>25</v>
      </c>
      <c r="I2796" t="s">
        <v>25</v>
      </c>
      <c r="J2796">
        <v>3394</v>
      </c>
      <c r="K2796">
        <v>3.96</v>
      </c>
      <c r="L2796">
        <v>8.01</v>
      </c>
      <c r="M2796">
        <v>6.39</v>
      </c>
      <c r="N2796" t="s">
        <v>7958</v>
      </c>
      <c r="O2796" t="s">
        <v>7958</v>
      </c>
      <c r="P2796">
        <v>1</v>
      </c>
      <c r="Q2796">
        <v>5</v>
      </c>
      <c r="R2796">
        <v>5</v>
      </c>
    </row>
    <row r="2797" spans="1:18" x14ac:dyDescent="0.3">
      <c r="A2797" s="3">
        <v>44</v>
      </c>
      <c r="B2797" t="s">
        <v>3152</v>
      </c>
      <c r="C2797">
        <v>8</v>
      </c>
      <c r="D2797" t="s">
        <v>8573</v>
      </c>
      <c r="E2797" t="s">
        <v>10</v>
      </c>
      <c r="F2797" t="s">
        <v>3259</v>
      </c>
      <c r="G2797" t="s">
        <v>3260</v>
      </c>
      <c r="H2797" t="s">
        <v>37</v>
      </c>
      <c r="I2797" t="s">
        <v>37</v>
      </c>
      <c r="J2797">
        <v>3816</v>
      </c>
      <c r="K2797">
        <v>4.46</v>
      </c>
      <c r="L2797">
        <v>9.01</v>
      </c>
      <c r="M2797">
        <v>9.86</v>
      </c>
      <c r="N2797" t="s">
        <v>7958</v>
      </c>
      <c r="O2797" t="s">
        <v>7958</v>
      </c>
      <c r="P2797">
        <v>1</v>
      </c>
      <c r="Q2797">
        <v>4</v>
      </c>
      <c r="R2797">
        <v>3</v>
      </c>
    </row>
    <row r="2798" spans="1:18" x14ac:dyDescent="0.3">
      <c r="A2798" s="3">
        <v>44</v>
      </c>
      <c r="B2798" t="s">
        <v>3152</v>
      </c>
      <c r="C2798">
        <v>8</v>
      </c>
      <c r="D2798" t="s">
        <v>8573</v>
      </c>
      <c r="E2798" t="s">
        <v>10</v>
      </c>
      <c r="F2798" t="s">
        <v>3263</v>
      </c>
      <c r="G2798" t="s">
        <v>551</v>
      </c>
      <c r="H2798" t="s">
        <v>802</v>
      </c>
      <c r="I2798" t="s">
        <v>802</v>
      </c>
      <c r="J2798">
        <v>520</v>
      </c>
      <c r="K2798">
        <v>0.61</v>
      </c>
      <c r="L2798">
        <v>1.23</v>
      </c>
      <c r="M2798">
        <v>1.37</v>
      </c>
      <c r="N2798" t="s">
        <v>7958</v>
      </c>
      <c r="O2798" t="s">
        <v>7958</v>
      </c>
      <c r="P2798">
        <v>1</v>
      </c>
      <c r="Q2798">
        <v>9</v>
      </c>
      <c r="R2798">
        <v>12</v>
      </c>
    </row>
    <row r="2799" spans="1:18" x14ac:dyDescent="0.3">
      <c r="A2799" s="3">
        <v>44</v>
      </c>
      <c r="B2799" t="s">
        <v>3152</v>
      </c>
      <c r="C2799">
        <v>8</v>
      </c>
      <c r="D2799" t="s">
        <v>8573</v>
      </c>
      <c r="E2799" t="s">
        <v>14</v>
      </c>
      <c r="F2799" t="s">
        <v>3267</v>
      </c>
      <c r="G2799" t="s">
        <v>74</v>
      </c>
      <c r="H2799" t="s">
        <v>28</v>
      </c>
      <c r="I2799" t="s">
        <v>28</v>
      </c>
      <c r="J2799">
        <v>500</v>
      </c>
      <c r="K2799">
        <v>0.57999999999999996</v>
      </c>
      <c r="L2799">
        <v>1.18</v>
      </c>
      <c r="M2799">
        <v>1.1299999999999999</v>
      </c>
      <c r="N2799" t="s">
        <v>7958</v>
      </c>
      <c r="O2799" t="s">
        <v>7958</v>
      </c>
      <c r="P2799">
        <v>1</v>
      </c>
      <c r="Q2799">
        <v>10</v>
      </c>
      <c r="R2799">
        <v>16</v>
      </c>
    </row>
    <row r="2800" spans="1:18" x14ac:dyDescent="0.3">
      <c r="A2800" s="3">
        <v>44</v>
      </c>
      <c r="B2800" t="s">
        <v>3152</v>
      </c>
      <c r="C2800">
        <v>8</v>
      </c>
      <c r="D2800" t="s">
        <v>8573</v>
      </c>
      <c r="E2800" t="s">
        <v>10</v>
      </c>
      <c r="F2800" t="s">
        <v>3272</v>
      </c>
      <c r="G2800" t="s">
        <v>462</v>
      </c>
      <c r="H2800" t="s">
        <v>22</v>
      </c>
      <c r="I2800" t="s">
        <v>22</v>
      </c>
      <c r="J2800">
        <v>6768</v>
      </c>
      <c r="K2800">
        <v>7.91</v>
      </c>
      <c r="L2800">
        <v>15.98</v>
      </c>
      <c r="M2800">
        <v>23.6</v>
      </c>
      <c r="N2800" t="s">
        <v>7955</v>
      </c>
      <c r="O2800" t="s">
        <v>7955</v>
      </c>
      <c r="P2800">
        <v>1</v>
      </c>
      <c r="Q2800">
        <v>2</v>
      </c>
      <c r="R2800">
        <v>2</v>
      </c>
    </row>
    <row r="2801" spans="1:18" x14ac:dyDescent="0.3">
      <c r="A2801" s="3">
        <v>44</v>
      </c>
      <c r="B2801" t="s">
        <v>3152</v>
      </c>
      <c r="C2801">
        <v>8</v>
      </c>
      <c r="D2801" t="s">
        <v>8573</v>
      </c>
      <c r="E2801" t="s">
        <v>14</v>
      </c>
      <c r="F2801" t="s">
        <v>3265</v>
      </c>
      <c r="G2801" t="s">
        <v>3266</v>
      </c>
      <c r="H2801" t="s">
        <v>17</v>
      </c>
      <c r="I2801" t="s">
        <v>17</v>
      </c>
      <c r="J2801">
        <v>5978</v>
      </c>
      <c r="K2801">
        <v>6.98</v>
      </c>
      <c r="L2801">
        <v>14.11</v>
      </c>
      <c r="M2801">
        <v>8.42</v>
      </c>
      <c r="N2801" t="s">
        <v>7958</v>
      </c>
      <c r="O2801" t="s">
        <v>7958</v>
      </c>
      <c r="P2801">
        <v>1</v>
      </c>
      <c r="Q2801">
        <v>3</v>
      </c>
      <c r="R2801">
        <v>4</v>
      </c>
    </row>
    <row r="2802" spans="1:18" x14ac:dyDescent="0.3">
      <c r="A2802" s="3">
        <v>44</v>
      </c>
      <c r="B2802" t="s">
        <v>3152</v>
      </c>
      <c r="C2802">
        <v>8</v>
      </c>
      <c r="D2802" t="s">
        <v>8573</v>
      </c>
      <c r="E2802" t="s">
        <v>14</v>
      </c>
      <c r="F2802" t="s">
        <v>3264</v>
      </c>
      <c r="G2802" t="s">
        <v>815</v>
      </c>
      <c r="H2802" t="s">
        <v>68</v>
      </c>
      <c r="I2802" t="s">
        <v>68</v>
      </c>
      <c r="J2802">
        <v>16285</v>
      </c>
      <c r="K2802">
        <v>19.02</v>
      </c>
      <c r="L2802">
        <v>38.44</v>
      </c>
      <c r="M2802">
        <v>32.549999999999997</v>
      </c>
      <c r="N2802" t="s">
        <v>7955</v>
      </c>
      <c r="O2802" t="s">
        <v>7955</v>
      </c>
      <c r="P2802">
        <v>1</v>
      </c>
      <c r="Q2802">
        <v>1</v>
      </c>
      <c r="R2802">
        <v>1</v>
      </c>
    </row>
    <row r="2803" spans="1:18" x14ac:dyDescent="0.3">
      <c r="A2803" s="3">
        <v>44</v>
      </c>
      <c r="B2803" t="s">
        <v>3152</v>
      </c>
      <c r="C2803">
        <v>8</v>
      </c>
      <c r="D2803" t="s">
        <v>8573</v>
      </c>
      <c r="E2803" t="s">
        <v>14</v>
      </c>
      <c r="F2803" t="s">
        <v>8066</v>
      </c>
      <c r="G2803" t="s">
        <v>2596</v>
      </c>
      <c r="H2803" t="s">
        <v>46</v>
      </c>
      <c r="I2803" t="s">
        <v>46</v>
      </c>
      <c r="J2803">
        <v>581</v>
      </c>
      <c r="K2803">
        <v>0.68</v>
      </c>
      <c r="L2803">
        <v>1.37</v>
      </c>
      <c r="M2803">
        <v>2.34</v>
      </c>
      <c r="N2803" t="s">
        <v>7958</v>
      </c>
      <c r="O2803" t="s">
        <v>7958</v>
      </c>
      <c r="P2803">
        <v>1</v>
      </c>
      <c r="Q2803">
        <v>8</v>
      </c>
      <c r="R2803">
        <v>8</v>
      </c>
    </row>
    <row r="2804" spans="1:18" x14ac:dyDescent="0.3">
      <c r="A2804" s="3">
        <v>44</v>
      </c>
      <c r="B2804" t="s">
        <v>3152</v>
      </c>
      <c r="C2804">
        <v>8</v>
      </c>
      <c r="D2804" t="s">
        <v>8573</v>
      </c>
      <c r="E2804" t="s">
        <v>10</v>
      </c>
      <c r="F2804" t="s">
        <v>3257</v>
      </c>
      <c r="G2804" t="s">
        <v>3258</v>
      </c>
      <c r="H2804" t="s">
        <v>19</v>
      </c>
      <c r="I2804" t="s">
        <v>19</v>
      </c>
      <c r="J2804">
        <v>436</v>
      </c>
      <c r="K2804">
        <v>0.51</v>
      </c>
      <c r="L2804">
        <v>1.03</v>
      </c>
      <c r="M2804">
        <v>2.4</v>
      </c>
      <c r="N2804" t="s">
        <v>7958</v>
      </c>
      <c r="O2804" t="s">
        <v>7958</v>
      </c>
      <c r="P2804">
        <v>1</v>
      </c>
      <c r="Q2804">
        <v>12</v>
      </c>
      <c r="R2804">
        <v>7</v>
      </c>
    </row>
    <row r="2805" spans="1:18" x14ac:dyDescent="0.3">
      <c r="A2805" s="3">
        <v>44</v>
      </c>
      <c r="B2805" t="s">
        <v>3152</v>
      </c>
      <c r="C2805">
        <v>8</v>
      </c>
      <c r="D2805" t="s">
        <v>8573</v>
      </c>
      <c r="E2805" t="s">
        <v>10</v>
      </c>
      <c r="F2805" t="s">
        <v>1629</v>
      </c>
      <c r="G2805" t="s">
        <v>182</v>
      </c>
      <c r="H2805" t="s">
        <v>802</v>
      </c>
      <c r="I2805" t="s">
        <v>802</v>
      </c>
      <c r="J2805">
        <v>305</v>
      </c>
      <c r="K2805">
        <v>0.36</v>
      </c>
      <c r="L2805">
        <v>0.72</v>
      </c>
      <c r="M2805">
        <v>1.37</v>
      </c>
      <c r="N2805" t="s">
        <v>7958</v>
      </c>
      <c r="O2805" t="s">
        <v>7958</v>
      </c>
      <c r="P2805">
        <v>1</v>
      </c>
      <c r="Q2805">
        <v>14</v>
      </c>
      <c r="R2805">
        <v>13</v>
      </c>
    </row>
    <row r="2806" spans="1:18" x14ac:dyDescent="0.3">
      <c r="A2806" s="3">
        <v>44</v>
      </c>
      <c r="B2806" t="s">
        <v>3152</v>
      </c>
      <c r="C2806">
        <v>8</v>
      </c>
      <c r="D2806" t="s">
        <v>8573</v>
      </c>
      <c r="E2806" t="s">
        <v>10</v>
      </c>
      <c r="F2806" t="s">
        <v>3261</v>
      </c>
      <c r="G2806" t="s">
        <v>3262</v>
      </c>
      <c r="H2806" t="s">
        <v>28</v>
      </c>
      <c r="I2806" t="s">
        <v>28</v>
      </c>
      <c r="J2806">
        <v>252</v>
      </c>
      <c r="K2806">
        <v>0.28999999999999998</v>
      </c>
      <c r="L2806">
        <v>0.59</v>
      </c>
      <c r="M2806">
        <v>1.37</v>
      </c>
      <c r="N2806" t="s">
        <v>7958</v>
      </c>
      <c r="O2806" t="s">
        <v>7958</v>
      </c>
      <c r="P2806">
        <v>1</v>
      </c>
      <c r="Q2806">
        <v>15</v>
      </c>
      <c r="R2806">
        <v>14</v>
      </c>
    </row>
    <row r="2807" spans="1:18" x14ac:dyDescent="0.3">
      <c r="A2807" s="3">
        <v>44</v>
      </c>
      <c r="B2807" t="s">
        <v>3152</v>
      </c>
      <c r="C2807">
        <v>8</v>
      </c>
      <c r="D2807" t="s">
        <v>8573</v>
      </c>
      <c r="E2807" t="s">
        <v>10</v>
      </c>
      <c r="F2807" t="s">
        <v>3268</v>
      </c>
      <c r="G2807" t="s">
        <v>3269</v>
      </c>
      <c r="H2807" t="s">
        <v>84</v>
      </c>
      <c r="I2807" t="s">
        <v>84</v>
      </c>
      <c r="J2807">
        <v>481</v>
      </c>
      <c r="K2807">
        <v>0.56000000000000005</v>
      </c>
      <c r="L2807">
        <v>1.1399999999999999</v>
      </c>
      <c r="M2807">
        <v>1.73</v>
      </c>
      <c r="N2807" t="s">
        <v>7958</v>
      </c>
      <c r="O2807" t="s">
        <v>7958</v>
      </c>
      <c r="P2807">
        <v>1</v>
      </c>
      <c r="Q2807">
        <v>11</v>
      </c>
      <c r="R2807">
        <v>10</v>
      </c>
    </row>
    <row r="2808" spans="1:18" x14ac:dyDescent="0.3">
      <c r="A2808" s="3">
        <v>44</v>
      </c>
      <c r="B2808" t="s">
        <v>3152</v>
      </c>
      <c r="C2808">
        <v>8</v>
      </c>
      <c r="D2808" t="s">
        <v>8573</v>
      </c>
      <c r="E2808" t="s">
        <v>10</v>
      </c>
      <c r="F2808" t="s">
        <v>8067</v>
      </c>
      <c r="G2808" t="s">
        <v>3054</v>
      </c>
      <c r="H2808" t="s">
        <v>34</v>
      </c>
      <c r="I2808" t="s">
        <v>34</v>
      </c>
      <c r="J2808">
        <v>1043</v>
      </c>
      <c r="K2808">
        <v>1.22</v>
      </c>
      <c r="L2808">
        <v>2.46</v>
      </c>
      <c r="M2808">
        <v>2.98</v>
      </c>
      <c r="N2808" t="s">
        <v>7958</v>
      </c>
      <c r="O2808" t="s">
        <v>7958</v>
      </c>
      <c r="P2808">
        <v>1</v>
      </c>
      <c r="Q2808">
        <v>7</v>
      </c>
      <c r="R2808">
        <v>6</v>
      </c>
    </row>
    <row r="2809" spans="1:18" x14ac:dyDescent="0.3">
      <c r="A2809" s="3">
        <v>44</v>
      </c>
      <c r="B2809" t="s">
        <v>3152</v>
      </c>
      <c r="C2809">
        <v>8</v>
      </c>
      <c r="D2809" t="s">
        <v>8573</v>
      </c>
      <c r="E2809" t="s">
        <v>10</v>
      </c>
      <c r="F2809" t="s">
        <v>1952</v>
      </c>
      <c r="G2809" t="s">
        <v>3270</v>
      </c>
      <c r="H2809" t="s">
        <v>28</v>
      </c>
      <c r="I2809" t="s">
        <v>28</v>
      </c>
      <c r="J2809">
        <v>314</v>
      </c>
      <c r="K2809">
        <v>0.37</v>
      </c>
      <c r="L2809">
        <v>0.74</v>
      </c>
      <c r="M2809">
        <v>1.37</v>
      </c>
      <c r="N2809" t="s">
        <v>7958</v>
      </c>
      <c r="O2809" t="s">
        <v>7958</v>
      </c>
      <c r="P2809">
        <v>1</v>
      </c>
      <c r="Q2809">
        <v>13</v>
      </c>
      <c r="R2809">
        <v>15</v>
      </c>
    </row>
    <row r="2810" spans="1:18" x14ac:dyDescent="0.3">
      <c r="A2810" s="3">
        <v>44</v>
      </c>
      <c r="B2810" t="s">
        <v>3152</v>
      </c>
      <c r="C2810">
        <v>8</v>
      </c>
      <c r="D2810" t="s">
        <v>8573</v>
      </c>
      <c r="E2810" t="s">
        <v>14</v>
      </c>
      <c r="F2810" t="s">
        <v>3271</v>
      </c>
      <c r="G2810" t="s">
        <v>103</v>
      </c>
      <c r="H2810" t="s">
        <v>215</v>
      </c>
      <c r="I2810" t="s">
        <v>215</v>
      </c>
      <c r="J2810">
        <v>0</v>
      </c>
      <c r="K2810">
        <v>0</v>
      </c>
      <c r="L2810">
        <v>0</v>
      </c>
      <c r="M2810">
        <v>1.39</v>
      </c>
      <c r="N2810" t="s">
        <v>7958</v>
      </c>
      <c r="O2810" t="s">
        <v>7958</v>
      </c>
      <c r="P2810">
        <v>1</v>
      </c>
      <c r="Q2810">
        <v>16</v>
      </c>
      <c r="R2810">
        <v>11</v>
      </c>
    </row>
    <row r="2811" spans="1:18" x14ac:dyDescent="0.3">
      <c r="A2811" s="3">
        <v>44</v>
      </c>
      <c r="B2811" t="s">
        <v>3152</v>
      </c>
      <c r="C2811">
        <v>9</v>
      </c>
      <c r="D2811" t="s">
        <v>8574</v>
      </c>
      <c r="E2811" t="s">
        <v>10</v>
      </c>
      <c r="F2811" t="s">
        <v>3279</v>
      </c>
      <c r="G2811" t="s">
        <v>76</v>
      </c>
      <c r="H2811" t="s">
        <v>46</v>
      </c>
      <c r="I2811" t="s">
        <v>46</v>
      </c>
      <c r="J2811">
        <v>932</v>
      </c>
      <c r="K2811">
        <v>0.79</v>
      </c>
      <c r="L2811">
        <v>1.49</v>
      </c>
      <c r="M2811">
        <v>2.83</v>
      </c>
      <c r="N2811" t="s">
        <v>7958</v>
      </c>
      <c r="O2811" t="s">
        <v>7958</v>
      </c>
      <c r="P2811">
        <v>1</v>
      </c>
      <c r="Q2811">
        <v>8</v>
      </c>
      <c r="R2811">
        <v>6</v>
      </c>
    </row>
    <row r="2812" spans="1:18" x14ac:dyDescent="0.3">
      <c r="A2812" s="3">
        <v>44</v>
      </c>
      <c r="B2812" t="s">
        <v>3152</v>
      </c>
      <c r="C2812">
        <v>9</v>
      </c>
      <c r="D2812" t="s">
        <v>8574</v>
      </c>
      <c r="E2812" t="s">
        <v>14</v>
      </c>
      <c r="F2812" t="s">
        <v>3277</v>
      </c>
      <c r="G2812" t="s">
        <v>298</v>
      </c>
      <c r="H2812" t="s">
        <v>81</v>
      </c>
      <c r="I2812" t="s">
        <v>81</v>
      </c>
      <c r="J2812">
        <v>162</v>
      </c>
      <c r="K2812">
        <v>0.14000000000000001</v>
      </c>
      <c r="L2812">
        <v>0.26</v>
      </c>
      <c r="M2812">
        <v>1.38</v>
      </c>
      <c r="N2812" t="s">
        <v>7958</v>
      </c>
      <c r="O2812" t="s">
        <v>7958</v>
      </c>
      <c r="P2812">
        <v>1</v>
      </c>
      <c r="Q2812">
        <v>14</v>
      </c>
      <c r="R2812">
        <v>10</v>
      </c>
    </row>
    <row r="2813" spans="1:18" x14ac:dyDescent="0.3">
      <c r="A2813" s="3">
        <v>44</v>
      </c>
      <c r="B2813" t="s">
        <v>3152</v>
      </c>
      <c r="C2813">
        <v>9</v>
      </c>
      <c r="D2813" t="s">
        <v>8574</v>
      </c>
      <c r="E2813" t="s">
        <v>10</v>
      </c>
      <c r="F2813" t="s">
        <v>3280</v>
      </c>
      <c r="G2813" t="s">
        <v>3281</v>
      </c>
      <c r="H2813" t="s">
        <v>22</v>
      </c>
      <c r="I2813" t="s">
        <v>22</v>
      </c>
      <c r="J2813">
        <v>8227</v>
      </c>
      <c r="K2813">
        <v>6.98</v>
      </c>
      <c r="L2813">
        <v>13.14</v>
      </c>
      <c r="M2813">
        <v>12.37</v>
      </c>
      <c r="N2813" t="s">
        <v>7958</v>
      </c>
      <c r="O2813" t="s">
        <v>7958</v>
      </c>
      <c r="P2813">
        <v>1</v>
      </c>
      <c r="Q2813">
        <v>4</v>
      </c>
      <c r="R2813">
        <v>4</v>
      </c>
    </row>
    <row r="2814" spans="1:18" x14ac:dyDescent="0.3">
      <c r="A2814" s="3">
        <v>44</v>
      </c>
      <c r="B2814" t="s">
        <v>3152</v>
      </c>
      <c r="C2814">
        <v>9</v>
      </c>
      <c r="D2814" t="s">
        <v>8574</v>
      </c>
      <c r="E2814" t="s">
        <v>14</v>
      </c>
      <c r="F2814" t="s">
        <v>3275</v>
      </c>
      <c r="G2814" t="s">
        <v>3276</v>
      </c>
      <c r="H2814" t="s">
        <v>802</v>
      </c>
      <c r="I2814" t="s">
        <v>802</v>
      </c>
      <c r="J2814">
        <v>368</v>
      </c>
      <c r="K2814">
        <v>0.31</v>
      </c>
      <c r="L2814">
        <v>0.59</v>
      </c>
      <c r="M2814">
        <v>0.89</v>
      </c>
      <c r="N2814" t="s">
        <v>7958</v>
      </c>
      <c r="O2814" t="s">
        <v>7958</v>
      </c>
      <c r="P2814">
        <v>1</v>
      </c>
      <c r="Q2814">
        <v>11</v>
      </c>
      <c r="R2814">
        <v>13</v>
      </c>
    </row>
    <row r="2815" spans="1:18" x14ac:dyDescent="0.3">
      <c r="A2815" s="3">
        <v>44</v>
      </c>
      <c r="B2815" t="s">
        <v>3152</v>
      </c>
      <c r="C2815">
        <v>9</v>
      </c>
      <c r="D2815" t="s">
        <v>8574</v>
      </c>
      <c r="E2815" t="s">
        <v>10</v>
      </c>
      <c r="F2815" t="s">
        <v>1137</v>
      </c>
      <c r="G2815" t="s">
        <v>462</v>
      </c>
      <c r="H2815" t="s">
        <v>28</v>
      </c>
      <c r="I2815" t="s">
        <v>28</v>
      </c>
      <c r="J2815">
        <v>279</v>
      </c>
      <c r="K2815">
        <v>0.24</v>
      </c>
      <c r="L2815">
        <v>0.45</v>
      </c>
      <c r="M2815">
        <v>1.1299999999999999</v>
      </c>
      <c r="N2815" t="s">
        <v>7958</v>
      </c>
      <c r="O2815" t="s">
        <v>7958</v>
      </c>
      <c r="P2815">
        <v>1</v>
      </c>
      <c r="Q2815">
        <v>13</v>
      </c>
      <c r="R2815">
        <v>12</v>
      </c>
    </row>
    <row r="2816" spans="1:18" x14ac:dyDescent="0.3">
      <c r="A2816" s="3">
        <v>44</v>
      </c>
      <c r="B2816" t="s">
        <v>3152</v>
      </c>
      <c r="C2816">
        <v>9</v>
      </c>
      <c r="D2816" t="s">
        <v>8574</v>
      </c>
      <c r="E2816" t="s">
        <v>14</v>
      </c>
      <c r="F2816" t="s">
        <v>2942</v>
      </c>
      <c r="G2816" t="s">
        <v>221</v>
      </c>
      <c r="H2816" t="s">
        <v>34</v>
      </c>
      <c r="I2816" t="s">
        <v>34</v>
      </c>
      <c r="J2816">
        <v>461</v>
      </c>
      <c r="K2816">
        <v>0.39</v>
      </c>
      <c r="L2816">
        <v>0.74</v>
      </c>
      <c r="M2816">
        <v>1.75</v>
      </c>
      <c r="N2816" t="s">
        <v>7958</v>
      </c>
      <c r="O2816" t="s">
        <v>7958</v>
      </c>
      <c r="P2816">
        <v>1</v>
      </c>
      <c r="Q2816">
        <v>9</v>
      </c>
      <c r="R2816">
        <v>7</v>
      </c>
    </row>
    <row r="2817" spans="1:18" x14ac:dyDescent="0.3">
      <c r="A2817" s="3">
        <v>44</v>
      </c>
      <c r="B2817" t="s">
        <v>3152</v>
      </c>
      <c r="C2817">
        <v>9</v>
      </c>
      <c r="D2817" t="s">
        <v>8574</v>
      </c>
      <c r="E2817" t="s">
        <v>10</v>
      </c>
      <c r="F2817" t="s">
        <v>3274</v>
      </c>
      <c r="G2817" t="s">
        <v>134</v>
      </c>
      <c r="H2817" t="s">
        <v>81</v>
      </c>
      <c r="I2817" t="s">
        <v>81</v>
      </c>
      <c r="J2817">
        <v>1578</v>
      </c>
      <c r="K2817">
        <v>1.34</v>
      </c>
      <c r="L2817">
        <v>2.52</v>
      </c>
      <c r="M2817">
        <v>1.47</v>
      </c>
      <c r="N2817" t="s">
        <v>7958</v>
      </c>
      <c r="O2817" t="s">
        <v>7958</v>
      </c>
      <c r="P2817">
        <v>1</v>
      </c>
      <c r="Q2817">
        <v>7</v>
      </c>
      <c r="R2817">
        <v>9</v>
      </c>
    </row>
    <row r="2818" spans="1:18" x14ac:dyDescent="0.3">
      <c r="A2818" s="3">
        <v>44</v>
      </c>
      <c r="B2818" t="s">
        <v>3152</v>
      </c>
      <c r="C2818">
        <v>9</v>
      </c>
      <c r="D2818" t="s">
        <v>8574</v>
      </c>
      <c r="E2818" t="s">
        <v>14</v>
      </c>
      <c r="F2818" t="s">
        <v>331</v>
      </c>
      <c r="G2818" t="s">
        <v>3285</v>
      </c>
      <c r="H2818" t="s">
        <v>31</v>
      </c>
      <c r="I2818" t="s">
        <v>31</v>
      </c>
      <c r="J2818">
        <v>2379</v>
      </c>
      <c r="K2818">
        <v>2.02</v>
      </c>
      <c r="L2818">
        <v>3.8</v>
      </c>
      <c r="M2818">
        <v>1.38</v>
      </c>
      <c r="N2818" t="s">
        <v>7958</v>
      </c>
      <c r="O2818" t="s">
        <v>7958</v>
      </c>
      <c r="P2818">
        <v>1</v>
      </c>
      <c r="Q2818">
        <v>6</v>
      </c>
      <c r="R2818">
        <v>11</v>
      </c>
    </row>
    <row r="2819" spans="1:18" x14ac:dyDescent="0.3">
      <c r="A2819" s="3">
        <v>44</v>
      </c>
      <c r="B2819" t="s">
        <v>3152</v>
      </c>
      <c r="C2819">
        <v>9</v>
      </c>
      <c r="D2819" t="s">
        <v>8574</v>
      </c>
      <c r="E2819" t="s">
        <v>10</v>
      </c>
      <c r="F2819" t="s">
        <v>3284</v>
      </c>
      <c r="G2819" t="s">
        <v>1609</v>
      </c>
      <c r="H2819" t="s">
        <v>13</v>
      </c>
      <c r="I2819" t="s">
        <v>13</v>
      </c>
      <c r="J2819">
        <v>23096</v>
      </c>
      <c r="K2819">
        <v>19.59</v>
      </c>
      <c r="L2819">
        <v>36.9</v>
      </c>
      <c r="M2819">
        <v>25.54</v>
      </c>
      <c r="N2819" t="s">
        <v>7955</v>
      </c>
      <c r="O2819" t="s">
        <v>7955</v>
      </c>
      <c r="P2819">
        <v>1</v>
      </c>
      <c r="Q2819">
        <v>1</v>
      </c>
      <c r="R2819">
        <v>1</v>
      </c>
    </row>
    <row r="2820" spans="1:18" x14ac:dyDescent="0.3">
      <c r="A2820" s="3">
        <v>44</v>
      </c>
      <c r="B2820" t="s">
        <v>3152</v>
      </c>
      <c r="C2820">
        <v>9</v>
      </c>
      <c r="D2820" t="s">
        <v>8574</v>
      </c>
      <c r="E2820" t="s">
        <v>14</v>
      </c>
      <c r="F2820" t="s">
        <v>3282</v>
      </c>
      <c r="G2820" t="s">
        <v>268</v>
      </c>
      <c r="H2820" t="s">
        <v>19</v>
      </c>
      <c r="I2820" t="s">
        <v>19</v>
      </c>
      <c r="J2820">
        <v>429</v>
      </c>
      <c r="K2820">
        <v>0.36</v>
      </c>
      <c r="L2820">
        <v>0.69</v>
      </c>
      <c r="M2820">
        <v>1.68</v>
      </c>
      <c r="N2820" t="s">
        <v>7958</v>
      </c>
      <c r="O2820" t="s">
        <v>7958</v>
      </c>
      <c r="P2820">
        <v>1</v>
      </c>
      <c r="Q2820">
        <v>10</v>
      </c>
      <c r="R2820">
        <v>8</v>
      </c>
    </row>
    <row r="2821" spans="1:18" x14ac:dyDescent="0.3">
      <c r="A2821" s="3">
        <v>44</v>
      </c>
      <c r="B2821" t="s">
        <v>3152</v>
      </c>
      <c r="C2821">
        <v>9</v>
      </c>
      <c r="D2821" t="s">
        <v>8574</v>
      </c>
      <c r="E2821" t="s">
        <v>14</v>
      </c>
      <c r="F2821" t="s">
        <v>3283</v>
      </c>
      <c r="G2821" t="s">
        <v>304</v>
      </c>
      <c r="H2821" t="s">
        <v>25</v>
      </c>
      <c r="I2821" t="s">
        <v>25</v>
      </c>
      <c r="J2821">
        <v>9560</v>
      </c>
      <c r="K2821">
        <v>8.11</v>
      </c>
      <c r="L2821">
        <v>15.27</v>
      </c>
      <c r="M2821">
        <v>15.73</v>
      </c>
      <c r="N2821" t="s">
        <v>7955</v>
      </c>
      <c r="O2821" t="s">
        <v>7958</v>
      </c>
      <c r="P2821">
        <v>1</v>
      </c>
      <c r="Q2821">
        <v>2</v>
      </c>
      <c r="R2821">
        <v>3</v>
      </c>
    </row>
    <row r="2822" spans="1:18" x14ac:dyDescent="0.3">
      <c r="A2822" s="3">
        <v>44</v>
      </c>
      <c r="B2822" t="s">
        <v>3152</v>
      </c>
      <c r="C2822">
        <v>9</v>
      </c>
      <c r="D2822" t="s">
        <v>8574</v>
      </c>
      <c r="E2822" t="s">
        <v>10</v>
      </c>
      <c r="F2822" t="s">
        <v>3273</v>
      </c>
      <c r="G2822" t="s">
        <v>520</v>
      </c>
      <c r="H2822" t="s">
        <v>37</v>
      </c>
      <c r="I2822" t="s">
        <v>37</v>
      </c>
      <c r="J2822">
        <v>6478</v>
      </c>
      <c r="K2822">
        <v>5.5</v>
      </c>
      <c r="L2822">
        <v>10.35</v>
      </c>
      <c r="M2822">
        <v>9.77</v>
      </c>
      <c r="N2822" t="s">
        <v>7958</v>
      </c>
      <c r="O2822" t="s">
        <v>7958</v>
      </c>
      <c r="P2822">
        <v>1</v>
      </c>
      <c r="Q2822">
        <v>5</v>
      </c>
      <c r="R2822">
        <v>5</v>
      </c>
    </row>
    <row r="2823" spans="1:18" x14ac:dyDescent="0.3">
      <c r="A2823" s="3">
        <v>44</v>
      </c>
      <c r="B2823" t="s">
        <v>3152</v>
      </c>
      <c r="C2823">
        <v>9</v>
      </c>
      <c r="D2823" t="s">
        <v>8574</v>
      </c>
      <c r="E2823" t="s">
        <v>14</v>
      </c>
      <c r="F2823" t="s">
        <v>2694</v>
      </c>
      <c r="G2823" t="s">
        <v>206</v>
      </c>
      <c r="H2823" t="s">
        <v>802</v>
      </c>
      <c r="I2823" t="s">
        <v>802</v>
      </c>
      <c r="J2823">
        <v>352</v>
      </c>
      <c r="K2823">
        <v>0.3</v>
      </c>
      <c r="L2823">
        <v>0.56000000000000005</v>
      </c>
      <c r="M2823">
        <v>0.89</v>
      </c>
      <c r="N2823" t="s">
        <v>7958</v>
      </c>
      <c r="O2823" t="s">
        <v>7958</v>
      </c>
      <c r="P2823">
        <v>1</v>
      </c>
      <c r="Q2823">
        <v>12</v>
      </c>
      <c r="R2823">
        <v>14</v>
      </c>
    </row>
    <row r="2824" spans="1:18" x14ac:dyDescent="0.3">
      <c r="A2824" s="3">
        <v>44</v>
      </c>
      <c r="B2824" t="s">
        <v>3152</v>
      </c>
      <c r="C2824">
        <v>9</v>
      </c>
      <c r="D2824" t="s">
        <v>8574</v>
      </c>
      <c r="E2824" t="s">
        <v>14</v>
      </c>
      <c r="F2824" t="s">
        <v>3278</v>
      </c>
      <c r="G2824" t="s">
        <v>116</v>
      </c>
      <c r="H2824" t="s">
        <v>81</v>
      </c>
      <c r="I2824" t="s">
        <v>81</v>
      </c>
      <c r="J2824">
        <v>8291</v>
      </c>
      <c r="K2824">
        <v>7.03</v>
      </c>
      <c r="L2824">
        <v>13.25</v>
      </c>
      <c r="M2824">
        <v>23.19</v>
      </c>
      <c r="N2824" t="s">
        <v>7958</v>
      </c>
      <c r="O2824" t="s">
        <v>7955</v>
      </c>
      <c r="P2824">
        <v>1</v>
      </c>
      <c r="Q2824">
        <v>3</v>
      </c>
      <c r="R2824">
        <v>2</v>
      </c>
    </row>
    <row r="2825" spans="1:18" x14ac:dyDescent="0.3">
      <c r="A2825" s="3">
        <v>44</v>
      </c>
      <c r="B2825" t="s">
        <v>3152</v>
      </c>
      <c r="C2825">
        <v>10</v>
      </c>
      <c r="D2825" t="s">
        <v>8575</v>
      </c>
      <c r="E2825" t="s">
        <v>10</v>
      </c>
      <c r="F2825" t="s">
        <v>3294</v>
      </c>
      <c r="G2825" t="s">
        <v>134</v>
      </c>
      <c r="H2825" t="s">
        <v>46</v>
      </c>
      <c r="I2825" t="s">
        <v>46</v>
      </c>
      <c r="J2825">
        <v>788</v>
      </c>
      <c r="K2825">
        <v>0.69</v>
      </c>
      <c r="L2825">
        <v>1.27</v>
      </c>
      <c r="M2825">
        <v>3.08</v>
      </c>
      <c r="N2825" t="s">
        <v>7958</v>
      </c>
      <c r="O2825" t="s">
        <v>7958</v>
      </c>
      <c r="P2825">
        <v>1</v>
      </c>
      <c r="Q2825">
        <v>7</v>
      </c>
      <c r="R2825">
        <v>6</v>
      </c>
    </row>
    <row r="2826" spans="1:18" x14ac:dyDescent="0.3">
      <c r="A2826" s="3">
        <v>44</v>
      </c>
      <c r="B2826" t="s">
        <v>3152</v>
      </c>
      <c r="C2826">
        <v>10</v>
      </c>
      <c r="D2826" t="s">
        <v>8575</v>
      </c>
      <c r="E2826" t="s">
        <v>10</v>
      </c>
      <c r="F2826" t="s">
        <v>1300</v>
      </c>
      <c r="G2826" t="s">
        <v>147</v>
      </c>
      <c r="H2826" t="s">
        <v>37</v>
      </c>
      <c r="I2826" t="s">
        <v>37</v>
      </c>
      <c r="J2826">
        <v>4270</v>
      </c>
      <c r="K2826">
        <v>3.72</v>
      </c>
      <c r="L2826">
        <v>6.86</v>
      </c>
      <c r="M2826">
        <v>7.62</v>
      </c>
      <c r="N2826" t="s">
        <v>7958</v>
      </c>
      <c r="O2826" t="s">
        <v>7958</v>
      </c>
      <c r="P2826">
        <v>1</v>
      </c>
      <c r="Q2826">
        <v>5</v>
      </c>
      <c r="R2826">
        <v>4</v>
      </c>
    </row>
    <row r="2827" spans="1:18" x14ac:dyDescent="0.3">
      <c r="A2827" s="3">
        <v>44</v>
      </c>
      <c r="B2827" t="s">
        <v>3152</v>
      </c>
      <c r="C2827">
        <v>10</v>
      </c>
      <c r="D2827" t="s">
        <v>8575</v>
      </c>
      <c r="E2827" t="s">
        <v>10</v>
      </c>
      <c r="F2827" t="s">
        <v>8068</v>
      </c>
      <c r="G2827" t="s">
        <v>350</v>
      </c>
      <c r="H2827" t="s">
        <v>19</v>
      </c>
      <c r="I2827" t="s">
        <v>19</v>
      </c>
      <c r="J2827">
        <v>353</v>
      </c>
      <c r="K2827">
        <v>0.31</v>
      </c>
      <c r="L2827">
        <v>0.56999999999999995</v>
      </c>
      <c r="M2827">
        <v>2.3199999999999998</v>
      </c>
      <c r="N2827" t="s">
        <v>7958</v>
      </c>
      <c r="O2827" t="s">
        <v>7958</v>
      </c>
      <c r="P2827">
        <v>1</v>
      </c>
      <c r="Q2827">
        <v>13</v>
      </c>
      <c r="R2827">
        <v>9</v>
      </c>
    </row>
    <row r="2828" spans="1:18" x14ac:dyDescent="0.3">
      <c r="A2828" s="3">
        <v>44</v>
      </c>
      <c r="B2828" t="s">
        <v>3152</v>
      </c>
      <c r="C2828">
        <v>10</v>
      </c>
      <c r="D2828" t="s">
        <v>8575</v>
      </c>
      <c r="E2828" t="s">
        <v>10</v>
      </c>
      <c r="F2828" t="s">
        <v>3290</v>
      </c>
      <c r="G2828" t="s">
        <v>428</v>
      </c>
      <c r="H2828" t="s">
        <v>101</v>
      </c>
      <c r="I2828" t="s">
        <v>101</v>
      </c>
      <c r="J2828">
        <v>432</v>
      </c>
      <c r="K2828">
        <v>0.38</v>
      </c>
      <c r="L2828">
        <v>0.69</v>
      </c>
      <c r="M2828">
        <v>3.2</v>
      </c>
      <c r="N2828" t="s">
        <v>7958</v>
      </c>
      <c r="O2828" t="s">
        <v>7958</v>
      </c>
      <c r="P2828">
        <v>1</v>
      </c>
      <c r="Q2828">
        <v>11</v>
      </c>
      <c r="R2828">
        <v>5</v>
      </c>
    </row>
    <row r="2829" spans="1:18" x14ac:dyDescent="0.3">
      <c r="A2829" s="3">
        <v>44</v>
      </c>
      <c r="B2829" t="s">
        <v>3152</v>
      </c>
      <c r="C2829">
        <v>10</v>
      </c>
      <c r="D2829" t="s">
        <v>8575</v>
      </c>
      <c r="E2829" t="s">
        <v>14</v>
      </c>
      <c r="F2829" t="s">
        <v>3291</v>
      </c>
      <c r="G2829" t="s">
        <v>1667</v>
      </c>
      <c r="H2829" t="s">
        <v>22</v>
      </c>
      <c r="I2829" t="s">
        <v>22</v>
      </c>
      <c r="J2829">
        <v>8400</v>
      </c>
      <c r="K2829">
        <v>7.32</v>
      </c>
      <c r="L2829">
        <v>13.5</v>
      </c>
      <c r="M2829">
        <v>13.54</v>
      </c>
      <c r="N2829" t="s">
        <v>7958</v>
      </c>
      <c r="O2829" t="s">
        <v>7958</v>
      </c>
      <c r="P2829">
        <v>1</v>
      </c>
      <c r="Q2829">
        <v>3</v>
      </c>
      <c r="R2829">
        <v>3</v>
      </c>
    </row>
    <row r="2830" spans="1:18" x14ac:dyDescent="0.3">
      <c r="A2830" s="3">
        <v>44</v>
      </c>
      <c r="B2830" t="s">
        <v>3152</v>
      </c>
      <c r="C2830">
        <v>10</v>
      </c>
      <c r="D2830" t="s">
        <v>8575</v>
      </c>
      <c r="E2830" t="s">
        <v>10</v>
      </c>
      <c r="F2830" t="s">
        <v>8069</v>
      </c>
      <c r="G2830" t="s">
        <v>2019</v>
      </c>
      <c r="H2830" t="s">
        <v>802</v>
      </c>
      <c r="I2830" t="s">
        <v>802</v>
      </c>
      <c r="J2830">
        <v>769</v>
      </c>
      <c r="K2830">
        <v>0.67</v>
      </c>
      <c r="L2830">
        <v>1.24</v>
      </c>
      <c r="M2830">
        <v>1.22</v>
      </c>
      <c r="N2830" t="s">
        <v>7958</v>
      </c>
      <c r="O2830" t="s">
        <v>7958</v>
      </c>
      <c r="P2830">
        <v>1</v>
      </c>
      <c r="Q2830">
        <v>8</v>
      </c>
      <c r="R2830">
        <v>14</v>
      </c>
    </row>
    <row r="2831" spans="1:18" x14ac:dyDescent="0.3">
      <c r="A2831" s="3">
        <v>44</v>
      </c>
      <c r="B2831" t="s">
        <v>3152</v>
      </c>
      <c r="C2831">
        <v>10</v>
      </c>
      <c r="D2831" t="s">
        <v>8575</v>
      </c>
      <c r="E2831" t="s">
        <v>10</v>
      </c>
      <c r="F2831" t="s">
        <v>3287</v>
      </c>
      <c r="G2831" t="s">
        <v>36</v>
      </c>
      <c r="H2831" t="s">
        <v>31</v>
      </c>
      <c r="I2831" t="s">
        <v>31</v>
      </c>
      <c r="J2831">
        <v>811</v>
      </c>
      <c r="K2831">
        <v>0.71</v>
      </c>
      <c r="L2831">
        <v>1.3</v>
      </c>
      <c r="M2831">
        <v>1.52</v>
      </c>
      <c r="N2831" t="s">
        <v>7958</v>
      </c>
      <c r="O2831" t="s">
        <v>7958</v>
      </c>
      <c r="P2831">
        <v>1</v>
      </c>
      <c r="Q2831">
        <v>6</v>
      </c>
      <c r="R2831">
        <v>11</v>
      </c>
    </row>
    <row r="2832" spans="1:18" x14ac:dyDescent="0.3">
      <c r="A2832" s="3">
        <v>44</v>
      </c>
      <c r="B2832" t="s">
        <v>3152</v>
      </c>
      <c r="C2832">
        <v>10</v>
      </c>
      <c r="D2832" t="s">
        <v>8575</v>
      </c>
      <c r="E2832" t="s">
        <v>14</v>
      </c>
      <c r="F2832" t="s">
        <v>3288</v>
      </c>
      <c r="G2832" t="s">
        <v>369</v>
      </c>
      <c r="H2832" t="s">
        <v>68</v>
      </c>
      <c r="I2832" t="s">
        <v>68</v>
      </c>
      <c r="J2832">
        <v>27946</v>
      </c>
      <c r="K2832">
        <v>24.36</v>
      </c>
      <c r="L2832">
        <v>44.92</v>
      </c>
      <c r="M2832">
        <v>37.21</v>
      </c>
      <c r="N2832" t="s">
        <v>7955</v>
      </c>
      <c r="O2832" t="s">
        <v>7955</v>
      </c>
      <c r="P2832">
        <v>1</v>
      </c>
      <c r="Q2832">
        <v>1</v>
      </c>
      <c r="R2832">
        <v>1</v>
      </c>
    </row>
    <row r="2833" spans="1:18" x14ac:dyDescent="0.3">
      <c r="A2833" s="3">
        <v>44</v>
      </c>
      <c r="B2833" t="s">
        <v>3152</v>
      </c>
      <c r="C2833">
        <v>10</v>
      </c>
      <c r="D2833" t="s">
        <v>8575</v>
      </c>
      <c r="E2833" t="s">
        <v>10</v>
      </c>
      <c r="F2833" t="s">
        <v>3293</v>
      </c>
      <c r="G2833" t="s">
        <v>219</v>
      </c>
      <c r="H2833" t="s">
        <v>215</v>
      </c>
      <c r="I2833" t="s">
        <v>215</v>
      </c>
      <c r="J2833">
        <v>12</v>
      </c>
      <c r="K2833">
        <v>0.01</v>
      </c>
      <c r="L2833">
        <v>0.02</v>
      </c>
      <c r="M2833">
        <v>2.54</v>
      </c>
      <c r="N2833" t="s">
        <v>7958</v>
      </c>
      <c r="O2833" t="s">
        <v>7958</v>
      </c>
      <c r="P2833">
        <v>1</v>
      </c>
      <c r="Q2833">
        <v>15</v>
      </c>
      <c r="R2833">
        <v>7</v>
      </c>
    </row>
    <row r="2834" spans="1:18" x14ac:dyDescent="0.3">
      <c r="A2834" s="3">
        <v>44</v>
      </c>
      <c r="B2834" t="s">
        <v>3152</v>
      </c>
      <c r="C2834">
        <v>10</v>
      </c>
      <c r="D2834" t="s">
        <v>8575</v>
      </c>
      <c r="E2834" t="s">
        <v>10</v>
      </c>
      <c r="F2834" t="s">
        <v>3292</v>
      </c>
      <c r="G2834" t="s">
        <v>36</v>
      </c>
      <c r="H2834" t="s">
        <v>25</v>
      </c>
      <c r="I2834" t="s">
        <v>25</v>
      </c>
      <c r="J2834">
        <v>12069</v>
      </c>
      <c r="K2834">
        <v>10.52</v>
      </c>
      <c r="L2834">
        <v>19.399999999999999</v>
      </c>
      <c r="M2834">
        <v>19.38</v>
      </c>
      <c r="N2834" t="s">
        <v>7955</v>
      </c>
      <c r="O2834" t="s">
        <v>7955</v>
      </c>
      <c r="P2834">
        <v>1</v>
      </c>
      <c r="Q2834">
        <v>2</v>
      </c>
      <c r="R2834">
        <v>2</v>
      </c>
    </row>
    <row r="2835" spans="1:18" x14ac:dyDescent="0.3">
      <c r="A2835" s="3">
        <v>44</v>
      </c>
      <c r="B2835" t="s">
        <v>3152</v>
      </c>
      <c r="C2835">
        <v>10</v>
      </c>
      <c r="D2835" t="s">
        <v>8575</v>
      </c>
      <c r="E2835" t="s">
        <v>14</v>
      </c>
      <c r="F2835" t="s">
        <v>3289</v>
      </c>
      <c r="G2835" t="s">
        <v>135</v>
      </c>
      <c r="H2835" t="s">
        <v>31</v>
      </c>
      <c r="I2835" t="s">
        <v>31</v>
      </c>
      <c r="J2835">
        <v>4455</v>
      </c>
      <c r="K2835">
        <v>3.88</v>
      </c>
      <c r="L2835">
        <v>7.16</v>
      </c>
      <c r="M2835">
        <v>1.38</v>
      </c>
      <c r="N2835" t="s">
        <v>7958</v>
      </c>
      <c r="O2835" t="s">
        <v>7958</v>
      </c>
      <c r="P2835">
        <v>1</v>
      </c>
      <c r="Q2835">
        <v>4</v>
      </c>
      <c r="R2835">
        <v>13</v>
      </c>
    </row>
    <row r="2836" spans="1:18" x14ac:dyDescent="0.3">
      <c r="A2836" s="3">
        <v>44</v>
      </c>
      <c r="B2836" t="s">
        <v>3152</v>
      </c>
      <c r="C2836">
        <v>10</v>
      </c>
      <c r="D2836" t="s">
        <v>8575</v>
      </c>
      <c r="E2836" t="s">
        <v>14</v>
      </c>
      <c r="F2836" t="s">
        <v>3295</v>
      </c>
      <c r="G2836" t="s">
        <v>1015</v>
      </c>
      <c r="H2836" t="s">
        <v>28</v>
      </c>
      <c r="I2836" t="s">
        <v>28</v>
      </c>
      <c r="J2836">
        <v>308</v>
      </c>
      <c r="K2836">
        <v>0.27</v>
      </c>
      <c r="L2836">
        <v>0.5</v>
      </c>
      <c r="M2836">
        <v>0.95</v>
      </c>
      <c r="N2836" t="s">
        <v>7958</v>
      </c>
      <c r="O2836" t="s">
        <v>7958</v>
      </c>
      <c r="P2836">
        <v>1</v>
      </c>
      <c r="Q2836">
        <v>14</v>
      </c>
      <c r="R2836">
        <v>15</v>
      </c>
    </row>
    <row r="2837" spans="1:18" x14ac:dyDescent="0.3">
      <c r="A2837" s="3">
        <v>44</v>
      </c>
      <c r="B2837" t="s">
        <v>3152</v>
      </c>
      <c r="C2837">
        <v>10</v>
      </c>
      <c r="D2837" t="s">
        <v>8575</v>
      </c>
      <c r="E2837" t="s">
        <v>14</v>
      </c>
      <c r="F2837" t="s">
        <v>1375</v>
      </c>
      <c r="G2837" t="s">
        <v>3051</v>
      </c>
      <c r="H2837" t="s">
        <v>34</v>
      </c>
      <c r="I2837" t="s">
        <v>34</v>
      </c>
      <c r="J2837">
        <v>633</v>
      </c>
      <c r="K2837">
        <v>0.55000000000000004</v>
      </c>
      <c r="L2837">
        <v>1.02</v>
      </c>
      <c r="M2837">
        <v>2.13</v>
      </c>
      <c r="N2837" t="s">
        <v>7958</v>
      </c>
      <c r="O2837" t="s">
        <v>7958</v>
      </c>
      <c r="P2837">
        <v>1</v>
      </c>
      <c r="Q2837">
        <v>9</v>
      </c>
      <c r="R2837">
        <v>10</v>
      </c>
    </row>
    <row r="2838" spans="1:18" x14ac:dyDescent="0.3">
      <c r="A2838" s="3">
        <v>44</v>
      </c>
      <c r="B2838" t="s">
        <v>3152</v>
      </c>
      <c r="C2838">
        <v>10</v>
      </c>
      <c r="D2838" t="s">
        <v>8575</v>
      </c>
      <c r="E2838" t="s">
        <v>10</v>
      </c>
      <c r="F2838" t="s">
        <v>8070</v>
      </c>
      <c r="G2838" t="s">
        <v>246</v>
      </c>
      <c r="H2838" t="s">
        <v>203</v>
      </c>
      <c r="I2838" t="s">
        <v>203</v>
      </c>
      <c r="J2838">
        <v>378</v>
      </c>
      <c r="K2838">
        <v>0.33</v>
      </c>
      <c r="L2838">
        <v>0.61</v>
      </c>
      <c r="M2838">
        <v>1.52</v>
      </c>
      <c r="N2838" t="s">
        <v>7958</v>
      </c>
      <c r="O2838" t="s">
        <v>7958</v>
      </c>
      <c r="P2838">
        <v>1</v>
      </c>
      <c r="Q2838">
        <v>12</v>
      </c>
      <c r="R2838">
        <v>12</v>
      </c>
    </row>
    <row r="2839" spans="1:18" x14ac:dyDescent="0.3">
      <c r="A2839" s="3">
        <v>44</v>
      </c>
      <c r="B2839" t="s">
        <v>3152</v>
      </c>
      <c r="C2839">
        <v>10</v>
      </c>
      <c r="D2839" t="s">
        <v>8575</v>
      </c>
      <c r="E2839" t="s">
        <v>14</v>
      </c>
      <c r="F2839" t="s">
        <v>3286</v>
      </c>
      <c r="G2839" t="s">
        <v>320</v>
      </c>
      <c r="H2839" t="s">
        <v>215</v>
      </c>
      <c r="I2839" t="s">
        <v>215</v>
      </c>
      <c r="J2839">
        <v>585</v>
      </c>
      <c r="K2839">
        <v>0.51</v>
      </c>
      <c r="L2839">
        <v>0.94</v>
      </c>
      <c r="M2839">
        <v>2.39</v>
      </c>
      <c r="N2839" t="s">
        <v>7958</v>
      </c>
      <c r="O2839" t="s">
        <v>7958</v>
      </c>
      <c r="P2839">
        <v>1</v>
      </c>
      <c r="Q2839">
        <v>10</v>
      </c>
      <c r="R2839">
        <v>8</v>
      </c>
    </row>
    <row r="2840" spans="1:18" x14ac:dyDescent="0.3">
      <c r="A2840" s="3">
        <v>45</v>
      </c>
      <c r="B2840" t="s">
        <v>3296</v>
      </c>
      <c r="C2840">
        <v>1</v>
      </c>
      <c r="D2840" t="s">
        <v>8576</v>
      </c>
      <c r="E2840" t="s">
        <v>10</v>
      </c>
      <c r="F2840" t="s">
        <v>3309</v>
      </c>
      <c r="G2840" t="s">
        <v>3310</v>
      </c>
      <c r="H2840" t="s">
        <v>28</v>
      </c>
      <c r="I2840" t="s">
        <v>28</v>
      </c>
      <c r="J2840">
        <v>197</v>
      </c>
      <c r="K2840">
        <v>0.26</v>
      </c>
      <c r="L2840">
        <v>0.51</v>
      </c>
      <c r="M2840">
        <v>1.1000000000000001</v>
      </c>
      <c r="N2840" t="s">
        <v>7958</v>
      </c>
      <c r="O2840" t="s">
        <v>7958</v>
      </c>
      <c r="P2840">
        <v>1</v>
      </c>
      <c r="Q2840">
        <v>10</v>
      </c>
      <c r="R2840">
        <v>11</v>
      </c>
    </row>
    <row r="2841" spans="1:18" x14ac:dyDescent="0.3">
      <c r="A2841" s="3">
        <v>45</v>
      </c>
      <c r="B2841" t="s">
        <v>3296</v>
      </c>
      <c r="C2841">
        <v>1</v>
      </c>
      <c r="D2841" t="s">
        <v>8576</v>
      </c>
      <c r="E2841" t="s">
        <v>14</v>
      </c>
      <c r="F2841" t="s">
        <v>3306</v>
      </c>
      <c r="G2841" t="s">
        <v>304</v>
      </c>
      <c r="H2841" t="s">
        <v>215</v>
      </c>
      <c r="I2841" t="s">
        <v>215</v>
      </c>
      <c r="J2841">
        <v>0</v>
      </c>
      <c r="K2841">
        <v>0</v>
      </c>
      <c r="L2841">
        <v>0</v>
      </c>
      <c r="M2841">
        <v>2.2599999999999998</v>
      </c>
      <c r="N2841" t="s">
        <v>7958</v>
      </c>
      <c r="O2841" t="s">
        <v>7958</v>
      </c>
      <c r="P2841">
        <v>1</v>
      </c>
      <c r="Q2841">
        <v>14</v>
      </c>
      <c r="R2841">
        <v>9</v>
      </c>
    </row>
    <row r="2842" spans="1:18" x14ac:dyDescent="0.3">
      <c r="A2842" s="3">
        <v>45</v>
      </c>
      <c r="B2842" t="s">
        <v>3296</v>
      </c>
      <c r="C2842">
        <v>1</v>
      </c>
      <c r="D2842" t="s">
        <v>8576</v>
      </c>
      <c r="E2842" t="s">
        <v>10</v>
      </c>
      <c r="F2842" t="s">
        <v>3315</v>
      </c>
      <c r="G2842" t="s">
        <v>200</v>
      </c>
      <c r="H2842" t="s">
        <v>28</v>
      </c>
      <c r="I2842" t="s">
        <v>28</v>
      </c>
      <c r="J2842">
        <v>268</v>
      </c>
      <c r="K2842">
        <v>0.35</v>
      </c>
      <c r="L2842">
        <v>0.69</v>
      </c>
      <c r="M2842">
        <v>1.1000000000000001</v>
      </c>
      <c r="N2842" t="s">
        <v>7958</v>
      </c>
      <c r="O2842" t="s">
        <v>7958</v>
      </c>
      <c r="P2842">
        <v>1</v>
      </c>
      <c r="Q2842">
        <v>8</v>
      </c>
      <c r="R2842">
        <v>12</v>
      </c>
    </row>
    <row r="2843" spans="1:18" x14ac:dyDescent="0.3">
      <c r="A2843" s="3">
        <v>45</v>
      </c>
      <c r="B2843" t="s">
        <v>3296</v>
      </c>
      <c r="C2843">
        <v>1</v>
      </c>
      <c r="D2843" t="s">
        <v>8576</v>
      </c>
      <c r="E2843" t="s">
        <v>10</v>
      </c>
      <c r="F2843" t="s">
        <v>3300</v>
      </c>
      <c r="G2843" t="s">
        <v>3301</v>
      </c>
      <c r="H2843" t="s">
        <v>28</v>
      </c>
      <c r="I2843" t="s">
        <v>28</v>
      </c>
      <c r="J2843">
        <v>206</v>
      </c>
      <c r="K2843">
        <v>0.27</v>
      </c>
      <c r="L2843">
        <v>0.53</v>
      </c>
      <c r="M2843">
        <v>1.1000000000000001</v>
      </c>
      <c r="N2843" t="s">
        <v>7958</v>
      </c>
      <c r="O2843" t="s">
        <v>7958</v>
      </c>
      <c r="P2843">
        <v>1</v>
      </c>
      <c r="Q2843">
        <v>9</v>
      </c>
      <c r="R2843">
        <v>13</v>
      </c>
    </row>
    <row r="2844" spans="1:18" x14ac:dyDescent="0.3">
      <c r="A2844" s="3">
        <v>45</v>
      </c>
      <c r="B2844" t="s">
        <v>3296</v>
      </c>
      <c r="C2844">
        <v>1</v>
      </c>
      <c r="D2844" t="s">
        <v>8576</v>
      </c>
      <c r="E2844" t="s">
        <v>14</v>
      </c>
      <c r="F2844" t="s">
        <v>3303</v>
      </c>
      <c r="G2844" t="s">
        <v>3304</v>
      </c>
      <c r="H2844" t="s">
        <v>215</v>
      </c>
      <c r="I2844" t="s">
        <v>215</v>
      </c>
      <c r="J2844">
        <v>193</v>
      </c>
      <c r="K2844">
        <v>0.26</v>
      </c>
      <c r="L2844">
        <v>0.5</v>
      </c>
      <c r="M2844">
        <v>2.2599999999999998</v>
      </c>
      <c r="N2844" t="s">
        <v>7958</v>
      </c>
      <c r="O2844" t="s">
        <v>7958</v>
      </c>
      <c r="P2844">
        <v>1</v>
      </c>
      <c r="Q2844">
        <v>13</v>
      </c>
      <c r="R2844">
        <v>10</v>
      </c>
    </row>
    <row r="2845" spans="1:18" x14ac:dyDescent="0.3">
      <c r="A2845" s="3">
        <v>45</v>
      </c>
      <c r="B2845" t="s">
        <v>3296</v>
      </c>
      <c r="C2845">
        <v>1</v>
      </c>
      <c r="D2845" t="s">
        <v>8576</v>
      </c>
      <c r="E2845" t="s">
        <v>10</v>
      </c>
      <c r="F2845" t="s">
        <v>3316</v>
      </c>
      <c r="G2845" t="s">
        <v>437</v>
      </c>
      <c r="H2845" t="s">
        <v>17</v>
      </c>
      <c r="I2845" t="s">
        <v>17</v>
      </c>
      <c r="J2845">
        <v>3382</v>
      </c>
      <c r="K2845">
        <v>4.47</v>
      </c>
      <c r="L2845">
        <v>8.68</v>
      </c>
      <c r="M2845">
        <v>2.93</v>
      </c>
      <c r="N2845" t="s">
        <v>7958</v>
      </c>
      <c r="O2845" t="s">
        <v>7958</v>
      </c>
      <c r="P2845">
        <v>1</v>
      </c>
      <c r="Q2845">
        <v>4</v>
      </c>
      <c r="R2845">
        <v>6</v>
      </c>
    </row>
    <row r="2846" spans="1:18" x14ac:dyDescent="0.3">
      <c r="A2846" s="3">
        <v>45</v>
      </c>
      <c r="B2846" t="s">
        <v>3296</v>
      </c>
      <c r="C2846">
        <v>1</v>
      </c>
      <c r="D2846" t="s">
        <v>8576</v>
      </c>
      <c r="E2846" t="s">
        <v>14</v>
      </c>
      <c r="F2846" t="s">
        <v>3313</v>
      </c>
      <c r="G2846" t="s">
        <v>3314</v>
      </c>
      <c r="H2846" t="s">
        <v>22</v>
      </c>
      <c r="I2846" t="s">
        <v>22</v>
      </c>
      <c r="J2846">
        <v>3309</v>
      </c>
      <c r="K2846">
        <v>4.37</v>
      </c>
      <c r="L2846">
        <v>8.49</v>
      </c>
      <c r="M2846">
        <v>10.87</v>
      </c>
      <c r="N2846" t="s">
        <v>7958</v>
      </c>
      <c r="O2846" t="s">
        <v>7958</v>
      </c>
      <c r="P2846">
        <v>1</v>
      </c>
      <c r="Q2846">
        <v>5</v>
      </c>
      <c r="R2846">
        <v>3</v>
      </c>
    </row>
    <row r="2847" spans="1:18" x14ac:dyDescent="0.3">
      <c r="A2847" s="3">
        <v>45</v>
      </c>
      <c r="B2847" t="s">
        <v>3296</v>
      </c>
      <c r="C2847">
        <v>1</v>
      </c>
      <c r="D2847" t="s">
        <v>8576</v>
      </c>
      <c r="E2847" t="s">
        <v>10</v>
      </c>
      <c r="F2847" t="s">
        <v>3298</v>
      </c>
      <c r="G2847" t="s">
        <v>3299</v>
      </c>
      <c r="H2847" t="s">
        <v>25</v>
      </c>
      <c r="I2847" t="s">
        <v>25</v>
      </c>
      <c r="J2847">
        <v>7189</v>
      </c>
      <c r="K2847">
        <v>9.5</v>
      </c>
      <c r="L2847">
        <v>18.440000000000001</v>
      </c>
      <c r="M2847">
        <v>27.11</v>
      </c>
      <c r="N2847" t="s">
        <v>7955</v>
      </c>
      <c r="O2847" t="s">
        <v>7955</v>
      </c>
      <c r="P2847">
        <v>1</v>
      </c>
      <c r="Q2847">
        <v>2</v>
      </c>
      <c r="R2847">
        <v>2</v>
      </c>
    </row>
    <row r="2848" spans="1:18" x14ac:dyDescent="0.3">
      <c r="A2848" s="3">
        <v>45</v>
      </c>
      <c r="B2848" t="s">
        <v>3296</v>
      </c>
      <c r="C2848">
        <v>1</v>
      </c>
      <c r="D2848" t="s">
        <v>8576</v>
      </c>
      <c r="E2848" t="s">
        <v>14</v>
      </c>
      <c r="F2848" t="s">
        <v>3308</v>
      </c>
      <c r="G2848" t="s">
        <v>301</v>
      </c>
      <c r="H2848" t="s">
        <v>37</v>
      </c>
      <c r="I2848" t="s">
        <v>37</v>
      </c>
      <c r="J2848">
        <v>3827</v>
      </c>
      <c r="K2848">
        <v>5.0599999999999996</v>
      </c>
      <c r="L2848">
        <v>9.82</v>
      </c>
      <c r="M2848">
        <v>9.94</v>
      </c>
      <c r="N2848" t="s">
        <v>7958</v>
      </c>
      <c r="O2848" t="s">
        <v>7958</v>
      </c>
      <c r="P2848">
        <v>1</v>
      </c>
      <c r="Q2848">
        <v>3</v>
      </c>
      <c r="R2848">
        <v>4</v>
      </c>
    </row>
    <row r="2849" spans="1:18" x14ac:dyDescent="0.3">
      <c r="A2849" s="3">
        <v>45</v>
      </c>
      <c r="B2849" t="s">
        <v>3296</v>
      </c>
      <c r="C2849">
        <v>1</v>
      </c>
      <c r="D2849" t="s">
        <v>8576</v>
      </c>
      <c r="E2849" t="s">
        <v>10</v>
      </c>
      <c r="F2849" t="s">
        <v>3307</v>
      </c>
      <c r="G2849" t="s">
        <v>168</v>
      </c>
      <c r="H2849" t="s">
        <v>34</v>
      </c>
      <c r="I2849" t="s">
        <v>34</v>
      </c>
      <c r="J2849">
        <v>1733</v>
      </c>
      <c r="K2849">
        <v>2.29</v>
      </c>
      <c r="L2849">
        <v>4.45</v>
      </c>
      <c r="M2849">
        <v>2.84</v>
      </c>
      <c r="N2849" t="s">
        <v>7958</v>
      </c>
      <c r="O2849" t="s">
        <v>7958</v>
      </c>
      <c r="P2849">
        <v>1</v>
      </c>
      <c r="Q2849">
        <v>6</v>
      </c>
      <c r="R2849">
        <v>7</v>
      </c>
    </row>
    <row r="2850" spans="1:18" x14ac:dyDescent="0.3">
      <c r="A2850" s="3">
        <v>45</v>
      </c>
      <c r="B2850" t="s">
        <v>3296</v>
      </c>
      <c r="C2850">
        <v>1</v>
      </c>
      <c r="D2850" t="s">
        <v>8576</v>
      </c>
      <c r="E2850" t="s">
        <v>14</v>
      </c>
      <c r="F2850" t="s">
        <v>3302</v>
      </c>
      <c r="G2850" t="s">
        <v>74</v>
      </c>
      <c r="H2850" t="s">
        <v>68</v>
      </c>
      <c r="I2850" t="s">
        <v>68</v>
      </c>
      <c r="J2850">
        <v>17409</v>
      </c>
      <c r="K2850">
        <v>23.01</v>
      </c>
      <c r="L2850">
        <v>44.67</v>
      </c>
      <c r="M2850">
        <v>31.27</v>
      </c>
      <c r="N2850" t="s">
        <v>7955</v>
      </c>
      <c r="O2850" t="s">
        <v>7955</v>
      </c>
      <c r="P2850">
        <v>1</v>
      </c>
      <c r="Q2850">
        <v>1</v>
      </c>
      <c r="R2850">
        <v>1</v>
      </c>
    </row>
    <row r="2851" spans="1:18" x14ac:dyDescent="0.3">
      <c r="A2851" s="3">
        <v>45</v>
      </c>
      <c r="B2851" t="s">
        <v>3296</v>
      </c>
      <c r="C2851">
        <v>1</v>
      </c>
      <c r="D2851" t="s">
        <v>8576</v>
      </c>
      <c r="E2851" t="s">
        <v>10</v>
      </c>
      <c r="F2851" t="s">
        <v>3297</v>
      </c>
      <c r="G2851" t="s">
        <v>246</v>
      </c>
      <c r="H2851" t="s">
        <v>46</v>
      </c>
      <c r="I2851" t="s">
        <v>46</v>
      </c>
      <c r="J2851">
        <v>867</v>
      </c>
      <c r="K2851">
        <v>1.1499999999999999</v>
      </c>
      <c r="L2851">
        <v>2.2200000000000002</v>
      </c>
      <c r="M2851">
        <v>3.51</v>
      </c>
      <c r="N2851" t="s">
        <v>7958</v>
      </c>
      <c r="O2851" t="s">
        <v>7958</v>
      </c>
      <c r="P2851">
        <v>1</v>
      </c>
      <c r="Q2851">
        <v>7</v>
      </c>
      <c r="R2851">
        <v>5</v>
      </c>
    </row>
    <row r="2852" spans="1:18" x14ac:dyDescent="0.3">
      <c r="A2852" s="3">
        <v>45</v>
      </c>
      <c r="B2852" t="s">
        <v>3296</v>
      </c>
      <c r="C2852">
        <v>1</v>
      </c>
      <c r="D2852" t="s">
        <v>8576</v>
      </c>
      <c r="E2852" t="s">
        <v>10</v>
      </c>
      <c r="F2852" t="s">
        <v>3305</v>
      </c>
      <c r="G2852" t="s">
        <v>112</v>
      </c>
      <c r="H2852" t="s">
        <v>19</v>
      </c>
      <c r="I2852" t="s">
        <v>19</v>
      </c>
      <c r="J2852">
        <v>198</v>
      </c>
      <c r="K2852">
        <v>0.26</v>
      </c>
      <c r="L2852">
        <v>0.51</v>
      </c>
      <c r="M2852">
        <v>2.62</v>
      </c>
      <c r="N2852" t="s">
        <v>7958</v>
      </c>
      <c r="O2852" t="s">
        <v>7958</v>
      </c>
      <c r="P2852">
        <v>1</v>
      </c>
      <c r="Q2852">
        <v>10</v>
      </c>
      <c r="R2852">
        <v>8</v>
      </c>
    </row>
    <row r="2853" spans="1:18" x14ac:dyDescent="0.3">
      <c r="A2853" s="3">
        <v>45</v>
      </c>
      <c r="B2853" t="s">
        <v>3296</v>
      </c>
      <c r="C2853">
        <v>1</v>
      </c>
      <c r="D2853" t="s">
        <v>8576</v>
      </c>
      <c r="E2853" t="s">
        <v>10</v>
      </c>
      <c r="F2853" t="s">
        <v>3311</v>
      </c>
      <c r="G2853" t="s">
        <v>3312</v>
      </c>
      <c r="H2853" t="s">
        <v>28</v>
      </c>
      <c r="I2853" t="s">
        <v>28</v>
      </c>
      <c r="J2853">
        <v>198</v>
      </c>
      <c r="K2853">
        <v>0.26</v>
      </c>
      <c r="L2853">
        <v>0.51</v>
      </c>
      <c r="M2853">
        <v>1.1000000000000001</v>
      </c>
      <c r="N2853" t="s">
        <v>7958</v>
      </c>
      <c r="O2853" t="s">
        <v>7958</v>
      </c>
      <c r="P2853">
        <v>1</v>
      </c>
      <c r="Q2853">
        <v>10</v>
      </c>
      <c r="R2853">
        <v>14</v>
      </c>
    </row>
    <row r="2854" spans="1:18" x14ac:dyDescent="0.3">
      <c r="A2854" s="3">
        <v>45</v>
      </c>
      <c r="B2854" t="s">
        <v>3296</v>
      </c>
      <c r="C2854">
        <v>2</v>
      </c>
      <c r="D2854" t="s">
        <v>8577</v>
      </c>
      <c r="E2854" t="s">
        <v>14</v>
      </c>
      <c r="F2854" t="s">
        <v>3323</v>
      </c>
      <c r="G2854" t="s">
        <v>1714</v>
      </c>
      <c r="H2854" t="s">
        <v>37</v>
      </c>
      <c r="I2854" t="s">
        <v>37</v>
      </c>
      <c r="J2854">
        <v>4902</v>
      </c>
      <c r="K2854">
        <v>5.75</v>
      </c>
      <c r="L2854">
        <v>11.75</v>
      </c>
      <c r="M2854">
        <v>10.98</v>
      </c>
      <c r="N2854" t="s">
        <v>7958</v>
      </c>
      <c r="O2854" t="s">
        <v>7958</v>
      </c>
      <c r="P2854">
        <v>2</v>
      </c>
      <c r="Q2854">
        <v>3</v>
      </c>
      <c r="R2854">
        <v>3</v>
      </c>
    </row>
    <row r="2855" spans="1:18" x14ac:dyDescent="0.3">
      <c r="A2855" s="3">
        <v>45</v>
      </c>
      <c r="B2855" t="s">
        <v>3296</v>
      </c>
      <c r="C2855">
        <v>2</v>
      </c>
      <c r="D2855" t="s">
        <v>8577</v>
      </c>
      <c r="E2855" t="s">
        <v>14</v>
      </c>
      <c r="F2855" t="s">
        <v>8241</v>
      </c>
      <c r="G2855" t="s">
        <v>2753</v>
      </c>
      <c r="H2855" t="s">
        <v>215</v>
      </c>
      <c r="I2855" t="s">
        <v>215</v>
      </c>
      <c r="J2855">
        <v>336</v>
      </c>
      <c r="K2855">
        <v>0.39</v>
      </c>
      <c r="L2855">
        <v>0.81</v>
      </c>
      <c r="M2855">
        <v>1.97</v>
      </c>
      <c r="N2855" t="s">
        <v>7958</v>
      </c>
      <c r="O2855" t="s">
        <v>7958</v>
      </c>
      <c r="P2855">
        <v>2</v>
      </c>
      <c r="Q2855">
        <v>8</v>
      </c>
      <c r="R2855">
        <v>9</v>
      </c>
    </row>
    <row r="2856" spans="1:18" x14ac:dyDescent="0.3">
      <c r="A2856" s="3">
        <v>45</v>
      </c>
      <c r="B2856" t="s">
        <v>3296</v>
      </c>
      <c r="C2856">
        <v>2</v>
      </c>
      <c r="D2856" t="s">
        <v>8577</v>
      </c>
      <c r="E2856" t="s">
        <v>14</v>
      </c>
      <c r="F2856" t="s">
        <v>2278</v>
      </c>
      <c r="G2856" t="s">
        <v>2715</v>
      </c>
      <c r="H2856" t="s">
        <v>28</v>
      </c>
      <c r="I2856" t="s">
        <v>28</v>
      </c>
      <c r="J2856">
        <v>240</v>
      </c>
      <c r="K2856">
        <v>0.28000000000000003</v>
      </c>
      <c r="L2856">
        <v>0.57999999999999996</v>
      </c>
      <c r="M2856">
        <v>1.1200000000000001</v>
      </c>
      <c r="N2856" t="s">
        <v>7958</v>
      </c>
      <c r="O2856" t="s">
        <v>7958</v>
      </c>
      <c r="P2856">
        <v>2</v>
      </c>
      <c r="Q2856">
        <v>10</v>
      </c>
      <c r="R2856">
        <v>12</v>
      </c>
    </row>
    <row r="2857" spans="1:18" x14ac:dyDescent="0.3">
      <c r="A2857" s="3">
        <v>45</v>
      </c>
      <c r="B2857" t="s">
        <v>3296</v>
      </c>
      <c r="C2857">
        <v>2</v>
      </c>
      <c r="D2857" t="s">
        <v>8577</v>
      </c>
      <c r="E2857" t="s">
        <v>10</v>
      </c>
      <c r="F2857" t="s">
        <v>3326</v>
      </c>
      <c r="G2857" t="s">
        <v>942</v>
      </c>
      <c r="H2857" t="s">
        <v>34</v>
      </c>
      <c r="I2857" t="s">
        <v>34</v>
      </c>
      <c r="J2857">
        <v>1554</v>
      </c>
      <c r="K2857">
        <v>1.82</v>
      </c>
      <c r="L2857">
        <v>3.72</v>
      </c>
      <c r="M2857">
        <v>2.2000000000000002</v>
      </c>
      <c r="N2857" t="s">
        <v>7958</v>
      </c>
      <c r="O2857" t="s">
        <v>7958</v>
      </c>
      <c r="P2857">
        <v>2</v>
      </c>
      <c r="Q2857">
        <v>6</v>
      </c>
      <c r="R2857">
        <v>8</v>
      </c>
    </row>
    <row r="2858" spans="1:18" x14ac:dyDescent="0.3">
      <c r="A2858" s="3">
        <v>45</v>
      </c>
      <c r="B2858" t="s">
        <v>3296</v>
      </c>
      <c r="C2858">
        <v>2</v>
      </c>
      <c r="D2858" t="s">
        <v>8577</v>
      </c>
      <c r="E2858" t="s">
        <v>10</v>
      </c>
      <c r="F2858" t="s">
        <v>3321</v>
      </c>
      <c r="G2858" t="s">
        <v>121</v>
      </c>
      <c r="H2858" t="s">
        <v>31</v>
      </c>
      <c r="I2858" t="s">
        <v>31</v>
      </c>
      <c r="J2858">
        <v>3424</v>
      </c>
      <c r="K2858">
        <v>4.0199999999999996</v>
      </c>
      <c r="L2858">
        <v>8.2100000000000009</v>
      </c>
      <c r="M2858">
        <v>7.5</v>
      </c>
      <c r="N2858" t="s">
        <v>7958</v>
      </c>
      <c r="O2858" t="s">
        <v>7958</v>
      </c>
      <c r="P2858">
        <v>2</v>
      </c>
      <c r="Q2858">
        <v>5</v>
      </c>
      <c r="R2858">
        <v>5</v>
      </c>
    </row>
    <row r="2859" spans="1:18" x14ac:dyDescent="0.3">
      <c r="A2859" s="3">
        <v>45</v>
      </c>
      <c r="B2859" t="s">
        <v>3296</v>
      </c>
      <c r="C2859">
        <v>2</v>
      </c>
      <c r="D2859" t="s">
        <v>8577</v>
      </c>
      <c r="E2859" t="s">
        <v>10</v>
      </c>
      <c r="F2859" t="s">
        <v>3317</v>
      </c>
      <c r="G2859" t="s">
        <v>984</v>
      </c>
      <c r="H2859" t="s">
        <v>25</v>
      </c>
      <c r="I2859" t="s">
        <v>25</v>
      </c>
      <c r="J2859">
        <v>11583</v>
      </c>
      <c r="K2859">
        <v>13.58</v>
      </c>
      <c r="L2859">
        <v>27.76</v>
      </c>
      <c r="M2859">
        <v>29.63</v>
      </c>
      <c r="N2859" t="s">
        <v>7955</v>
      </c>
      <c r="O2859" t="s">
        <v>7955</v>
      </c>
      <c r="P2859">
        <v>2</v>
      </c>
      <c r="Q2859">
        <v>2</v>
      </c>
      <c r="R2859">
        <v>1</v>
      </c>
    </row>
    <row r="2860" spans="1:18" x14ac:dyDescent="0.3">
      <c r="A2860" s="3">
        <v>45</v>
      </c>
      <c r="B2860" t="s">
        <v>3296</v>
      </c>
      <c r="C2860">
        <v>2</v>
      </c>
      <c r="D2860" t="s">
        <v>8577</v>
      </c>
      <c r="E2860" t="s">
        <v>10</v>
      </c>
      <c r="F2860" t="s">
        <v>3325</v>
      </c>
      <c r="G2860" t="s">
        <v>437</v>
      </c>
      <c r="H2860" t="s">
        <v>22</v>
      </c>
      <c r="I2860" t="s">
        <v>22</v>
      </c>
      <c r="J2860">
        <v>4051</v>
      </c>
      <c r="K2860">
        <v>4.75</v>
      </c>
      <c r="L2860">
        <v>9.7100000000000009</v>
      </c>
      <c r="M2860">
        <v>10.58</v>
      </c>
      <c r="N2860" t="s">
        <v>7958</v>
      </c>
      <c r="O2860" t="s">
        <v>7958</v>
      </c>
      <c r="P2860">
        <v>2</v>
      </c>
      <c r="Q2860">
        <v>4</v>
      </c>
      <c r="R2860">
        <v>4</v>
      </c>
    </row>
    <row r="2861" spans="1:18" x14ac:dyDescent="0.3">
      <c r="A2861" s="3">
        <v>45</v>
      </c>
      <c r="B2861" t="s">
        <v>3296</v>
      </c>
      <c r="C2861">
        <v>2</v>
      </c>
      <c r="D2861" t="s">
        <v>8577</v>
      </c>
      <c r="E2861" t="s">
        <v>14</v>
      </c>
      <c r="F2861" t="s">
        <v>3327</v>
      </c>
      <c r="G2861" t="s">
        <v>202</v>
      </c>
      <c r="H2861" t="s">
        <v>68</v>
      </c>
      <c r="I2861" t="s">
        <v>68</v>
      </c>
      <c r="J2861">
        <v>14770</v>
      </c>
      <c r="K2861">
        <v>17.32</v>
      </c>
      <c r="L2861">
        <v>35.4</v>
      </c>
      <c r="M2861">
        <v>27.55</v>
      </c>
      <c r="N2861" t="s">
        <v>7955</v>
      </c>
      <c r="O2861" t="s">
        <v>7955</v>
      </c>
      <c r="P2861">
        <v>2</v>
      </c>
      <c r="Q2861">
        <v>1</v>
      </c>
      <c r="R2861">
        <v>2</v>
      </c>
    </row>
    <row r="2862" spans="1:18" x14ac:dyDescent="0.3">
      <c r="A2862" s="3">
        <v>45</v>
      </c>
      <c r="B2862" t="s">
        <v>3296</v>
      </c>
      <c r="C2862">
        <v>2</v>
      </c>
      <c r="D2862" t="s">
        <v>8577</v>
      </c>
      <c r="E2862" t="s">
        <v>14</v>
      </c>
      <c r="F2862" t="s">
        <v>3319</v>
      </c>
      <c r="G2862" t="s">
        <v>3320</v>
      </c>
      <c r="H2862" t="s">
        <v>19</v>
      </c>
      <c r="I2862" t="s">
        <v>19</v>
      </c>
      <c r="J2862">
        <v>339</v>
      </c>
      <c r="K2862">
        <v>0.4</v>
      </c>
      <c r="L2862">
        <v>0.81</v>
      </c>
      <c r="M2862">
        <v>1.43</v>
      </c>
      <c r="N2862" t="s">
        <v>7958</v>
      </c>
      <c r="O2862" t="s">
        <v>7958</v>
      </c>
      <c r="P2862">
        <v>2</v>
      </c>
      <c r="Q2862">
        <v>8</v>
      </c>
      <c r="R2862">
        <v>10</v>
      </c>
    </row>
    <row r="2863" spans="1:18" x14ac:dyDescent="0.3">
      <c r="A2863" s="3">
        <v>45</v>
      </c>
      <c r="B2863" t="s">
        <v>3296</v>
      </c>
      <c r="C2863">
        <v>2</v>
      </c>
      <c r="D2863" t="s">
        <v>8577</v>
      </c>
      <c r="E2863" t="s">
        <v>10</v>
      </c>
      <c r="F2863" t="s">
        <v>3324</v>
      </c>
      <c r="G2863" t="s">
        <v>274</v>
      </c>
      <c r="H2863" t="s">
        <v>215</v>
      </c>
      <c r="I2863" t="s">
        <v>215</v>
      </c>
      <c r="J2863">
        <v>165</v>
      </c>
      <c r="K2863">
        <v>0.19</v>
      </c>
      <c r="L2863">
        <v>0.4</v>
      </c>
      <c r="M2863">
        <v>2.6</v>
      </c>
      <c r="N2863" t="s">
        <v>7958</v>
      </c>
      <c r="O2863" t="s">
        <v>7958</v>
      </c>
      <c r="P2863">
        <v>2</v>
      </c>
      <c r="Q2863">
        <v>11</v>
      </c>
      <c r="R2863">
        <v>7</v>
      </c>
    </row>
    <row r="2864" spans="1:18" x14ac:dyDescent="0.3">
      <c r="A2864" s="3">
        <v>45</v>
      </c>
      <c r="B2864" t="s">
        <v>3296</v>
      </c>
      <c r="C2864">
        <v>2</v>
      </c>
      <c r="D2864" t="s">
        <v>8577</v>
      </c>
      <c r="E2864" t="s">
        <v>10</v>
      </c>
      <c r="F2864" t="s">
        <v>3322</v>
      </c>
      <c r="G2864" t="s">
        <v>489</v>
      </c>
      <c r="H2864" t="s">
        <v>28</v>
      </c>
      <c r="I2864" t="s">
        <v>28</v>
      </c>
      <c r="J2864">
        <v>0</v>
      </c>
      <c r="K2864">
        <v>0</v>
      </c>
      <c r="L2864">
        <v>0</v>
      </c>
      <c r="M2864">
        <v>1.37</v>
      </c>
      <c r="N2864" t="s">
        <v>7958</v>
      </c>
      <c r="O2864" t="s">
        <v>7958</v>
      </c>
      <c r="P2864">
        <v>2</v>
      </c>
      <c r="Q2864">
        <v>12</v>
      </c>
      <c r="R2864">
        <v>11</v>
      </c>
    </row>
    <row r="2865" spans="1:18" x14ac:dyDescent="0.3">
      <c r="A2865" s="3">
        <v>45</v>
      </c>
      <c r="B2865" t="s">
        <v>3296</v>
      </c>
      <c r="C2865">
        <v>2</v>
      </c>
      <c r="D2865" t="s">
        <v>8577</v>
      </c>
      <c r="E2865" t="s">
        <v>10</v>
      </c>
      <c r="F2865" t="s">
        <v>3318</v>
      </c>
      <c r="G2865" t="s">
        <v>498</v>
      </c>
      <c r="H2865" t="s">
        <v>46</v>
      </c>
      <c r="I2865" t="s">
        <v>46</v>
      </c>
      <c r="J2865">
        <v>357</v>
      </c>
      <c r="K2865">
        <v>0.42</v>
      </c>
      <c r="L2865">
        <v>0.86</v>
      </c>
      <c r="M2865">
        <v>3.05</v>
      </c>
      <c r="N2865" t="s">
        <v>7958</v>
      </c>
      <c r="O2865" t="s">
        <v>7958</v>
      </c>
      <c r="P2865">
        <v>2</v>
      </c>
      <c r="Q2865">
        <v>7</v>
      </c>
      <c r="R2865">
        <v>6</v>
      </c>
    </row>
    <row r="2866" spans="1:18" x14ac:dyDescent="0.3">
      <c r="A2866" s="3">
        <v>45</v>
      </c>
      <c r="B2866" t="s">
        <v>3296</v>
      </c>
      <c r="C2866">
        <v>3</v>
      </c>
      <c r="D2866" t="s">
        <v>8578</v>
      </c>
      <c r="E2866" t="s">
        <v>10</v>
      </c>
      <c r="F2866" t="s">
        <v>237</v>
      </c>
      <c r="G2866" t="s">
        <v>179</v>
      </c>
      <c r="H2866" t="s">
        <v>215</v>
      </c>
      <c r="I2866" t="s">
        <v>215</v>
      </c>
      <c r="J2866">
        <v>63</v>
      </c>
      <c r="K2866">
        <v>0.09</v>
      </c>
      <c r="L2866">
        <v>0.18</v>
      </c>
      <c r="M2866">
        <v>2.74</v>
      </c>
      <c r="N2866" t="s">
        <v>7958</v>
      </c>
      <c r="O2866" t="s">
        <v>7958</v>
      </c>
      <c r="P2866">
        <v>1</v>
      </c>
      <c r="Q2866">
        <v>11</v>
      </c>
      <c r="R2866">
        <v>5</v>
      </c>
    </row>
    <row r="2867" spans="1:18" x14ac:dyDescent="0.3">
      <c r="A2867" s="3">
        <v>45</v>
      </c>
      <c r="B2867" t="s">
        <v>3296</v>
      </c>
      <c r="C2867">
        <v>3</v>
      </c>
      <c r="D2867" t="s">
        <v>8578</v>
      </c>
      <c r="E2867" t="s">
        <v>14</v>
      </c>
      <c r="F2867" t="s">
        <v>3334</v>
      </c>
      <c r="G2867" t="s">
        <v>116</v>
      </c>
      <c r="H2867" t="s">
        <v>34</v>
      </c>
      <c r="I2867" t="s">
        <v>34</v>
      </c>
      <c r="J2867">
        <v>839</v>
      </c>
      <c r="K2867">
        <v>1.18</v>
      </c>
      <c r="L2867">
        <v>2.37</v>
      </c>
      <c r="M2867">
        <v>1.45</v>
      </c>
      <c r="N2867" t="s">
        <v>7958</v>
      </c>
      <c r="O2867" t="s">
        <v>7958</v>
      </c>
      <c r="P2867">
        <v>1</v>
      </c>
      <c r="Q2867">
        <v>6</v>
      </c>
      <c r="R2867">
        <v>10</v>
      </c>
    </row>
    <row r="2868" spans="1:18" x14ac:dyDescent="0.3">
      <c r="A2868" s="3">
        <v>45</v>
      </c>
      <c r="B2868" t="s">
        <v>3296</v>
      </c>
      <c r="C2868">
        <v>3</v>
      </c>
      <c r="D2868" t="s">
        <v>8578</v>
      </c>
      <c r="E2868" t="s">
        <v>10</v>
      </c>
      <c r="F2868" t="s">
        <v>3335</v>
      </c>
      <c r="G2868" t="s">
        <v>3336</v>
      </c>
      <c r="H2868" t="s">
        <v>28</v>
      </c>
      <c r="I2868" t="s">
        <v>28</v>
      </c>
      <c r="J2868">
        <v>511</v>
      </c>
      <c r="K2868">
        <v>0.72</v>
      </c>
      <c r="L2868">
        <v>1.44</v>
      </c>
      <c r="M2868">
        <v>1.62</v>
      </c>
      <c r="N2868" t="s">
        <v>7958</v>
      </c>
      <c r="O2868" t="s">
        <v>7958</v>
      </c>
      <c r="P2868">
        <v>1</v>
      </c>
      <c r="Q2868">
        <v>7</v>
      </c>
      <c r="R2868">
        <v>9</v>
      </c>
    </row>
    <row r="2869" spans="1:18" x14ac:dyDescent="0.3">
      <c r="A2869" s="3">
        <v>45</v>
      </c>
      <c r="B2869" t="s">
        <v>3296</v>
      </c>
      <c r="C2869">
        <v>3</v>
      </c>
      <c r="D2869" t="s">
        <v>8578</v>
      </c>
      <c r="E2869" t="s">
        <v>14</v>
      </c>
      <c r="F2869" t="s">
        <v>3328</v>
      </c>
      <c r="G2869" t="s">
        <v>3329</v>
      </c>
      <c r="H2869" t="s">
        <v>68</v>
      </c>
      <c r="I2869" t="s">
        <v>68</v>
      </c>
      <c r="J2869">
        <v>12519</v>
      </c>
      <c r="K2869">
        <v>17.670000000000002</v>
      </c>
      <c r="L2869">
        <v>35.369999999999997</v>
      </c>
      <c r="M2869">
        <v>24.88</v>
      </c>
      <c r="N2869" t="s">
        <v>7955</v>
      </c>
      <c r="O2869" t="s">
        <v>7955</v>
      </c>
      <c r="P2869">
        <v>1</v>
      </c>
      <c r="Q2869">
        <v>1</v>
      </c>
      <c r="R2869">
        <v>2</v>
      </c>
    </row>
    <row r="2870" spans="1:18" x14ac:dyDescent="0.3">
      <c r="A2870" s="3">
        <v>45</v>
      </c>
      <c r="B2870" t="s">
        <v>3296</v>
      </c>
      <c r="C2870">
        <v>3</v>
      </c>
      <c r="D2870" t="s">
        <v>8578</v>
      </c>
      <c r="E2870" t="s">
        <v>10</v>
      </c>
      <c r="F2870" t="s">
        <v>3331</v>
      </c>
      <c r="G2870" t="s">
        <v>112</v>
      </c>
      <c r="H2870" t="s">
        <v>25</v>
      </c>
      <c r="I2870" t="s">
        <v>25</v>
      </c>
      <c r="J2870">
        <v>8364</v>
      </c>
      <c r="K2870">
        <v>11.81</v>
      </c>
      <c r="L2870">
        <v>23.63</v>
      </c>
      <c r="M2870">
        <v>33.15</v>
      </c>
      <c r="N2870" t="s">
        <v>7955</v>
      </c>
      <c r="O2870" t="s">
        <v>7955</v>
      </c>
      <c r="P2870">
        <v>1</v>
      </c>
      <c r="Q2870">
        <v>2</v>
      </c>
      <c r="R2870">
        <v>1</v>
      </c>
    </row>
    <row r="2871" spans="1:18" x14ac:dyDescent="0.3">
      <c r="A2871" s="3">
        <v>45</v>
      </c>
      <c r="B2871" t="s">
        <v>3296</v>
      </c>
      <c r="C2871">
        <v>3</v>
      </c>
      <c r="D2871" t="s">
        <v>8578</v>
      </c>
      <c r="E2871" t="s">
        <v>10</v>
      </c>
      <c r="F2871" t="s">
        <v>3330</v>
      </c>
      <c r="G2871" t="s">
        <v>55</v>
      </c>
      <c r="H2871" t="s">
        <v>37</v>
      </c>
      <c r="I2871" t="s">
        <v>37</v>
      </c>
      <c r="J2871">
        <v>6941</v>
      </c>
      <c r="K2871">
        <v>9.8000000000000007</v>
      </c>
      <c r="L2871">
        <v>19.61</v>
      </c>
      <c r="M2871">
        <v>18.690000000000001</v>
      </c>
      <c r="N2871" t="s">
        <v>7958</v>
      </c>
      <c r="O2871" t="s">
        <v>7958</v>
      </c>
      <c r="P2871">
        <v>1</v>
      </c>
      <c r="Q2871">
        <v>3</v>
      </c>
      <c r="R2871">
        <v>3</v>
      </c>
    </row>
    <row r="2872" spans="1:18" x14ac:dyDescent="0.3">
      <c r="A2872" s="3">
        <v>45</v>
      </c>
      <c r="B2872" t="s">
        <v>3296</v>
      </c>
      <c r="C2872">
        <v>3</v>
      </c>
      <c r="D2872" t="s">
        <v>8578</v>
      </c>
      <c r="E2872" t="s">
        <v>10</v>
      </c>
      <c r="F2872" t="s">
        <v>3332</v>
      </c>
      <c r="G2872" t="s">
        <v>1318</v>
      </c>
      <c r="H2872" t="s">
        <v>215</v>
      </c>
      <c r="I2872" t="s">
        <v>215</v>
      </c>
      <c r="J2872">
        <v>348</v>
      </c>
      <c r="K2872">
        <v>0.49</v>
      </c>
      <c r="L2872">
        <v>0.98</v>
      </c>
      <c r="M2872">
        <v>2.74</v>
      </c>
      <c r="N2872" t="s">
        <v>7958</v>
      </c>
      <c r="O2872" t="s">
        <v>7958</v>
      </c>
      <c r="P2872">
        <v>1</v>
      </c>
      <c r="Q2872">
        <v>8</v>
      </c>
      <c r="R2872">
        <v>6</v>
      </c>
    </row>
    <row r="2873" spans="1:18" x14ac:dyDescent="0.3">
      <c r="A2873" s="3">
        <v>45</v>
      </c>
      <c r="B2873" t="s">
        <v>3296</v>
      </c>
      <c r="C2873">
        <v>3</v>
      </c>
      <c r="D2873" t="s">
        <v>8578</v>
      </c>
      <c r="E2873" t="s">
        <v>14</v>
      </c>
      <c r="F2873" t="s">
        <v>3333</v>
      </c>
      <c r="G2873" t="s">
        <v>2222</v>
      </c>
      <c r="H2873" t="s">
        <v>28</v>
      </c>
      <c r="I2873" t="s">
        <v>28</v>
      </c>
      <c r="J2873">
        <v>250</v>
      </c>
      <c r="K2873">
        <v>0.35</v>
      </c>
      <c r="L2873">
        <v>0.71</v>
      </c>
      <c r="M2873">
        <v>1.25</v>
      </c>
      <c r="N2873" t="s">
        <v>7958</v>
      </c>
      <c r="O2873" t="s">
        <v>7958</v>
      </c>
      <c r="P2873">
        <v>1</v>
      </c>
      <c r="Q2873">
        <v>10</v>
      </c>
      <c r="R2873">
        <v>11</v>
      </c>
    </row>
    <row r="2874" spans="1:18" x14ac:dyDescent="0.3">
      <c r="A2874" s="3">
        <v>45</v>
      </c>
      <c r="B2874" t="s">
        <v>3296</v>
      </c>
      <c r="C2874">
        <v>3</v>
      </c>
      <c r="D2874" t="s">
        <v>8578</v>
      </c>
      <c r="E2874" t="s">
        <v>10</v>
      </c>
      <c r="F2874" t="s">
        <v>3338</v>
      </c>
      <c r="G2874" t="s">
        <v>1711</v>
      </c>
      <c r="H2874" t="s">
        <v>22</v>
      </c>
      <c r="I2874" t="s">
        <v>22</v>
      </c>
      <c r="J2874">
        <v>3590</v>
      </c>
      <c r="K2874">
        <v>5.07</v>
      </c>
      <c r="L2874">
        <v>10.14</v>
      </c>
      <c r="M2874">
        <v>9.6300000000000008</v>
      </c>
      <c r="N2874" t="s">
        <v>7958</v>
      </c>
      <c r="O2874" t="s">
        <v>7958</v>
      </c>
      <c r="P2874">
        <v>1</v>
      </c>
      <c r="Q2874">
        <v>4</v>
      </c>
      <c r="R2874">
        <v>4</v>
      </c>
    </row>
    <row r="2875" spans="1:18" x14ac:dyDescent="0.3">
      <c r="A2875" s="3">
        <v>45</v>
      </c>
      <c r="B2875" t="s">
        <v>3296</v>
      </c>
      <c r="C2875">
        <v>3</v>
      </c>
      <c r="D2875" t="s">
        <v>8578</v>
      </c>
      <c r="E2875" t="s">
        <v>10</v>
      </c>
      <c r="F2875" t="s">
        <v>3337</v>
      </c>
      <c r="G2875" t="s">
        <v>168</v>
      </c>
      <c r="H2875" t="s">
        <v>19</v>
      </c>
      <c r="I2875" t="s">
        <v>19</v>
      </c>
      <c r="J2875">
        <v>289</v>
      </c>
      <c r="K2875">
        <v>0.41</v>
      </c>
      <c r="L2875">
        <v>0.82</v>
      </c>
      <c r="M2875">
        <v>1.73</v>
      </c>
      <c r="N2875" t="s">
        <v>7958</v>
      </c>
      <c r="O2875" t="s">
        <v>7958</v>
      </c>
      <c r="P2875">
        <v>1</v>
      </c>
      <c r="Q2875">
        <v>9</v>
      </c>
      <c r="R2875">
        <v>8</v>
      </c>
    </row>
    <row r="2876" spans="1:18" x14ac:dyDescent="0.3">
      <c r="A2876" s="3">
        <v>45</v>
      </c>
      <c r="B2876" t="s">
        <v>3296</v>
      </c>
      <c r="C2876">
        <v>3</v>
      </c>
      <c r="D2876" t="s">
        <v>8578</v>
      </c>
      <c r="E2876" t="s">
        <v>10</v>
      </c>
      <c r="F2876" t="s">
        <v>1374</v>
      </c>
      <c r="G2876" t="s">
        <v>393</v>
      </c>
      <c r="H2876" t="s">
        <v>31</v>
      </c>
      <c r="I2876" t="s">
        <v>31</v>
      </c>
      <c r="J2876">
        <v>1676</v>
      </c>
      <c r="K2876">
        <v>2.37</v>
      </c>
      <c r="L2876">
        <v>4.74</v>
      </c>
      <c r="M2876">
        <v>2.11</v>
      </c>
      <c r="N2876" t="s">
        <v>7958</v>
      </c>
      <c r="O2876" t="s">
        <v>7958</v>
      </c>
      <c r="P2876">
        <v>1</v>
      </c>
      <c r="Q2876">
        <v>5</v>
      </c>
      <c r="R2876">
        <v>7</v>
      </c>
    </row>
    <row r="2877" spans="1:18" x14ac:dyDescent="0.3">
      <c r="A2877" s="3">
        <v>45</v>
      </c>
      <c r="B2877" t="s">
        <v>3296</v>
      </c>
      <c r="C2877">
        <v>4</v>
      </c>
      <c r="D2877" t="s">
        <v>8579</v>
      </c>
      <c r="E2877" t="s">
        <v>14</v>
      </c>
      <c r="F2877" t="s">
        <v>2886</v>
      </c>
      <c r="G2877" t="s">
        <v>2537</v>
      </c>
      <c r="H2877" t="s">
        <v>28</v>
      </c>
      <c r="I2877" t="s">
        <v>28</v>
      </c>
      <c r="J2877">
        <v>234</v>
      </c>
      <c r="K2877">
        <v>0.31</v>
      </c>
      <c r="L2877">
        <v>0.65</v>
      </c>
      <c r="M2877">
        <v>1.23</v>
      </c>
      <c r="N2877" t="s">
        <v>7958</v>
      </c>
      <c r="O2877" t="s">
        <v>7958</v>
      </c>
      <c r="P2877">
        <v>1</v>
      </c>
      <c r="Q2877">
        <v>10</v>
      </c>
      <c r="R2877">
        <v>11</v>
      </c>
    </row>
    <row r="2878" spans="1:18" x14ac:dyDescent="0.3">
      <c r="A2878" s="3">
        <v>45</v>
      </c>
      <c r="B2878" t="s">
        <v>3296</v>
      </c>
      <c r="C2878">
        <v>4</v>
      </c>
      <c r="D2878" t="s">
        <v>8579</v>
      </c>
      <c r="E2878" t="s">
        <v>10</v>
      </c>
      <c r="F2878" t="s">
        <v>3348</v>
      </c>
      <c r="G2878" t="s">
        <v>1910</v>
      </c>
      <c r="H2878" t="s">
        <v>46</v>
      </c>
      <c r="I2878" t="s">
        <v>46</v>
      </c>
      <c r="J2878">
        <v>1075</v>
      </c>
      <c r="K2878">
        <v>1.44</v>
      </c>
      <c r="L2878">
        <v>3.01</v>
      </c>
      <c r="M2878">
        <v>3.58</v>
      </c>
      <c r="N2878" t="s">
        <v>7958</v>
      </c>
      <c r="O2878" t="s">
        <v>7958</v>
      </c>
      <c r="P2878">
        <v>1</v>
      </c>
      <c r="Q2878">
        <v>6</v>
      </c>
      <c r="R2878">
        <v>5</v>
      </c>
    </row>
    <row r="2879" spans="1:18" x14ac:dyDescent="0.3">
      <c r="A2879" s="3">
        <v>45</v>
      </c>
      <c r="B2879" t="s">
        <v>3296</v>
      </c>
      <c r="C2879">
        <v>4</v>
      </c>
      <c r="D2879" t="s">
        <v>8579</v>
      </c>
      <c r="E2879" t="s">
        <v>14</v>
      </c>
      <c r="F2879" t="s">
        <v>3346</v>
      </c>
      <c r="G2879" t="s">
        <v>208</v>
      </c>
      <c r="H2879" t="s">
        <v>19</v>
      </c>
      <c r="I2879" t="s">
        <v>19</v>
      </c>
      <c r="J2879">
        <v>343</v>
      </c>
      <c r="K2879">
        <v>0.46</v>
      </c>
      <c r="L2879">
        <v>0.96</v>
      </c>
      <c r="M2879">
        <v>1.42</v>
      </c>
      <c r="N2879" t="s">
        <v>7958</v>
      </c>
      <c r="O2879" t="s">
        <v>7958</v>
      </c>
      <c r="P2879">
        <v>1</v>
      </c>
      <c r="Q2879">
        <v>9</v>
      </c>
      <c r="R2879">
        <v>9</v>
      </c>
    </row>
    <row r="2880" spans="1:18" x14ac:dyDescent="0.3">
      <c r="A2880" s="3">
        <v>45</v>
      </c>
      <c r="B2880" t="s">
        <v>3296</v>
      </c>
      <c r="C2880">
        <v>4</v>
      </c>
      <c r="D2880" t="s">
        <v>8579</v>
      </c>
      <c r="E2880" t="s">
        <v>10</v>
      </c>
      <c r="F2880" t="s">
        <v>3351</v>
      </c>
      <c r="G2880" t="s">
        <v>258</v>
      </c>
      <c r="H2880" t="s">
        <v>34</v>
      </c>
      <c r="I2880" t="s">
        <v>34</v>
      </c>
      <c r="J2880">
        <v>4148</v>
      </c>
      <c r="K2880">
        <v>5.56</v>
      </c>
      <c r="L2880">
        <v>11.6</v>
      </c>
      <c r="M2880">
        <v>1.98</v>
      </c>
      <c r="N2880" t="s">
        <v>7958</v>
      </c>
      <c r="O2880" t="s">
        <v>7958</v>
      </c>
      <c r="P2880">
        <v>1</v>
      </c>
      <c r="Q2880">
        <v>4</v>
      </c>
      <c r="R2880">
        <v>6</v>
      </c>
    </row>
    <row r="2881" spans="1:18" x14ac:dyDescent="0.3">
      <c r="A2881" s="3">
        <v>45</v>
      </c>
      <c r="B2881" t="s">
        <v>3296</v>
      </c>
      <c r="C2881">
        <v>4</v>
      </c>
      <c r="D2881" t="s">
        <v>8579</v>
      </c>
      <c r="E2881" t="s">
        <v>10</v>
      </c>
      <c r="F2881" t="s">
        <v>3343</v>
      </c>
      <c r="G2881" t="s">
        <v>200</v>
      </c>
      <c r="H2881" t="s">
        <v>25</v>
      </c>
      <c r="I2881" t="s">
        <v>25</v>
      </c>
      <c r="J2881">
        <v>8507</v>
      </c>
      <c r="K2881">
        <v>11.4</v>
      </c>
      <c r="L2881">
        <v>23.78</v>
      </c>
      <c r="M2881">
        <v>33.14</v>
      </c>
      <c r="N2881" t="s">
        <v>7955</v>
      </c>
      <c r="O2881" t="s">
        <v>7955</v>
      </c>
      <c r="P2881">
        <v>1</v>
      </c>
      <c r="Q2881">
        <v>2</v>
      </c>
      <c r="R2881">
        <v>1</v>
      </c>
    </row>
    <row r="2882" spans="1:18" x14ac:dyDescent="0.3">
      <c r="A2882" s="3">
        <v>45</v>
      </c>
      <c r="B2882" t="s">
        <v>3296</v>
      </c>
      <c r="C2882">
        <v>4</v>
      </c>
      <c r="D2882" t="s">
        <v>8579</v>
      </c>
      <c r="E2882" t="s">
        <v>14</v>
      </c>
      <c r="F2882" t="s">
        <v>3349</v>
      </c>
      <c r="G2882" t="s">
        <v>3350</v>
      </c>
      <c r="H2882" t="s">
        <v>17</v>
      </c>
      <c r="I2882" t="s">
        <v>17</v>
      </c>
      <c r="J2882">
        <v>1961</v>
      </c>
      <c r="K2882">
        <v>2.63</v>
      </c>
      <c r="L2882">
        <v>5.48</v>
      </c>
      <c r="M2882">
        <v>8</v>
      </c>
      <c r="N2882" t="s">
        <v>7958</v>
      </c>
      <c r="O2882" t="s">
        <v>7958</v>
      </c>
      <c r="P2882">
        <v>1</v>
      </c>
      <c r="Q2882">
        <v>5</v>
      </c>
      <c r="R2882">
        <v>4</v>
      </c>
    </row>
    <row r="2883" spans="1:18" x14ac:dyDescent="0.3">
      <c r="A2883" s="3">
        <v>45</v>
      </c>
      <c r="B2883" t="s">
        <v>3296</v>
      </c>
      <c r="C2883">
        <v>4</v>
      </c>
      <c r="D2883" t="s">
        <v>8579</v>
      </c>
      <c r="E2883" t="s">
        <v>14</v>
      </c>
      <c r="F2883" t="s">
        <v>8071</v>
      </c>
      <c r="G2883" t="s">
        <v>3347</v>
      </c>
      <c r="H2883" t="s">
        <v>68</v>
      </c>
      <c r="I2883" t="s">
        <v>68</v>
      </c>
      <c r="J2883">
        <v>10215</v>
      </c>
      <c r="K2883">
        <v>13.68</v>
      </c>
      <c r="L2883">
        <v>28.56</v>
      </c>
      <c r="M2883">
        <v>24.21</v>
      </c>
      <c r="N2883" t="s">
        <v>7955</v>
      </c>
      <c r="O2883" t="s">
        <v>7955</v>
      </c>
      <c r="P2883">
        <v>1</v>
      </c>
      <c r="Q2883">
        <v>1</v>
      </c>
      <c r="R2883">
        <v>2</v>
      </c>
    </row>
    <row r="2884" spans="1:18" x14ac:dyDescent="0.3">
      <c r="A2884" s="3">
        <v>45</v>
      </c>
      <c r="B2884" t="s">
        <v>3296</v>
      </c>
      <c r="C2884">
        <v>4</v>
      </c>
      <c r="D2884" t="s">
        <v>8579</v>
      </c>
      <c r="E2884" t="s">
        <v>10</v>
      </c>
      <c r="F2884" t="s">
        <v>3345</v>
      </c>
      <c r="G2884" t="s">
        <v>526</v>
      </c>
      <c r="H2884" t="s">
        <v>37</v>
      </c>
      <c r="I2884" t="s">
        <v>37</v>
      </c>
      <c r="J2884">
        <v>7434</v>
      </c>
      <c r="K2884">
        <v>9.9600000000000009</v>
      </c>
      <c r="L2884">
        <v>20.78</v>
      </c>
      <c r="M2884">
        <v>21.53</v>
      </c>
      <c r="N2884" t="s">
        <v>7958</v>
      </c>
      <c r="O2884" t="s">
        <v>7955</v>
      </c>
      <c r="P2884">
        <v>1</v>
      </c>
      <c r="Q2884">
        <v>3</v>
      </c>
      <c r="R2884">
        <v>3</v>
      </c>
    </row>
    <row r="2885" spans="1:18" x14ac:dyDescent="0.3">
      <c r="A2885" s="3">
        <v>45</v>
      </c>
      <c r="B2885" t="s">
        <v>3296</v>
      </c>
      <c r="C2885">
        <v>4</v>
      </c>
      <c r="D2885" t="s">
        <v>8579</v>
      </c>
      <c r="E2885" t="s">
        <v>10</v>
      </c>
      <c r="F2885" t="s">
        <v>3339</v>
      </c>
      <c r="G2885" t="s">
        <v>3340</v>
      </c>
      <c r="H2885" t="s">
        <v>28</v>
      </c>
      <c r="I2885" t="s">
        <v>28</v>
      </c>
      <c r="J2885">
        <v>849</v>
      </c>
      <c r="K2885">
        <v>1.1399999999999999</v>
      </c>
      <c r="L2885">
        <v>2.37</v>
      </c>
      <c r="M2885">
        <v>1.61</v>
      </c>
      <c r="N2885" t="s">
        <v>7958</v>
      </c>
      <c r="O2885" t="s">
        <v>7958</v>
      </c>
      <c r="P2885">
        <v>1</v>
      </c>
      <c r="Q2885">
        <v>7</v>
      </c>
      <c r="R2885">
        <v>8</v>
      </c>
    </row>
    <row r="2886" spans="1:18" x14ac:dyDescent="0.3">
      <c r="A2886" s="3">
        <v>45</v>
      </c>
      <c r="B2886" t="s">
        <v>3296</v>
      </c>
      <c r="C2886">
        <v>4</v>
      </c>
      <c r="D2886" t="s">
        <v>8579</v>
      </c>
      <c r="E2886" t="s">
        <v>14</v>
      </c>
      <c r="F2886" t="s">
        <v>3344</v>
      </c>
      <c r="G2886" t="s">
        <v>320</v>
      </c>
      <c r="H2886" t="s">
        <v>215</v>
      </c>
      <c r="I2886" t="s">
        <v>215</v>
      </c>
      <c r="J2886">
        <v>191</v>
      </c>
      <c r="K2886">
        <v>0.26</v>
      </c>
      <c r="L2886">
        <v>0.53</v>
      </c>
      <c r="M2886">
        <v>1.92</v>
      </c>
      <c r="N2886" t="s">
        <v>7958</v>
      </c>
      <c r="O2886" t="s">
        <v>7958</v>
      </c>
      <c r="P2886">
        <v>1</v>
      </c>
      <c r="Q2886">
        <v>11</v>
      </c>
      <c r="R2886">
        <v>7</v>
      </c>
    </row>
    <row r="2887" spans="1:18" x14ac:dyDescent="0.3">
      <c r="A2887" s="3">
        <v>45</v>
      </c>
      <c r="B2887" t="s">
        <v>3296</v>
      </c>
      <c r="C2887">
        <v>4</v>
      </c>
      <c r="D2887" t="s">
        <v>8579</v>
      </c>
      <c r="E2887" t="s">
        <v>14</v>
      </c>
      <c r="F2887" t="s">
        <v>3341</v>
      </c>
      <c r="G2887" t="s">
        <v>3342</v>
      </c>
      <c r="H2887" t="s">
        <v>31</v>
      </c>
      <c r="I2887" t="s">
        <v>31</v>
      </c>
      <c r="J2887">
        <v>813</v>
      </c>
      <c r="K2887">
        <v>1.0900000000000001</v>
      </c>
      <c r="L2887">
        <v>2.27</v>
      </c>
      <c r="M2887">
        <v>1.38</v>
      </c>
      <c r="N2887" t="s">
        <v>7958</v>
      </c>
      <c r="O2887" t="s">
        <v>7958</v>
      </c>
      <c r="P2887">
        <v>1</v>
      </c>
      <c r="Q2887">
        <v>8</v>
      </c>
      <c r="R2887">
        <v>10</v>
      </c>
    </row>
    <row r="2888" spans="1:18" x14ac:dyDescent="0.3">
      <c r="A2888" s="3">
        <v>45</v>
      </c>
      <c r="B2888" t="s">
        <v>3296</v>
      </c>
      <c r="C2888">
        <v>5</v>
      </c>
      <c r="D2888" t="s">
        <v>8580</v>
      </c>
      <c r="E2888" t="s">
        <v>14</v>
      </c>
      <c r="F2888" t="s">
        <v>3352</v>
      </c>
      <c r="G2888" t="s">
        <v>27</v>
      </c>
      <c r="H2888" t="s">
        <v>22</v>
      </c>
      <c r="I2888" t="s">
        <v>22</v>
      </c>
      <c r="J2888">
        <v>3311</v>
      </c>
      <c r="K2888">
        <v>4.4400000000000004</v>
      </c>
      <c r="L2888">
        <v>9.2899999999999991</v>
      </c>
      <c r="M2888">
        <v>10.02</v>
      </c>
      <c r="N2888" t="s">
        <v>7958</v>
      </c>
      <c r="O2888" t="s">
        <v>7958</v>
      </c>
      <c r="P2888">
        <v>1</v>
      </c>
      <c r="Q2888">
        <v>4</v>
      </c>
      <c r="R2888">
        <v>4</v>
      </c>
    </row>
    <row r="2889" spans="1:18" x14ac:dyDescent="0.3">
      <c r="A2889" s="3">
        <v>45</v>
      </c>
      <c r="B2889" t="s">
        <v>3296</v>
      </c>
      <c r="C2889">
        <v>5</v>
      </c>
      <c r="D2889" t="s">
        <v>8580</v>
      </c>
      <c r="E2889" t="s">
        <v>14</v>
      </c>
      <c r="F2889" t="s">
        <v>3356</v>
      </c>
      <c r="G2889" t="s">
        <v>845</v>
      </c>
      <c r="H2889" t="s">
        <v>37</v>
      </c>
      <c r="I2889" t="s">
        <v>37</v>
      </c>
      <c r="J2889">
        <v>6784</v>
      </c>
      <c r="K2889">
        <v>9.1</v>
      </c>
      <c r="L2889">
        <v>19.03</v>
      </c>
      <c r="M2889">
        <v>18.3</v>
      </c>
      <c r="N2889" t="s">
        <v>7958</v>
      </c>
      <c r="O2889" t="s">
        <v>7958</v>
      </c>
      <c r="P2889">
        <v>1</v>
      </c>
      <c r="Q2889">
        <v>3</v>
      </c>
      <c r="R2889">
        <v>3</v>
      </c>
    </row>
    <row r="2890" spans="1:18" x14ac:dyDescent="0.3">
      <c r="A2890" s="3">
        <v>45</v>
      </c>
      <c r="B2890" t="s">
        <v>3296</v>
      </c>
      <c r="C2890">
        <v>5</v>
      </c>
      <c r="D2890" t="s">
        <v>8580</v>
      </c>
      <c r="E2890" t="s">
        <v>10</v>
      </c>
      <c r="F2890" t="s">
        <v>3359</v>
      </c>
      <c r="G2890" t="s">
        <v>524</v>
      </c>
      <c r="H2890" t="s">
        <v>215</v>
      </c>
      <c r="I2890" t="s">
        <v>215</v>
      </c>
      <c r="J2890">
        <v>0</v>
      </c>
      <c r="K2890">
        <v>0</v>
      </c>
      <c r="L2890">
        <v>0</v>
      </c>
      <c r="M2890">
        <v>2.15</v>
      </c>
      <c r="N2890" t="s">
        <v>7958</v>
      </c>
      <c r="O2890" t="s">
        <v>7958</v>
      </c>
      <c r="P2890">
        <v>1</v>
      </c>
      <c r="Q2890">
        <v>13</v>
      </c>
      <c r="R2890">
        <v>6</v>
      </c>
    </row>
    <row r="2891" spans="1:18" x14ac:dyDescent="0.3">
      <c r="A2891" s="3">
        <v>45</v>
      </c>
      <c r="B2891" t="s">
        <v>3296</v>
      </c>
      <c r="C2891">
        <v>5</v>
      </c>
      <c r="D2891" t="s">
        <v>8580</v>
      </c>
      <c r="E2891" t="s">
        <v>14</v>
      </c>
      <c r="F2891" t="s">
        <v>3355</v>
      </c>
      <c r="G2891" t="s">
        <v>1431</v>
      </c>
      <c r="H2891" t="s">
        <v>34</v>
      </c>
      <c r="I2891" t="s">
        <v>34</v>
      </c>
      <c r="J2891">
        <v>574</v>
      </c>
      <c r="K2891">
        <v>0.77</v>
      </c>
      <c r="L2891">
        <v>1.61</v>
      </c>
      <c r="M2891">
        <v>1.21</v>
      </c>
      <c r="N2891" t="s">
        <v>7958</v>
      </c>
      <c r="O2891" t="s">
        <v>7958</v>
      </c>
      <c r="P2891">
        <v>1</v>
      </c>
      <c r="Q2891">
        <v>9</v>
      </c>
      <c r="R2891">
        <v>11</v>
      </c>
    </row>
    <row r="2892" spans="1:18" x14ac:dyDescent="0.3">
      <c r="A2892" s="3">
        <v>45</v>
      </c>
      <c r="B2892" t="s">
        <v>3296</v>
      </c>
      <c r="C2892">
        <v>5</v>
      </c>
      <c r="D2892" t="s">
        <v>8580</v>
      </c>
      <c r="E2892" t="s">
        <v>14</v>
      </c>
      <c r="F2892" t="s">
        <v>3362</v>
      </c>
      <c r="G2892" t="s">
        <v>483</v>
      </c>
      <c r="H2892" t="s">
        <v>215</v>
      </c>
      <c r="I2892" t="s">
        <v>215</v>
      </c>
      <c r="J2892">
        <v>0</v>
      </c>
      <c r="K2892">
        <v>0</v>
      </c>
      <c r="L2892">
        <v>0</v>
      </c>
      <c r="M2892">
        <v>1.64</v>
      </c>
      <c r="N2892" t="s">
        <v>7958</v>
      </c>
      <c r="O2892" t="s">
        <v>7958</v>
      </c>
      <c r="P2892">
        <v>1</v>
      </c>
      <c r="Q2892">
        <v>13</v>
      </c>
      <c r="R2892">
        <v>7</v>
      </c>
    </row>
    <row r="2893" spans="1:18" x14ac:dyDescent="0.3">
      <c r="A2893" s="3">
        <v>45</v>
      </c>
      <c r="B2893" t="s">
        <v>3296</v>
      </c>
      <c r="C2893">
        <v>5</v>
      </c>
      <c r="D2893" t="s">
        <v>8580</v>
      </c>
      <c r="E2893" t="s">
        <v>14</v>
      </c>
      <c r="F2893" t="s">
        <v>1662</v>
      </c>
      <c r="G2893" t="s">
        <v>1238</v>
      </c>
      <c r="H2893" t="s">
        <v>25</v>
      </c>
      <c r="I2893" t="s">
        <v>25</v>
      </c>
      <c r="J2893">
        <v>8414</v>
      </c>
      <c r="K2893">
        <v>11.29</v>
      </c>
      <c r="L2893">
        <v>23.6</v>
      </c>
      <c r="M2893">
        <v>29.32</v>
      </c>
      <c r="N2893" t="s">
        <v>7955</v>
      </c>
      <c r="O2893" t="s">
        <v>7955</v>
      </c>
      <c r="P2893">
        <v>1</v>
      </c>
      <c r="Q2893">
        <v>2</v>
      </c>
      <c r="R2893">
        <v>1</v>
      </c>
    </row>
    <row r="2894" spans="1:18" x14ac:dyDescent="0.3">
      <c r="A2894" s="3">
        <v>45</v>
      </c>
      <c r="B2894" t="s">
        <v>3296</v>
      </c>
      <c r="C2894">
        <v>5</v>
      </c>
      <c r="D2894" t="s">
        <v>8580</v>
      </c>
      <c r="E2894" t="s">
        <v>14</v>
      </c>
      <c r="F2894" t="s">
        <v>3363</v>
      </c>
      <c r="G2894" t="s">
        <v>3364</v>
      </c>
      <c r="H2894" t="s">
        <v>28</v>
      </c>
      <c r="I2894" t="s">
        <v>28</v>
      </c>
      <c r="J2894">
        <v>234</v>
      </c>
      <c r="K2894">
        <v>0.31</v>
      </c>
      <c r="L2894">
        <v>0.66</v>
      </c>
      <c r="M2894">
        <v>0.95</v>
      </c>
      <c r="N2894" t="s">
        <v>7958</v>
      </c>
      <c r="O2894" t="s">
        <v>7958</v>
      </c>
      <c r="P2894">
        <v>1</v>
      </c>
      <c r="Q2894">
        <v>12</v>
      </c>
      <c r="R2894">
        <v>15</v>
      </c>
    </row>
    <row r="2895" spans="1:18" x14ac:dyDescent="0.3">
      <c r="A2895" s="3">
        <v>45</v>
      </c>
      <c r="B2895" t="s">
        <v>3296</v>
      </c>
      <c r="C2895">
        <v>5</v>
      </c>
      <c r="D2895" t="s">
        <v>8580</v>
      </c>
      <c r="E2895" t="s">
        <v>10</v>
      </c>
      <c r="F2895" t="s">
        <v>3353</v>
      </c>
      <c r="G2895" t="s">
        <v>3354</v>
      </c>
      <c r="H2895" t="s">
        <v>28</v>
      </c>
      <c r="I2895" t="s">
        <v>28</v>
      </c>
      <c r="J2895">
        <v>450</v>
      </c>
      <c r="K2895">
        <v>0.6</v>
      </c>
      <c r="L2895">
        <v>1.26</v>
      </c>
      <c r="M2895">
        <v>1.2</v>
      </c>
      <c r="N2895" t="s">
        <v>7958</v>
      </c>
      <c r="O2895" t="s">
        <v>7958</v>
      </c>
      <c r="P2895">
        <v>1</v>
      </c>
      <c r="Q2895">
        <v>10</v>
      </c>
      <c r="R2895">
        <v>12</v>
      </c>
    </row>
    <row r="2896" spans="1:18" x14ac:dyDescent="0.3">
      <c r="A2896" s="3">
        <v>45</v>
      </c>
      <c r="B2896" t="s">
        <v>3296</v>
      </c>
      <c r="C2896">
        <v>5</v>
      </c>
      <c r="D2896" t="s">
        <v>8580</v>
      </c>
      <c r="E2896" t="s">
        <v>10</v>
      </c>
      <c r="F2896" t="s">
        <v>3360</v>
      </c>
      <c r="G2896" t="s">
        <v>83</v>
      </c>
      <c r="H2896" t="s">
        <v>46</v>
      </c>
      <c r="I2896" t="s">
        <v>46</v>
      </c>
      <c r="J2896">
        <v>766</v>
      </c>
      <c r="K2896">
        <v>1.03</v>
      </c>
      <c r="L2896">
        <v>2.15</v>
      </c>
      <c r="M2896">
        <v>2.74</v>
      </c>
      <c r="N2896" t="s">
        <v>7958</v>
      </c>
      <c r="O2896" t="s">
        <v>7958</v>
      </c>
      <c r="P2896">
        <v>1</v>
      </c>
      <c r="Q2896">
        <v>8</v>
      </c>
      <c r="R2896">
        <v>5</v>
      </c>
    </row>
    <row r="2897" spans="1:18" x14ac:dyDescent="0.3">
      <c r="A2897" s="3">
        <v>45</v>
      </c>
      <c r="B2897" t="s">
        <v>3296</v>
      </c>
      <c r="C2897">
        <v>5</v>
      </c>
      <c r="D2897" t="s">
        <v>8580</v>
      </c>
      <c r="E2897" t="s">
        <v>14</v>
      </c>
      <c r="F2897" t="s">
        <v>3357</v>
      </c>
      <c r="G2897" t="s">
        <v>325</v>
      </c>
      <c r="H2897" t="s">
        <v>215</v>
      </c>
      <c r="I2897" t="s">
        <v>215</v>
      </c>
      <c r="J2897">
        <v>0</v>
      </c>
      <c r="K2897">
        <v>0</v>
      </c>
      <c r="L2897">
        <v>0</v>
      </c>
      <c r="M2897">
        <v>1.64</v>
      </c>
      <c r="N2897" t="s">
        <v>7958</v>
      </c>
      <c r="O2897" t="s">
        <v>7958</v>
      </c>
      <c r="P2897">
        <v>1</v>
      </c>
      <c r="Q2897">
        <v>13</v>
      </c>
      <c r="R2897">
        <v>8</v>
      </c>
    </row>
    <row r="2898" spans="1:18" x14ac:dyDescent="0.3">
      <c r="A2898" s="3">
        <v>45</v>
      </c>
      <c r="B2898" t="s">
        <v>3296</v>
      </c>
      <c r="C2898">
        <v>5</v>
      </c>
      <c r="D2898" t="s">
        <v>8580</v>
      </c>
      <c r="E2898" t="s">
        <v>10</v>
      </c>
      <c r="F2898" t="s">
        <v>3361</v>
      </c>
      <c r="G2898" t="s">
        <v>245</v>
      </c>
      <c r="H2898" t="s">
        <v>28</v>
      </c>
      <c r="I2898" t="s">
        <v>28</v>
      </c>
      <c r="J2898">
        <v>1204</v>
      </c>
      <c r="K2898">
        <v>1.62</v>
      </c>
      <c r="L2898">
        <v>3.38</v>
      </c>
      <c r="M2898">
        <v>1.2</v>
      </c>
      <c r="N2898" t="s">
        <v>7958</v>
      </c>
      <c r="O2898" t="s">
        <v>7958</v>
      </c>
      <c r="P2898">
        <v>1</v>
      </c>
      <c r="Q2898">
        <v>7</v>
      </c>
      <c r="R2898">
        <v>13</v>
      </c>
    </row>
    <row r="2899" spans="1:18" x14ac:dyDescent="0.3">
      <c r="A2899" s="3">
        <v>45</v>
      </c>
      <c r="B2899" t="s">
        <v>3296</v>
      </c>
      <c r="C2899">
        <v>5</v>
      </c>
      <c r="D2899" t="s">
        <v>8580</v>
      </c>
      <c r="E2899" t="s">
        <v>10</v>
      </c>
      <c r="F2899" t="s">
        <v>3366</v>
      </c>
      <c r="G2899" t="s">
        <v>498</v>
      </c>
      <c r="H2899" t="s">
        <v>68</v>
      </c>
      <c r="I2899" t="s">
        <v>68</v>
      </c>
      <c r="J2899">
        <v>10640</v>
      </c>
      <c r="K2899">
        <v>14.27</v>
      </c>
      <c r="L2899">
        <v>29.85</v>
      </c>
      <c r="M2899">
        <v>25.36</v>
      </c>
      <c r="N2899" t="s">
        <v>7955</v>
      </c>
      <c r="O2899" t="s">
        <v>7955</v>
      </c>
      <c r="P2899">
        <v>1</v>
      </c>
      <c r="Q2899">
        <v>1</v>
      </c>
      <c r="R2899">
        <v>2</v>
      </c>
    </row>
    <row r="2900" spans="1:18" x14ac:dyDescent="0.3">
      <c r="A2900" s="3">
        <v>45</v>
      </c>
      <c r="B2900" t="s">
        <v>3296</v>
      </c>
      <c r="C2900">
        <v>5</v>
      </c>
      <c r="D2900" t="s">
        <v>8580</v>
      </c>
      <c r="E2900" t="s">
        <v>14</v>
      </c>
      <c r="F2900" t="s">
        <v>3358</v>
      </c>
      <c r="G2900" t="s">
        <v>252</v>
      </c>
      <c r="H2900" t="s">
        <v>19</v>
      </c>
      <c r="I2900" t="s">
        <v>19</v>
      </c>
      <c r="J2900">
        <v>323</v>
      </c>
      <c r="K2900">
        <v>0.43</v>
      </c>
      <c r="L2900">
        <v>0.91</v>
      </c>
      <c r="M2900">
        <v>1.48</v>
      </c>
      <c r="N2900" t="s">
        <v>7958</v>
      </c>
      <c r="O2900" t="s">
        <v>7958</v>
      </c>
      <c r="P2900">
        <v>1</v>
      </c>
      <c r="Q2900">
        <v>11</v>
      </c>
      <c r="R2900">
        <v>10</v>
      </c>
    </row>
    <row r="2901" spans="1:18" x14ac:dyDescent="0.3">
      <c r="A2901" s="3">
        <v>45</v>
      </c>
      <c r="B2901" t="s">
        <v>3296</v>
      </c>
      <c r="C2901">
        <v>5</v>
      </c>
      <c r="D2901" t="s">
        <v>8580</v>
      </c>
      <c r="E2901" t="s">
        <v>10</v>
      </c>
      <c r="F2901" t="s">
        <v>3365</v>
      </c>
      <c r="G2901" t="s">
        <v>61</v>
      </c>
      <c r="H2901" t="s">
        <v>17</v>
      </c>
      <c r="I2901" t="s">
        <v>17</v>
      </c>
      <c r="J2901">
        <v>1697</v>
      </c>
      <c r="K2901">
        <v>2.2799999999999998</v>
      </c>
      <c r="L2901">
        <v>4.76</v>
      </c>
      <c r="M2901">
        <v>1.63</v>
      </c>
      <c r="N2901" t="s">
        <v>7958</v>
      </c>
      <c r="O2901" t="s">
        <v>7958</v>
      </c>
      <c r="P2901">
        <v>1</v>
      </c>
      <c r="Q2901">
        <v>5</v>
      </c>
      <c r="R2901">
        <v>9</v>
      </c>
    </row>
    <row r="2902" spans="1:18" x14ac:dyDescent="0.3">
      <c r="A2902" s="3">
        <v>45</v>
      </c>
      <c r="B2902" t="s">
        <v>3296</v>
      </c>
      <c r="C2902">
        <v>5</v>
      </c>
      <c r="D2902" t="s">
        <v>8580</v>
      </c>
      <c r="E2902" t="s">
        <v>10</v>
      </c>
      <c r="F2902" t="s">
        <v>424</v>
      </c>
      <c r="G2902" t="s">
        <v>1318</v>
      </c>
      <c r="H2902" t="s">
        <v>31</v>
      </c>
      <c r="I2902" t="s">
        <v>31</v>
      </c>
      <c r="J2902">
        <v>1250</v>
      </c>
      <c r="K2902">
        <v>1.68</v>
      </c>
      <c r="L2902">
        <v>3.51</v>
      </c>
      <c r="M2902">
        <v>1.1499999999999999</v>
      </c>
      <c r="N2902" t="s">
        <v>7958</v>
      </c>
      <c r="O2902" t="s">
        <v>7958</v>
      </c>
      <c r="P2902">
        <v>1</v>
      </c>
      <c r="Q2902">
        <v>6</v>
      </c>
      <c r="R2902">
        <v>14</v>
      </c>
    </row>
    <row r="2903" spans="1:18" x14ac:dyDescent="0.3">
      <c r="A2903" s="3">
        <v>45</v>
      </c>
      <c r="B2903" t="s">
        <v>3296</v>
      </c>
      <c r="C2903">
        <v>6</v>
      </c>
      <c r="D2903" t="s">
        <v>8581</v>
      </c>
      <c r="E2903" t="s">
        <v>14</v>
      </c>
      <c r="F2903" t="s">
        <v>3376</v>
      </c>
      <c r="G2903" t="s">
        <v>1749</v>
      </c>
      <c r="H2903" t="s">
        <v>37</v>
      </c>
      <c r="I2903" t="s">
        <v>37</v>
      </c>
      <c r="J2903">
        <v>4229</v>
      </c>
      <c r="K2903">
        <v>5.88</v>
      </c>
      <c r="L2903">
        <v>11.67</v>
      </c>
      <c r="M2903">
        <v>9.76</v>
      </c>
      <c r="N2903" t="s">
        <v>7958</v>
      </c>
      <c r="O2903" t="s">
        <v>7958</v>
      </c>
      <c r="P2903">
        <v>1</v>
      </c>
      <c r="Q2903">
        <v>4</v>
      </c>
      <c r="R2903">
        <v>4</v>
      </c>
    </row>
    <row r="2904" spans="1:18" x14ac:dyDescent="0.3">
      <c r="A2904" s="3">
        <v>45</v>
      </c>
      <c r="B2904" t="s">
        <v>3296</v>
      </c>
      <c r="C2904">
        <v>6</v>
      </c>
      <c r="D2904" t="s">
        <v>8581</v>
      </c>
      <c r="E2904" t="s">
        <v>14</v>
      </c>
      <c r="F2904" t="s">
        <v>420</v>
      </c>
      <c r="G2904" t="s">
        <v>644</v>
      </c>
      <c r="H2904" t="s">
        <v>46</v>
      </c>
      <c r="I2904" t="s">
        <v>46</v>
      </c>
      <c r="J2904">
        <v>693</v>
      </c>
      <c r="K2904">
        <v>0.96</v>
      </c>
      <c r="L2904">
        <v>1.91</v>
      </c>
      <c r="M2904">
        <v>1.99</v>
      </c>
      <c r="N2904" t="s">
        <v>7958</v>
      </c>
      <c r="O2904" t="s">
        <v>7958</v>
      </c>
      <c r="P2904">
        <v>1</v>
      </c>
      <c r="Q2904">
        <v>6</v>
      </c>
      <c r="R2904">
        <v>6</v>
      </c>
    </row>
    <row r="2905" spans="1:18" x14ac:dyDescent="0.3">
      <c r="A2905" s="3">
        <v>45</v>
      </c>
      <c r="B2905" t="s">
        <v>3296</v>
      </c>
      <c r="C2905">
        <v>6</v>
      </c>
      <c r="D2905" t="s">
        <v>8581</v>
      </c>
      <c r="E2905" t="s">
        <v>10</v>
      </c>
      <c r="F2905" t="s">
        <v>3367</v>
      </c>
      <c r="G2905" t="s">
        <v>498</v>
      </c>
      <c r="H2905" t="s">
        <v>19</v>
      </c>
      <c r="I2905" t="s">
        <v>19</v>
      </c>
      <c r="J2905">
        <v>280</v>
      </c>
      <c r="K2905">
        <v>0.39</v>
      </c>
      <c r="L2905">
        <v>0.77</v>
      </c>
      <c r="M2905">
        <v>1.71</v>
      </c>
      <c r="N2905" t="s">
        <v>7958</v>
      </c>
      <c r="O2905" t="s">
        <v>7958</v>
      </c>
      <c r="P2905">
        <v>1</v>
      </c>
      <c r="Q2905">
        <v>11</v>
      </c>
      <c r="R2905">
        <v>9</v>
      </c>
    </row>
    <row r="2906" spans="1:18" x14ac:dyDescent="0.3">
      <c r="A2906" s="3">
        <v>45</v>
      </c>
      <c r="B2906" t="s">
        <v>3296</v>
      </c>
      <c r="C2906">
        <v>6</v>
      </c>
      <c r="D2906" t="s">
        <v>8581</v>
      </c>
      <c r="E2906" t="s">
        <v>14</v>
      </c>
      <c r="F2906" t="s">
        <v>3377</v>
      </c>
      <c r="G2906" t="s">
        <v>470</v>
      </c>
      <c r="H2906" t="s">
        <v>17</v>
      </c>
      <c r="I2906" t="s">
        <v>17</v>
      </c>
      <c r="J2906">
        <v>5794</v>
      </c>
      <c r="K2906">
        <v>8.06</v>
      </c>
      <c r="L2906">
        <v>15.99</v>
      </c>
      <c r="M2906">
        <v>24.92</v>
      </c>
      <c r="N2906" t="s">
        <v>7958</v>
      </c>
      <c r="O2906" t="s">
        <v>7955</v>
      </c>
      <c r="P2906">
        <v>1</v>
      </c>
      <c r="Q2906">
        <v>3</v>
      </c>
      <c r="R2906">
        <v>2</v>
      </c>
    </row>
    <row r="2907" spans="1:18" x14ac:dyDescent="0.3">
      <c r="A2907" s="3">
        <v>45</v>
      </c>
      <c r="B2907" t="s">
        <v>3296</v>
      </c>
      <c r="C2907">
        <v>6</v>
      </c>
      <c r="D2907" t="s">
        <v>8581</v>
      </c>
      <c r="E2907" t="s">
        <v>10</v>
      </c>
      <c r="F2907" t="s">
        <v>1525</v>
      </c>
      <c r="G2907" t="s">
        <v>170</v>
      </c>
      <c r="H2907" t="s">
        <v>28</v>
      </c>
      <c r="I2907" t="s">
        <v>28</v>
      </c>
      <c r="J2907">
        <v>134</v>
      </c>
      <c r="K2907">
        <v>0.19</v>
      </c>
      <c r="L2907">
        <v>0.37</v>
      </c>
      <c r="M2907">
        <v>1.0900000000000001</v>
      </c>
      <c r="N2907" t="s">
        <v>7958</v>
      </c>
      <c r="O2907" t="s">
        <v>7958</v>
      </c>
      <c r="P2907">
        <v>1</v>
      </c>
      <c r="Q2907">
        <v>13</v>
      </c>
      <c r="R2907">
        <v>13</v>
      </c>
    </row>
    <row r="2908" spans="1:18" x14ac:dyDescent="0.3">
      <c r="A2908" s="3">
        <v>45</v>
      </c>
      <c r="B2908" t="s">
        <v>3296</v>
      </c>
      <c r="C2908">
        <v>6</v>
      </c>
      <c r="D2908" t="s">
        <v>8581</v>
      </c>
      <c r="E2908" t="s">
        <v>14</v>
      </c>
      <c r="F2908" t="s">
        <v>3372</v>
      </c>
      <c r="G2908" t="s">
        <v>3373</v>
      </c>
      <c r="H2908" t="s">
        <v>28</v>
      </c>
      <c r="I2908" t="s">
        <v>28</v>
      </c>
      <c r="J2908">
        <v>185</v>
      </c>
      <c r="K2908">
        <v>0.26</v>
      </c>
      <c r="L2908">
        <v>0.51</v>
      </c>
      <c r="M2908">
        <v>0.89</v>
      </c>
      <c r="N2908" t="s">
        <v>7958</v>
      </c>
      <c r="O2908" t="s">
        <v>7958</v>
      </c>
      <c r="P2908">
        <v>1</v>
      </c>
      <c r="Q2908">
        <v>12</v>
      </c>
      <c r="R2908">
        <v>14</v>
      </c>
    </row>
    <row r="2909" spans="1:18" x14ac:dyDescent="0.3">
      <c r="A2909" s="3">
        <v>45</v>
      </c>
      <c r="B2909" t="s">
        <v>3296</v>
      </c>
      <c r="C2909">
        <v>6</v>
      </c>
      <c r="D2909" t="s">
        <v>8581</v>
      </c>
      <c r="E2909" t="s">
        <v>10</v>
      </c>
      <c r="F2909" t="s">
        <v>3371</v>
      </c>
      <c r="G2909" t="s">
        <v>89</v>
      </c>
      <c r="H2909" t="s">
        <v>215</v>
      </c>
      <c r="I2909" t="s">
        <v>215</v>
      </c>
      <c r="J2909">
        <v>669</v>
      </c>
      <c r="K2909">
        <v>0.93</v>
      </c>
      <c r="L2909">
        <v>1.85</v>
      </c>
      <c r="M2909">
        <v>1.84</v>
      </c>
      <c r="N2909" t="s">
        <v>7958</v>
      </c>
      <c r="O2909" t="s">
        <v>7958</v>
      </c>
      <c r="P2909">
        <v>1</v>
      </c>
      <c r="Q2909">
        <v>7</v>
      </c>
      <c r="R2909">
        <v>7</v>
      </c>
    </row>
    <row r="2910" spans="1:18" x14ac:dyDescent="0.3">
      <c r="A2910" s="3">
        <v>45</v>
      </c>
      <c r="B2910" t="s">
        <v>3296</v>
      </c>
      <c r="C2910">
        <v>6</v>
      </c>
      <c r="D2910" t="s">
        <v>8581</v>
      </c>
      <c r="E2910" t="s">
        <v>10</v>
      </c>
      <c r="F2910" t="s">
        <v>3368</v>
      </c>
      <c r="G2910" t="s">
        <v>418</v>
      </c>
      <c r="H2910" t="s">
        <v>215</v>
      </c>
      <c r="I2910" t="s">
        <v>215</v>
      </c>
      <c r="J2910">
        <v>93</v>
      </c>
      <c r="K2910">
        <v>0.13</v>
      </c>
      <c r="L2910">
        <v>0.26</v>
      </c>
      <c r="M2910">
        <v>1.84</v>
      </c>
      <c r="N2910" t="s">
        <v>7958</v>
      </c>
      <c r="O2910" t="s">
        <v>7958</v>
      </c>
      <c r="P2910">
        <v>1</v>
      </c>
      <c r="Q2910">
        <v>14</v>
      </c>
      <c r="R2910">
        <v>8</v>
      </c>
    </row>
    <row r="2911" spans="1:18" x14ac:dyDescent="0.3">
      <c r="A2911" s="3">
        <v>45</v>
      </c>
      <c r="B2911" t="s">
        <v>3296</v>
      </c>
      <c r="C2911">
        <v>6</v>
      </c>
      <c r="D2911" t="s">
        <v>8581</v>
      </c>
      <c r="E2911" t="s">
        <v>10</v>
      </c>
      <c r="F2911" t="s">
        <v>3378</v>
      </c>
      <c r="G2911" t="s">
        <v>3379</v>
      </c>
      <c r="H2911" t="s">
        <v>31</v>
      </c>
      <c r="I2911" t="s">
        <v>31</v>
      </c>
      <c r="J2911">
        <v>560</v>
      </c>
      <c r="K2911">
        <v>0.78</v>
      </c>
      <c r="L2911">
        <v>1.54</v>
      </c>
      <c r="M2911">
        <v>1.35</v>
      </c>
      <c r="N2911" t="s">
        <v>7958</v>
      </c>
      <c r="O2911" t="s">
        <v>7958</v>
      </c>
      <c r="P2911">
        <v>1</v>
      </c>
      <c r="Q2911">
        <v>9</v>
      </c>
      <c r="R2911">
        <v>11</v>
      </c>
    </row>
    <row r="2912" spans="1:18" x14ac:dyDescent="0.3">
      <c r="A2912" s="3">
        <v>45</v>
      </c>
      <c r="B2912" t="s">
        <v>3296</v>
      </c>
      <c r="C2912">
        <v>6</v>
      </c>
      <c r="D2912" t="s">
        <v>8581</v>
      </c>
      <c r="E2912" t="s">
        <v>14</v>
      </c>
      <c r="F2912" t="s">
        <v>222</v>
      </c>
      <c r="G2912" t="s">
        <v>3370</v>
      </c>
      <c r="H2912" t="s">
        <v>101</v>
      </c>
      <c r="I2912" t="s">
        <v>101</v>
      </c>
      <c r="J2912">
        <v>6149</v>
      </c>
      <c r="K2912">
        <v>8.5500000000000007</v>
      </c>
      <c r="L2912">
        <v>16.96</v>
      </c>
      <c r="M2912">
        <v>15.23</v>
      </c>
      <c r="N2912" t="s">
        <v>7955</v>
      </c>
      <c r="O2912" t="s">
        <v>7958</v>
      </c>
      <c r="P2912">
        <v>1</v>
      </c>
      <c r="Q2912">
        <v>2</v>
      </c>
      <c r="R2912">
        <v>3</v>
      </c>
    </row>
    <row r="2913" spans="1:18" x14ac:dyDescent="0.3">
      <c r="A2913" s="3">
        <v>45</v>
      </c>
      <c r="B2913" t="s">
        <v>3296</v>
      </c>
      <c r="C2913">
        <v>6</v>
      </c>
      <c r="D2913" t="s">
        <v>8581</v>
      </c>
      <c r="E2913" t="s">
        <v>10</v>
      </c>
      <c r="F2913" t="s">
        <v>3369</v>
      </c>
      <c r="G2913" t="s">
        <v>443</v>
      </c>
      <c r="H2913" t="s">
        <v>13</v>
      </c>
      <c r="I2913" t="s">
        <v>13</v>
      </c>
      <c r="J2913">
        <v>12841</v>
      </c>
      <c r="K2913">
        <v>17.86</v>
      </c>
      <c r="L2913">
        <v>35.43</v>
      </c>
      <c r="M2913">
        <v>27.01</v>
      </c>
      <c r="N2913" t="s">
        <v>7955</v>
      </c>
      <c r="O2913" t="s">
        <v>7955</v>
      </c>
      <c r="P2913">
        <v>1</v>
      </c>
      <c r="Q2913">
        <v>1</v>
      </c>
      <c r="R2913">
        <v>1</v>
      </c>
    </row>
    <row r="2914" spans="1:18" x14ac:dyDescent="0.3">
      <c r="A2914" s="3">
        <v>45</v>
      </c>
      <c r="B2914" t="s">
        <v>3296</v>
      </c>
      <c r="C2914">
        <v>6</v>
      </c>
      <c r="D2914" t="s">
        <v>8581</v>
      </c>
      <c r="E2914" t="s">
        <v>14</v>
      </c>
      <c r="F2914" t="s">
        <v>3374</v>
      </c>
      <c r="G2914" t="s">
        <v>3375</v>
      </c>
      <c r="H2914" t="s">
        <v>215</v>
      </c>
      <c r="I2914" t="s">
        <v>215</v>
      </c>
      <c r="J2914">
        <v>448</v>
      </c>
      <c r="K2914">
        <v>0.62</v>
      </c>
      <c r="L2914">
        <v>1.24</v>
      </c>
      <c r="M2914">
        <v>1.52</v>
      </c>
      <c r="N2914" t="s">
        <v>7958</v>
      </c>
      <c r="O2914" t="s">
        <v>7958</v>
      </c>
      <c r="P2914">
        <v>1</v>
      </c>
      <c r="Q2914">
        <v>10</v>
      </c>
      <c r="R2914">
        <v>10</v>
      </c>
    </row>
    <row r="2915" spans="1:18" x14ac:dyDescent="0.3">
      <c r="A2915" s="3">
        <v>45</v>
      </c>
      <c r="B2915" t="s">
        <v>3296</v>
      </c>
      <c r="C2915">
        <v>6</v>
      </c>
      <c r="D2915" t="s">
        <v>8581</v>
      </c>
      <c r="E2915" t="s">
        <v>10</v>
      </c>
      <c r="F2915" t="s">
        <v>3380</v>
      </c>
      <c r="G2915" t="s">
        <v>36</v>
      </c>
      <c r="H2915" t="s">
        <v>22</v>
      </c>
      <c r="I2915" t="s">
        <v>22</v>
      </c>
      <c r="J2915">
        <v>3585</v>
      </c>
      <c r="K2915">
        <v>4.99</v>
      </c>
      <c r="L2915">
        <v>9.89</v>
      </c>
      <c r="M2915">
        <v>9.67</v>
      </c>
      <c r="N2915" t="s">
        <v>7958</v>
      </c>
      <c r="O2915" t="s">
        <v>7958</v>
      </c>
      <c r="P2915">
        <v>1</v>
      </c>
      <c r="Q2915">
        <v>5</v>
      </c>
      <c r="R2915">
        <v>5</v>
      </c>
    </row>
    <row r="2916" spans="1:18" x14ac:dyDescent="0.3">
      <c r="A2916" s="3">
        <v>45</v>
      </c>
      <c r="B2916" t="s">
        <v>3296</v>
      </c>
      <c r="C2916">
        <v>6</v>
      </c>
      <c r="D2916" t="s">
        <v>8581</v>
      </c>
      <c r="E2916" t="s">
        <v>14</v>
      </c>
      <c r="F2916" t="s">
        <v>3381</v>
      </c>
      <c r="G2916" t="s">
        <v>208</v>
      </c>
      <c r="H2916" t="s">
        <v>34</v>
      </c>
      <c r="I2916" t="s">
        <v>34</v>
      </c>
      <c r="J2916">
        <v>586</v>
      </c>
      <c r="K2916">
        <v>0.82</v>
      </c>
      <c r="L2916">
        <v>1.62</v>
      </c>
      <c r="M2916">
        <v>1.17</v>
      </c>
      <c r="N2916" t="s">
        <v>7958</v>
      </c>
      <c r="O2916" t="s">
        <v>7958</v>
      </c>
      <c r="P2916">
        <v>1</v>
      </c>
      <c r="Q2916">
        <v>8</v>
      </c>
      <c r="R2916">
        <v>12</v>
      </c>
    </row>
    <row r="2917" spans="1:18" x14ac:dyDescent="0.3">
      <c r="A2917" s="3">
        <v>46</v>
      </c>
      <c r="B2917" t="s">
        <v>3382</v>
      </c>
      <c r="C2917">
        <v>1</v>
      </c>
      <c r="D2917" t="s">
        <v>8582</v>
      </c>
      <c r="E2917" t="s">
        <v>14</v>
      </c>
      <c r="F2917" t="s">
        <v>3387</v>
      </c>
      <c r="G2917" t="s">
        <v>2328</v>
      </c>
      <c r="H2917" t="s">
        <v>34</v>
      </c>
      <c r="I2917" t="s">
        <v>34</v>
      </c>
      <c r="J2917">
        <v>1022</v>
      </c>
      <c r="K2917">
        <v>1.44</v>
      </c>
      <c r="L2917">
        <v>2.54</v>
      </c>
      <c r="M2917">
        <v>2.92</v>
      </c>
      <c r="N2917" t="s">
        <v>7958</v>
      </c>
      <c r="O2917" t="s">
        <v>7958</v>
      </c>
      <c r="P2917">
        <v>2</v>
      </c>
      <c r="Q2917">
        <v>7</v>
      </c>
      <c r="R2917">
        <v>7</v>
      </c>
    </row>
    <row r="2918" spans="1:18" x14ac:dyDescent="0.3">
      <c r="A2918" s="3">
        <v>46</v>
      </c>
      <c r="B2918" t="s">
        <v>3382</v>
      </c>
      <c r="C2918">
        <v>1</v>
      </c>
      <c r="D2918" t="s">
        <v>8582</v>
      </c>
      <c r="E2918" t="s">
        <v>10</v>
      </c>
      <c r="F2918" t="s">
        <v>3388</v>
      </c>
      <c r="G2918" t="s">
        <v>652</v>
      </c>
      <c r="H2918" t="s">
        <v>37</v>
      </c>
      <c r="I2918" t="s">
        <v>37</v>
      </c>
      <c r="J2918">
        <v>3629</v>
      </c>
      <c r="K2918">
        <v>5.13</v>
      </c>
      <c r="L2918">
        <v>9.01</v>
      </c>
      <c r="M2918">
        <v>8.19</v>
      </c>
      <c r="N2918" t="s">
        <v>7958</v>
      </c>
      <c r="O2918" t="s">
        <v>7958</v>
      </c>
      <c r="P2918">
        <v>2</v>
      </c>
      <c r="Q2918">
        <v>5</v>
      </c>
      <c r="R2918">
        <v>5</v>
      </c>
    </row>
    <row r="2919" spans="1:18" x14ac:dyDescent="0.3">
      <c r="A2919" s="3">
        <v>46</v>
      </c>
      <c r="B2919" t="s">
        <v>3382</v>
      </c>
      <c r="C2919">
        <v>1</v>
      </c>
      <c r="D2919" t="s">
        <v>8582</v>
      </c>
      <c r="E2919" t="s">
        <v>10</v>
      </c>
      <c r="F2919" t="s">
        <v>3385</v>
      </c>
      <c r="G2919" t="s">
        <v>647</v>
      </c>
      <c r="H2919" t="s">
        <v>19</v>
      </c>
      <c r="I2919" t="s">
        <v>19</v>
      </c>
      <c r="J2919">
        <v>211</v>
      </c>
      <c r="K2919">
        <v>0.3</v>
      </c>
      <c r="L2919">
        <v>0.52</v>
      </c>
      <c r="M2919">
        <v>2.2000000000000002</v>
      </c>
      <c r="N2919" t="s">
        <v>7958</v>
      </c>
      <c r="O2919" t="s">
        <v>7958</v>
      </c>
      <c r="P2919">
        <v>2</v>
      </c>
      <c r="Q2919">
        <v>9</v>
      </c>
      <c r="R2919">
        <v>9</v>
      </c>
    </row>
    <row r="2920" spans="1:18" x14ac:dyDescent="0.3">
      <c r="A2920" s="3">
        <v>46</v>
      </c>
      <c r="B2920" t="s">
        <v>3382</v>
      </c>
      <c r="C2920">
        <v>1</v>
      </c>
      <c r="D2920" t="s">
        <v>8582</v>
      </c>
      <c r="E2920" t="s">
        <v>14</v>
      </c>
      <c r="F2920" t="s">
        <v>1981</v>
      </c>
      <c r="G2920" t="s">
        <v>206</v>
      </c>
      <c r="H2920" t="s">
        <v>46</v>
      </c>
      <c r="I2920" t="s">
        <v>46</v>
      </c>
      <c r="J2920">
        <v>447</v>
      </c>
      <c r="K2920">
        <v>0.63</v>
      </c>
      <c r="L2920">
        <v>1.1100000000000001</v>
      </c>
      <c r="M2920">
        <v>2.2400000000000002</v>
      </c>
      <c r="N2920" t="s">
        <v>7958</v>
      </c>
      <c r="O2920" t="s">
        <v>7958</v>
      </c>
      <c r="P2920">
        <v>2</v>
      </c>
      <c r="Q2920">
        <v>8</v>
      </c>
      <c r="R2920">
        <v>8</v>
      </c>
    </row>
    <row r="2921" spans="1:18" x14ac:dyDescent="0.3">
      <c r="A2921" s="3">
        <v>46</v>
      </c>
      <c r="B2921" t="s">
        <v>3382</v>
      </c>
      <c r="C2921">
        <v>1</v>
      </c>
      <c r="D2921" t="s">
        <v>8582</v>
      </c>
      <c r="E2921" t="s">
        <v>10</v>
      </c>
      <c r="F2921" t="s">
        <v>3384</v>
      </c>
      <c r="G2921" t="s">
        <v>942</v>
      </c>
      <c r="H2921" t="s">
        <v>31</v>
      </c>
      <c r="I2921" t="s">
        <v>31</v>
      </c>
      <c r="J2921">
        <v>2563</v>
      </c>
      <c r="K2921">
        <v>3.62</v>
      </c>
      <c r="L2921">
        <v>6.36</v>
      </c>
      <c r="M2921">
        <v>3.65</v>
      </c>
      <c r="N2921" t="s">
        <v>7958</v>
      </c>
      <c r="O2921" t="s">
        <v>7958</v>
      </c>
      <c r="P2921">
        <v>2</v>
      </c>
      <c r="Q2921">
        <v>6</v>
      </c>
      <c r="R2921">
        <v>6</v>
      </c>
    </row>
    <row r="2922" spans="1:18" x14ac:dyDescent="0.3">
      <c r="A2922" s="3">
        <v>46</v>
      </c>
      <c r="B2922" t="s">
        <v>3382</v>
      </c>
      <c r="C2922">
        <v>1</v>
      </c>
      <c r="D2922" t="s">
        <v>8582</v>
      </c>
      <c r="E2922" t="s">
        <v>14</v>
      </c>
      <c r="F2922" t="s">
        <v>3389</v>
      </c>
      <c r="G2922" t="s">
        <v>206</v>
      </c>
      <c r="H2922" t="s">
        <v>22</v>
      </c>
      <c r="I2922" t="s">
        <v>22</v>
      </c>
      <c r="J2922">
        <v>5813</v>
      </c>
      <c r="K2922">
        <v>8.2100000000000009</v>
      </c>
      <c r="L2922">
        <v>14.43</v>
      </c>
      <c r="M2922">
        <v>15.41</v>
      </c>
      <c r="N2922" t="s">
        <v>7958</v>
      </c>
      <c r="O2922" t="s">
        <v>7958</v>
      </c>
      <c r="P2922">
        <v>2</v>
      </c>
      <c r="Q2922">
        <v>3</v>
      </c>
      <c r="R2922">
        <v>3</v>
      </c>
    </row>
    <row r="2923" spans="1:18" x14ac:dyDescent="0.3">
      <c r="A2923" s="3">
        <v>46</v>
      </c>
      <c r="B2923" t="s">
        <v>3382</v>
      </c>
      <c r="C2923">
        <v>1</v>
      </c>
      <c r="D2923" t="s">
        <v>8582</v>
      </c>
      <c r="E2923" t="s">
        <v>10</v>
      </c>
      <c r="F2923" t="s">
        <v>3383</v>
      </c>
      <c r="G2923" t="s">
        <v>214</v>
      </c>
      <c r="H2923" t="s">
        <v>68</v>
      </c>
      <c r="I2923" t="s">
        <v>68</v>
      </c>
      <c r="J2923">
        <v>11552</v>
      </c>
      <c r="K2923">
        <v>16.32</v>
      </c>
      <c r="L2923">
        <v>28.67</v>
      </c>
      <c r="M2923">
        <v>25.49</v>
      </c>
      <c r="N2923" t="s">
        <v>7955</v>
      </c>
      <c r="O2923" t="s">
        <v>7955</v>
      </c>
      <c r="P2923">
        <v>2</v>
      </c>
      <c r="Q2923">
        <v>1</v>
      </c>
      <c r="R2923">
        <v>1</v>
      </c>
    </row>
    <row r="2924" spans="1:18" x14ac:dyDescent="0.3">
      <c r="A2924" s="3">
        <v>46</v>
      </c>
      <c r="B2924" t="s">
        <v>3382</v>
      </c>
      <c r="C2924">
        <v>1</v>
      </c>
      <c r="D2924" t="s">
        <v>8582</v>
      </c>
      <c r="E2924" t="s">
        <v>14</v>
      </c>
      <c r="F2924" t="s">
        <v>3386</v>
      </c>
      <c r="G2924" t="s">
        <v>208</v>
      </c>
      <c r="H2924" t="s">
        <v>84</v>
      </c>
      <c r="I2924" t="s">
        <v>84</v>
      </c>
      <c r="J2924">
        <v>4930</v>
      </c>
      <c r="K2924">
        <v>6.96</v>
      </c>
      <c r="L2924">
        <v>12.24</v>
      </c>
      <c r="M2924">
        <v>23.96</v>
      </c>
      <c r="N2924" t="s">
        <v>7958</v>
      </c>
      <c r="O2924" t="s">
        <v>7955</v>
      </c>
      <c r="P2924">
        <v>2</v>
      </c>
      <c r="Q2924">
        <v>4</v>
      </c>
      <c r="R2924">
        <v>2</v>
      </c>
    </row>
    <row r="2925" spans="1:18" x14ac:dyDescent="0.3">
      <c r="A2925" s="3">
        <v>46</v>
      </c>
      <c r="B2925" t="s">
        <v>3382</v>
      </c>
      <c r="C2925">
        <v>1</v>
      </c>
      <c r="D2925" t="s">
        <v>8582</v>
      </c>
      <c r="E2925" t="s">
        <v>10</v>
      </c>
      <c r="F2925" t="s">
        <v>8072</v>
      </c>
      <c r="G2925" t="s">
        <v>186</v>
      </c>
      <c r="H2925" t="s">
        <v>25</v>
      </c>
      <c r="I2925" t="s">
        <v>25</v>
      </c>
      <c r="J2925">
        <v>9929</v>
      </c>
      <c r="K2925">
        <v>14.02</v>
      </c>
      <c r="L2925">
        <v>24.64</v>
      </c>
      <c r="M2925">
        <v>13.93</v>
      </c>
      <c r="N2925" t="s">
        <v>7955</v>
      </c>
      <c r="O2925" t="s">
        <v>7958</v>
      </c>
      <c r="P2925">
        <v>2</v>
      </c>
      <c r="Q2925">
        <v>2</v>
      </c>
      <c r="R2925">
        <v>4</v>
      </c>
    </row>
    <row r="2926" spans="1:18" x14ac:dyDescent="0.3">
      <c r="A2926" s="3">
        <v>46</v>
      </c>
      <c r="B2926" t="s">
        <v>3382</v>
      </c>
      <c r="C2926">
        <v>1</v>
      </c>
      <c r="D2926" t="s">
        <v>8582</v>
      </c>
      <c r="E2926" t="s">
        <v>10</v>
      </c>
      <c r="F2926" t="s">
        <v>3209</v>
      </c>
      <c r="G2926" t="s">
        <v>2515</v>
      </c>
      <c r="H2926" t="s">
        <v>28</v>
      </c>
      <c r="I2926" t="s">
        <v>28</v>
      </c>
      <c r="J2926">
        <v>198</v>
      </c>
      <c r="K2926">
        <v>0.28000000000000003</v>
      </c>
      <c r="L2926">
        <v>0.49</v>
      </c>
      <c r="M2926">
        <v>2.0299999999999998</v>
      </c>
      <c r="N2926" t="s">
        <v>7958</v>
      </c>
      <c r="O2926" t="s">
        <v>7958</v>
      </c>
      <c r="P2926">
        <v>2</v>
      </c>
      <c r="Q2926">
        <v>10</v>
      </c>
      <c r="R2926">
        <v>10</v>
      </c>
    </row>
    <row r="2927" spans="1:18" x14ac:dyDescent="0.3">
      <c r="A2927" s="3">
        <v>46</v>
      </c>
      <c r="B2927" t="s">
        <v>3382</v>
      </c>
      <c r="C2927">
        <v>2</v>
      </c>
      <c r="D2927" t="s">
        <v>8583</v>
      </c>
      <c r="E2927" t="s">
        <v>14</v>
      </c>
      <c r="F2927" t="s">
        <v>3393</v>
      </c>
      <c r="G2927" t="s">
        <v>3394</v>
      </c>
      <c r="H2927" t="s">
        <v>28</v>
      </c>
      <c r="I2927" t="s">
        <v>28</v>
      </c>
      <c r="J2927">
        <v>342</v>
      </c>
      <c r="K2927">
        <v>0.52</v>
      </c>
      <c r="L2927">
        <v>0.92</v>
      </c>
      <c r="M2927">
        <v>1.92</v>
      </c>
      <c r="N2927" t="s">
        <v>7958</v>
      </c>
      <c r="O2927" t="s">
        <v>7958</v>
      </c>
      <c r="P2927">
        <v>1</v>
      </c>
      <c r="Q2927">
        <v>9</v>
      </c>
      <c r="R2927">
        <v>10</v>
      </c>
    </row>
    <row r="2928" spans="1:18" x14ac:dyDescent="0.3">
      <c r="A2928" s="3">
        <v>46</v>
      </c>
      <c r="B2928" t="s">
        <v>3382</v>
      </c>
      <c r="C2928">
        <v>2</v>
      </c>
      <c r="D2928" t="s">
        <v>8583</v>
      </c>
      <c r="E2928" t="s">
        <v>14</v>
      </c>
      <c r="F2928" t="s">
        <v>3395</v>
      </c>
      <c r="G2928" t="s">
        <v>486</v>
      </c>
      <c r="H2928" t="s">
        <v>37</v>
      </c>
      <c r="I2928" t="s">
        <v>37</v>
      </c>
      <c r="J2928">
        <v>3156</v>
      </c>
      <c r="K2928">
        <v>4.83</v>
      </c>
      <c r="L2928">
        <v>8.4700000000000006</v>
      </c>
      <c r="M2928">
        <v>8.31</v>
      </c>
      <c r="N2928" t="s">
        <v>7958</v>
      </c>
      <c r="O2928" t="s">
        <v>7958</v>
      </c>
      <c r="P2928">
        <v>1</v>
      </c>
      <c r="Q2928">
        <v>5</v>
      </c>
      <c r="R2928">
        <v>5</v>
      </c>
    </row>
    <row r="2929" spans="1:18" x14ac:dyDescent="0.3">
      <c r="A2929" s="3">
        <v>46</v>
      </c>
      <c r="B2929" t="s">
        <v>3382</v>
      </c>
      <c r="C2929">
        <v>2</v>
      </c>
      <c r="D2929" t="s">
        <v>8583</v>
      </c>
      <c r="E2929" t="s">
        <v>10</v>
      </c>
      <c r="F2929" t="s">
        <v>908</v>
      </c>
      <c r="G2929" t="s">
        <v>346</v>
      </c>
      <c r="H2929" t="s">
        <v>22</v>
      </c>
      <c r="I2929" t="s">
        <v>22</v>
      </c>
      <c r="J2929">
        <v>5758</v>
      </c>
      <c r="K2929">
        <v>8.81</v>
      </c>
      <c r="L2929">
        <v>15.45</v>
      </c>
      <c r="M2929">
        <v>20.02</v>
      </c>
      <c r="N2929" t="s">
        <v>7958</v>
      </c>
      <c r="O2929" t="s">
        <v>7955</v>
      </c>
      <c r="P2929">
        <v>1</v>
      </c>
      <c r="Q2929">
        <v>3</v>
      </c>
      <c r="R2929">
        <v>2</v>
      </c>
    </row>
    <row r="2930" spans="1:18" x14ac:dyDescent="0.3">
      <c r="A2930" s="3">
        <v>46</v>
      </c>
      <c r="B2930" t="s">
        <v>3382</v>
      </c>
      <c r="C2930">
        <v>2</v>
      </c>
      <c r="D2930" t="s">
        <v>8583</v>
      </c>
      <c r="E2930" t="s">
        <v>10</v>
      </c>
      <c r="F2930" t="s">
        <v>3396</v>
      </c>
      <c r="G2930" t="s">
        <v>2038</v>
      </c>
      <c r="H2930" t="s">
        <v>25</v>
      </c>
      <c r="I2930" t="s">
        <v>25</v>
      </c>
      <c r="J2930">
        <v>1324</v>
      </c>
      <c r="K2930">
        <v>2.0299999999999998</v>
      </c>
      <c r="L2930">
        <v>3.55</v>
      </c>
      <c r="M2930">
        <v>12.05</v>
      </c>
      <c r="N2930" t="s">
        <v>7958</v>
      </c>
      <c r="O2930" t="s">
        <v>7958</v>
      </c>
      <c r="P2930">
        <v>1</v>
      </c>
      <c r="Q2930">
        <v>7</v>
      </c>
      <c r="R2930">
        <v>3</v>
      </c>
    </row>
    <row r="2931" spans="1:18" x14ac:dyDescent="0.3">
      <c r="A2931" s="3">
        <v>46</v>
      </c>
      <c r="B2931" t="s">
        <v>3382</v>
      </c>
      <c r="C2931">
        <v>2</v>
      </c>
      <c r="D2931" t="s">
        <v>8583</v>
      </c>
      <c r="E2931" t="s">
        <v>10</v>
      </c>
      <c r="F2931" t="s">
        <v>2089</v>
      </c>
      <c r="G2931" t="s">
        <v>147</v>
      </c>
      <c r="H2931" t="s">
        <v>19</v>
      </c>
      <c r="I2931" t="s">
        <v>19</v>
      </c>
      <c r="J2931">
        <v>204</v>
      </c>
      <c r="K2931">
        <v>0.31</v>
      </c>
      <c r="L2931">
        <v>0.55000000000000004</v>
      </c>
      <c r="M2931">
        <v>2.89</v>
      </c>
      <c r="N2931" t="s">
        <v>7958</v>
      </c>
      <c r="O2931" t="s">
        <v>7958</v>
      </c>
      <c r="P2931">
        <v>1</v>
      </c>
      <c r="Q2931">
        <v>11</v>
      </c>
      <c r="R2931">
        <v>8</v>
      </c>
    </row>
    <row r="2932" spans="1:18" x14ac:dyDescent="0.3">
      <c r="A2932" s="3">
        <v>46</v>
      </c>
      <c r="B2932" t="s">
        <v>3382</v>
      </c>
      <c r="C2932">
        <v>2</v>
      </c>
      <c r="D2932" t="s">
        <v>8583</v>
      </c>
      <c r="E2932" t="s">
        <v>10</v>
      </c>
      <c r="F2932" t="s">
        <v>3398</v>
      </c>
      <c r="G2932" t="s">
        <v>54</v>
      </c>
      <c r="H2932" t="s">
        <v>17</v>
      </c>
      <c r="I2932" t="s">
        <v>17</v>
      </c>
      <c r="J2932">
        <v>7116</v>
      </c>
      <c r="K2932">
        <v>10.89</v>
      </c>
      <c r="L2932">
        <v>19.09</v>
      </c>
      <c r="M2932">
        <v>10.44</v>
      </c>
      <c r="N2932" t="s">
        <v>7955</v>
      </c>
      <c r="O2932" t="s">
        <v>7958</v>
      </c>
      <c r="P2932">
        <v>1</v>
      </c>
      <c r="Q2932">
        <v>2</v>
      </c>
      <c r="R2932">
        <v>4</v>
      </c>
    </row>
    <row r="2933" spans="1:18" x14ac:dyDescent="0.3">
      <c r="A2933" s="3">
        <v>46</v>
      </c>
      <c r="B2933" t="s">
        <v>3382</v>
      </c>
      <c r="C2933">
        <v>2</v>
      </c>
      <c r="D2933" t="s">
        <v>8583</v>
      </c>
      <c r="E2933" t="s">
        <v>10</v>
      </c>
      <c r="F2933" t="s">
        <v>3390</v>
      </c>
      <c r="G2933" t="s">
        <v>149</v>
      </c>
      <c r="H2933" t="s">
        <v>101</v>
      </c>
      <c r="I2933" t="s">
        <v>101</v>
      </c>
      <c r="J2933">
        <v>3630</v>
      </c>
      <c r="K2933">
        <v>5.55</v>
      </c>
      <c r="L2933">
        <v>9.74</v>
      </c>
      <c r="M2933">
        <v>4.55</v>
      </c>
      <c r="N2933" t="s">
        <v>7958</v>
      </c>
      <c r="O2933" t="s">
        <v>7958</v>
      </c>
      <c r="P2933">
        <v>1</v>
      </c>
      <c r="Q2933">
        <v>4</v>
      </c>
      <c r="R2933">
        <v>6</v>
      </c>
    </row>
    <row r="2934" spans="1:18" x14ac:dyDescent="0.3">
      <c r="A2934" s="3">
        <v>46</v>
      </c>
      <c r="B2934" t="s">
        <v>3382</v>
      </c>
      <c r="C2934">
        <v>2</v>
      </c>
      <c r="D2934" t="s">
        <v>8583</v>
      </c>
      <c r="E2934" t="s">
        <v>14</v>
      </c>
      <c r="F2934" t="s">
        <v>1308</v>
      </c>
      <c r="G2934" t="s">
        <v>325</v>
      </c>
      <c r="H2934" t="s">
        <v>28</v>
      </c>
      <c r="I2934" t="s">
        <v>28</v>
      </c>
      <c r="J2934">
        <v>291</v>
      </c>
      <c r="K2934">
        <v>0.45</v>
      </c>
      <c r="L2934">
        <v>0.78</v>
      </c>
      <c r="M2934">
        <v>1.92</v>
      </c>
      <c r="N2934" t="s">
        <v>7958</v>
      </c>
      <c r="O2934" t="s">
        <v>7958</v>
      </c>
      <c r="P2934">
        <v>1</v>
      </c>
      <c r="Q2934">
        <v>10</v>
      </c>
      <c r="R2934">
        <v>11</v>
      </c>
    </row>
    <row r="2935" spans="1:18" x14ac:dyDescent="0.3">
      <c r="A2935" s="3">
        <v>46</v>
      </c>
      <c r="B2935" t="s">
        <v>3382</v>
      </c>
      <c r="C2935">
        <v>2</v>
      </c>
      <c r="D2935" t="s">
        <v>8583</v>
      </c>
      <c r="E2935" t="s">
        <v>10</v>
      </c>
      <c r="F2935" t="s">
        <v>3392</v>
      </c>
      <c r="G2935" t="s">
        <v>76</v>
      </c>
      <c r="H2935" t="s">
        <v>34</v>
      </c>
      <c r="I2935" t="s">
        <v>34</v>
      </c>
      <c r="J2935">
        <v>892</v>
      </c>
      <c r="K2935">
        <v>1.36</v>
      </c>
      <c r="L2935">
        <v>2.39</v>
      </c>
      <c r="M2935">
        <v>4.1900000000000004</v>
      </c>
      <c r="N2935" t="s">
        <v>7958</v>
      </c>
      <c r="O2935" t="s">
        <v>7958</v>
      </c>
      <c r="P2935">
        <v>1</v>
      </c>
      <c r="Q2935">
        <v>8</v>
      </c>
      <c r="R2935">
        <v>7</v>
      </c>
    </row>
    <row r="2936" spans="1:18" x14ac:dyDescent="0.3">
      <c r="A2936" s="3">
        <v>46</v>
      </c>
      <c r="B2936" t="s">
        <v>3382</v>
      </c>
      <c r="C2936">
        <v>2</v>
      </c>
      <c r="D2936" t="s">
        <v>8583</v>
      </c>
      <c r="E2936" t="s">
        <v>14</v>
      </c>
      <c r="F2936" t="s">
        <v>3391</v>
      </c>
      <c r="G2936" t="s">
        <v>16</v>
      </c>
      <c r="H2936" t="s">
        <v>31</v>
      </c>
      <c r="I2936" t="s">
        <v>31</v>
      </c>
      <c r="J2936">
        <v>1360</v>
      </c>
      <c r="K2936">
        <v>2.08</v>
      </c>
      <c r="L2936">
        <v>3.65</v>
      </c>
      <c r="M2936">
        <v>2.64</v>
      </c>
      <c r="N2936" t="s">
        <v>7958</v>
      </c>
      <c r="O2936" t="s">
        <v>7958</v>
      </c>
      <c r="P2936">
        <v>1</v>
      </c>
      <c r="Q2936">
        <v>6</v>
      </c>
      <c r="R2936">
        <v>9</v>
      </c>
    </row>
    <row r="2937" spans="1:18" x14ac:dyDescent="0.3">
      <c r="A2937" s="3">
        <v>46</v>
      </c>
      <c r="B2937" t="s">
        <v>3382</v>
      </c>
      <c r="C2937">
        <v>2</v>
      </c>
      <c r="D2937" t="s">
        <v>8583</v>
      </c>
      <c r="E2937" t="s">
        <v>14</v>
      </c>
      <c r="F2937" t="s">
        <v>3397</v>
      </c>
      <c r="G2937" t="s">
        <v>641</v>
      </c>
      <c r="H2937" t="s">
        <v>68</v>
      </c>
      <c r="I2937" t="s">
        <v>68</v>
      </c>
      <c r="J2937">
        <v>13206</v>
      </c>
      <c r="K2937">
        <v>20.2</v>
      </c>
      <c r="L2937">
        <v>35.42</v>
      </c>
      <c r="M2937">
        <v>31.05</v>
      </c>
      <c r="N2937" t="s">
        <v>7955</v>
      </c>
      <c r="O2937" t="s">
        <v>7955</v>
      </c>
      <c r="P2937">
        <v>1</v>
      </c>
      <c r="Q2937">
        <v>1</v>
      </c>
      <c r="R2937">
        <v>1</v>
      </c>
    </row>
    <row r="2938" spans="1:18" x14ac:dyDescent="0.3">
      <c r="A2938" s="3">
        <v>47</v>
      </c>
      <c r="B2938" t="s">
        <v>3399</v>
      </c>
      <c r="C2938">
        <v>1</v>
      </c>
      <c r="D2938" t="s">
        <v>8584</v>
      </c>
      <c r="E2938" t="s">
        <v>10</v>
      </c>
      <c r="F2938" t="s">
        <v>3403</v>
      </c>
      <c r="G2938" t="s">
        <v>1318</v>
      </c>
      <c r="H2938" t="s">
        <v>46</v>
      </c>
      <c r="I2938" t="s">
        <v>46</v>
      </c>
      <c r="J2938">
        <v>968</v>
      </c>
      <c r="K2938">
        <v>1.1000000000000001</v>
      </c>
      <c r="L2938">
        <v>2.13</v>
      </c>
      <c r="M2938">
        <v>2.17</v>
      </c>
      <c r="N2938" t="s">
        <v>7958</v>
      </c>
      <c r="O2938" t="s">
        <v>7958</v>
      </c>
      <c r="P2938">
        <v>1</v>
      </c>
      <c r="Q2938">
        <v>8</v>
      </c>
      <c r="R2938">
        <v>6</v>
      </c>
    </row>
    <row r="2939" spans="1:18" x14ac:dyDescent="0.3">
      <c r="A2939" s="3">
        <v>47</v>
      </c>
      <c r="B2939" t="s">
        <v>3399</v>
      </c>
      <c r="C2939">
        <v>1</v>
      </c>
      <c r="D2939" t="s">
        <v>8584</v>
      </c>
      <c r="E2939" t="s">
        <v>14</v>
      </c>
      <c r="F2939" t="s">
        <v>3411</v>
      </c>
      <c r="G2939" t="s">
        <v>1529</v>
      </c>
      <c r="H2939" t="s">
        <v>34</v>
      </c>
      <c r="I2939" t="s">
        <v>34</v>
      </c>
      <c r="J2939">
        <v>729</v>
      </c>
      <c r="K2939">
        <v>0.83</v>
      </c>
      <c r="L2939">
        <v>1.6</v>
      </c>
      <c r="M2939">
        <v>1.86</v>
      </c>
      <c r="N2939" t="s">
        <v>7958</v>
      </c>
      <c r="O2939" t="s">
        <v>7958</v>
      </c>
      <c r="P2939">
        <v>1</v>
      </c>
      <c r="Q2939">
        <v>9</v>
      </c>
      <c r="R2939">
        <v>8</v>
      </c>
    </row>
    <row r="2940" spans="1:18" x14ac:dyDescent="0.3">
      <c r="A2940" s="3">
        <v>47</v>
      </c>
      <c r="B2940" t="s">
        <v>3399</v>
      </c>
      <c r="C2940">
        <v>1</v>
      </c>
      <c r="D2940" t="s">
        <v>8584</v>
      </c>
      <c r="E2940" t="s">
        <v>14</v>
      </c>
      <c r="F2940" t="s">
        <v>3410</v>
      </c>
      <c r="G2940" t="s">
        <v>100</v>
      </c>
      <c r="H2940" t="s">
        <v>215</v>
      </c>
      <c r="I2940" t="s">
        <v>215</v>
      </c>
      <c r="J2940">
        <v>1448</v>
      </c>
      <c r="K2940">
        <v>1.64</v>
      </c>
      <c r="L2940">
        <v>3.18</v>
      </c>
      <c r="M2940">
        <v>2.0299999999999998</v>
      </c>
      <c r="N2940" t="s">
        <v>7958</v>
      </c>
      <c r="O2940" t="s">
        <v>7958</v>
      </c>
      <c r="P2940">
        <v>1</v>
      </c>
      <c r="Q2940">
        <v>7</v>
      </c>
      <c r="R2940">
        <v>7</v>
      </c>
    </row>
    <row r="2941" spans="1:18" x14ac:dyDescent="0.3">
      <c r="A2941" s="3">
        <v>47</v>
      </c>
      <c r="B2941" t="s">
        <v>3399</v>
      </c>
      <c r="C2941">
        <v>1</v>
      </c>
      <c r="D2941" t="s">
        <v>8584</v>
      </c>
      <c r="E2941" t="s">
        <v>14</v>
      </c>
      <c r="F2941" t="s">
        <v>8073</v>
      </c>
      <c r="G2941" t="s">
        <v>252</v>
      </c>
      <c r="H2941" t="s">
        <v>22</v>
      </c>
      <c r="I2941" t="s">
        <v>22</v>
      </c>
      <c r="J2941">
        <v>5232</v>
      </c>
      <c r="K2941">
        <v>5.93</v>
      </c>
      <c r="L2941">
        <v>11.5</v>
      </c>
      <c r="M2941">
        <v>10.210000000000001</v>
      </c>
      <c r="N2941" t="s">
        <v>7958</v>
      </c>
      <c r="O2941" t="s">
        <v>7958</v>
      </c>
      <c r="P2941">
        <v>1</v>
      </c>
      <c r="Q2941">
        <v>4</v>
      </c>
      <c r="R2941">
        <v>5</v>
      </c>
    </row>
    <row r="2942" spans="1:18" x14ac:dyDescent="0.3">
      <c r="A2942" s="3">
        <v>47</v>
      </c>
      <c r="B2942" t="s">
        <v>3399</v>
      </c>
      <c r="C2942">
        <v>1</v>
      </c>
      <c r="D2942" t="s">
        <v>8584</v>
      </c>
      <c r="E2942" t="s">
        <v>14</v>
      </c>
      <c r="F2942" t="s">
        <v>3404</v>
      </c>
      <c r="G2942" t="s">
        <v>455</v>
      </c>
      <c r="H2942" t="s">
        <v>31</v>
      </c>
      <c r="I2942" t="s">
        <v>31</v>
      </c>
      <c r="J2942">
        <v>1572</v>
      </c>
      <c r="K2942">
        <v>1.78</v>
      </c>
      <c r="L2942">
        <v>3.45</v>
      </c>
      <c r="M2942">
        <v>1.04</v>
      </c>
      <c r="N2942" t="s">
        <v>7958</v>
      </c>
      <c r="O2942" t="s">
        <v>7958</v>
      </c>
      <c r="P2942">
        <v>1</v>
      </c>
      <c r="Q2942">
        <v>6</v>
      </c>
      <c r="R2942">
        <v>13</v>
      </c>
    </row>
    <row r="2943" spans="1:18" x14ac:dyDescent="0.3">
      <c r="A2943" s="3">
        <v>47</v>
      </c>
      <c r="B2943" t="s">
        <v>3399</v>
      </c>
      <c r="C2943">
        <v>1</v>
      </c>
      <c r="D2943" t="s">
        <v>8584</v>
      </c>
      <c r="E2943" t="s">
        <v>10</v>
      </c>
      <c r="F2943" t="s">
        <v>3409</v>
      </c>
      <c r="G2943" t="s">
        <v>63</v>
      </c>
      <c r="H2943" t="s">
        <v>101</v>
      </c>
      <c r="I2943" t="s">
        <v>101</v>
      </c>
      <c r="J2943">
        <v>8940</v>
      </c>
      <c r="K2943">
        <v>10.14</v>
      </c>
      <c r="L2943">
        <v>19.64</v>
      </c>
      <c r="M2943">
        <v>17.190000000000001</v>
      </c>
      <c r="N2943" t="s">
        <v>7955</v>
      </c>
      <c r="O2943" t="s">
        <v>7958</v>
      </c>
      <c r="P2943">
        <v>1</v>
      </c>
      <c r="Q2943">
        <v>2</v>
      </c>
      <c r="R2943">
        <v>3</v>
      </c>
    </row>
    <row r="2944" spans="1:18" x14ac:dyDescent="0.3">
      <c r="A2944" s="3">
        <v>47</v>
      </c>
      <c r="B2944" t="s">
        <v>3399</v>
      </c>
      <c r="C2944">
        <v>1</v>
      </c>
      <c r="D2944" t="s">
        <v>8584</v>
      </c>
      <c r="E2944" t="s">
        <v>10</v>
      </c>
      <c r="F2944" t="s">
        <v>3402</v>
      </c>
      <c r="G2944" t="s">
        <v>1349</v>
      </c>
      <c r="H2944" t="s">
        <v>19</v>
      </c>
      <c r="I2944" t="s">
        <v>19</v>
      </c>
      <c r="J2944">
        <v>289</v>
      </c>
      <c r="K2944">
        <v>0.33</v>
      </c>
      <c r="L2944">
        <v>0.64</v>
      </c>
      <c r="M2944">
        <v>1.59</v>
      </c>
      <c r="N2944" t="s">
        <v>7958</v>
      </c>
      <c r="O2944" t="s">
        <v>7958</v>
      </c>
      <c r="P2944">
        <v>1</v>
      </c>
      <c r="Q2944">
        <v>10</v>
      </c>
      <c r="R2944">
        <v>10</v>
      </c>
    </row>
    <row r="2945" spans="1:18" x14ac:dyDescent="0.3">
      <c r="A2945" s="3">
        <v>47</v>
      </c>
      <c r="B2945" t="s">
        <v>3399</v>
      </c>
      <c r="C2945">
        <v>1</v>
      </c>
      <c r="D2945" t="s">
        <v>8584</v>
      </c>
      <c r="E2945" t="s">
        <v>10</v>
      </c>
      <c r="F2945" t="s">
        <v>3407</v>
      </c>
      <c r="G2945" t="s">
        <v>819</v>
      </c>
      <c r="H2945" t="s">
        <v>19</v>
      </c>
      <c r="I2945" t="s">
        <v>19</v>
      </c>
      <c r="J2945">
        <v>165</v>
      </c>
      <c r="K2945">
        <v>0.19</v>
      </c>
      <c r="L2945">
        <v>0.36</v>
      </c>
      <c r="M2945">
        <v>1.59</v>
      </c>
      <c r="N2945" t="s">
        <v>7958</v>
      </c>
      <c r="O2945" t="s">
        <v>7958</v>
      </c>
      <c r="P2945">
        <v>1</v>
      </c>
      <c r="Q2945">
        <v>13</v>
      </c>
      <c r="R2945">
        <v>11</v>
      </c>
    </row>
    <row r="2946" spans="1:18" x14ac:dyDescent="0.3">
      <c r="A2946" s="3">
        <v>47</v>
      </c>
      <c r="B2946" t="s">
        <v>3399</v>
      </c>
      <c r="C2946">
        <v>1</v>
      </c>
      <c r="D2946" t="s">
        <v>8584</v>
      </c>
      <c r="E2946" t="s">
        <v>10</v>
      </c>
      <c r="F2946" t="s">
        <v>3408</v>
      </c>
      <c r="G2946" t="s">
        <v>168</v>
      </c>
      <c r="H2946" t="s">
        <v>68</v>
      </c>
      <c r="I2946" t="s">
        <v>68</v>
      </c>
      <c r="J2946">
        <v>14846</v>
      </c>
      <c r="K2946">
        <v>16.829999999999998</v>
      </c>
      <c r="L2946">
        <v>32.619999999999997</v>
      </c>
      <c r="M2946">
        <v>21.9</v>
      </c>
      <c r="N2946" t="s">
        <v>7955</v>
      </c>
      <c r="O2946" t="s">
        <v>7955</v>
      </c>
      <c r="P2946">
        <v>1</v>
      </c>
      <c r="Q2946">
        <v>1</v>
      </c>
      <c r="R2946">
        <v>2</v>
      </c>
    </row>
    <row r="2947" spans="1:18" x14ac:dyDescent="0.3">
      <c r="A2947" s="3">
        <v>47</v>
      </c>
      <c r="B2947" t="s">
        <v>3399</v>
      </c>
      <c r="C2947">
        <v>1</v>
      </c>
      <c r="D2947" t="s">
        <v>8584</v>
      </c>
      <c r="E2947" t="s">
        <v>14</v>
      </c>
      <c r="F2947" t="s">
        <v>8074</v>
      </c>
      <c r="G2947" t="s">
        <v>103</v>
      </c>
      <c r="H2947" t="s">
        <v>37</v>
      </c>
      <c r="I2947" t="s">
        <v>37</v>
      </c>
      <c r="J2947">
        <v>7164</v>
      </c>
      <c r="K2947">
        <v>8.1199999999999992</v>
      </c>
      <c r="L2947">
        <v>15.74</v>
      </c>
      <c r="M2947">
        <v>13.2</v>
      </c>
      <c r="N2947" t="s">
        <v>7958</v>
      </c>
      <c r="O2947" t="s">
        <v>7958</v>
      </c>
      <c r="P2947">
        <v>1</v>
      </c>
      <c r="Q2947">
        <v>3</v>
      </c>
      <c r="R2947">
        <v>4</v>
      </c>
    </row>
    <row r="2948" spans="1:18" x14ac:dyDescent="0.3">
      <c r="A2948" s="3">
        <v>47</v>
      </c>
      <c r="B2948" t="s">
        <v>3399</v>
      </c>
      <c r="C2948">
        <v>1</v>
      </c>
      <c r="D2948" t="s">
        <v>8584</v>
      </c>
      <c r="E2948" t="s">
        <v>14</v>
      </c>
      <c r="F2948" t="s">
        <v>3405</v>
      </c>
      <c r="G2948" t="s">
        <v>3406</v>
      </c>
      <c r="H2948" t="s">
        <v>17</v>
      </c>
      <c r="I2948" t="s">
        <v>17</v>
      </c>
      <c r="J2948">
        <v>3632</v>
      </c>
      <c r="K2948">
        <v>4.12</v>
      </c>
      <c r="L2948">
        <v>7.98</v>
      </c>
      <c r="M2948">
        <v>24.01</v>
      </c>
      <c r="N2948" t="s">
        <v>7958</v>
      </c>
      <c r="O2948" t="s">
        <v>7955</v>
      </c>
      <c r="P2948">
        <v>1</v>
      </c>
      <c r="Q2948">
        <v>5</v>
      </c>
      <c r="R2948">
        <v>1</v>
      </c>
    </row>
    <row r="2949" spans="1:18" x14ac:dyDescent="0.3">
      <c r="A2949" s="3">
        <v>47</v>
      </c>
      <c r="B2949" t="s">
        <v>3399</v>
      </c>
      <c r="C2949">
        <v>1</v>
      </c>
      <c r="D2949" t="s">
        <v>8584</v>
      </c>
      <c r="E2949" t="s">
        <v>14</v>
      </c>
      <c r="F2949" t="s">
        <v>3401</v>
      </c>
      <c r="G2949" t="s">
        <v>483</v>
      </c>
      <c r="H2949" t="s">
        <v>28</v>
      </c>
      <c r="I2949" t="s">
        <v>28</v>
      </c>
      <c r="J2949">
        <v>243</v>
      </c>
      <c r="K2949">
        <v>0.28000000000000003</v>
      </c>
      <c r="L2949">
        <v>0.53</v>
      </c>
      <c r="M2949">
        <v>1.41</v>
      </c>
      <c r="N2949" t="s">
        <v>7958</v>
      </c>
      <c r="O2949" t="s">
        <v>7958</v>
      </c>
      <c r="P2949">
        <v>1</v>
      </c>
      <c r="Q2949">
        <v>12</v>
      </c>
      <c r="R2949">
        <v>12</v>
      </c>
    </row>
    <row r="2950" spans="1:18" x14ac:dyDescent="0.3">
      <c r="A2950" s="3">
        <v>47</v>
      </c>
      <c r="B2950" t="s">
        <v>3399</v>
      </c>
      <c r="C2950">
        <v>1</v>
      </c>
      <c r="D2950" t="s">
        <v>8584</v>
      </c>
      <c r="E2950" t="s">
        <v>10</v>
      </c>
      <c r="F2950" t="s">
        <v>3400</v>
      </c>
      <c r="G2950" t="s">
        <v>423</v>
      </c>
      <c r="H2950" t="s">
        <v>31</v>
      </c>
      <c r="I2950" t="s">
        <v>31</v>
      </c>
      <c r="J2950">
        <v>281</v>
      </c>
      <c r="K2950">
        <v>0.32</v>
      </c>
      <c r="L2950">
        <v>0.62</v>
      </c>
      <c r="M2950">
        <v>1.8</v>
      </c>
      <c r="N2950" t="s">
        <v>7958</v>
      </c>
      <c r="O2950" t="s">
        <v>7958</v>
      </c>
      <c r="P2950">
        <v>1</v>
      </c>
      <c r="Q2950">
        <v>11</v>
      </c>
      <c r="R2950">
        <v>9</v>
      </c>
    </row>
    <row r="2951" spans="1:18" x14ac:dyDescent="0.3">
      <c r="A2951" s="3">
        <v>47</v>
      </c>
      <c r="B2951" t="s">
        <v>3399</v>
      </c>
      <c r="C2951">
        <v>2</v>
      </c>
      <c r="D2951" t="s">
        <v>8585</v>
      </c>
      <c r="E2951" t="s">
        <v>14</v>
      </c>
      <c r="F2951" t="s">
        <v>3425</v>
      </c>
      <c r="G2951" t="s">
        <v>3426</v>
      </c>
      <c r="H2951" t="s">
        <v>19</v>
      </c>
      <c r="I2951" t="s">
        <v>19</v>
      </c>
      <c r="J2951">
        <v>166</v>
      </c>
      <c r="K2951">
        <v>0.22</v>
      </c>
      <c r="L2951">
        <v>0.41</v>
      </c>
      <c r="M2951">
        <v>1.36</v>
      </c>
      <c r="N2951" t="s">
        <v>7958</v>
      </c>
      <c r="O2951" t="s">
        <v>7958</v>
      </c>
      <c r="P2951">
        <v>1</v>
      </c>
      <c r="Q2951">
        <v>13</v>
      </c>
      <c r="R2951">
        <v>13</v>
      </c>
    </row>
    <row r="2952" spans="1:18" x14ac:dyDescent="0.3">
      <c r="A2952" s="3">
        <v>47</v>
      </c>
      <c r="B2952" t="s">
        <v>3399</v>
      </c>
      <c r="C2952">
        <v>2</v>
      </c>
      <c r="D2952" t="s">
        <v>8585</v>
      </c>
      <c r="E2952" t="s">
        <v>14</v>
      </c>
      <c r="F2952" t="s">
        <v>3424</v>
      </c>
      <c r="G2952" t="s">
        <v>614</v>
      </c>
      <c r="H2952" t="s">
        <v>46</v>
      </c>
      <c r="I2952" t="s">
        <v>46</v>
      </c>
      <c r="J2952">
        <v>479</v>
      </c>
      <c r="K2952">
        <v>0.62</v>
      </c>
      <c r="L2952">
        <v>1.19</v>
      </c>
      <c r="M2952">
        <v>1.87</v>
      </c>
      <c r="N2952" t="s">
        <v>7958</v>
      </c>
      <c r="O2952" t="s">
        <v>7958</v>
      </c>
      <c r="P2952">
        <v>1</v>
      </c>
      <c r="Q2952">
        <v>10</v>
      </c>
      <c r="R2952">
        <v>9</v>
      </c>
    </row>
    <row r="2953" spans="1:18" x14ac:dyDescent="0.3">
      <c r="A2953" s="3">
        <v>47</v>
      </c>
      <c r="B2953" t="s">
        <v>3399</v>
      </c>
      <c r="C2953">
        <v>2</v>
      </c>
      <c r="D2953" t="s">
        <v>8585</v>
      </c>
      <c r="E2953" t="s">
        <v>10</v>
      </c>
      <c r="F2953" t="s">
        <v>3421</v>
      </c>
      <c r="G2953" t="s">
        <v>467</v>
      </c>
      <c r="H2953" t="s">
        <v>215</v>
      </c>
      <c r="I2953" t="s">
        <v>215</v>
      </c>
      <c r="J2953">
        <v>604</v>
      </c>
      <c r="K2953">
        <v>0.78</v>
      </c>
      <c r="L2953">
        <v>1.49</v>
      </c>
      <c r="M2953">
        <v>2.65</v>
      </c>
      <c r="N2953" t="s">
        <v>7958</v>
      </c>
      <c r="O2953" t="s">
        <v>7958</v>
      </c>
      <c r="P2953">
        <v>1</v>
      </c>
      <c r="Q2953">
        <v>8</v>
      </c>
      <c r="R2953">
        <v>6</v>
      </c>
    </row>
    <row r="2954" spans="1:18" x14ac:dyDescent="0.3">
      <c r="A2954" s="3">
        <v>47</v>
      </c>
      <c r="B2954" t="s">
        <v>3399</v>
      </c>
      <c r="C2954">
        <v>2</v>
      </c>
      <c r="D2954" t="s">
        <v>8585</v>
      </c>
      <c r="E2954" t="s">
        <v>14</v>
      </c>
      <c r="F2954" t="s">
        <v>3416</v>
      </c>
      <c r="G2954" t="s">
        <v>898</v>
      </c>
      <c r="H2954" t="s">
        <v>31</v>
      </c>
      <c r="I2954" t="s">
        <v>31</v>
      </c>
      <c r="J2954">
        <v>1003</v>
      </c>
      <c r="K2954">
        <v>1.3</v>
      </c>
      <c r="L2954">
        <v>2.48</v>
      </c>
      <c r="M2954">
        <v>1.4</v>
      </c>
      <c r="N2954" t="s">
        <v>7958</v>
      </c>
      <c r="O2954" t="s">
        <v>7958</v>
      </c>
      <c r="P2954">
        <v>1</v>
      </c>
      <c r="Q2954">
        <v>7</v>
      </c>
      <c r="R2954">
        <v>12</v>
      </c>
    </row>
    <row r="2955" spans="1:18" x14ac:dyDescent="0.3">
      <c r="A2955" s="3">
        <v>47</v>
      </c>
      <c r="B2955" t="s">
        <v>3399</v>
      </c>
      <c r="C2955">
        <v>2</v>
      </c>
      <c r="D2955" t="s">
        <v>8585</v>
      </c>
      <c r="E2955" t="s">
        <v>10</v>
      </c>
      <c r="F2955" t="s">
        <v>3422</v>
      </c>
      <c r="G2955" t="s">
        <v>168</v>
      </c>
      <c r="H2955" t="s">
        <v>34</v>
      </c>
      <c r="I2955" t="s">
        <v>34</v>
      </c>
      <c r="J2955">
        <v>1086</v>
      </c>
      <c r="K2955">
        <v>1.41</v>
      </c>
      <c r="L2955">
        <v>2.69</v>
      </c>
      <c r="M2955">
        <v>2.54</v>
      </c>
      <c r="N2955" t="s">
        <v>7958</v>
      </c>
      <c r="O2955" t="s">
        <v>7958</v>
      </c>
      <c r="P2955">
        <v>1</v>
      </c>
      <c r="Q2955">
        <v>6</v>
      </c>
      <c r="R2955">
        <v>8</v>
      </c>
    </row>
    <row r="2956" spans="1:18" x14ac:dyDescent="0.3">
      <c r="A2956" s="3">
        <v>47</v>
      </c>
      <c r="B2956" t="s">
        <v>3399</v>
      </c>
      <c r="C2956">
        <v>2</v>
      </c>
      <c r="D2956" t="s">
        <v>8585</v>
      </c>
      <c r="E2956" t="s">
        <v>14</v>
      </c>
      <c r="F2956" t="s">
        <v>3423</v>
      </c>
      <c r="G2956" t="s">
        <v>100</v>
      </c>
      <c r="H2956" t="s">
        <v>28</v>
      </c>
      <c r="I2956" t="s">
        <v>28</v>
      </c>
      <c r="J2956">
        <v>265</v>
      </c>
      <c r="K2956">
        <v>0.34</v>
      </c>
      <c r="L2956">
        <v>0.66</v>
      </c>
      <c r="M2956">
        <v>1.53</v>
      </c>
      <c r="N2956" t="s">
        <v>7958</v>
      </c>
      <c r="O2956" t="s">
        <v>7958</v>
      </c>
      <c r="P2956">
        <v>1</v>
      </c>
      <c r="Q2956">
        <v>11</v>
      </c>
      <c r="R2956">
        <v>11</v>
      </c>
    </row>
    <row r="2957" spans="1:18" x14ac:dyDescent="0.3">
      <c r="A2957" s="3">
        <v>47</v>
      </c>
      <c r="B2957" t="s">
        <v>3399</v>
      </c>
      <c r="C2957">
        <v>2</v>
      </c>
      <c r="D2957" t="s">
        <v>8585</v>
      </c>
      <c r="E2957" t="s">
        <v>10</v>
      </c>
      <c r="F2957" t="s">
        <v>3413</v>
      </c>
      <c r="G2957" t="s">
        <v>3414</v>
      </c>
      <c r="H2957" t="s">
        <v>17</v>
      </c>
      <c r="I2957" t="s">
        <v>17</v>
      </c>
      <c r="J2957">
        <v>6869</v>
      </c>
      <c r="K2957">
        <v>8.92</v>
      </c>
      <c r="L2957">
        <v>17</v>
      </c>
      <c r="M2957">
        <v>25.05</v>
      </c>
      <c r="N2957" t="s">
        <v>7958</v>
      </c>
      <c r="O2957" t="s">
        <v>7955</v>
      </c>
      <c r="P2957">
        <v>1</v>
      </c>
      <c r="Q2957">
        <v>3</v>
      </c>
      <c r="R2957">
        <v>1</v>
      </c>
    </row>
    <row r="2958" spans="1:18" x14ac:dyDescent="0.3">
      <c r="A2958" s="3">
        <v>47</v>
      </c>
      <c r="B2958" t="s">
        <v>3399</v>
      </c>
      <c r="C2958">
        <v>2</v>
      </c>
      <c r="D2958" t="s">
        <v>8585</v>
      </c>
      <c r="E2958" t="s">
        <v>10</v>
      </c>
      <c r="F2958" t="s">
        <v>3415</v>
      </c>
      <c r="G2958" t="s">
        <v>1301</v>
      </c>
      <c r="H2958" t="s">
        <v>68</v>
      </c>
      <c r="I2958" t="s">
        <v>68</v>
      </c>
      <c r="J2958">
        <v>11472</v>
      </c>
      <c r="K2958">
        <v>14.9</v>
      </c>
      <c r="L2958">
        <v>28.39</v>
      </c>
      <c r="M2958">
        <v>22.09</v>
      </c>
      <c r="N2958" t="s">
        <v>7955</v>
      </c>
      <c r="O2958" t="s">
        <v>7955</v>
      </c>
      <c r="P2958">
        <v>1</v>
      </c>
      <c r="Q2958">
        <v>1</v>
      </c>
      <c r="R2958">
        <v>2</v>
      </c>
    </row>
    <row r="2959" spans="1:18" x14ac:dyDescent="0.3">
      <c r="A2959" s="3">
        <v>47</v>
      </c>
      <c r="B2959" t="s">
        <v>3399</v>
      </c>
      <c r="C2959">
        <v>2</v>
      </c>
      <c r="D2959" t="s">
        <v>8585</v>
      </c>
      <c r="E2959" t="s">
        <v>10</v>
      </c>
      <c r="F2959" t="s">
        <v>3417</v>
      </c>
      <c r="G2959" t="s">
        <v>3418</v>
      </c>
      <c r="H2959" t="s">
        <v>22</v>
      </c>
      <c r="I2959" t="s">
        <v>22</v>
      </c>
      <c r="J2959">
        <v>3916</v>
      </c>
      <c r="K2959">
        <v>5.09</v>
      </c>
      <c r="L2959">
        <v>9.69</v>
      </c>
      <c r="M2959">
        <v>10.43</v>
      </c>
      <c r="N2959" t="s">
        <v>7958</v>
      </c>
      <c r="O2959" t="s">
        <v>7958</v>
      </c>
      <c r="P2959">
        <v>1</v>
      </c>
      <c r="Q2959">
        <v>5</v>
      </c>
      <c r="R2959">
        <v>5</v>
      </c>
    </row>
    <row r="2960" spans="1:18" x14ac:dyDescent="0.3">
      <c r="A2960" s="3">
        <v>47</v>
      </c>
      <c r="B2960" t="s">
        <v>3399</v>
      </c>
      <c r="C2960">
        <v>2</v>
      </c>
      <c r="D2960" t="s">
        <v>8585</v>
      </c>
      <c r="E2960" t="s">
        <v>10</v>
      </c>
      <c r="F2960" t="s">
        <v>3412</v>
      </c>
      <c r="G2960" t="s">
        <v>498</v>
      </c>
      <c r="H2960" t="s">
        <v>31</v>
      </c>
      <c r="I2960" t="s">
        <v>31</v>
      </c>
      <c r="J2960">
        <v>181</v>
      </c>
      <c r="K2960">
        <v>0.24</v>
      </c>
      <c r="L2960">
        <v>0.45</v>
      </c>
      <c r="M2960">
        <v>1.62</v>
      </c>
      <c r="N2960" t="s">
        <v>7958</v>
      </c>
      <c r="O2960" t="s">
        <v>7958</v>
      </c>
      <c r="P2960">
        <v>1</v>
      </c>
      <c r="Q2960">
        <v>12</v>
      </c>
      <c r="R2960">
        <v>10</v>
      </c>
    </row>
    <row r="2961" spans="1:18" x14ac:dyDescent="0.3">
      <c r="A2961" s="3">
        <v>47</v>
      </c>
      <c r="B2961" t="s">
        <v>3399</v>
      </c>
      <c r="C2961">
        <v>2</v>
      </c>
      <c r="D2961" t="s">
        <v>8585</v>
      </c>
      <c r="E2961" t="s">
        <v>14</v>
      </c>
      <c r="F2961" t="s">
        <v>1551</v>
      </c>
      <c r="G2961" t="s">
        <v>129</v>
      </c>
      <c r="H2961" t="s">
        <v>37</v>
      </c>
      <c r="I2961" t="s">
        <v>37</v>
      </c>
      <c r="J2961">
        <v>8213</v>
      </c>
      <c r="K2961">
        <v>10.67</v>
      </c>
      <c r="L2961">
        <v>20.32</v>
      </c>
      <c r="M2961">
        <v>14.53</v>
      </c>
      <c r="N2961" t="s">
        <v>7955</v>
      </c>
      <c r="O2961" t="s">
        <v>7958</v>
      </c>
      <c r="P2961">
        <v>1</v>
      </c>
      <c r="Q2961">
        <v>2</v>
      </c>
      <c r="R2961">
        <v>3</v>
      </c>
    </row>
    <row r="2962" spans="1:18" x14ac:dyDescent="0.3">
      <c r="A2962" s="3">
        <v>47</v>
      </c>
      <c r="B2962" t="s">
        <v>3399</v>
      </c>
      <c r="C2962">
        <v>2</v>
      </c>
      <c r="D2962" t="s">
        <v>8585</v>
      </c>
      <c r="E2962" t="s">
        <v>10</v>
      </c>
      <c r="F2962" t="s">
        <v>2337</v>
      </c>
      <c r="G2962" t="s">
        <v>335</v>
      </c>
      <c r="H2962" t="s">
        <v>215</v>
      </c>
      <c r="I2962" t="s">
        <v>215</v>
      </c>
      <c r="J2962">
        <v>571</v>
      </c>
      <c r="K2962">
        <v>0.74</v>
      </c>
      <c r="L2962">
        <v>1.41</v>
      </c>
      <c r="M2962">
        <v>2.65</v>
      </c>
      <c r="N2962" t="s">
        <v>7958</v>
      </c>
      <c r="O2962" t="s">
        <v>7958</v>
      </c>
      <c r="P2962">
        <v>1</v>
      </c>
      <c r="Q2962">
        <v>9</v>
      </c>
      <c r="R2962">
        <v>7</v>
      </c>
    </row>
    <row r="2963" spans="1:18" x14ac:dyDescent="0.3">
      <c r="A2963" s="3">
        <v>47</v>
      </c>
      <c r="B2963" t="s">
        <v>3399</v>
      </c>
      <c r="C2963">
        <v>2</v>
      </c>
      <c r="D2963" t="s">
        <v>8585</v>
      </c>
      <c r="E2963" t="s">
        <v>10</v>
      </c>
      <c r="F2963" t="s">
        <v>3419</v>
      </c>
      <c r="G2963" t="s">
        <v>3420</v>
      </c>
      <c r="H2963" t="s">
        <v>25</v>
      </c>
      <c r="I2963" t="s">
        <v>25</v>
      </c>
      <c r="J2963">
        <v>5584</v>
      </c>
      <c r="K2963">
        <v>7.25</v>
      </c>
      <c r="L2963">
        <v>13.82</v>
      </c>
      <c r="M2963">
        <v>12.28</v>
      </c>
      <c r="N2963" t="s">
        <v>7958</v>
      </c>
      <c r="O2963" t="s">
        <v>7958</v>
      </c>
      <c r="P2963">
        <v>1</v>
      </c>
      <c r="Q2963">
        <v>4</v>
      </c>
      <c r="R2963">
        <v>4</v>
      </c>
    </row>
    <row r="2964" spans="1:18" x14ac:dyDescent="0.3">
      <c r="A2964" s="3">
        <v>47</v>
      </c>
      <c r="B2964" t="s">
        <v>3399</v>
      </c>
      <c r="C2964">
        <v>3</v>
      </c>
      <c r="D2964" t="s">
        <v>8586</v>
      </c>
      <c r="E2964" t="s">
        <v>10</v>
      </c>
      <c r="F2964" t="s">
        <v>3430</v>
      </c>
      <c r="G2964" t="s">
        <v>3431</v>
      </c>
      <c r="H2964" t="s">
        <v>37</v>
      </c>
      <c r="I2964" t="s">
        <v>37</v>
      </c>
      <c r="J2964">
        <v>7839</v>
      </c>
      <c r="K2964">
        <v>10.36</v>
      </c>
      <c r="L2964">
        <v>19.809999999999999</v>
      </c>
      <c r="M2964">
        <v>15.13</v>
      </c>
      <c r="N2964" t="s">
        <v>7955</v>
      </c>
      <c r="O2964" t="s">
        <v>7958</v>
      </c>
      <c r="P2964">
        <v>1</v>
      </c>
      <c r="Q2964">
        <v>2</v>
      </c>
      <c r="R2964">
        <v>3</v>
      </c>
    </row>
    <row r="2965" spans="1:18" x14ac:dyDescent="0.3">
      <c r="A2965" s="3">
        <v>47</v>
      </c>
      <c r="B2965" t="s">
        <v>3399</v>
      </c>
      <c r="C2965">
        <v>3</v>
      </c>
      <c r="D2965" t="s">
        <v>8586</v>
      </c>
      <c r="E2965" t="s">
        <v>14</v>
      </c>
      <c r="F2965" t="s">
        <v>3435</v>
      </c>
      <c r="G2965" t="s">
        <v>3373</v>
      </c>
      <c r="H2965" t="s">
        <v>19</v>
      </c>
      <c r="I2965" t="s">
        <v>19</v>
      </c>
      <c r="J2965">
        <v>281</v>
      </c>
      <c r="K2965">
        <v>0.37</v>
      </c>
      <c r="L2965">
        <v>0.71</v>
      </c>
      <c r="M2965">
        <v>1.53</v>
      </c>
      <c r="N2965" t="s">
        <v>7958</v>
      </c>
      <c r="O2965" t="s">
        <v>7958</v>
      </c>
      <c r="P2965">
        <v>1</v>
      </c>
      <c r="Q2965">
        <v>11</v>
      </c>
      <c r="R2965">
        <v>12</v>
      </c>
    </row>
    <row r="2966" spans="1:18" x14ac:dyDescent="0.3">
      <c r="A2966" s="3">
        <v>47</v>
      </c>
      <c r="B2966" t="s">
        <v>3399</v>
      </c>
      <c r="C2966">
        <v>3</v>
      </c>
      <c r="D2966" t="s">
        <v>8586</v>
      </c>
      <c r="E2966" t="s">
        <v>10</v>
      </c>
      <c r="F2966" t="s">
        <v>3433</v>
      </c>
      <c r="G2966" t="s">
        <v>177</v>
      </c>
      <c r="H2966" t="s">
        <v>25</v>
      </c>
      <c r="I2966" t="s">
        <v>25</v>
      </c>
      <c r="J2966">
        <v>7566</v>
      </c>
      <c r="K2966">
        <v>10</v>
      </c>
      <c r="L2966">
        <v>19.12</v>
      </c>
      <c r="M2966">
        <v>27.62</v>
      </c>
      <c r="N2966" t="s">
        <v>7958</v>
      </c>
      <c r="O2966" t="s">
        <v>7955</v>
      </c>
      <c r="P2966">
        <v>1</v>
      </c>
      <c r="Q2966">
        <v>3</v>
      </c>
      <c r="R2966">
        <v>1</v>
      </c>
    </row>
    <row r="2967" spans="1:18" x14ac:dyDescent="0.3">
      <c r="A2967" s="3">
        <v>47</v>
      </c>
      <c r="B2967" t="s">
        <v>3399</v>
      </c>
      <c r="C2967">
        <v>3</v>
      </c>
      <c r="D2967" t="s">
        <v>8586</v>
      </c>
      <c r="E2967" t="s">
        <v>10</v>
      </c>
      <c r="F2967" t="s">
        <v>3437</v>
      </c>
      <c r="G2967" t="s">
        <v>437</v>
      </c>
      <c r="H2967" t="s">
        <v>68</v>
      </c>
      <c r="I2967" t="s">
        <v>68</v>
      </c>
      <c r="J2967">
        <v>11923</v>
      </c>
      <c r="K2967">
        <v>15.76</v>
      </c>
      <c r="L2967">
        <v>30.13</v>
      </c>
      <c r="M2967">
        <v>23.73</v>
      </c>
      <c r="N2967" t="s">
        <v>7955</v>
      </c>
      <c r="O2967" t="s">
        <v>7955</v>
      </c>
      <c r="P2967">
        <v>1</v>
      </c>
      <c r="Q2967">
        <v>1</v>
      </c>
      <c r="R2967">
        <v>2</v>
      </c>
    </row>
    <row r="2968" spans="1:18" x14ac:dyDescent="0.3">
      <c r="A2968" s="3">
        <v>47</v>
      </c>
      <c r="B2968" t="s">
        <v>3399</v>
      </c>
      <c r="C2968">
        <v>3</v>
      </c>
      <c r="D2968" t="s">
        <v>8586</v>
      </c>
      <c r="E2968" t="s">
        <v>10</v>
      </c>
      <c r="F2968" t="s">
        <v>3436</v>
      </c>
      <c r="G2968" t="s">
        <v>356</v>
      </c>
      <c r="H2968" t="s">
        <v>215</v>
      </c>
      <c r="I2968" t="s">
        <v>215</v>
      </c>
      <c r="J2968">
        <v>1431</v>
      </c>
      <c r="K2968">
        <v>1.89</v>
      </c>
      <c r="L2968">
        <v>3.62</v>
      </c>
      <c r="M2968">
        <v>3</v>
      </c>
      <c r="N2968" t="s">
        <v>7958</v>
      </c>
      <c r="O2968" t="s">
        <v>7958</v>
      </c>
      <c r="P2968">
        <v>1</v>
      </c>
      <c r="Q2968">
        <v>6</v>
      </c>
      <c r="R2968">
        <v>6</v>
      </c>
    </row>
    <row r="2969" spans="1:18" x14ac:dyDescent="0.3">
      <c r="A2969" s="3">
        <v>47</v>
      </c>
      <c r="B2969" t="s">
        <v>3399</v>
      </c>
      <c r="C2969">
        <v>3</v>
      </c>
      <c r="D2969" t="s">
        <v>8586</v>
      </c>
      <c r="E2969" t="s">
        <v>10</v>
      </c>
      <c r="F2969" t="s">
        <v>3428</v>
      </c>
      <c r="G2969" t="s">
        <v>462</v>
      </c>
      <c r="H2969" t="s">
        <v>31</v>
      </c>
      <c r="I2969" t="s">
        <v>31</v>
      </c>
      <c r="J2969">
        <v>1424</v>
      </c>
      <c r="K2969">
        <v>1.88</v>
      </c>
      <c r="L2969">
        <v>3.6</v>
      </c>
      <c r="M2969">
        <v>1.8</v>
      </c>
      <c r="N2969" t="s">
        <v>7958</v>
      </c>
      <c r="O2969" t="s">
        <v>7958</v>
      </c>
      <c r="P2969">
        <v>1</v>
      </c>
      <c r="Q2969">
        <v>7</v>
      </c>
      <c r="R2969">
        <v>9</v>
      </c>
    </row>
    <row r="2970" spans="1:18" x14ac:dyDescent="0.3">
      <c r="A2970" s="3">
        <v>47</v>
      </c>
      <c r="B2970" t="s">
        <v>3399</v>
      </c>
      <c r="C2970">
        <v>3</v>
      </c>
      <c r="D2970" t="s">
        <v>8586</v>
      </c>
      <c r="E2970" t="s">
        <v>10</v>
      </c>
      <c r="F2970" t="s">
        <v>2507</v>
      </c>
      <c r="G2970" t="s">
        <v>949</v>
      </c>
      <c r="H2970" t="s">
        <v>22</v>
      </c>
      <c r="I2970" t="s">
        <v>22</v>
      </c>
      <c r="J2970">
        <v>4832</v>
      </c>
      <c r="K2970">
        <v>6.39</v>
      </c>
      <c r="L2970">
        <v>12.21</v>
      </c>
      <c r="M2970">
        <v>11.98</v>
      </c>
      <c r="N2970" t="s">
        <v>7958</v>
      </c>
      <c r="O2970" t="s">
        <v>7958</v>
      </c>
      <c r="P2970">
        <v>1</v>
      </c>
      <c r="Q2970">
        <v>4</v>
      </c>
      <c r="R2970">
        <v>4</v>
      </c>
    </row>
    <row r="2971" spans="1:18" x14ac:dyDescent="0.3">
      <c r="A2971" s="3">
        <v>47</v>
      </c>
      <c r="B2971" t="s">
        <v>3399</v>
      </c>
      <c r="C2971">
        <v>3</v>
      </c>
      <c r="D2971" t="s">
        <v>8586</v>
      </c>
      <c r="E2971" t="s">
        <v>10</v>
      </c>
      <c r="F2971" t="s">
        <v>3429</v>
      </c>
      <c r="G2971" t="s">
        <v>439</v>
      </c>
      <c r="H2971" t="s">
        <v>28</v>
      </c>
      <c r="I2971" t="s">
        <v>28</v>
      </c>
      <c r="J2971">
        <v>266</v>
      </c>
      <c r="K2971">
        <v>0.35</v>
      </c>
      <c r="L2971">
        <v>0.67</v>
      </c>
      <c r="M2971">
        <v>1.64</v>
      </c>
      <c r="N2971" t="s">
        <v>7958</v>
      </c>
      <c r="O2971" t="s">
        <v>7958</v>
      </c>
      <c r="P2971">
        <v>1</v>
      </c>
      <c r="Q2971">
        <v>12</v>
      </c>
      <c r="R2971">
        <v>10</v>
      </c>
    </row>
    <row r="2972" spans="1:18" x14ac:dyDescent="0.3">
      <c r="A2972" s="3">
        <v>47</v>
      </c>
      <c r="B2972" t="s">
        <v>3399</v>
      </c>
      <c r="C2972">
        <v>3</v>
      </c>
      <c r="D2972" t="s">
        <v>8586</v>
      </c>
      <c r="E2972" t="s">
        <v>10</v>
      </c>
      <c r="F2972" t="s">
        <v>3427</v>
      </c>
      <c r="G2972" t="s">
        <v>245</v>
      </c>
      <c r="H2972" t="s">
        <v>34</v>
      </c>
      <c r="I2972" t="s">
        <v>34</v>
      </c>
      <c r="J2972">
        <v>669</v>
      </c>
      <c r="K2972">
        <v>0.88</v>
      </c>
      <c r="L2972">
        <v>1.69</v>
      </c>
      <c r="M2972">
        <v>2.83</v>
      </c>
      <c r="N2972" t="s">
        <v>7958</v>
      </c>
      <c r="O2972" t="s">
        <v>7958</v>
      </c>
      <c r="P2972">
        <v>1</v>
      </c>
      <c r="Q2972">
        <v>8</v>
      </c>
      <c r="R2972">
        <v>7</v>
      </c>
    </row>
    <row r="2973" spans="1:18" x14ac:dyDescent="0.3">
      <c r="A2973" s="3">
        <v>47</v>
      </c>
      <c r="B2973" t="s">
        <v>3399</v>
      </c>
      <c r="C2973">
        <v>3</v>
      </c>
      <c r="D2973" t="s">
        <v>8586</v>
      </c>
      <c r="E2973" t="s">
        <v>10</v>
      </c>
      <c r="F2973" t="s">
        <v>3434</v>
      </c>
      <c r="G2973" t="s">
        <v>285</v>
      </c>
      <c r="H2973" t="s">
        <v>17</v>
      </c>
      <c r="I2973" t="s">
        <v>17</v>
      </c>
      <c r="J2973">
        <v>2437</v>
      </c>
      <c r="K2973">
        <v>3.22</v>
      </c>
      <c r="L2973">
        <v>6.16</v>
      </c>
      <c r="M2973">
        <v>6.39</v>
      </c>
      <c r="N2973" t="s">
        <v>7958</v>
      </c>
      <c r="O2973" t="s">
        <v>7958</v>
      </c>
      <c r="P2973">
        <v>1</v>
      </c>
      <c r="Q2973">
        <v>5</v>
      </c>
      <c r="R2973">
        <v>5</v>
      </c>
    </row>
    <row r="2974" spans="1:18" x14ac:dyDescent="0.3">
      <c r="A2974" s="3">
        <v>47</v>
      </c>
      <c r="B2974" t="s">
        <v>3399</v>
      </c>
      <c r="C2974">
        <v>3</v>
      </c>
      <c r="D2974" t="s">
        <v>8586</v>
      </c>
      <c r="E2974" t="s">
        <v>10</v>
      </c>
      <c r="F2974" t="s">
        <v>3005</v>
      </c>
      <c r="G2974" t="s">
        <v>272</v>
      </c>
      <c r="H2974" t="s">
        <v>46</v>
      </c>
      <c r="I2974" t="s">
        <v>46</v>
      </c>
      <c r="J2974">
        <v>499</v>
      </c>
      <c r="K2974">
        <v>0.66</v>
      </c>
      <c r="L2974">
        <v>1.26</v>
      </c>
      <c r="M2974">
        <v>2.7</v>
      </c>
      <c r="N2974" t="s">
        <v>7958</v>
      </c>
      <c r="O2974" t="s">
        <v>7958</v>
      </c>
      <c r="P2974">
        <v>1</v>
      </c>
      <c r="Q2974">
        <v>9</v>
      </c>
      <c r="R2974">
        <v>8</v>
      </c>
    </row>
    <row r="2975" spans="1:18" x14ac:dyDescent="0.3">
      <c r="A2975" s="3">
        <v>47</v>
      </c>
      <c r="B2975" t="s">
        <v>3399</v>
      </c>
      <c r="C2975">
        <v>3</v>
      </c>
      <c r="D2975" t="s">
        <v>8586</v>
      </c>
      <c r="E2975" t="s">
        <v>10</v>
      </c>
      <c r="F2975" t="s">
        <v>3432</v>
      </c>
      <c r="G2975" t="s">
        <v>551</v>
      </c>
      <c r="H2975" t="s">
        <v>28</v>
      </c>
      <c r="I2975" t="s">
        <v>28</v>
      </c>
      <c r="J2975">
        <v>407</v>
      </c>
      <c r="K2975">
        <v>0.54</v>
      </c>
      <c r="L2975">
        <v>1.03</v>
      </c>
      <c r="M2975">
        <v>1.64</v>
      </c>
      <c r="N2975" t="s">
        <v>7958</v>
      </c>
      <c r="O2975" t="s">
        <v>7958</v>
      </c>
      <c r="P2975">
        <v>1</v>
      </c>
      <c r="Q2975">
        <v>10</v>
      </c>
      <c r="R2975">
        <v>11</v>
      </c>
    </row>
    <row r="2976" spans="1:18" x14ac:dyDescent="0.3">
      <c r="A2976" s="3">
        <v>48</v>
      </c>
      <c r="B2976" t="s">
        <v>3438</v>
      </c>
      <c r="C2976">
        <v>1</v>
      </c>
      <c r="D2976" t="s">
        <v>8587</v>
      </c>
      <c r="E2976" t="s">
        <v>10</v>
      </c>
      <c r="F2976" t="s">
        <v>3017</v>
      </c>
      <c r="G2976" t="s">
        <v>76</v>
      </c>
      <c r="H2976" t="s">
        <v>22</v>
      </c>
      <c r="I2976" t="s">
        <v>22</v>
      </c>
      <c r="J2976">
        <v>3335</v>
      </c>
      <c r="K2976">
        <v>5.61</v>
      </c>
      <c r="L2976">
        <v>9.7200000000000006</v>
      </c>
      <c r="M2976">
        <v>12.09</v>
      </c>
      <c r="N2976" t="s">
        <v>7958</v>
      </c>
      <c r="O2976" t="s">
        <v>7958</v>
      </c>
      <c r="P2976">
        <v>1</v>
      </c>
      <c r="Q2976">
        <v>4</v>
      </c>
      <c r="R2976">
        <v>3</v>
      </c>
    </row>
    <row r="2977" spans="1:18" x14ac:dyDescent="0.3">
      <c r="A2977" s="3">
        <v>48</v>
      </c>
      <c r="B2977" t="s">
        <v>3438</v>
      </c>
      <c r="C2977">
        <v>1</v>
      </c>
      <c r="D2977" t="s">
        <v>8587</v>
      </c>
      <c r="E2977" t="s">
        <v>10</v>
      </c>
      <c r="F2977" t="s">
        <v>3444</v>
      </c>
      <c r="G2977" t="s">
        <v>83</v>
      </c>
      <c r="H2977" t="s">
        <v>203</v>
      </c>
      <c r="I2977" t="s">
        <v>203</v>
      </c>
      <c r="J2977">
        <v>208</v>
      </c>
      <c r="K2977">
        <v>0.35</v>
      </c>
      <c r="L2977">
        <v>0.61</v>
      </c>
      <c r="M2977">
        <v>3.51</v>
      </c>
      <c r="N2977" t="s">
        <v>7958</v>
      </c>
      <c r="O2977" t="s">
        <v>7958</v>
      </c>
      <c r="P2977">
        <v>1</v>
      </c>
      <c r="Q2977">
        <v>10</v>
      </c>
      <c r="R2977">
        <v>6</v>
      </c>
    </row>
    <row r="2978" spans="1:18" x14ac:dyDescent="0.3">
      <c r="A2978" s="3">
        <v>48</v>
      </c>
      <c r="B2978" t="s">
        <v>3438</v>
      </c>
      <c r="C2978">
        <v>1</v>
      </c>
      <c r="D2978" t="s">
        <v>8587</v>
      </c>
      <c r="E2978" t="s">
        <v>14</v>
      </c>
      <c r="F2978" t="s">
        <v>3443</v>
      </c>
      <c r="G2978" t="s">
        <v>708</v>
      </c>
      <c r="H2978" t="s">
        <v>28</v>
      </c>
      <c r="I2978" t="s">
        <v>28</v>
      </c>
      <c r="J2978">
        <v>557</v>
      </c>
      <c r="K2978">
        <v>0.94</v>
      </c>
      <c r="L2978">
        <v>1.62</v>
      </c>
      <c r="M2978">
        <v>1.62</v>
      </c>
      <c r="N2978" t="s">
        <v>7958</v>
      </c>
      <c r="O2978" t="s">
        <v>7958</v>
      </c>
      <c r="P2978">
        <v>1</v>
      </c>
      <c r="Q2978">
        <v>8</v>
      </c>
      <c r="R2978">
        <v>11</v>
      </c>
    </row>
    <row r="2979" spans="1:18" x14ac:dyDescent="0.3">
      <c r="A2979" s="3">
        <v>48</v>
      </c>
      <c r="B2979" t="s">
        <v>3438</v>
      </c>
      <c r="C2979">
        <v>1</v>
      </c>
      <c r="D2979" t="s">
        <v>8587</v>
      </c>
      <c r="E2979" t="s">
        <v>10</v>
      </c>
      <c r="F2979" t="s">
        <v>3449</v>
      </c>
      <c r="G2979" t="s">
        <v>984</v>
      </c>
      <c r="H2979" t="s">
        <v>34</v>
      </c>
      <c r="I2979" t="s">
        <v>34</v>
      </c>
      <c r="J2979">
        <v>2294</v>
      </c>
      <c r="K2979">
        <v>3.86</v>
      </c>
      <c r="L2979">
        <v>6.69</v>
      </c>
      <c r="M2979">
        <v>3.45</v>
      </c>
      <c r="N2979" t="s">
        <v>7958</v>
      </c>
      <c r="O2979" t="s">
        <v>7958</v>
      </c>
      <c r="P2979">
        <v>1</v>
      </c>
      <c r="Q2979">
        <v>6</v>
      </c>
      <c r="R2979">
        <v>7</v>
      </c>
    </row>
    <row r="2980" spans="1:18" x14ac:dyDescent="0.3">
      <c r="A2980" s="3">
        <v>48</v>
      </c>
      <c r="B2980" t="s">
        <v>3438</v>
      </c>
      <c r="C2980">
        <v>1</v>
      </c>
      <c r="D2980" t="s">
        <v>8587</v>
      </c>
      <c r="E2980" t="s">
        <v>10</v>
      </c>
      <c r="F2980" t="s">
        <v>3439</v>
      </c>
      <c r="G2980" t="s">
        <v>652</v>
      </c>
      <c r="H2980" t="s">
        <v>37</v>
      </c>
      <c r="I2980" t="s">
        <v>37</v>
      </c>
      <c r="J2980">
        <v>2369</v>
      </c>
      <c r="K2980">
        <v>3.99</v>
      </c>
      <c r="L2980">
        <v>6.91</v>
      </c>
      <c r="M2980">
        <v>10.7</v>
      </c>
      <c r="N2980" t="s">
        <v>7958</v>
      </c>
      <c r="O2980" t="s">
        <v>7958</v>
      </c>
      <c r="P2980">
        <v>1</v>
      </c>
      <c r="Q2980">
        <v>5</v>
      </c>
      <c r="R2980">
        <v>4</v>
      </c>
    </row>
    <row r="2981" spans="1:18" x14ac:dyDescent="0.3">
      <c r="A2981" s="3">
        <v>48</v>
      </c>
      <c r="B2981" t="s">
        <v>3438</v>
      </c>
      <c r="C2981">
        <v>1</v>
      </c>
      <c r="D2981" t="s">
        <v>8587</v>
      </c>
      <c r="E2981" t="s">
        <v>14</v>
      </c>
      <c r="F2981" t="s">
        <v>3448</v>
      </c>
      <c r="G2981" t="s">
        <v>1254</v>
      </c>
      <c r="H2981" t="s">
        <v>17</v>
      </c>
      <c r="I2981" t="s">
        <v>17</v>
      </c>
      <c r="J2981">
        <v>4495</v>
      </c>
      <c r="K2981">
        <v>7.56</v>
      </c>
      <c r="L2981">
        <v>13.11</v>
      </c>
      <c r="M2981">
        <v>1.67</v>
      </c>
      <c r="N2981" t="s">
        <v>7958</v>
      </c>
      <c r="O2981" t="s">
        <v>7958</v>
      </c>
      <c r="P2981">
        <v>1</v>
      </c>
      <c r="Q2981">
        <v>3</v>
      </c>
      <c r="R2981">
        <v>10</v>
      </c>
    </row>
    <row r="2982" spans="1:18" x14ac:dyDescent="0.3">
      <c r="A2982" s="3">
        <v>48</v>
      </c>
      <c r="B2982" t="s">
        <v>3438</v>
      </c>
      <c r="C2982">
        <v>1</v>
      </c>
      <c r="D2982" t="s">
        <v>8587</v>
      </c>
      <c r="E2982" t="s">
        <v>10</v>
      </c>
      <c r="F2982" t="s">
        <v>2021</v>
      </c>
      <c r="G2982" t="s">
        <v>1384</v>
      </c>
      <c r="H2982" t="s">
        <v>46</v>
      </c>
      <c r="I2982" t="s">
        <v>46</v>
      </c>
      <c r="J2982">
        <v>383</v>
      </c>
      <c r="K2982">
        <v>0.64</v>
      </c>
      <c r="L2982">
        <v>1.1200000000000001</v>
      </c>
      <c r="M2982">
        <v>2.87</v>
      </c>
      <c r="N2982" t="s">
        <v>7958</v>
      </c>
      <c r="O2982" t="s">
        <v>7958</v>
      </c>
      <c r="P2982">
        <v>1</v>
      </c>
      <c r="Q2982">
        <v>9</v>
      </c>
      <c r="R2982">
        <v>8</v>
      </c>
    </row>
    <row r="2983" spans="1:18" x14ac:dyDescent="0.3">
      <c r="A2983" s="3">
        <v>48</v>
      </c>
      <c r="B2983" t="s">
        <v>3438</v>
      </c>
      <c r="C2983">
        <v>1</v>
      </c>
      <c r="D2983" t="s">
        <v>8587</v>
      </c>
      <c r="E2983" t="s">
        <v>10</v>
      </c>
      <c r="F2983" t="s">
        <v>3441</v>
      </c>
      <c r="G2983" t="s">
        <v>346</v>
      </c>
      <c r="H2983" t="s">
        <v>25</v>
      </c>
      <c r="I2983" t="s">
        <v>25</v>
      </c>
      <c r="J2983">
        <v>10600</v>
      </c>
      <c r="K2983">
        <v>17.829999999999998</v>
      </c>
      <c r="L2983">
        <v>30.91</v>
      </c>
      <c r="M2983">
        <v>30.72</v>
      </c>
      <c r="N2983" t="s">
        <v>7955</v>
      </c>
      <c r="O2983" t="s">
        <v>7955</v>
      </c>
      <c r="P2983">
        <v>1</v>
      </c>
      <c r="Q2983">
        <v>1</v>
      </c>
      <c r="R2983">
        <v>1</v>
      </c>
    </row>
    <row r="2984" spans="1:18" x14ac:dyDescent="0.3">
      <c r="A2984" s="3">
        <v>48</v>
      </c>
      <c r="B2984" t="s">
        <v>3438</v>
      </c>
      <c r="C2984">
        <v>1</v>
      </c>
      <c r="D2984" t="s">
        <v>8587</v>
      </c>
      <c r="E2984" t="s">
        <v>10</v>
      </c>
      <c r="F2984" t="s">
        <v>3442</v>
      </c>
      <c r="G2984" t="s">
        <v>197</v>
      </c>
      <c r="H2984" t="s">
        <v>68</v>
      </c>
      <c r="I2984" t="s">
        <v>68</v>
      </c>
      <c r="J2984">
        <v>7427</v>
      </c>
      <c r="K2984">
        <v>12.49</v>
      </c>
      <c r="L2984">
        <v>21.66</v>
      </c>
      <c r="M2984">
        <v>24.49</v>
      </c>
      <c r="N2984" t="s">
        <v>7955</v>
      </c>
      <c r="O2984" t="s">
        <v>7955</v>
      </c>
      <c r="P2984">
        <v>1</v>
      </c>
      <c r="Q2984">
        <v>2</v>
      </c>
      <c r="R2984">
        <v>2</v>
      </c>
    </row>
    <row r="2985" spans="1:18" x14ac:dyDescent="0.3">
      <c r="A2985" s="3">
        <v>48</v>
      </c>
      <c r="B2985" t="s">
        <v>3438</v>
      </c>
      <c r="C2985">
        <v>1</v>
      </c>
      <c r="D2985" t="s">
        <v>8587</v>
      </c>
      <c r="E2985" t="s">
        <v>14</v>
      </c>
      <c r="F2985" t="s">
        <v>3445</v>
      </c>
      <c r="G2985" t="s">
        <v>1995</v>
      </c>
      <c r="H2985" t="s">
        <v>28</v>
      </c>
      <c r="I2985" t="s">
        <v>28</v>
      </c>
      <c r="J2985">
        <v>170</v>
      </c>
      <c r="K2985">
        <v>0.28999999999999998</v>
      </c>
      <c r="L2985">
        <v>0.5</v>
      </c>
      <c r="M2985">
        <v>1.62</v>
      </c>
      <c r="N2985" t="s">
        <v>7958</v>
      </c>
      <c r="O2985" t="s">
        <v>7958</v>
      </c>
      <c r="P2985">
        <v>1</v>
      </c>
      <c r="Q2985">
        <v>11</v>
      </c>
      <c r="R2985">
        <v>12</v>
      </c>
    </row>
    <row r="2986" spans="1:18" x14ac:dyDescent="0.3">
      <c r="A2986" s="3">
        <v>48</v>
      </c>
      <c r="B2986" t="s">
        <v>3438</v>
      </c>
      <c r="C2986">
        <v>1</v>
      </c>
      <c r="D2986" t="s">
        <v>8587</v>
      </c>
      <c r="E2986" t="s">
        <v>14</v>
      </c>
      <c r="F2986" t="s">
        <v>3440</v>
      </c>
      <c r="G2986" t="s">
        <v>268</v>
      </c>
      <c r="H2986" t="s">
        <v>19</v>
      </c>
      <c r="I2986" t="s">
        <v>19</v>
      </c>
      <c r="J2986">
        <v>167</v>
      </c>
      <c r="K2986">
        <v>0.28000000000000003</v>
      </c>
      <c r="L2986">
        <v>0.49</v>
      </c>
      <c r="M2986">
        <v>2.3199999999999998</v>
      </c>
      <c r="N2986" t="s">
        <v>7958</v>
      </c>
      <c r="O2986" t="s">
        <v>7958</v>
      </c>
      <c r="P2986">
        <v>1</v>
      </c>
      <c r="Q2986">
        <v>12</v>
      </c>
      <c r="R2986">
        <v>9</v>
      </c>
    </row>
    <row r="2987" spans="1:18" x14ac:dyDescent="0.3">
      <c r="A2987" s="3">
        <v>48</v>
      </c>
      <c r="B2987" t="s">
        <v>3438</v>
      </c>
      <c r="C2987">
        <v>1</v>
      </c>
      <c r="D2987" t="s">
        <v>8587</v>
      </c>
      <c r="E2987" t="s">
        <v>10</v>
      </c>
      <c r="F2987" t="s">
        <v>3446</v>
      </c>
      <c r="G2987" t="s">
        <v>3447</v>
      </c>
      <c r="H2987" t="s">
        <v>215</v>
      </c>
      <c r="I2987" t="s">
        <v>215</v>
      </c>
      <c r="J2987">
        <v>2291</v>
      </c>
      <c r="K2987">
        <v>3.85</v>
      </c>
      <c r="L2987">
        <v>6.68</v>
      </c>
      <c r="M2987">
        <v>3.51</v>
      </c>
      <c r="N2987" t="s">
        <v>7958</v>
      </c>
      <c r="O2987" t="s">
        <v>7958</v>
      </c>
      <c r="P2987">
        <v>1</v>
      </c>
      <c r="Q2987">
        <v>7</v>
      </c>
      <c r="R2987">
        <v>5</v>
      </c>
    </row>
    <row r="2988" spans="1:18" x14ac:dyDescent="0.3">
      <c r="A2988" s="3">
        <v>49</v>
      </c>
      <c r="B2988" t="s">
        <v>3450</v>
      </c>
      <c r="C2988">
        <v>1</v>
      </c>
      <c r="D2988" t="s">
        <v>8588</v>
      </c>
      <c r="E2988" t="s">
        <v>14</v>
      </c>
      <c r="F2988" t="s">
        <v>2886</v>
      </c>
      <c r="G2988" t="s">
        <v>27</v>
      </c>
      <c r="H2988" t="s">
        <v>37</v>
      </c>
      <c r="I2988" t="s">
        <v>37</v>
      </c>
      <c r="J2988">
        <v>3249</v>
      </c>
      <c r="K2988">
        <v>3.86</v>
      </c>
      <c r="L2988">
        <v>7.42</v>
      </c>
      <c r="M2988">
        <v>4.58</v>
      </c>
      <c r="N2988" t="s">
        <v>7958</v>
      </c>
      <c r="O2988" t="s">
        <v>7958</v>
      </c>
      <c r="P2988">
        <v>1</v>
      </c>
      <c r="Q2988">
        <v>5</v>
      </c>
      <c r="R2988">
        <v>5</v>
      </c>
    </row>
    <row r="2989" spans="1:18" x14ac:dyDescent="0.3">
      <c r="A2989" s="3">
        <v>49</v>
      </c>
      <c r="B2989" t="s">
        <v>3450</v>
      </c>
      <c r="C2989">
        <v>1</v>
      </c>
      <c r="D2989" t="s">
        <v>8588</v>
      </c>
      <c r="E2989" t="s">
        <v>10</v>
      </c>
      <c r="F2989" t="s">
        <v>3456</v>
      </c>
      <c r="G2989" t="s">
        <v>1910</v>
      </c>
      <c r="H2989" t="s">
        <v>17</v>
      </c>
      <c r="I2989" t="s">
        <v>17</v>
      </c>
      <c r="J2989">
        <v>5971</v>
      </c>
      <c r="K2989">
        <v>7.1</v>
      </c>
      <c r="L2989">
        <v>13.64</v>
      </c>
      <c r="M2989">
        <v>25.13</v>
      </c>
      <c r="N2989" t="s">
        <v>7958</v>
      </c>
      <c r="O2989" t="s">
        <v>7955</v>
      </c>
      <c r="P2989">
        <v>1</v>
      </c>
      <c r="Q2989">
        <v>3</v>
      </c>
      <c r="R2989">
        <v>2</v>
      </c>
    </row>
    <row r="2990" spans="1:18" x14ac:dyDescent="0.3">
      <c r="A2990" s="3">
        <v>49</v>
      </c>
      <c r="B2990" t="s">
        <v>3450</v>
      </c>
      <c r="C2990">
        <v>1</v>
      </c>
      <c r="D2990" t="s">
        <v>8588</v>
      </c>
      <c r="E2990" t="s">
        <v>10</v>
      </c>
      <c r="F2990" t="s">
        <v>3464</v>
      </c>
      <c r="G2990" t="s">
        <v>3461</v>
      </c>
      <c r="H2990" t="s">
        <v>34</v>
      </c>
      <c r="I2990" t="s">
        <v>34</v>
      </c>
      <c r="J2990">
        <v>409</v>
      </c>
      <c r="K2990">
        <v>0.49</v>
      </c>
      <c r="L2990">
        <v>0.93</v>
      </c>
      <c r="M2990">
        <v>1.92</v>
      </c>
      <c r="N2990" t="s">
        <v>7958</v>
      </c>
      <c r="O2990" t="s">
        <v>7958</v>
      </c>
      <c r="P2990">
        <v>1</v>
      </c>
      <c r="Q2990">
        <v>11</v>
      </c>
      <c r="R2990">
        <v>8</v>
      </c>
    </row>
    <row r="2991" spans="1:18" x14ac:dyDescent="0.3">
      <c r="A2991" s="3">
        <v>49</v>
      </c>
      <c r="B2991" t="s">
        <v>3450</v>
      </c>
      <c r="C2991">
        <v>1</v>
      </c>
      <c r="D2991" t="s">
        <v>8588</v>
      </c>
      <c r="E2991" t="s">
        <v>10</v>
      </c>
      <c r="F2991" t="s">
        <v>3457</v>
      </c>
      <c r="G2991" t="s">
        <v>258</v>
      </c>
      <c r="H2991" t="s">
        <v>28</v>
      </c>
      <c r="I2991" t="s">
        <v>28</v>
      </c>
      <c r="J2991">
        <v>447</v>
      </c>
      <c r="K2991">
        <v>0.53</v>
      </c>
      <c r="L2991">
        <v>1.02</v>
      </c>
      <c r="M2991">
        <v>1.04</v>
      </c>
      <c r="N2991" t="s">
        <v>7958</v>
      </c>
      <c r="O2991" t="s">
        <v>7958</v>
      </c>
      <c r="P2991">
        <v>1</v>
      </c>
      <c r="Q2991">
        <v>9</v>
      </c>
      <c r="R2991">
        <v>12</v>
      </c>
    </row>
    <row r="2992" spans="1:18" x14ac:dyDescent="0.3">
      <c r="A2992" s="3">
        <v>49</v>
      </c>
      <c r="B2992" t="s">
        <v>3450</v>
      </c>
      <c r="C2992">
        <v>1</v>
      </c>
      <c r="D2992" t="s">
        <v>8588</v>
      </c>
      <c r="E2992" t="s">
        <v>14</v>
      </c>
      <c r="F2992" t="s">
        <v>3459</v>
      </c>
      <c r="G2992" t="s">
        <v>732</v>
      </c>
      <c r="H2992" t="s">
        <v>22</v>
      </c>
      <c r="I2992" t="s">
        <v>22</v>
      </c>
      <c r="J2992">
        <v>4939</v>
      </c>
      <c r="K2992">
        <v>5.87</v>
      </c>
      <c r="L2992">
        <v>11.28</v>
      </c>
      <c r="M2992">
        <v>9.9</v>
      </c>
      <c r="N2992" t="s">
        <v>7958</v>
      </c>
      <c r="O2992" t="s">
        <v>7958</v>
      </c>
      <c r="P2992">
        <v>1</v>
      </c>
      <c r="Q2992">
        <v>4</v>
      </c>
      <c r="R2992">
        <v>4</v>
      </c>
    </row>
    <row r="2993" spans="1:18" x14ac:dyDescent="0.3">
      <c r="A2993" s="3">
        <v>49</v>
      </c>
      <c r="B2993" t="s">
        <v>3450</v>
      </c>
      <c r="C2993">
        <v>1</v>
      </c>
      <c r="D2993" t="s">
        <v>8588</v>
      </c>
      <c r="E2993" t="s">
        <v>10</v>
      </c>
      <c r="F2993" t="s">
        <v>3455</v>
      </c>
      <c r="G2993" t="s">
        <v>1637</v>
      </c>
      <c r="H2993" t="s">
        <v>28</v>
      </c>
      <c r="I2993" t="s">
        <v>28</v>
      </c>
      <c r="J2993">
        <v>67</v>
      </c>
      <c r="K2993">
        <v>0.08</v>
      </c>
      <c r="L2993">
        <v>0.15</v>
      </c>
      <c r="M2993">
        <v>1.04</v>
      </c>
      <c r="N2993" t="s">
        <v>7958</v>
      </c>
      <c r="O2993" t="s">
        <v>7958</v>
      </c>
      <c r="P2993">
        <v>1</v>
      </c>
      <c r="Q2993">
        <v>16</v>
      </c>
      <c r="R2993">
        <v>13</v>
      </c>
    </row>
    <row r="2994" spans="1:18" x14ac:dyDescent="0.3">
      <c r="A2994" s="3">
        <v>49</v>
      </c>
      <c r="B2994" t="s">
        <v>3450</v>
      </c>
      <c r="C2994">
        <v>1</v>
      </c>
      <c r="D2994" t="s">
        <v>8588</v>
      </c>
      <c r="E2994" t="s">
        <v>10</v>
      </c>
      <c r="F2994" t="s">
        <v>3453</v>
      </c>
      <c r="G2994" t="s">
        <v>3454</v>
      </c>
      <c r="H2994" t="s">
        <v>203</v>
      </c>
      <c r="I2994" t="s">
        <v>203</v>
      </c>
      <c r="J2994">
        <v>440</v>
      </c>
      <c r="K2994">
        <v>0.52</v>
      </c>
      <c r="L2994">
        <v>1.01</v>
      </c>
      <c r="M2994">
        <v>1.26</v>
      </c>
      <c r="N2994" t="s">
        <v>7958</v>
      </c>
      <c r="O2994" t="s">
        <v>7958</v>
      </c>
      <c r="P2994">
        <v>1</v>
      </c>
      <c r="Q2994">
        <v>10</v>
      </c>
      <c r="R2994">
        <v>11</v>
      </c>
    </row>
    <row r="2995" spans="1:18" x14ac:dyDescent="0.3">
      <c r="A2995" s="3">
        <v>49</v>
      </c>
      <c r="B2995" t="s">
        <v>3450</v>
      </c>
      <c r="C2995">
        <v>1</v>
      </c>
      <c r="D2995" t="s">
        <v>8588</v>
      </c>
      <c r="E2995" t="s">
        <v>14</v>
      </c>
      <c r="F2995" t="s">
        <v>908</v>
      </c>
      <c r="G2995" t="s">
        <v>1639</v>
      </c>
      <c r="H2995" t="s">
        <v>28</v>
      </c>
      <c r="I2995" t="s">
        <v>28</v>
      </c>
      <c r="J2995">
        <v>234</v>
      </c>
      <c r="K2995">
        <v>0.28000000000000003</v>
      </c>
      <c r="L2995">
        <v>0.53</v>
      </c>
      <c r="M2995">
        <v>0.86</v>
      </c>
      <c r="N2995" t="s">
        <v>7958</v>
      </c>
      <c r="O2995" t="s">
        <v>7958</v>
      </c>
      <c r="P2995">
        <v>1</v>
      </c>
      <c r="Q2995">
        <v>15</v>
      </c>
      <c r="R2995">
        <v>16</v>
      </c>
    </row>
    <row r="2996" spans="1:18" x14ac:dyDescent="0.3">
      <c r="A2996" s="3">
        <v>49</v>
      </c>
      <c r="B2996" t="s">
        <v>3450</v>
      </c>
      <c r="C2996">
        <v>1</v>
      </c>
      <c r="D2996" t="s">
        <v>8588</v>
      </c>
      <c r="E2996" t="s">
        <v>14</v>
      </c>
      <c r="F2996" t="s">
        <v>3451</v>
      </c>
      <c r="G2996" t="s">
        <v>414</v>
      </c>
      <c r="H2996" t="s">
        <v>19</v>
      </c>
      <c r="I2996" t="s">
        <v>19</v>
      </c>
      <c r="J2996">
        <v>323</v>
      </c>
      <c r="K2996">
        <v>0.38</v>
      </c>
      <c r="L2996">
        <v>0.74</v>
      </c>
      <c r="M2996">
        <v>2.08</v>
      </c>
      <c r="N2996" t="s">
        <v>7958</v>
      </c>
      <c r="O2996" t="s">
        <v>7958</v>
      </c>
      <c r="P2996">
        <v>1</v>
      </c>
      <c r="Q2996">
        <v>13</v>
      </c>
      <c r="R2996">
        <v>7</v>
      </c>
    </row>
    <row r="2997" spans="1:18" x14ac:dyDescent="0.3">
      <c r="A2997" s="3">
        <v>49</v>
      </c>
      <c r="B2997" t="s">
        <v>3450</v>
      </c>
      <c r="C2997">
        <v>1</v>
      </c>
      <c r="D2997" t="s">
        <v>8588</v>
      </c>
      <c r="E2997" t="s">
        <v>14</v>
      </c>
      <c r="F2997" t="s">
        <v>3452</v>
      </c>
      <c r="G2997" t="s">
        <v>202</v>
      </c>
      <c r="H2997" t="s">
        <v>25</v>
      </c>
      <c r="I2997" t="s">
        <v>25</v>
      </c>
      <c r="J2997">
        <v>6369</v>
      </c>
      <c r="K2997">
        <v>7.57</v>
      </c>
      <c r="L2997">
        <v>14.55</v>
      </c>
      <c r="M2997">
        <v>16.809999999999999</v>
      </c>
      <c r="N2997" t="s">
        <v>7955</v>
      </c>
      <c r="O2997" t="s">
        <v>7958</v>
      </c>
      <c r="P2997">
        <v>1</v>
      </c>
      <c r="Q2997">
        <v>2</v>
      </c>
      <c r="R2997">
        <v>3</v>
      </c>
    </row>
    <row r="2998" spans="1:18" x14ac:dyDescent="0.3">
      <c r="A2998" s="3">
        <v>49</v>
      </c>
      <c r="B2998" t="s">
        <v>3450</v>
      </c>
      <c r="C2998">
        <v>1</v>
      </c>
      <c r="D2998" t="s">
        <v>8588</v>
      </c>
      <c r="E2998" t="s">
        <v>10</v>
      </c>
      <c r="F2998" t="s">
        <v>3463</v>
      </c>
      <c r="G2998" t="s">
        <v>439</v>
      </c>
      <c r="H2998" t="s">
        <v>31</v>
      </c>
      <c r="I2998" t="s">
        <v>31</v>
      </c>
      <c r="J2998">
        <v>2159</v>
      </c>
      <c r="K2998">
        <v>2.57</v>
      </c>
      <c r="L2998">
        <v>4.93</v>
      </c>
      <c r="M2998">
        <v>1.58</v>
      </c>
      <c r="N2998" t="s">
        <v>7958</v>
      </c>
      <c r="O2998" t="s">
        <v>7958</v>
      </c>
      <c r="P2998">
        <v>1</v>
      </c>
      <c r="Q2998">
        <v>6</v>
      </c>
      <c r="R2998">
        <v>9</v>
      </c>
    </row>
    <row r="2999" spans="1:18" x14ac:dyDescent="0.3">
      <c r="A2999" s="3">
        <v>49</v>
      </c>
      <c r="B2999" t="s">
        <v>3450</v>
      </c>
      <c r="C2999">
        <v>1</v>
      </c>
      <c r="D2999" t="s">
        <v>8588</v>
      </c>
      <c r="E2999" t="s">
        <v>14</v>
      </c>
      <c r="F2999" t="s">
        <v>3458</v>
      </c>
      <c r="G2999" t="s">
        <v>217</v>
      </c>
      <c r="H2999" t="s">
        <v>31</v>
      </c>
      <c r="I2999" t="s">
        <v>31</v>
      </c>
      <c r="J2999">
        <v>395</v>
      </c>
      <c r="K2999">
        <v>0.47</v>
      </c>
      <c r="L2999">
        <v>0.9</v>
      </c>
      <c r="M2999">
        <v>1.41</v>
      </c>
      <c r="N2999" t="s">
        <v>7958</v>
      </c>
      <c r="O2999" t="s">
        <v>7958</v>
      </c>
      <c r="P2999">
        <v>1</v>
      </c>
      <c r="Q2999">
        <v>12</v>
      </c>
      <c r="R2999">
        <v>10</v>
      </c>
    </row>
    <row r="3000" spans="1:18" x14ac:dyDescent="0.3">
      <c r="A3000" s="3">
        <v>49</v>
      </c>
      <c r="B3000" t="s">
        <v>3450</v>
      </c>
      <c r="C3000">
        <v>1</v>
      </c>
      <c r="D3000" t="s">
        <v>8588</v>
      </c>
      <c r="E3000" t="s">
        <v>10</v>
      </c>
      <c r="F3000" t="s">
        <v>3462</v>
      </c>
      <c r="G3000" t="s">
        <v>579</v>
      </c>
      <c r="H3000" t="s">
        <v>68</v>
      </c>
      <c r="I3000" t="s">
        <v>68</v>
      </c>
      <c r="J3000">
        <v>17058</v>
      </c>
      <c r="K3000">
        <v>20.29</v>
      </c>
      <c r="L3000">
        <v>38.97</v>
      </c>
      <c r="M3000">
        <v>28.11</v>
      </c>
      <c r="N3000" t="s">
        <v>7955</v>
      </c>
      <c r="O3000" t="s">
        <v>7955</v>
      </c>
      <c r="P3000">
        <v>1</v>
      </c>
      <c r="Q3000">
        <v>1</v>
      </c>
      <c r="R3000">
        <v>1</v>
      </c>
    </row>
    <row r="3001" spans="1:18" x14ac:dyDescent="0.3">
      <c r="A3001" s="3">
        <v>49</v>
      </c>
      <c r="B3001" t="s">
        <v>3450</v>
      </c>
      <c r="C3001">
        <v>1</v>
      </c>
      <c r="D3001" t="s">
        <v>8588</v>
      </c>
      <c r="E3001" t="s">
        <v>10</v>
      </c>
      <c r="F3001" t="s">
        <v>3460</v>
      </c>
      <c r="G3001" t="s">
        <v>3461</v>
      </c>
      <c r="H3001" t="s">
        <v>28</v>
      </c>
      <c r="I3001" t="s">
        <v>28</v>
      </c>
      <c r="J3001">
        <v>914</v>
      </c>
      <c r="K3001">
        <v>1.0900000000000001</v>
      </c>
      <c r="L3001">
        <v>2.09</v>
      </c>
      <c r="M3001">
        <v>1.04</v>
      </c>
      <c r="N3001" t="s">
        <v>7958</v>
      </c>
      <c r="O3001" t="s">
        <v>7958</v>
      </c>
      <c r="P3001">
        <v>1</v>
      </c>
      <c r="Q3001">
        <v>7</v>
      </c>
      <c r="R3001">
        <v>14</v>
      </c>
    </row>
    <row r="3002" spans="1:18" x14ac:dyDescent="0.3">
      <c r="A3002" s="3">
        <v>49</v>
      </c>
      <c r="B3002" t="s">
        <v>3450</v>
      </c>
      <c r="C3002">
        <v>1</v>
      </c>
      <c r="D3002" t="s">
        <v>8588</v>
      </c>
      <c r="E3002" t="s">
        <v>14</v>
      </c>
      <c r="F3002" t="s">
        <v>733</v>
      </c>
      <c r="G3002" t="s">
        <v>70</v>
      </c>
      <c r="H3002" t="s">
        <v>46</v>
      </c>
      <c r="I3002" t="s">
        <v>46</v>
      </c>
      <c r="J3002">
        <v>508</v>
      </c>
      <c r="K3002">
        <v>0.6</v>
      </c>
      <c r="L3002">
        <v>1.1599999999999999</v>
      </c>
      <c r="M3002">
        <v>2.1800000000000002</v>
      </c>
      <c r="N3002" t="s">
        <v>7958</v>
      </c>
      <c r="O3002" t="s">
        <v>7958</v>
      </c>
      <c r="P3002">
        <v>1</v>
      </c>
      <c r="Q3002">
        <v>8</v>
      </c>
      <c r="R3002">
        <v>6</v>
      </c>
    </row>
    <row r="3003" spans="1:18" x14ac:dyDescent="0.3">
      <c r="A3003" s="3">
        <v>49</v>
      </c>
      <c r="B3003" t="s">
        <v>3450</v>
      </c>
      <c r="C3003">
        <v>1</v>
      </c>
      <c r="D3003" t="s">
        <v>8588</v>
      </c>
      <c r="E3003" t="s">
        <v>10</v>
      </c>
      <c r="F3003" t="s">
        <v>8075</v>
      </c>
      <c r="G3003" t="s">
        <v>942</v>
      </c>
      <c r="H3003" t="s">
        <v>28</v>
      </c>
      <c r="I3003" t="s">
        <v>28</v>
      </c>
      <c r="J3003">
        <v>287</v>
      </c>
      <c r="K3003">
        <v>0.34</v>
      </c>
      <c r="L3003">
        <v>0.66</v>
      </c>
      <c r="M3003">
        <v>1.04</v>
      </c>
      <c r="N3003" t="s">
        <v>7958</v>
      </c>
      <c r="O3003" t="s">
        <v>7958</v>
      </c>
      <c r="P3003">
        <v>1</v>
      </c>
      <c r="Q3003">
        <v>14</v>
      </c>
      <c r="R3003">
        <v>15</v>
      </c>
    </row>
    <row r="3004" spans="1:18" x14ac:dyDescent="0.3">
      <c r="A3004" s="3">
        <v>49</v>
      </c>
      <c r="B3004" t="s">
        <v>3450</v>
      </c>
      <c r="C3004">
        <v>2</v>
      </c>
      <c r="D3004" t="s">
        <v>8589</v>
      </c>
      <c r="E3004" t="s">
        <v>10</v>
      </c>
      <c r="F3004" t="s">
        <v>3479</v>
      </c>
      <c r="G3004" t="s">
        <v>3480</v>
      </c>
      <c r="H3004" t="s">
        <v>28</v>
      </c>
      <c r="I3004" t="s">
        <v>28</v>
      </c>
      <c r="J3004">
        <v>1407</v>
      </c>
      <c r="K3004">
        <v>1.56</v>
      </c>
      <c r="L3004">
        <v>3.01</v>
      </c>
      <c r="M3004">
        <v>1.23</v>
      </c>
      <c r="N3004" t="s">
        <v>7958</v>
      </c>
      <c r="O3004" t="s">
        <v>7958</v>
      </c>
      <c r="P3004">
        <v>1</v>
      </c>
      <c r="Q3004">
        <v>8</v>
      </c>
      <c r="R3004">
        <v>11</v>
      </c>
    </row>
    <row r="3005" spans="1:18" x14ac:dyDescent="0.3">
      <c r="A3005" s="3">
        <v>49</v>
      </c>
      <c r="B3005" t="s">
        <v>3450</v>
      </c>
      <c r="C3005">
        <v>2</v>
      </c>
      <c r="D3005" t="s">
        <v>8589</v>
      </c>
      <c r="E3005" t="s">
        <v>10</v>
      </c>
      <c r="F3005" t="s">
        <v>3466</v>
      </c>
      <c r="G3005" t="s">
        <v>3461</v>
      </c>
      <c r="H3005" t="s">
        <v>37</v>
      </c>
      <c r="I3005" t="s">
        <v>37</v>
      </c>
      <c r="J3005">
        <v>2974</v>
      </c>
      <c r="K3005">
        <v>3.29</v>
      </c>
      <c r="L3005">
        <v>6.36</v>
      </c>
      <c r="M3005">
        <v>7.23</v>
      </c>
      <c r="N3005" t="s">
        <v>7958</v>
      </c>
      <c r="O3005" t="s">
        <v>7958</v>
      </c>
      <c r="P3005">
        <v>1</v>
      </c>
      <c r="Q3005">
        <v>4</v>
      </c>
      <c r="R3005">
        <v>5</v>
      </c>
    </row>
    <row r="3006" spans="1:18" x14ac:dyDescent="0.3">
      <c r="A3006" s="3">
        <v>49</v>
      </c>
      <c r="B3006" t="s">
        <v>3450</v>
      </c>
      <c r="C3006">
        <v>2</v>
      </c>
      <c r="D3006" t="s">
        <v>8589</v>
      </c>
      <c r="E3006" t="s">
        <v>10</v>
      </c>
      <c r="F3006" t="s">
        <v>3473</v>
      </c>
      <c r="G3006" t="s">
        <v>12</v>
      </c>
      <c r="H3006" t="s">
        <v>101</v>
      </c>
      <c r="I3006" t="s">
        <v>101</v>
      </c>
      <c r="J3006">
        <v>1996</v>
      </c>
      <c r="K3006">
        <v>2.21</v>
      </c>
      <c r="L3006">
        <v>4.2699999999999996</v>
      </c>
      <c r="M3006">
        <v>3.03</v>
      </c>
      <c r="N3006" t="s">
        <v>7958</v>
      </c>
      <c r="O3006" t="s">
        <v>7958</v>
      </c>
      <c r="P3006">
        <v>1</v>
      </c>
      <c r="Q3006">
        <v>6</v>
      </c>
      <c r="R3006">
        <v>7</v>
      </c>
    </row>
    <row r="3007" spans="1:18" x14ac:dyDescent="0.3">
      <c r="A3007" s="3">
        <v>49</v>
      </c>
      <c r="B3007" t="s">
        <v>3450</v>
      </c>
      <c r="C3007">
        <v>2</v>
      </c>
      <c r="D3007" t="s">
        <v>8589</v>
      </c>
      <c r="E3007" t="s">
        <v>14</v>
      </c>
      <c r="F3007" t="s">
        <v>3477</v>
      </c>
      <c r="G3007" t="s">
        <v>206</v>
      </c>
      <c r="H3007" t="s">
        <v>28</v>
      </c>
      <c r="I3007" t="s">
        <v>28</v>
      </c>
      <c r="J3007">
        <v>434</v>
      </c>
      <c r="K3007">
        <v>0.48</v>
      </c>
      <c r="L3007">
        <v>0.93</v>
      </c>
      <c r="M3007">
        <v>1</v>
      </c>
      <c r="N3007" t="s">
        <v>7958</v>
      </c>
      <c r="O3007" t="s">
        <v>7958</v>
      </c>
      <c r="P3007">
        <v>1</v>
      </c>
      <c r="Q3007">
        <v>12</v>
      </c>
      <c r="R3007">
        <v>14</v>
      </c>
    </row>
    <row r="3008" spans="1:18" x14ac:dyDescent="0.3">
      <c r="A3008" s="3">
        <v>49</v>
      </c>
      <c r="B3008" t="s">
        <v>3450</v>
      </c>
      <c r="C3008">
        <v>2</v>
      </c>
      <c r="D3008" t="s">
        <v>8589</v>
      </c>
      <c r="E3008" t="s">
        <v>10</v>
      </c>
      <c r="F3008" t="s">
        <v>3472</v>
      </c>
      <c r="G3008" t="s">
        <v>285</v>
      </c>
      <c r="H3008" t="s">
        <v>28</v>
      </c>
      <c r="I3008" t="s">
        <v>28</v>
      </c>
      <c r="J3008">
        <v>650</v>
      </c>
      <c r="K3008">
        <v>0.72</v>
      </c>
      <c r="L3008">
        <v>1.39</v>
      </c>
      <c r="M3008">
        <v>1.23</v>
      </c>
      <c r="N3008" t="s">
        <v>7958</v>
      </c>
      <c r="O3008" t="s">
        <v>7958</v>
      </c>
      <c r="P3008">
        <v>1</v>
      </c>
      <c r="Q3008">
        <v>11</v>
      </c>
      <c r="R3008">
        <v>12</v>
      </c>
    </row>
    <row r="3009" spans="1:18" x14ac:dyDescent="0.3">
      <c r="A3009" s="3">
        <v>49</v>
      </c>
      <c r="B3009" t="s">
        <v>3450</v>
      </c>
      <c r="C3009">
        <v>2</v>
      </c>
      <c r="D3009" t="s">
        <v>8589</v>
      </c>
      <c r="E3009" t="s">
        <v>10</v>
      </c>
      <c r="F3009" t="s">
        <v>3467</v>
      </c>
      <c r="G3009" t="s">
        <v>439</v>
      </c>
      <c r="H3009" t="s">
        <v>31</v>
      </c>
      <c r="I3009" t="s">
        <v>31</v>
      </c>
      <c r="J3009">
        <v>2510</v>
      </c>
      <c r="K3009">
        <v>2.78</v>
      </c>
      <c r="L3009">
        <v>5.37</v>
      </c>
      <c r="M3009">
        <v>2.0699999999999998</v>
      </c>
      <c r="N3009" t="s">
        <v>7958</v>
      </c>
      <c r="O3009" t="s">
        <v>7958</v>
      </c>
      <c r="P3009">
        <v>1</v>
      </c>
      <c r="Q3009">
        <v>5</v>
      </c>
      <c r="R3009">
        <v>10</v>
      </c>
    </row>
    <row r="3010" spans="1:18" x14ac:dyDescent="0.3">
      <c r="A3010" s="3">
        <v>49</v>
      </c>
      <c r="B3010" t="s">
        <v>3450</v>
      </c>
      <c r="C3010">
        <v>2</v>
      </c>
      <c r="D3010" t="s">
        <v>8589</v>
      </c>
      <c r="E3010" t="s">
        <v>14</v>
      </c>
      <c r="F3010" t="s">
        <v>538</v>
      </c>
      <c r="G3010" t="s">
        <v>3469</v>
      </c>
      <c r="H3010" t="s">
        <v>68</v>
      </c>
      <c r="I3010" t="s">
        <v>68</v>
      </c>
      <c r="J3010">
        <v>21473</v>
      </c>
      <c r="K3010">
        <v>23.77</v>
      </c>
      <c r="L3010">
        <v>45.93</v>
      </c>
      <c r="M3010">
        <v>32.24</v>
      </c>
      <c r="N3010" t="s">
        <v>7955</v>
      </c>
      <c r="O3010" t="s">
        <v>7955</v>
      </c>
      <c r="P3010">
        <v>1</v>
      </c>
      <c r="Q3010">
        <v>1</v>
      </c>
      <c r="R3010">
        <v>1</v>
      </c>
    </row>
    <row r="3011" spans="1:18" x14ac:dyDescent="0.3">
      <c r="A3011" s="3">
        <v>49</v>
      </c>
      <c r="B3011" t="s">
        <v>3450</v>
      </c>
      <c r="C3011">
        <v>2</v>
      </c>
      <c r="D3011" t="s">
        <v>8589</v>
      </c>
      <c r="E3011" t="s">
        <v>10</v>
      </c>
      <c r="F3011" t="s">
        <v>1115</v>
      </c>
      <c r="G3011" t="s">
        <v>3475</v>
      </c>
      <c r="H3011" t="s">
        <v>25</v>
      </c>
      <c r="I3011" t="s">
        <v>25</v>
      </c>
      <c r="J3011">
        <v>5651</v>
      </c>
      <c r="K3011">
        <v>6.26</v>
      </c>
      <c r="L3011">
        <v>12.09</v>
      </c>
      <c r="M3011">
        <v>21.64</v>
      </c>
      <c r="N3011" t="s">
        <v>7955</v>
      </c>
      <c r="O3011" t="s">
        <v>7955</v>
      </c>
      <c r="P3011">
        <v>1</v>
      </c>
      <c r="Q3011">
        <v>2</v>
      </c>
      <c r="R3011">
        <v>2</v>
      </c>
    </row>
    <row r="3012" spans="1:18" x14ac:dyDescent="0.3">
      <c r="A3012" s="3">
        <v>49</v>
      </c>
      <c r="B3012" t="s">
        <v>3450</v>
      </c>
      <c r="C3012">
        <v>2</v>
      </c>
      <c r="D3012" t="s">
        <v>8589</v>
      </c>
      <c r="E3012" t="s">
        <v>10</v>
      </c>
      <c r="F3012" t="s">
        <v>3465</v>
      </c>
      <c r="G3012" t="s">
        <v>2896</v>
      </c>
      <c r="H3012" t="s">
        <v>28</v>
      </c>
      <c r="I3012" t="s">
        <v>28</v>
      </c>
      <c r="J3012">
        <v>382</v>
      </c>
      <c r="K3012">
        <v>0.42</v>
      </c>
      <c r="L3012">
        <v>0.82</v>
      </c>
      <c r="M3012">
        <v>1.23</v>
      </c>
      <c r="N3012" t="s">
        <v>7958</v>
      </c>
      <c r="O3012" t="s">
        <v>7958</v>
      </c>
      <c r="P3012">
        <v>1</v>
      </c>
      <c r="Q3012">
        <v>13</v>
      </c>
      <c r="R3012">
        <v>13</v>
      </c>
    </row>
    <row r="3013" spans="1:18" x14ac:dyDescent="0.3">
      <c r="A3013" s="3">
        <v>49</v>
      </c>
      <c r="B3013" t="s">
        <v>3450</v>
      </c>
      <c r="C3013">
        <v>2</v>
      </c>
      <c r="D3013" t="s">
        <v>8589</v>
      </c>
      <c r="E3013" t="s">
        <v>10</v>
      </c>
      <c r="F3013" t="s">
        <v>3478</v>
      </c>
      <c r="G3013" t="s">
        <v>182</v>
      </c>
      <c r="H3013" t="s">
        <v>19</v>
      </c>
      <c r="I3013" t="s">
        <v>19</v>
      </c>
      <c r="J3013">
        <v>364</v>
      </c>
      <c r="K3013">
        <v>0.4</v>
      </c>
      <c r="L3013">
        <v>0.78</v>
      </c>
      <c r="M3013">
        <v>2.34</v>
      </c>
      <c r="N3013" t="s">
        <v>7958</v>
      </c>
      <c r="O3013" t="s">
        <v>7958</v>
      </c>
      <c r="P3013">
        <v>1</v>
      </c>
      <c r="Q3013">
        <v>14</v>
      </c>
      <c r="R3013">
        <v>9</v>
      </c>
    </row>
    <row r="3014" spans="1:18" x14ac:dyDescent="0.3">
      <c r="A3014" s="3">
        <v>49</v>
      </c>
      <c r="B3014" t="s">
        <v>3450</v>
      </c>
      <c r="C3014">
        <v>2</v>
      </c>
      <c r="D3014" t="s">
        <v>8589</v>
      </c>
      <c r="E3014" t="s">
        <v>10</v>
      </c>
      <c r="F3014" t="s">
        <v>3476</v>
      </c>
      <c r="G3014" t="s">
        <v>179</v>
      </c>
      <c r="H3014" t="s">
        <v>34</v>
      </c>
      <c r="I3014" t="s">
        <v>34</v>
      </c>
      <c r="J3014">
        <v>1048</v>
      </c>
      <c r="K3014">
        <v>1.1599999999999999</v>
      </c>
      <c r="L3014">
        <v>2.2400000000000002</v>
      </c>
      <c r="M3014">
        <v>2.64</v>
      </c>
      <c r="N3014" t="s">
        <v>7958</v>
      </c>
      <c r="O3014" t="s">
        <v>7958</v>
      </c>
      <c r="P3014">
        <v>1</v>
      </c>
      <c r="Q3014">
        <v>9</v>
      </c>
      <c r="R3014">
        <v>8</v>
      </c>
    </row>
    <row r="3015" spans="1:18" x14ac:dyDescent="0.3">
      <c r="A3015" s="3">
        <v>49</v>
      </c>
      <c r="B3015" t="s">
        <v>3450</v>
      </c>
      <c r="C3015">
        <v>2</v>
      </c>
      <c r="D3015" t="s">
        <v>8589</v>
      </c>
      <c r="E3015" t="s">
        <v>14</v>
      </c>
      <c r="F3015" t="s">
        <v>3470</v>
      </c>
      <c r="G3015" t="s">
        <v>3471</v>
      </c>
      <c r="H3015" t="s">
        <v>22</v>
      </c>
      <c r="I3015" t="s">
        <v>22</v>
      </c>
      <c r="J3015">
        <v>5257</v>
      </c>
      <c r="K3015">
        <v>5.82</v>
      </c>
      <c r="L3015">
        <v>11.24</v>
      </c>
      <c r="M3015">
        <v>13.22</v>
      </c>
      <c r="N3015" t="s">
        <v>7958</v>
      </c>
      <c r="O3015" t="s">
        <v>7958</v>
      </c>
      <c r="P3015">
        <v>1</v>
      </c>
      <c r="Q3015">
        <v>3</v>
      </c>
      <c r="R3015">
        <v>3</v>
      </c>
    </row>
    <row r="3016" spans="1:18" x14ac:dyDescent="0.3">
      <c r="A3016" s="3">
        <v>49</v>
      </c>
      <c r="B3016" t="s">
        <v>3450</v>
      </c>
      <c r="C3016">
        <v>2</v>
      </c>
      <c r="D3016" t="s">
        <v>8589</v>
      </c>
      <c r="E3016" t="s">
        <v>14</v>
      </c>
      <c r="F3016" t="s">
        <v>3468</v>
      </c>
      <c r="G3016" t="s">
        <v>16</v>
      </c>
      <c r="H3016" t="s">
        <v>17</v>
      </c>
      <c r="I3016" t="s">
        <v>17</v>
      </c>
      <c r="J3016">
        <v>1582</v>
      </c>
      <c r="K3016">
        <v>1.75</v>
      </c>
      <c r="L3016">
        <v>3.38</v>
      </c>
      <c r="M3016">
        <v>7.37</v>
      </c>
      <c r="N3016" t="s">
        <v>7958</v>
      </c>
      <c r="O3016" t="s">
        <v>7958</v>
      </c>
      <c r="P3016">
        <v>1</v>
      </c>
      <c r="Q3016">
        <v>7</v>
      </c>
      <c r="R3016">
        <v>4</v>
      </c>
    </row>
    <row r="3017" spans="1:18" x14ac:dyDescent="0.3">
      <c r="A3017" s="3">
        <v>49</v>
      </c>
      <c r="B3017" t="s">
        <v>3450</v>
      </c>
      <c r="C3017">
        <v>2</v>
      </c>
      <c r="D3017" t="s">
        <v>8589</v>
      </c>
      <c r="E3017" t="s">
        <v>10</v>
      </c>
      <c r="F3017" t="s">
        <v>3474</v>
      </c>
      <c r="G3017" t="s">
        <v>1630</v>
      </c>
      <c r="H3017" t="s">
        <v>46</v>
      </c>
      <c r="I3017" t="s">
        <v>46</v>
      </c>
      <c r="J3017">
        <v>1025</v>
      </c>
      <c r="K3017">
        <v>1.1299999999999999</v>
      </c>
      <c r="L3017">
        <v>2.19</v>
      </c>
      <c r="M3017">
        <v>3.5</v>
      </c>
      <c r="N3017" t="s">
        <v>7958</v>
      </c>
      <c r="O3017" t="s">
        <v>7958</v>
      </c>
      <c r="P3017">
        <v>1</v>
      </c>
      <c r="Q3017">
        <v>10</v>
      </c>
      <c r="R3017">
        <v>6</v>
      </c>
    </row>
    <row r="3018" spans="1:18" x14ac:dyDescent="0.3">
      <c r="A3018" s="3">
        <v>49</v>
      </c>
      <c r="B3018" t="s">
        <v>3450</v>
      </c>
      <c r="C3018">
        <v>3</v>
      </c>
      <c r="D3018" t="s">
        <v>8590</v>
      </c>
      <c r="E3018" t="s">
        <v>14</v>
      </c>
      <c r="F3018" t="s">
        <v>3483</v>
      </c>
      <c r="G3018" t="s">
        <v>41</v>
      </c>
      <c r="H3018" t="s">
        <v>68</v>
      </c>
      <c r="I3018" t="s">
        <v>68</v>
      </c>
      <c r="J3018">
        <v>10417</v>
      </c>
      <c r="K3018">
        <v>14.8</v>
      </c>
      <c r="L3018">
        <v>29.96</v>
      </c>
      <c r="M3018">
        <v>23.97</v>
      </c>
      <c r="N3018" t="s">
        <v>7955</v>
      </c>
      <c r="O3018" t="s">
        <v>7955</v>
      </c>
      <c r="P3018">
        <v>2</v>
      </c>
      <c r="Q3018">
        <v>1</v>
      </c>
      <c r="R3018">
        <v>2</v>
      </c>
    </row>
    <row r="3019" spans="1:18" x14ac:dyDescent="0.3">
      <c r="A3019" s="3">
        <v>49</v>
      </c>
      <c r="B3019" t="s">
        <v>3450</v>
      </c>
      <c r="C3019">
        <v>3</v>
      </c>
      <c r="D3019" t="s">
        <v>8590</v>
      </c>
      <c r="E3019" t="s">
        <v>14</v>
      </c>
      <c r="F3019" t="s">
        <v>3481</v>
      </c>
      <c r="G3019" t="s">
        <v>1086</v>
      </c>
      <c r="H3019" t="s">
        <v>28</v>
      </c>
      <c r="I3019" t="s">
        <v>28</v>
      </c>
      <c r="J3019">
        <v>159</v>
      </c>
      <c r="K3019">
        <v>0.23</v>
      </c>
      <c r="L3019">
        <v>0.46</v>
      </c>
      <c r="M3019">
        <v>1.42</v>
      </c>
      <c r="N3019" t="s">
        <v>7958</v>
      </c>
      <c r="O3019" t="s">
        <v>7958</v>
      </c>
      <c r="P3019">
        <v>2</v>
      </c>
      <c r="Q3019">
        <v>11</v>
      </c>
      <c r="R3019">
        <v>11</v>
      </c>
    </row>
    <row r="3020" spans="1:18" x14ac:dyDescent="0.3">
      <c r="A3020" s="3">
        <v>49</v>
      </c>
      <c r="B3020" t="s">
        <v>3450</v>
      </c>
      <c r="C3020">
        <v>3</v>
      </c>
      <c r="D3020" t="s">
        <v>8590</v>
      </c>
      <c r="E3020" t="s">
        <v>10</v>
      </c>
      <c r="F3020" t="s">
        <v>3486</v>
      </c>
      <c r="G3020" t="s">
        <v>2480</v>
      </c>
      <c r="H3020" t="s">
        <v>22</v>
      </c>
      <c r="I3020" t="s">
        <v>22</v>
      </c>
      <c r="J3020">
        <v>3400</v>
      </c>
      <c r="K3020">
        <v>4.83</v>
      </c>
      <c r="L3020">
        <v>9.7799999999999994</v>
      </c>
      <c r="M3020">
        <v>9.91</v>
      </c>
      <c r="N3020" t="s">
        <v>7958</v>
      </c>
      <c r="O3020" t="s">
        <v>7958</v>
      </c>
      <c r="P3020">
        <v>2</v>
      </c>
      <c r="Q3020">
        <v>4</v>
      </c>
      <c r="R3020">
        <v>4</v>
      </c>
    </row>
    <row r="3021" spans="1:18" x14ac:dyDescent="0.3">
      <c r="A3021" s="3">
        <v>49</v>
      </c>
      <c r="B3021" t="s">
        <v>3450</v>
      </c>
      <c r="C3021">
        <v>3</v>
      </c>
      <c r="D3021" t="s">
        <v>8590</v>
      </c>
      <c r="E3021" t="s">
        <v>10</v>
      </c>
      <c r="F3021" t="s">
        <v>8076</v>
      </c>
      <c r="G3021" t="s">
        <v>1891</v>
      </c>
      <c r="H3021" t="s">
        <v>215</v>
      </c>
      <c r="I3021" t="s">
        <v>215</v>
      </c>
      <c r="J3021">
        <v>323</v>
      </c>
      <c r="K3021">
        <v>0.46</v>
      </c>
      <c r="L3021">
        <v>0.93</v>
      </c>
      <c r="M3021">
        <v>3.41</v>
      </c>
      <c r="N3021" t="s">
        <v>7958</v>
      </c>
      <c r="O3021" t="s">
        <v>7958</v>
      </c>
      <c r="P3021">
        <v>2</v>
      </c>
      <c r="Q3021">
        <v>9</v>
      </c>
      <c r="R3021">
        <v>5</v>
      </c>
    </row>
    <row r="3022" spans="1:18" x14ac:dyDescent="0.3">
      <c r="A3022" s="3">
        <v>49</v>
      </c>
      <c r="B3022" t="s">
        <v>3450</v>
      </c>
      <c r="C3022">
        <v>3</v>
      </c>
      <c r="D3022" t="s">
        <v>8590</v>
      </c>
      <c r="E3022" t="s">
        <v>10</v>
      </c>
      <c r="F3022" t="s">
        <v>3482</v>
      </c>
      <c r="G3022" t="s">
        <v>995</v>
      </c>
      <c r="H3022" t="s">
        <v>34</v>
      </c>
      <c r="I3022" t="s">
        <v>34</v>
      </c>
      <c r="J3022">
        <v>840</v>
      </c>
      <c r="K3022">
        <v>1.19</v>
      </c>
      <c r="L3022">
        <v>2.42</v>
      </c>
      <c r="M3022">
        <v>2.72</v>
      </c>
      <c r="N3022" t="s">
        <v>7958</v>
      </c>
      <c r="O3022" t="s">
        <v>7958</v>
      </c>
      <c r="P3022">
        <v>2</v>
      </c>
      <c r="Q3022">
        <v>8</v>
      </c>
      <c r="R3022">
        <v>7</v>
      </c>
    </row>
    <row r="3023" spans="1:18" x14ac:dyDescent="0.3">
      <c r="A3023" s="3">
        <v>49</v>
      </c>
      <c r="B3023" t="s">
        <v>3450</v>
      </c>
      <c r="C3023">
        <v>3</v>
      </c>
      <c r="D3023" t="s">
        <v>8590</v>
      </c>
      <c r="E3023" t="s">
        <v>10</v>
      </c>
      <c r="F3023" t="s">
        <v>3488</v>
      </c>
      <c r="G3023" t="s">
        <v>995</v>
      </c>
      <c r="H3023" t="s">
        <v>37</v>
      </c>
      <c r="I3023" t="s">
        <v>37</v>
      </c>
      <c r="J3023">
        <v>4344</v>
      </c>
      <c r="K3023">
        <v>6.17</v>
      </c>
      <c r="L3023">
        <v>12.49</v>
      </c>
      <c r="M3023">
        <v>15.94</v>
      </c>
      <c r="N3023" t="s">
        <v>7958</v>
      </c>
      <c r="O3023" t="s">
        <v>7958</v>
      </c>
      <c r="P3023">
        <v>2</v>
      </c>
      <c r="Q3023">
        <v>3</v>
      </c>
      <c r="R3023">
        <v>3</v>
      </c>
    </row>
    <row r="3024" spans="1:18" x14ac:dyDescent="0.3">
      <c r="A3024" s="3">
        <v>49</v>
      </c>
      <c r="B3024" t="s">
        <v>3450</v>
      </c>
      <c r="C3024">
        <v>3</v>
      </c>
      <c r="D3024" t="s">
        <v>8590</v>
      </c>
      <c r="E3024" t="s">
        <v>10</v>
      </c>
      <c r="F3024" t="s">
        <v>3066</v>
      </c>
      <c r="G3024" t="s">
        <v>1301</v>
      </c>
      <c r="H3024" t="s">
        <v>84</v>
      </c>
      <c r="I3024" t="s">
        <v>84</v>
      </c>
      <c r="J3024">
        <v>1483</v>
      </c>
      <c r="K3024">
        <v>2.11</v>
      </c>
      <c r="L3024">
        <v>4.26</v>
      </c>
      <c r="M3024">
        <v>1.87</v>
      </c>
      <c r="N3024" t="s">
        <v>7958</v>
      </c>
      <c r="O3024" t="s">
        <v>7958</v>
      </c>
      <c r="P3024">
        <v>2</v>
      </c>
      <c r="Q3024">
        <v>7</v>
      </c>
      <c r="R3024">
        <v>8</v>
      </c>
    </row>
    <row r="3025" spans="1:18" x14ac:dyDescent="0.3">
      <c r="A3025" s="3">
        <v>49</v>
      </c>
      <c r="B3025" t="s">
        <v>3450</v>
      </c>
      <c r="C3025">
        <v>3</v>
      </c>
      <c r="D3025" t="s">
        <v>8590</v>
      </c>
      <c r="E3025" t="s">
        <v>10</v>
      </c>
      <c r="F3025" t="s">
        <v>3487</v>
      </c>
      <c r="G3025" t="s">
        <v>83</v>
      </c>
      <c r="H3025" t="s">
        <v>215</v>
      </c>
      <c r="I3025" t="s">
        <v>215</v>
      </c>
      <c r="J3025">
        <v>2564</v>
      </c>
      <c r="K3025">
        <v>3.64</v>
      </c>
      <c r="L3025">
        <v>7.37</v>
      </c>
      <c r="M3025">
        <v>3.41</v>
      </c>
      <c r="N3025" t="s">
        <v>7958</v>
      </c>
      <c r="O3025" t="s">
        <v>7958</v>
      </c>
      <c r="P3025">
        <v>2</v>
      </c>
      <c r="Q3025">
        <v>5</v>
      </c>
      <c r="R3025">
        <v>6</v>
      </c>
    </row>
    <row r="3026" spans="1:18" x14ac:dyDescent="0.3">
      <c r="A3026" s="3">
        <v>49</v>
      </c>
      <c r="B3026" t="s">
        <v>3450</v>
      </c>
      <c r="C3026">
        <v>3</v>
      </c>
      <c r="D3026" t="s">
        <v>8590</v>
      </c>
      <c r="E3026" t="s">
        <v>14</v>
      </c>
      <c r="F3026" t="s">
        <v>3489</v>
      </c>
      <c r="G3026" t="s">
        <v>453</v>
      </c>
      <c r="H3026" t="s">
        <v>19</v>
      </c>
      <c r="I3026" t="s">
        <v>19</v>
      </c>
      <c r="J3026">
        <v>254</v>
      </c>
      <c r="K3026">
        <v>0.36</v>
      </c>
      <c r="L3026">
        <v>0.73</v>
      </c>
      <c r="M3026">
        <v>1.85</v>
      </c>
      <c r="N3026" t="s">
        <v>7958</v>
      </c>
      <c r="O3026" t="s">
        <v>7958</v>
      </c>
      <c r="P3026">
        <v>2</v>
      </c>
      <c r="Q3026">
        <v>10</v>
      </c>
      <c r="R3026">
        <v>9</v>
      </c>
    </row>
    <row r="3027" spans="1:18" x14ac:dyDescent="0.3">
      <c r="A3027" s="3">
        <v>49</v>
      </c>
      <c r="B3027" t="s">
        <v>3450</v>
      </c>
      <c r="C3027">
        <v>3</v>
      </c>
      <c r="D3027" t="s">
        <v>8590</v>
      </c>
      <c r="E3027" t="s">
        <v>14</v>
      </c>
      <c r="F3027" t="s">
        <v>3484</v>
      </c>
      <c r="G3027" t="s">
        <v>3485</v>
      </c>
      <c r="H3027" t="s">
        <v>31</v>
      </c>
      <c r="I3027" t="s">
        <v>31</v>
      </c>
      <c r="J3027">
        <v>1541</v>
      </c>
      <c r="K3027">
        <v>2.19</v>
      </c>
      <c r="L3027">
        <v>4.43</v>
      </c>
      <c r="M3027">
        <v>1.61</v>
      </c>
      <c r="N3027" t="s">
        <v>7958</v>
      </c>
      <c r="O3027" t="s">
        <v>7958</v>
      </c>
      <c r="P3027">
        <v>2</v>
      </c>
      <c r="Q3027">
        <v>6</v>
      </c>
      <c r="R3027">
        <v>10</v>
      </c>
    </row>
    <row r="3028" spans="1:18" x14ac:dyDescent="0.3">
      <c r="A3028" s="3">
        <v>49</v>
      </c>
      <c r="B3028" t="s">
        <v>3450</v>
      </c>
      <c r="C3028">
        <v>3</v>
      </c>
      <c r="D3028" t="s">
        <v>8590</v>
      </c>
      <c r="E3028" t="s">
        <v>10</v>
      </c>
      <c r="F3028" t="s">
        <v>3490</v>
      </c>
      <c r="G3028" t="s">
        <v>1076</v>
      </c>
      <c r="H3028" t="s">
        <v>25</v>
      </c>
      <c r="I3028" t="s">
        <v>25</v>
      </c>
      <c r="J3028">
        <v>9448</v>
      </c>
      <c r="K3028">
        <v>13.42</v>
      </c>
      <c r="L3028">
        <v>27.17</v>
      </c>
      <c r="M3028">
        <v>33.89</v>
      </c>
      <c r="N3028" t="s">
        <v>7955</v>
      </c>
      <c r="O3028" t="s">
        <v>7955</v>
      </c>
      <c r="P3028">
        <v>2</v>
      </c>
      <c r="Q3028">
        <v>2</v>
      </c>
      <c r="R3028">
        <v>1</v>
      </c>
    </row>
    <row r="3029" spans="1:18" x14ac:dyDescent="0.3">
      <c r="A3029" s="3">
        <v>49</v>
      </c>
      <c r="B3029" t="s">
        <v>3450</v>
      </c>
      <c r="C3029">
        <v>4</v>
      </c>
      <c r="D3029" t="s">
        <v>8591</v>
      </c>
      <c r="E3029" t="s">
        <v>14</v>
      </c>
      <c r="F3029" t="s">
        <v>3495</v>
      </c>
      <c r="G3029" t="s">
        <v>3496</v>
      </c>
      <c r="H3029" t="s">
        <v>17</v>
      </c>
      <c r="I3029" t="s">
        <v>17</v>
      </c>
      <c r="J3029">
        <v>1895</v>
      </c>
      <c r="K3029">
        <v>2.5499999999999998</v>
      </c>
      <c r="L3029">
        <v>4.99</v>
      </c>
      <c r="M3029">
        <v>1.7</v>
      </c>
      <c r="N3029" t="s">
        <v>7958</v>
      </c>
      <c r="O3029" t="s">
        <v>7958</v>
      </c>
      <c r="P3029">
        <v>1</v>
      </c>
      <c r="Q3029">
        <v>6</v>
      </c>
      <c r="R3029">
        <v>10</v>
      </c>
    </row>
    <row r="3030" spans="1:18" x14ac:dyDescent="0.3">
      <c r="A3030" s="3">
        <v>49</v>
      </c>
      <c r="B3030" t="s">
        <v>3450</v>
      </c>
      <c r="C3030">
        <v>4</v>
      </c>
      <c r="D3030" t="s">
        <v>8591</v>
      </c>
      <c r="E3030" t="s">
        <v>14</v>
      </c>
      <c r="F3030" t="s">
        <v>3498</v>
      </c>
      <c r="G3030" t="s">
        <v>607</v>
      </c>
      <c r="H3030" t="s">
        <v>31</v>
      </c>
      <c r="I3030" t="s">
        <v>31</v>
      </c>
      <c r="J3030">
        <v>1324</v>
      </c>
      <c r="K3030">
        <v>1.78</v>
      </c>
      <c r="L3030">
        <v>3.49</v>
      </c>
      <c r="M3030">
        <v>1.85</v>
      </c>
      <c r="N3030" t="s">
        <v>7958</v>
      </c>
      <c r="O3030" t="s">
        <v>7958</v>
      </c>
      <c r="P3030">
        <v>1</v>
      </c>
      <c r="Q3030">
        <v>7</v>
      </c>
      <c r="R3030">
        <v>9</v>
      </c>
    </row>
    <row r="3031" spans="1:18" x14ac:dyDescent="0.3">
      <c r="A3031" s="3">
        <v>49</v>
      </c>
      <c r="B3031" t="s">
        <v>3450</v>
      </c>
      <c r="C3031">
        <v>4</v>
      </c>
      <c r="D3031" t="s">
        <v>8591</v>
      </c>
      <c r="E3031" t="s">
        <v>14</v>
      </c>
      <c r="F3031" t="s">
        <v>3500</v>
      </c>
      <c r="G3031" t="s">
        <v>202</v>
      </c>
      <c r="H3031" t="s">
        <v>28</v>
      </c>
      <c r="I3031" t="s">
        <v>28</v>
      </c>
      <c r="J3031">
        <v>824</v>
      </c>
      <c r="K3031">
        <v>1.1100000000000001</v>
      </c>
      <c r="L3031">
        <v>2.17</v>
      </c>
      <c r="M3031">
        <v>1.19</v>
      </c>
      <c r="N3031" t="s">
        <v>7958</v>
      </c>
      <c r="O3031" t="s">
        <v>7958</v>
      </c>
      <c r="P3031">
        <v>1</v>
      </c>
      <c r="Q3031">
        <v>9</v>
      </c>
      <c r="R3031">
        <v>13</v>
      </c>
    </row>
    <row r="3032" spans="1:18" x14ac:dyDescent="0.3">
      <c r="A3032" s="3">
        <v>49</v>
      </c>
      <c r="B3032" t="s">
        <v>3450</v>
      </c>
      <c r="C3032">
        <v>4</v>
      </c>
      <c r="D3032" t="s">
        <v>8591</v>
      </c>
      <c r="E3032" t="s">
        <v>10</v>
      </c>
      <c r="F3032" t="s">
        <v>3493</v>
      </c>
      <c r="G3032" t="s">
        <v>335</v>
      </c>
      <c r="H3032" t="s">
        <v>46</v>
      </c>
      <c r="I3032" t="s">
        <v>46</v>
      </c>
      <c r="J3032">
        <v>836</v>
      </c>
      <c r="K3032">
        <v>1.1299999999999999</v>
      </c>
      <c r="L3032">
        <v>2.2000000000000002</v>
      </c>
      <c r="M3032">
        <v>3.22</v>
      </c>
      <c r="N3032" t="s">
        <v>7958</v>
      </c>
      <c r="O3032" t="s">
        <v>7958</v>
      </c>
      <c r="P3032">
        <v>1</v>
      </c>
      <c r="Q3032">
        <v>8</v>
      </c>
      <c r="R3032">
        <v>7</v>
      </c>
    </row>
    <row r="3033" spans="1:18" x14ac:dyDescent="0.3">
      <c r="A3033" s="3">
        <v>49</v>
      </c>
      <c r="B3033" t="s">
        <v>3450</v>
      </c>
      <c r="C3033">
        <v>4</v>
      </c>
      <c r="D3033" t="s">
        <v>8591</v>
      </c>
      <c r="E3033" t="s">
        <v>10</v>
      </c>
      <c r="F3033" t="s">
        <v>2673</v>
      </c>
      <c r="G3033" t="s">
        <v>3497</v>
      </c>
      <c r="H3033" t="s">
        <v>215</v>
      </c>
      <c r="I3033" t="s">
        <v>215</v>
      </c>
      <c r="J3033">
        <v>2138</v>
      </c>
      <c r="K3033">
        <v>2.88</v>
      </c>
      <c r="L3033">
        <v>5.63</v>
      </c>
      <c r="M3033">
        <v>3.52</v>
      </c>
      <c r="N3033" t="s">
        <v>7958</v>
      </c>
      <c r="O3033" t="s">
        <v>7958</v>
      </c>
      <c r="P3033">
        <v>1</v>
      </c>
      <c r="Q3033">
        <v>5</v>
      </c>
      <c r="R3033">
        <v>5</v>
      </c>
    </row>
    <row r="3034" spans="1:18" x14ac:dyDescent="0.3">
      <c r="A3034" s="3">
        <v>49</v>
      </c>
      <c r="B3034" t="s">
        <v>3450</v>
      </c>
      <c r="C3034">
        <v>4</v>
      </c>
      <c r="D3034" t="s">
        <v>8591</v>
      </c>
      <c r="E3034" t="s">
        <v>14</v>
      </c>
      <c r="F3034" t="s">
        <v>3501</v>
      </c>
      <c r="G3034" t="s">
        <v>3502</v>
      </c>
      <c r="H3034" t="s">
        <v>34</v>
      </c>
      <c r="I3034" t="s">
        <v>34</v>
      </c>
      <c r="J3034">
        <v>340</v>
      </c>
      <c r="K3034">
        <v>0.46</v>
      </c>
      <c r="L3034">
        <v>0.9</v>
      </c>
      <c r="M3034">
        <v>1.56</v>
      </c>
      <c r="N3034" t="s">
        <v>7958</v>
      </c>
      <c r="O3034" t="s">
        <v>7958</v>
      </c>
      <c r="P3034">
        <v>1</v>
      </c>
      <c r="Q3034">
        <v>11</v>
      </c>
      <c r="R3034">
        <v>11</v>
      </c>
    </row>
    <row r="3035" spans="1:18" x14ac:dyDescent="0.3">
      <c r="A3035" s="3">
        <v>49</v>
      </c>
      <c r="B3035" t="s">
        <v>3450</v>
      </c>
      <c r="C3035">
        <v>4</v>
      </c>
      <c r="D3035" t="s">
        <v>8591</v>
      </c>
      <c r="E3035" t="s">
        <v>10</v>
      </c>
      <c r="F3035" t="s">
        <v>8077</v>
      </c>
      <c r="G3035" t="s">
        <v>404</v>
      </c>
      <c r="H3035" t="s">
        <v>19</v>
      </c>
      <c r="I3035" t="s">
        <v>19</v>
      </c>
      <c r="J3035">
        <v>273</v>
      </c>
      <c r="K3035">
        <v>0.37</v>
      </c>
      <c r="L3035">
        <v>0.72</v>
      </c>
      <c r="M3035">
        <v>1.89</v>
      </c>
      <c r="N3035" t="s">
        <v>7958</v>
      </c>
      <c r="O3035" t="s">
        <v>7958</v>
      </c>
      <c r="P3035">
        <v>1</v>
      </c>
      <c r="Q3035">
        <v>12</v>
      </c>
      <c r="R3035">
        <v>8</v>
      </c>
    </row>
    <row r="3036" spans="1:18" x14ac:dyDescent="0.3">
      <c r="A3036" s="3">
        <v>49</v>
      </c>
      <c r="B3036" t="s">
        <v>3450</v>
      </c>
      <c r="C3036">
        <v>4</v>
      </c>
      <c r="D3036" t="s">
        <v>8591</v>
      </c>
      <c r="E3036" t="s">
        <v>10</v>
      </c>
      <c r="F3036" t="s">
        <v>3499</v>
      </c>
      <c r="G3036" t="s">
        <v>3154</v>
      </c>
      <c r="H3036" t="s">
        <v>37</v>
      </c>
      <c r="I3036" t="s">
        <v>37</v>
      </c>
      <c r="J3036">
        <v>4744</v>
      </c>
      <c r="K3036">
        <v>6.39</v>
      </c>
      <c r="L3036">
        <v>12.49</v>
      </c>
      <c r="M3036">
        <v>13.85</v>
      </c>
      <c r="N3036" t="s">
        <v>7958</v>
      </c>
      <c r="O3036" t="s">
        <v>7958</v>
      </c>
      <c r="P3036">
        <v>1</v>
      </c>
      <c r="Q3036">
        <v>3</v>
      </c>
      <c r="R3036">
        <v>3</v>
      </c>
    </row>
    <row r="3037" spans="1:18" x14ac:dyDescent="0.3">
      <c r="A3037" s="3">
        <v>49</v>
      </c>
      <c r="B3037" t="s">
        <v>3450</v>
      </c>
      <c r="C3037">
        <v>4</v>
      </c>
      <c r="D3037" t="s">
        <v>8591</v>
      </c>
      <c r="E3037" t="s">
        <v>14</v>
      </c>
      <c r="F3037" t="s">
        <v>1629</v>
      </c>
      <c r="G3037" t="s">
        <v>795</v>
      </c>
      <c r="H3037" t="s">
        <v>22</v>
      </c>
      <c r="I3037" t="s">
        <v>22</v>
      </c>
      <c r="J3037">
        <v>3451</v>
      </c>
      <c r="K3037">
        <v>4.6500000000000004</v>
      </c>
      <c r="L3037">
        <v>9.08</v>
      </c>
      <c r="M3037">
        <v>8.59</v>
      </c>
      <c r="N3037" t="s">
        <v>7958</v>
      </c>
      <c r="O3037" t="s">
        <v>7958</v>
      </c>
      <c r="P3037">
        <v>1</v>
      </c>
      <c r="Q3037">
        <v>4</v>
      </c>
      <c r="R3037">
        <v>4</v>
      </c>
    </row>
    <row r="3038" spans="1:18" x14ac:dyDescent="0.3">
      <c r="A3038" s="3">
        <v>49</v>
      </c>
      <c r="B3038" t="s">
        <v>3450</v>
      </c>
      <c r="C3038">
        <v>4</v>
      </c>
      <c r="D3038" t="s">
        <v>8591</v>
      </c>
      <c r="E3038" t="s">
        <v>10</v>
      </c>
      <c r="F3038" t="s">
        <v>255</v>
      </c>
      <c r="G3038" t="s">
        <v>134</v>
      </c>
      <c r="H3038" t="s">
        <v>28</v>
      </c>
      <c r="I3038" t="s">
        <v>28</v>
      </c>
      <c r="J3038">
        <v>220</v>
      </c>
      <c r="K3038">
        <v>0.3</v>
      </c>
      <c r="L3038">
        <v>0.57999999999999996</v>
      </c>
      <c r="M3038">
        <v>1.55</v>
      </c>
      <c r="N3038" t="s">
        <v>7958</v>
      </c>
      <c r="O3038" t="s">
        <v>7958</v>
      </c>
      <c r="P3038">
        <v>1</v>
      </c>
      <c r="Q3038">
        <v>13</v>
      </c>
      <c r="R3038">
        <v>12</v>
      </c>
    </row>
    <row r="3039" spans="1:18" x14ac:dyDescent="0.3">
      <c r="A3039" s="3">
        <v>49</v>
      </c>
      <c r="B3039" t="s">
        <v>3450</v>
      </c>
      <c r="C3039">
        <v>4</v>
      </c>
      <c r="D3039" t="s">
        <v>8591</v>
      </c>
      <c r="E3039" t="s">
        <v>14</v>
      </c>
      <c r="F3039" t="s">
        <v>3503</v>
      </c>
      <c r="G3039" t="s">
        <v>2048</v>
      </c>
      <c r="H3039" t="s">
        <v>68</v>
      </c>
      <c r="I3039" t="s">
        <v>68</v>
      </c>
      <c r="J3039">
        <v>14496</v>
      </c>
      <c r="K3039">
        <v>19.52</v>
      </c>
      <c r="L3039">
        <v>38.159999999999997</v>
      </c>
      <c r="M3039">
        <v>28.17</v>
      </c>
      <c r="N3039" t="s">
        <v>7955</v>
      </c>
      <c r="O3039" t="s">
        <v>7955</v>
      </c>
      <c r="P3039">
        <v>1</v>
      </c>
      <c r="Q3039">
        <v>1</v>
      </c>
      <c r="R3039">
        <v>2</v>
      </c>
    </row>
    <row r="3040" spans="1:18" x14ac:dyDescent="0.3">
      <c r="A3040" s="3">
        <v>49</v>
      </c>
      <c r="B3040" t="s">
        <v>3450</v>
      </c>
      <c r="C3040">
        <v>4</v>
      </c>
      <c r="D3040" t="s">
        <v>8591</v>
      </c>
      <c r="E3040" t="s">
        <v>10</v>
      </c>
      <c r="F3040" t="s">
        <v>3491</v>
      </c>
      <c r="G3040" t="s">
        <v>3492</v>
      </c>
      <c r="H3040" t="s">
        <v>215</v>
      </c>
      <c r="I3040" t="s">
        <v>215</v>
      </c>
      <c r="J3040">
        <v>510</v>
      </c>
      <c r="K3040">
        <v>0.69</v>
      </c>
      <c r="L3040">
        <v>1.34</v>
      </c>
      <c r="M3040">
        <v>3.52</v>
      </c>
      <c r="N3040" t="s">
        <v>7958</v>
      </c>
      <c r="O3040" t="s">
        <v>7958</v>
      </c>
      <c r="P3040">
        <v>1</v>
      </c>
      <c r="Q3040">
        <v>10</v>
      </c>
      <c r="R3040">
        <v>6</v>
      </c>
    </row>
    <row r="3041" spans="1:18" x14ac:dyDescent="0.3">
      <c r="A3041" s="3">
        <v>49</v>
      </c>
      <c r="B3041" t="s">
        <v>3450</v>
      </c>
      <c r="C3041">
        <v>4</v>
      </c>
      <c r="D3041" t="s">
        <v>8591</v>
      </c>
      <c r="E3041" t="s">
        <v>10</v>
      </c>
      <c r="F3041" t="s">
        <v>3494</v>
      </c>
      <c r="G3041" t="s">
        <v>78</v>
      </c>
      <c r="H3041" t="s">
        <v>101</v>
      </c>
      <c r="I3041" t="s">
        <v>101</v>
      </c>
      <c r="J3041">
        <v>6937</v>
      </c>
      <c r="K3041">
        <v>9.34</v>
      </c>
      <c r="L3041">
        <v>18.260000000000002</v>
      </c>
      <c r="M3041">
        <v>29.38</v>
      </c>
      <c r="N3041" t="s">
        <v>7955</v>
      </c>
      <c r="O3041" t="s">
        <v>7955</v>
      </c>
      <c r="P3041">
        <v>1</v>
      </c>
      <c r="Q3041">
        <v>2</v>
      </c>
      <c r="R3041">
        <v>1</v>
      </c>
    </row>
    <row r="3042" spans="1:18" x14ac:dyDescent="0.3">
      <c r="A3042" s="3">
        <v>49</v>
      </c>
      <c r="B3042" t="s">
        <v>3450</v>
      </c>
      <c r="C3042">
        <v>5</v>
      </c>
      <c r="D3042" t="s">
        <v>8592</v>
      </c>
      <c r="E3042" t="s">
        <v>10</v>
      </c>
      <c r="F3042" t="s">
        <v>3057</v>
      </c>
      <c r="G3042" t="s">
        <v>995</v>
      </c>
      <c r="H3042" t="s">
        <v>215</v>
      </c>
      <c r="I3042" t="s">
        <v>215</v>
      </c>
      <c r="J3042">
        <v>8017</v>
      </c>
      <c r="K3042">
        <v>10.36</v>
      </c>
      <c r="L3042">
        <v>21.26</v>
      </c>
      <c r="M3042">
        <v>5.04</v>
      </c>
      <c r="N3042" t="s">
        <v>7955</v>
      </c>
      <c r="O3042" t="s">
        <v>7958</v>
      </c>
      <c r="P3042">
        <v>1</v>
      </c>
      <c r="Q3042">
        <v>2</v>
      </c>
      <c r="R3042">
        <v>4</v>
      </c>
    </row>
    <row r="3043" spans="1:18" x14ac:dyDescent="0.3">
      <c r="A3043" s="3">
        <v>49</v>
      </c>
      <c r="B3043" t="s">
        <v>3450</v>
      </c>
      <c r="C3043">
        <v>5</v>
      </c>
      <c r="D3043" t="s">
        <v>8592</v>
      </c>
      <c r="E3043" t="s">
        <v>10</v>
      </c>
      <c r="F3043" t="s">
        <v>3505</v>
      </c>
      <c r="G3043" t="s">
        <v>2262</v>
      </c>
      <c r="H3043" t="s">
        <v>22</v>
      </c>
      <c r="I3043" t="s">
        <v>22</v>
      </c>
      <c r="J3043">
        <v>3197</v>
      </c>
      <c r="K3043">
        <v>4.13</v>
      </c>
      <c r="L3043">
        <v>8.48</v>
      </c>
      <c r="M3043">
        <v>12.38</v>
      </c>
      <c r="N3043" t="s">
        <v>7958</v>
      </c>
      <c r="O3043" t="s">
        <v>7955</v>
      </c>
      <c r="P3043">
        <v>1</v>
      </c>
      <c r="Q3043">
        <v>3</v>
      </c>
      <c r="R3043">
        <v>2</v>
      </c>
    </row>
    <row r="3044" spans="1:18" x14ac:dyDescent="0.3">
      <c r="A3044" s="3">
        <v>49</v>
      </c>
      <c r="B3044" t="s">
        <v>3450</v>
      </c>
      <c r="C3044">
        <v>5</v>
      </c>
      <c r="D3044" t="s">
        <v>8592</v>
      </c>
      <c r="E3044" t="s">
        <v>14</v>
      </c>
      <c r="F3044" t="s">
        <v>598</v>
      </c>
      <c r="G3044" t="s">
        <v>629</v>
      </c>
      <c r="H3044" t="s">
        <v>46</v>
      </c>
      <c r="I3044" t="s">
        <v>46</v>
      </c>
      <c r="J3044">
        <v>640</v>
      </c>
      <c r="K3044">
        <v>0.83</v>
      </c>
      <c r="L3044">
        <v>1.7</v>
      </c>
      <c r="M3044">
        <v>4.54</v>
      </c>
      <c r="N3044" t="s">
        <v>7958</v>
      </c>
      <c r="O3044" t="s">
        <v>7958</v>
      </c>
      <c r="P3044">
        <v>1</v>
      </c>
      <c r="Q3044">
        <v>7</v>
      </c>
      <c r="R3044">
        <v>6</v>
      </c>
    </row>
    <row r="3045" spans="1:18" x14ac:dyDescent="0.3">
      <c r="A3045" s="3">
        <v>49</v>
      </c>
      <c r="B3045" t="s">
        <v>3450</v>
      </c>
      <c r="C3045">
        <v>5</v>
      </c>
      <c r="D3045" t="s">
        <v>8592</v>
      </c>
      <c r="E3045" t="s">
        <v>14</v>
      </c>
      <c r="F3045" t="s">
        <v>3508</v>
      </c>
      <c r="G3045" t="s">
        <v>1007</v>
      </c>
      <c r="H3045" t="s">
        <v>34</v>
      </c>
      <c r="I3045" t="s">
        <v>34</v>
      </c>
      <c r="J3045">
        <v>309</v>
      </c>
      <c r="K3045">
        <v>0.4</v>
      </c>
      <c r="L3045">
        <v>0.82</v>
      </c>
      <c r="M3045">
        <v>2.37</v>
      </c>
      <c r="N3045" t="s">
        <v>7958</v>
      </c>
      <c r="O3045" t="s">
        <v>7958</v>
      </c>
      <c r="P3045">
        <v>1</v>
      </c>
      <c r="Q3045">
        <v>10</v>
      </c>
      <c r="R3045">
        <v>11</v>
      </c>
    </row>
    <row r="3046" spans="1:18" x14ac:dyDescent="0.3">
      <c r="A3046" s="3">
        <v>49</v>
      </c>
      <c r="B3046" t="s">
        <v>3450</v>
      </c>
      <c r="C3046">
        <v>5</v>
      </c>
      <c r="D3046" t="s">
        <v>8592</v>
      </c>
      <c r="E3046" t="s">
        <v>10</v>
      </c>
      <c r="F3046" t="s">
        <v>1147</v>
      </c>
      <c r="G3046" t="s">
        <v>258</v>
      </c>
      <c r="H3046" t="s">
        <v>31</v>
      </c>
      <c r="I3046" t="s">
        <v>31</v>
      </c>
      <c r="J3046">
        <v>2101</v>
      </c>
      <c r="K3046">
        <v>2.72</v>
      </c>
      <c r="L3046">
        <v>5.57</v>
      </c>
      <c r="M3046">
        <v>3.03</v>
      </c>
      <c r="N3046" t="s">
        <v>7958</v>
      </c>
      <c r="O3046" t="s">
        <v>7958</v>
      </c>
      <c r="P3046">
        <v>1</v>
      </c>
      <c r="Q3046">
        <v>5</v>
      </c>
      <c r="R3046">
        <v>7</v>
      </c>
    </row>
    <row r="3047" spans="1:18" x14ac:dyDescent="0.3">
      <c r="A3047" s="3">
        <v>49</v>
      </c>
      <c r="B3047" t="s">
        <v>3450</v>
      </c>
      <c r="C3047">
        <v>5</v>
      </c>
      <c r="D3047" t="s">
        <v>8592</v>
      </c>
      <c r="E3047" t="s">
        <v>10</v>
      </c>
      <c r="F3047" t="s">
        <v>3509</v>
      </c>
      <c r="G3047" t="s">
        <v>524</v>
      </c>
      <c r="H3047" t="s">
        <v>68</v>
      </c>
      <c r="I3047" t="s">
        <v>68</v>
      </c>
      <c r="J3047">
        <v>17966</v>
      </c>
      <c r="K3047">
        <v>23.22</v>
      </c>
      <c r="L3047">
        <v>47.63</v>
      </c>
      <c r="M3047">
        <v>48.71</v>
      </c>
      <c r="N3047" t="s">
        <v>7955</v>
      </c>
      <c r="O3047" t="s">
        <v>7955</v>
      </c>
      <c r="P3047">
        <v>1</v>
      </c>
      <c r="Q3047">
        <v>1</v>
      </c>
      <c r="R3047">
        <v>1</v>
      </c>
    </row>
    <row r="3048" spans="1:18" x14ac:dyDescent="0.3">
      <c r="A3048" s="3">
        <v>49</v>
      </c>
      <c r="B3048" t="s">
        <v>3450</v>
      </c>
      <c r="C3048">
        <v>5</v>
      </c>
      <c r="D3048" t="s">
        <v>8592</v>
      </c>
      <c r="E3048" t="s">
        <v>10</v>
      </c>
      <c r="F3048" t="s">
        <v>8038</v>
      </c>
      <c r="G3048" t="s">
        <v>263</v>
      </c>
      <c r="H3048" t="s">
        <v>28</v>
      </c>
      <c r="I3048" t="s">
        <v>28</v>
      </c>
      <c r="J3048">
        <v>271</v>
      </c>
      <c r="K3048">
        <v>0.35</v>
      </c>
      <c r="L3048">
        <v>0.72</v>
      </c>
      <c r="M3048">
        <v>2.77</v>
      </c>
      <c r="N3048" t="s">
        <v>7958</v>
      </c>
      <c r="O3048" t="s">
        <v>7958</v>
      </c>
      <c r="P3048">
        <v>1</v>
      </c>
      <c r="Q3048">
        <v>11</v>
      </c>
      <c r="R3048">
        <v>10</v>
      </c>
    </row>
    <row r="3049" spans="1:18" x14ac:dyDescent="0.3">
      <c r="A3049" s="3">
        <v>49</v>
      </c>
      <c r="B3049" t="s">
        <v>3450</v>
      </c>
      <c r="C3049">
        <v>5</v>
      </c>
      <c r="D3049" t="s">
        <v>8592</v>
      </c>
      <c r="E3049" t="s">
        <v>14</v>
      </c>
      <c r="F3049" t="s">
        <v>3504</v>
      </c>
      <c r="G3049" t="s">
        <v>975</v>
      </c>
      <c r="H3049" t="s">
        <v>37</v>
      </c>
      <c r="I3049" t="s">
        <v>37</v>
      </c>
      <c r="J3049">
        <v>2753</v>
      </c>
      <c r="K3049">
        <v>3.56</v>
      </c>
      <c r="L3049">
        <v>7.3</v>
      </c>
      <c r="M3049">
        <v>10.37</v>
      </c>
      <c r="N3049" t="s">
        <v>7958</v>
      </c>
      <c r="O3049" t="s">
        <v>7958</v>
      </c>
      <c r="P3049">
        <v>1</v>
      </c>
      <c r="Q3049">
        <v>4</v>
      </c>
      <c r="R3049">
        <v>3</v>
      </c>
    </row>
    <row r="3050" spans="1:18" x14ac:dyDescent="0.3">
      <c r="A3050" s="3">
        <v>49</v>
      </c>
      <c r="B3050" t="s">
        <v>3450</v>
      </c>
      <c r="C3050">
        <v>5</v>
      </c>
      <c r="D3050" t="s">
        <v>8592</v>
      </c>
      <c r="E3050" t="s">
        <v>10</v>
      </c>
      <c r="F3050" t="s">
        <v>3507</v>
      </c>
      <c r="G3050" t="s">
        <v>524</v>
      </c>
      <c r="H3050" t="s">
        <v>19</v>
      </c>
      <c r="I3050" t="s">
        <v>19</v>
      </c>
      <c r="J3050">
        <v>410</v>
      </c>
      <c r="K3050">
        <v>0.53</v>
      </c>
      <c r="L3050">
        <v>1.0900000000000001</v>
      </c>
      <c r="M3050">
        <v>2.87</v>
      </c>
      <c r="N3050" t="s">
        <v>7958</v>
      </c>
      <c r="O3050" t="s">
        <v>7958</v>
      </c>
      <c r="P3050">
        <v>1</v>
      </c>
      <c r="Q3050">
        <v>9</v>
      </c>
      <c r="R3050">
        <v>8</v>
      </c>
    </row>
    <row r="3051" spans="1:18" x14ac:dyDescent="0.3">
      <c r="A3051" s="3">
        <v>49</v>
      </c>
      <c r="B3051" t="s">
        <v>3450</v>
      </c>
      <c r="C3051">
        <v>5</v>
      </c>
      <c r="D3051" t="s">
        <v>8592</v>
      </c>
      <c r="E3051" t="s">
        <v>10</v>
      </c>
      <c r="F3051" t="s">
        <v>3209</v>
      </c>
      <c r="G3051" t="s">
        <v>1024</v>
      </c>
      <c r="H3051" t="s">
        <v>215</v>
      </c>
      <c r="I3051" t="s">
        <v>215</v>
      </c>
      <c r="J3051">
        <v>485</v>
      </c>
      <c r="K3051">
        <v>0.63</v>
      </c>
      <c r="L3051">
        <v>1.29</v>
      </c>
      <c r="M3051">
        <v>5.04</v>
      </c>
      <c r="N3051" t="s">
        <v>7958</v>
      </c>
      <c r="O3051" t="s">
        <v>7958</v>
      </c>
      <c r="P3051">
        <v>1</v>
      </c>
      <c r="Q3051">
        <v>8</v>
      </c>
      <c r="R3051">
        <v>5</v>
      </c>
    </row>
    <row r="3052" spans="1:18" x14ac:dyDescent="0.3">
      <c r="A3052" s="3">
        <v>49</v>
      </c>
      <c r="B3052" t="s">
        <v>3450</v>
      </c>
      <c r="C3052">
        <v>5</v>
      </c>
      <c r="D3052" t="s">
        <v>8592</v>
      </c>
      <c r="E3052" t="s">
        <v>10</v>
      </c>
      <c r="F3052" t="s">
        <v>3506</v>
      </c>
      <c r="G3052" t="s">
        <v>147</v>
      </c>
      <c r="H3052" t="s">
        <v>17</v>
      </c>
      <c r="I3052" t="s">
        <v>17</v>
      </c>
      <c r="J3052">
        <v>1568</v>
      </c>
      <c r="K3052">
        <v>2.0299999999999998</v>
      </c>
      <c r="L3052">
        <v>4.16</v>
      </c>
      <c r="M3052">
        <v>2.87</v>
      </c>
      <c r="N3052" t="s">
        <v>7958</v>
      </c>
      <c r="O3052" t="s">
        <v>7958</v>
      </c>
      <c r="P3052">
        <v>1</v>
      </c>
      <c r="Q3052">
        <v>6</v>
      </c>
      <c r="R3052">
        <v>9</v>
      </c>
    </row>
    <row r="3053" spans="1:18" x14ac:dyDescent="0.3">
      <c r="A3053" s="3">
        <v>49</v>
      </c>
      <c r="B3053" t="s">
        <v>3450</v>
      </c>
      <c r="C3053">
        <v>6</v>
      </c>
      <c r="D3053" t="s">
        <v>8593</v>
      </c>
      <c r="E3053" t="s">
        <v>10</v>
      </c>
      <c r="F3053" t="s">
        <v>3512</v>
      </c>
      <c r="G3053" t="s">
        <v>984</v>
      </c>
      <c r="H3053" t="s">
        <v>17</v>
      </c>
      <c r="I3053" t="s">
        <v>17</v>
      </c>
      <c r="J3053">
        <v>4666</v>
      </c>
      <c r="K3053">
        <v>4.93</v>
      </c>
      <c r="L3053">
        <v>9.61</v>
      </c>
      <c r="M3053">
        <v>26.78</v>
      </c>
      <c r="N3053" t="s">
        <v>7958</v>
      </c>
      <c r="O3053" t="s">
        <v>7955</v>
      </c>
      <c r="P3053">
        <v>1</v>
      </c>
      <c r="Q3053">
        <v>4</v>
      </c>
      <c r="R3053">
        <v>1</v>
      </c>
    </row>
    <row r="3054" spans="1:18" x14ac:dyDescent="0.3">
      <c r="A3054" s="3">
        <v>49</v>
      </c>
      <c r="B3054" t="s">
        <v>3450</v>
      </c>
      <c r="C3054">
        <v>6</v>
      </c>
      <c r="D3054" t="s">
        <v>8593</v>
      </c>
      <c r="E3054" t="s">
        <v>10</v>
      </c>
      <c r="F3054" t="s">
        <v>8078</v>
      </c>
      <c r="G3054" t="s">
        <v>367</v>
      </c>
      <c r="H3054" t="s">
        <v>46</v>
      </c>
      <c r="I3054" t="s">
        <v>46</v>
      </c>
      <c r="J3054">
        <v>1111</v>
      </c>
      <c r="K3054">
        <v>1.17</v>
      </c>
      <c r="L3054">
        <v>2.29</v>
      </c>
      <c r="M3054">
        <v>4.0199999999999996</v>
      </c>
      <c r="N3054" t="s">
        <v>7958</v>
      </c>
      <c r="O3054" t="s">
        <v>7958</v>
      </c>
      <c r="P3054">
        <v>1</v>
      </c>
      <c r="Q3054">
        <v>6</v>
      </c>
      <c r="R3054">
        <v>6</v>
      </c>
    </row>
    <row r="3055" spans="1:18" x14ac:dyDescent="0.3">
      <c r="A3055" s="3">
        <v>49</v>
      </c>
      <c r="B3055" t="s">
        <v>3450</v>
      </c>
      <c r="C3055">
        <v>6</v>
      </c>
      <c r="D3055" t="s">
        <v>8593</v>
      </c>
      <c r="E3055" t="s">
        <v>14</v>
      </c>
      <c r="F3055" t="s">
        <v>3513</v>
      </c>
      <c r="G3055" t="s">
        <v>644</v>
      </c>
      <c r="H3055" t="s">
        <v>37</v>
      </c>
      <c r="I3055" t="s">
        <v>37</v>
      </c>
      <c r="J3055">
        <v>4222</v>
      </c>
      <c r="K3055">
        <v>4.46</v>
      </c>
      <c r="L3055">
        <v>8.6999999999999993</v>
      </c>
      <c r="M3055">
        <v>8.1999999999999993</v>
      </c>
      <c r="N3055" t="s">
        <v>7958</v>
      </c>
      <c r="O3055" t="s">
        <v>7958</v>
      </c>
      <c r="P3055">
        <v>1</v>
      </c>
      <c r="Q3055">
        <v>5</v>
      </c>
      <c r="R3055">
        <v>5</v>
      </c>
    </row>
    <row r="3056" spans="1:18" x14ac:dyDescent="0.3">
      <c r="A3056" s="3">
        <v>49</v>
      </c>
      <c r="B3056" t="s">
        <v>3450</v>
      </c>
      <c r="C3056">
        <v>6</v>
      </c>
      <c r="D3056" t="s">
        <v>8593</v>
      </c>
      <c r="E3056" t="s">
        <v>14</v>
      </c>
      <c r="F3056" t="s">
        <v>3516</v>
      </c>
      <c r="G3056" t="s">
        <v>697</v>
      </c>
      <c r="H3056" t="s">
        <v>68</v>
      </c>
      <c r="I3056" t="s">
        <v>68</v>
      </c>
      <c r="J3056">
        <v>21153</v>
      </c>
      <c r="K3056">
        <v>22.34</v>
      </c>
      <c r="L3056">
        <v>43.57</v>
      </c>
      <c r="M3056">
        <v>26.51</v>
      </c>
      <c r="N3056" t="s">
        <v>7955</v>
      </c>
      <c r="O3056" t="s">
        <v>7955</v>
      </c>
      <c r="P3056">
        <v>1</v>
      </c>
      <c r="Q3056">
        <v>1</v>
      </c>
      <c r="R3056">
        <v>2</v>
      </c>
    </row>
    <row r="3057" spans="1:18" x14ac:dyDescent="0.3">
      <c r="A3057" s="3">
        <v>49</v>
      </c>
      <c r="B3057" t="s">
        <v>3450</v>
      </c>
      <c r="C3057">
        <v>6</v>
      </c>
      <c r="D3057" t="s">
        <v>8593</v>
      </c>
      <c r="E3057" t="s">
        <v>14</v>
      </c>
      <c r="F3057" t="s">
        <v>3515</v>
      </c>
      <c r="G3057" t="s">
        <v>235</v>
      </c>
      <c r="H3057" t="s">
        <v>34</v>
      </c>
      <c r="I3057" t="s">
        <v>34</v>
      </c>
      <c r="J3057">
        <v>646</v>
      </c>
      <c r="K3057">
        <v>0.68</v>
      </c>
      <c r="L3057">
        <v>1.33</v>
      </c>
      <c r="M3057">
        <v>2.46</v>
      </c>
      <c r="N3057" t="s">
        <v>7958</v>
      </c>
      <c r="O3057" t="s">
        <v>7958</v>
      </c>
      <c r="P3057">
        <v>1</v>
      </c>
      <c r="Q3057">
        <v>7</v>
      </c>
      <c r="R3057">
        <v>8</v>
      </c>
    </row>
    <row r="3058" spans="1:18" x14ac:dyDescent="0.3">
      <c r="A3058" s="3">
        <v>49</v>
      </c>
      <c r="B3058" t="s">
        <v>3450</v>
      </c>
      <c r="C3058">
        <v>6</v>
      </c>
      <c r="D3058" t="s">
        <v>8593</v>
      </c>
      <c r="E3058" t="s">
        <v>14</v>
      </c>
      <c r="F3058" t="s">
        <v>3510</v>
      </c>
      <c r="G3058" t="s">
        <v>2939</v>
      </c>
      <c r="H3058" t="s">
        <v>22</v>
      </c>
      <c r="I3058" t="s">
        <v>22</v>
      </c>
      <c r="J3058">
        <v>5851</v>
      </c>
      <c r="K3058">
        <v>6.18</v>
      </c>
      <c r="L3058">
        <v>12.05</v>
      </c>
      <c r="M3058">
        <v>9.9700000000000006</v>
      </c>
      <c r="N3058" t="s">
        <v>7958</v>
      </c>
      <c r="O3058" t="s">
        <v>7958</v>
      </c>
      <c r="P3058">
        <v>1</v>
      </c>
      <c r="Q3058">
        <v>3</v>
      </c>
      <c r="R3058">
        <v>4</v>
      </c>
    </row>
    <row r="3059" spans="1:18" x14ac:dyDescent="0.3">
      <c r="A3059" s="3">
        <v>49</v>
      </c>
      <c r="B3059" t="s">
        <v>3450</v>
      </c>
      <c r="C3059">
        <v>6</v>
      </c>
      <c r="D3059" t="s">
        <v>8593</v>
      </c>
      <c r="E3059" t="s">
        <v>14</v>
      </c>
      <c r="F3059" t="s">
        <v>3514</v>
      </c>
      <c r="G3059" t="s">
        <v>1749</v>
      </c>
      <c r="H3059" t="s">
        <v>28</v>
      </c>
      <c r="I3059" t="s">
        <v>28</v>
      </c>
      <c r="J3059">
        <v>416</v>
      </c>
      <c r="K3059">
        <v>0.44</v>
      </c>
      <c r="L3059">
        <v>0.86</v>
      </c>
      <c r="M3059">
        <v>1.43</v>
      </c>
      <c r="N3059" t="s">
        <v>7958</v>
      </c>
      <c r="O3059" t="s">
        <v>7958</v>
      </c>
      <c r="P3059">
        <v>1</v>
      </c>
      <c r="Q3059">
        <v>9</v>
      </c>
      <c r="R3059">
        <v>9</v>
      </c>
    </row>
    <row r="3060" spans="1:18" x14ac:dyDescent="0.3">
      <c r="A3060" s="3">
        <v>49</v>
      </c>
      <c r="B3060" t="s">
        <v>3450</v>
      </c>
      <c r="C3060">
        <v>6</v>
      </c>
      <c r="D3060" t="s">
        <v>8593</v>
      </c>
      <c r="E3060" t="s">
        <v>10</v>
      </c>
      <c r="F3060" t="s">
        <v>727</v>
      </c>
      <c r="G3060" t="s">
        <v>539</v>
      </c>
      <c r="H3060" t="s">
        <v>25</v>
      </c>
      <c r="I3060" t="s">
        <v>25</v>
      </c>
      <c r="J3060">
        <v>9922</v>
      </c>
      <c r="K3060">
        <v>10.48</v>
      </c>
      <c r="L3060">
        <v>20.440000000000001</v>
      </c>
      <c r="M3060">
        <v>17.920000000000002</v>
      </c>
      <c r="N3060" t="s">
        <v>7955</v>
      </c>
      <c r="O3060" t="s">
        <v>7958</v>
      </c>
      <c r="P3060">
        <v>1</v>
      </c>
      <c r="Q3060">
        <v>2</v>
      </c>
      <c r="R3060">
        <v>3</v>
      </c>
    </row>
    <row r="3061" spans="1:18" x14ac:dyDescent="0.3">
      <c r="A3061" s="3">
        <v>49</v>
      </c>
      <c r="B3061" t="s">
        <v>3450</v>
      </c>
      <c r="C3061">
        <v>6</v>
      </c>
      <c r="D3061" t="s">
        <v>8593</v>
      </c>
      <c r="E3061" t="s">
        <v>10</v>
      </c>
      <c r="F3061" t="s">
        <v>3511</v>
      </c>
      <c r="G3061" t="s">
        <v>404</v>
      </c>
      <c r="H3061" t="s">
        <v>19</v>
      </c>
      <c r="I3061" t="s">
        <v>19</v>
      </c>
      <c r="J3061">
        <v>559</v>
      </c>
      <c r="K3061">
        <v>0.59</v>
      </c>
      <c r="L3061">
        <v>1.1499999999999999</v>
      </c>
      <c r="M3061">
        <v>2.7</v>
      </c>
      <c r="N3061" t="s">
        <v>7958</v>
      </c>
      <c r="O3061" t="s">
        <v>7958</v>
      </c>
      <c r="P3061">
        <v>1</v>
      </c>
      <c r="Q3061">
        <v>8</v>
      </c>
      <c r="R3061">
        <v>7</v>
      </c>
    </row>
    <row r="3062" spans="1:18" x14ac:dyDescent="0.3">
      <c r="A3062" s="3">
        <v>49</v>
      </c>
      <c r="B3062" t="s">
        <v>3450</v>
      </c>
      <c r="C3062">
        <v>7</v>
      </c>
      <c r="D3062" t="s">
        <v>8594</v>
      </c>
      <c r="E3062" t="s">
        <v>10</v>
      </c>
      <c r="F3062" t="s">
        <v>3522</v>
      </c>
      <c r="G3062" t="s">
        <v>182</v>
      </c>
      <c r="H3062" t="s">
        <v>13</v>
      </c>
      <c r="I3062" t="s">
        <v>13</v>
      </c>
      <c r="J3062">
        <v>17126</v>
      </c>
      <c r="K3062">
        <v>22</v>
      </c>
      <c r="L3062">
        <v>41.62</v>
      </c>
      <c r="M3062">
        <v>31.8</v>
      </c>
      <c r="N3062" t="s">
        <v>7955</v>
      </c>
      <c r="O3062" t="s">
        <v>7955</v>
      </c>
      <c r="P3062">
        <v>1</v>
      </c>
      <c r="Q3062">
        <v>1</v>
      </c>
      <c r="R3062">
        <v>1</v>
      </c>
    </row>
    <row r="3063" spans="1:18" x14ac:dyDescent="0.3">
      <c r="A3063" s="3">
        <v>49</v>
      </c>
      <c r="B3063" t="s">
        <v>3450</v>
      </c>
      <c r="C3063">
        <v>7</v>
      </c>
      <c r="D3063" t="s">
        <v>8594</v>
      </c>
      <c r="E3063" t="s">
        <v>14</v>
      </c>
      <c r="F3063" t="s">
        <v>3517</v>
      </c>
      <c r="G3063" t="s">
        <v>3518</v>
      </c>
      <c r="H3063" t="s">
        <v>17</v>
      </c>
      <c r="I3063" t="s">
        <v>17</v>
      </c>
      <c r="J3063">
        <v>3262</v>
      </c>
      <c r="K3063">
        <v>4.1900000000000004</v>
      </c>
      <c r="L3063">
        <v>7.93</v>
      </c>
      <c r="M3063">
        <v>8.85</v>
      </c>
      <c r="N3063" t="s">
        <v>7958</v>
      </c>
      <c r="O3063" t="s">
        <v>7958</v>
      </c>
      <c r="P3063">
        <v>1</v>
      </c>
      <c r="Q3063">
        <v>5</v>
      </c>
      <c r="R3063">
        <v>5</v>
      </c>
    </row>
    <row r="3064" spans="1:18" x14ac:dyDescent="0.3">
      <c r="A3064" s="3">
        <v>49</v>
      </c>
      <c r="B3064" t="s">
        <v>3450</v>
      </c>
      <c r="C3064">
        <v>7</v>
      </c>
      <c r="D3064" t="s">
        <v>8594</v>
      </c>
      <c r="E3064" t="s">
        <v>14</v>
      </c>
      <c r="F3064" t="s">
        <v>3520</v>
      </c>
      <c r="G3064" t="s">
        <v>74</v>
      </c>
      <c r="H3064" t="s">
        <v>46</v>
      </c>
      <c r="I3064" t="s">
        <v>46</v>
      </c>
      <c r="J3064">
        <v>700</v>
      </c>
      <c r="K3064">
        <v>0.9</v>
      </c>
      <c r="L3064">
        <v>1.7</v>
      </c>
      <c r="M3064">
        <v>3.61</v>
      </c>
      <c r="N3064" t="s">
        <v>7958</v>
      </c>
      <c r="O3064" t="s">
        <v>7958</v>
      </c>
      <c r="P3064">
        <v>1</v>
      </c>
      <c r="Q3064">
        <v>7</v>
      </c>
      <c r="R3064">
        <v>6</v>
      </c>
    </row>
    <row r="3065" spans="1:18" x14ac:dyDescent="0.3">
      <c r="A3065" s="3">
        <v>49</v>
      </c>
      <c r="B3065" t="s">
        <v>3450</v>
      </c>
      <c r="C3065">
        <v>7</v>
      </c>
      <c r="D3065" t="s">
        <v>8594</v>
      </c>
      <c r="E3065" t="s">
        <v>10</v>
      </c>
      <c r="F3065" t="s">
        <v>3521</v>
      </c>
      <c r="G3065" t="s">
        <v>551</v>
      </c>
      <c r="H3065" t="s">
        <v>31</v>
      </c>
      <c r="I3065" t="s">
        <v>31</v>
      </c>
      <c r="J3065">
        <v>2252</v>
      </c>
      <c r="K3065">
        <v>2.89</v>
      </c>
      <c r="L3065">
        <v>5.47</v>
      </c>
      <c r="M3065">
        <v>3.01</v>
      </c>
      <c r="N3065" t="s">
        <v>7958</v>
      </c>
      <c r="O3065" t="s">
        <v>7958</v>
      </c>
      <c r="P3065">
        <v>1</v>
      </c>
      <c r="Q3065">
        <v>6</v>
      </c>
      <c r="R3065">
        <v>7</v>
      </c>
    </row>
    <row r="3066" spans="1:18" x14ac:dyDescent="0.3">
      <c r="A3066" s="3">
        <v>49</v>
      </c>
      <c r="B3066" t="s">
        <v>3450</v>
      </c>
      <c r="C3066">
        <v>7</v>
      </c>
      <c r="D3066" t="s">
        <v>8594</v>
      </c>
      <c r="E3066" t="s">
        <v>14</v>
      </c>
      <c r="F3066" t="s">
        <v>3523</v>
      </c>
      <c r="G3066" t="s">
        <v>74</v>
      </c>
      <c r="H3066" t="s">
        <v>34</v>
      </c>
      <c r="I3066" t="s">
        <v>34</v>
      </c>
      <c r="J3066">
        <v>466</v>
      </c>
      <c r="K3066">
        <v>0.6</v>
      </c>
      <c r="L3066">
        <v>1.1299999999999999</v>
      </c>
      <c r="M3066">
        <v>2.19</v>
      </c>
      <c r="N3066" t="s">
        <v>7958</v>
      </c>
      <c r="O3066" t="s">
        <v>7958</v>
      </c>
      <c r="P3066">
        <v>1</v>
      </c>
      <c r="Q3066">
        <v>8</v>
      </c>
      <c r="R3066">
        <v>8</v>
      </c>
    </row>
    <row r="3067" spans="1:18" x14ac:dyDescent="0.3">
      <c r="A3067" s="3">
        <v>49</v>
      </c>
      <c r="B3067" t="s">
        <v>3450</v>
      </c>
      <c r="C3067">
        <v>7</v>
      </c>
      <c r="D3067" t="s">
        <v>8594</v>
      </c>
      <c r="E3067" t="s">
        <v>10</v>
      </c>
      <c r="F3067" t="s">
        <v>282</v>
      </c>
      <c r="G3067" t="s">
        <v>437</v>
      </c>
      <c r="H3067" t="s">
        <v>22</v>
      </c>
      <c r="I3067" t="s">
        <v>22</v>
      </c>
      <c r="J3067">
        <v>4736</v>
      </c>
      <c r="K3067">
        <v>6.08</v>
      </c>
      <c r="L3067">
        <v>11.51</v>
      </c>
      <c r="M3067">
        <v>11.97</v>
      </c>
      <c r="N3067" t="s">
        <v>7958</v>
      </c>
      <c r="O3067" t="s">
        <v>7958</v>
      </c>
      <c r="P3067">
        <v>1</v>
      </c>
      <c r="Q3067">
        <v>3</v>
      </c>
      <c r="R3067">
        <v>3</v>
      </c>
    </row>
    <row r="3068" spans="1:18" x14ac:dyDescent="0.3">
      <c r="A3068" s="3">
        <v>49</v>
      </c>
      <c r="B3068" t="s">
        <v>3450</v>
      </c>
      <c r="C3068">
        <v>7</v>
      </c>
      <c r="D3068" t="s">
        <v>8594</v>
      </c>
      <c r="E3068" t="s">
        <v>10</v>
      </c>
      <c r="F3068" t="s">
        <v>8079</v>
      </c>
      <c r="G3068" t="s">
        <v>3431</v>
      </c>
      <c r="H3068" t="s">
        <v>25</v>
      </c>
      <c r="I3068" t="s">
        <v>25</v>
      </c>
      <c r="J3068">
        <v>8398</v>
      </c>
      <c r="K3068">
        <v>10.79</v>
      </c>
      <c r="L3068">
        <v>20.41</v>
      </c>
      <c r="M3068">
        <v>25.39</v>
      </c>
      <c r="N3068" t="s">
        <v>7955</v>
      </c>
      <c r="O3068" t="s">
        <v>7955</v>
      </c>
      <c r="P3068">
        <v>1</v>
      </c>
      <c r="Q3068">
        <v>2</v>
      </c>
      <c r="R3068">
        <v>2</v>
      </c>
    </row>
    <row r="3069" spans="1:18" x14ac:dyDescent="0.3">
      <c r="A3069" s="3">
        <v>49</v>
      </c>
      <c r="B3069" t="s">
        <v>3450</v>
      </c>
      <c r="C3069">
        <v>7</v>
      </c>
      <c r="D3069" t="s">
        <v>8594</v>
      </c>
      <c r="E3069" t="s">
        <v>14</v>
      </c>
      <c r="F3069" t="s">
        <v>8242</v>
      </c>
      <c r="G3069" t="s">
        <v>707</v>
      </c>
      <c r="H3069" t="s">
        <v>37</v>
      </c>
      <c r="I3069" t="s">
        <v>37</v>
      </c>
      <c r="J3069">
        <v>3563</v>
      </c>
      <c r="K3069">
        <v>4.58</v>
      </c>
      <c r="L3069">
        <v>8.66</v>
      </c>
      <c r="M3069">
        <v>8.9600000000000009</v>
      </c>
      <c r="N3069" t="s">
        <v>7958</v>
      </c>
      <c r="O3069" t="s">
        <v>7958</v>
      </c>
      <c r="P3069">
        <v>1</v>
      </c>
      <c r="Q3069">
        <v>4</v>
      </c>
      <c r="R3069">
        <v>4</v>
      </c>
    </row>
    <row r="3070" spans="1:18" x14ac:dyDescent="0.3">
      <c r="A3070" s="3">
        <v>49</v>
      </c>
      <c r="B3070" t="s">
        <v>3450</v>
      </c>
      <c r="C3070">
        <v>7</v>
      </c>
      <c r="D3070" t="s">
        <v>8594</v>
      </c>
      <c r="E3070" t="s">
        <v>14</v>
      </c>
      <c r="F3070" t="s">
        <v>3519</v>
      </c>
      <c r="G3070" t="s">
        <v>252</v>
      </c>
      <c r="H3070" t="s">
        <v>19</v>
      </c>
      <c r="I3070" t="s">
        <v>19</v>
      </c>
      <c r="J3070">
        <v>333</v>
      </c>
      <c r="K3070">
        <v>0.43</v>
      </c>
      <c r="L3070">
        <v>0.81</v>
      </c>
      <c r="M3070">
        <v>2.1800000000000002</v>
      </c>
      <c r="N3070" t="s">
        <v>7958</v>
      </c>
      <c r="O3070" t="s">
        <v>7958</v>
      </c>
      <c r="P3070">
        <v>1</v>
      </c>
      <c r="Q3070">
        <v>9</v>
      </c>
      <c r="R3070">
        <v>9</v>
      </c>
    </row>
    <row r="3071" spans="1:18" x14ac:dyDescent="0.3">
      <c r="A3071" s="3">
        <v>49</v>
      </c>
      <c r="B3071" t="s">
        <v>3450</v>
      </c>
      <c r="C3071">
        <v>7</v>
      </c>
      <c r="D3071" t="s">
        <v>8594</v>
      </c>
      <c r="E3071" t="s">
        <v>10</v>
      </c>
      <c r="F3071" t="s">
        <v>62</v>
      </c>
      <c r="G3071" t="s">
        <v>78</v>
      </c>
      <c r="H3071" t="s">
        <v>28</v>
      </c>
      <c r="I3071" t="s">
        <v>28</v>
      </c>
      <c r="J3071">
        <v>310</v>
      </c>
      <c r="K3071">
        <v>0.4</v>
      </c>
      <c r="L3071">
        <v>0.75</v>
      </c>
      <c r="M3071">
        <v>2.06</v>
      </c>
      <c r="N3071" t="s">
        <v>7958</v>
      </c>
      <c r="O3071" t="s">
        <v>7958</v>
      </c>
      <c r="P3071">
        <v>1</v>
      </c>
      <c r="Q3071">
        <v>10</v>
      </c>
      <c r="R3071">
        <v>10</v>
      </c>
    </row>
    <row r="3072" spans="1:18" x14ac:dyDescent="0.3">
      <c r="A3072" s="3">
        <v>50</v>
      </c>
      <c r="B3072" t="s">
        <v>3524</v>
      </c>
      <c r="C3072">
        <v>1</v>
      </c>
      <c r="D3072" t="s">
        <v>8595</v>
      </c>
      <c r="E3072" t="s">
        <v>10</v>
      </c>
      <c r="F3072" t="s">
        <v>3525</v>
      </c>
      <c r="G3072" t="s">
        <v>462</v>
      </c>
      <c r="H3072" t="s">
        <v>203</v>
      </c>
      <c r="I3072" t="s">
        <v>203</v>
      </c>
      <c r="J3072">
        <v>554</v>
      </c>
      <c r="K3072">
        <v>0.64</v>
      </c>
      <c r="L3072">
        <v>1.23</v>
      </c>
      <c r="M3072">
        <v>3.19</v>
      </c>
      <c r="N3072" t="s">
        <v>7958</v>
      </c>
      <c r="O3072" t="s">
        <v>7958</v>
      </c>
      <c r="P3072">
        <v>2</v>
      </c>
      <c r="Q3072">
        <v>8</v>
      </c>
      <c r="R3072">
        <v>5</v>
      </c>
    </row>
    <row r="3073" spans="1:18" x14ac:dyDescent="0.3">
      <c r="A3073" s="3">
        <v>50</v>
      </c>
      <c r="B3073" t="s">
        <v>3524</v>
      </c>
      <c r="C3073">
        <v>1</v>
      </c>
      <c r="D3073" t="s">
        <v>8595</v>
      </c>
      <c r="E3073" t="s">
        <v>10</v>
      </c>
      <c r="F3073" t="s">
        <v>3533</v>
      </c>
      <c r="G3073" t="s">
        <v>182</v>
      </c>
      <c r="H3073" t="s">
        <v>25</v>
      </c>
      <c r="I3073" t="s">
        <v>25</v>
      </c>
      <c r="J3073">
        <v>13894</v>
      </c>
      <c r="K3073">
        <v>15.98</v>
      </c>
      <c r="L3073">
        <v>30.82</v>
      </c>
      <c r="M3073">
        <v>34.97</v>
      </c>
      <c r="N3073" t="s">
        <v>7955</v>
      </c>
      <c r="O3073" t="s">
        <v>7955</v>
      </c>
      <c r="P3073">
        <v>2</v>
      </c>
      <c r="Q3073">
        <v>2</v>
      </c>
      <c r="R3073">
        <v>1</v>
      </c>
    </row>
    <row r="3074" spans="1:18" x14ac:dyDescent="0.3">
      <c r="A3074" s="3">
        <v>50</v>
      </c>
      <c r="B3074" t="s">
        <v>3524</v>
      </c>
      <c r="C3074">
        <v>1</v>
      </c>
      <c r="D3074" t="s">
        <v>8595</v>
      </c>
      <c r="E3074" t="s">
        <v>10</v>
      </c>
      <c r="F3074" t="s">
        <v>1358</v>
      </c>
      <c r="G3074" t="s">
        <v>498</v>
      </c>
      <c r="H3074" t="s">
        <v>28</v>
      </c>
      <c r="I3074" t="s">
        <v>28</v>
      </c>
      <c r="J3074">
        <v>300</v>
      </c>
      <c r="K3074">
        <v>0.35</v>
      </c>
      <c r="L3074">
        <v>0.67</v>
      </c>
      <c r="M3074">
        <v>1.82</v>
      </c>
      <c r="N3074" t="s">
        <v>7958</v>
      </c>
      <c r="O3074" t="s">
        <v>7958</v>
      </c>
      <c r="P3074">
        <v>2</v>
      </c>
      <c r="Q3074">
        <v>9</v>
      </c>
      <c r="R3074">
        <v>9</v>
      </c>
    </row>
    <row r="3075" spans="1:18" x14ac:dyDescent="0.3">
      <c r="A3075" s="3">
        <v>50</v>
      </c>
      <c r="B3075" t="s">
        <v>3524</v>
      </c>
      <c r="C3075">
        <v>1</v>
      </c>
      <c r="D3075" t="s">
        <v>8595</v>
      </c>
      <c r="E3075" t="s">
        <v>14</v>
      </c>
      <c r="F3075" t="s">
        <v>3534</v>
      </c>
      <c r="G3075" t="s">
        <v>107</v>
      </c>
      <c r="H3075" t="s">
        <v>19</v>
      </c>
      <c r="I3075" t="s">
        <v>19</v>
      </c>
      <c r="J3075">
        <v>304</v>
      </c>
      <c r="K3075">
        <v>0.35</v>
      </c>
      <c r="L3075">
        <v>0.67</v>
      </c>
      <c r="M3075">
        <v>1.68</v>
      </c>
      <c r="N3075" t="s">
        <v>7958</v>
      </c>
      <c r="O3075" t="s">
        <v>7958</v>
      </c>
      <c r="P3075">
        <v>2</v>
      </c>
      <c r="Q3075">
        <v>9</v>
      </c>
      <c r="R3075">
        <v>10</v>
      </c>
    </row>
    <row r="3076" spans="1:18" x14ac:dyDescent="0.3">
      <c r="A3076" s="3">
        <v>50</v>
      </c>
      <c r="B3076" t="s">
        <v>3524</v>
      </c>
      <c r="C3076">
        <v>1</v>
      </c>
      <c r="D3076" t="s">
        <v>8595</v>
      </c>
      <c r="E3076" t="s">
        <v>10</v>
      </c>
      <c r="F3076" t="s">
        <v>3529</v>
      </c>
      <c r="G3076" t="s">
        <v>186</v>
      </c>
      <c r="H3076" t="s">
        <v>22</v>
      </c>
      <c r="I3076" t="s">
        <v>22</v>
      </c>
      <c r="J3076">
        <v>3753</v>
      </c>
      <c r="K3076">
        <v>4.32</v>
      </c>
      <c r="L3076">
        <v>8.33</v>
      </c>
      <c r="M3076">
        <v>8.68</v>
      </c>
      <c r="N3076" t="s">
        <v>7958</v>
      </c>
      <c r="O3076" t="s">
        <v>7958</v>
      </c>
      <c r="P3076">
        <v>2</v>
      </c>
      <c r="Q3076">
        <v>4</v>
      </c>
      <c r="R3076">
        <v>4</v>
      </c>
    </row>
    <row r="3077" spans="1:18" x14ac:dyDescent="0.3">
      <c r="A3077" s="3">
        <v>50</v>
      </c>
      <c r="B3077" t="s">
        <v>3524</v>
      </c>
      <c r="C3077">
        <v>1</v>
      </c>
      <c r="D3077" t="s">
        <v>8595</v>
      </c>
      <c r="E3077" t="s">
        <v>14</v>
      </c>
      <c r="F3077" t="s">
        <v>3532</v>
      </c>
      <c r="G3077" t="s">
        <v>180</v>
      </c>
      <c r="H3077" t="s">
        <v>17</v>
      </c>
      <c r="I3077" t="s">
        <v>17</v>
      </c>
      <c r="J3077">
        <v>2421</v>
      </c>
      <c r="K3077">
        <v>2.78</v>
      </c>
      <c r="L3077">
        <v>5.37</v>
      </c>
      <c r="M3077">
        <v>1.65</v>
      </c>
      <c r="N3077" t="s">
        <v>7958</v>
      </c>
      <c r="O3077" t="s">
        <v>7958</v>
      </c>
      <c r="P3077">
        <v>2</v>
      </c>
      <c r="Q3077">
        <v>5</v>
      </c>
      <c r="R3077">
        <v>11</v>
      </c>
    </row>
    <row r="3078" spans="1:18" x14ac:dyDescent="0.3">
      <c r="A3078" s="3">
        <v>50</v>
      </c>
      <c r="B3078" t="s">
        <v>3524</v>
      </c>
      <c r="C3078">
        <v>1</v>
      </c>
      <c r="D3078" t="s">
        <v>8595</v>
      </c>
      <c r="E3078" t="s">
        <v>14</v>
      </c>
      <c r="F3078" t="s">
        <v>3526</v>
      </c>
      <c r="G3078" t="s">
        <v>3527</v>
      </c>
      <c r="H3078" t="s">
        <v>68</v>
      </c>
      <c r="I3078" t="s">
        <v>68</v>
      </c>
      <c r="J3078">
        <v>15936</v>
      </c>
      <c r="K3078">
        <v>18.329999999999998</v>
      </c>
      <c r="L3078">
        <v>35.35</v>
      </c>
      <c r="M3078">
        <v>29.57</v>
      </c>
      <c r="N3078" t="s">
        <v>7955</v>
      </c>
      <c r="O3078" t="s">
        <v>7955</v>
      </c>
      <c r="P3078">
        <v>2</v>
      </c>
      <c r="Q3078">
        <v>1</v>
      </c>
      <c r="R3078">
        <v>2</v>
      </c>
    </row>
    <row r="3079" spans="1:18" x14ac:dyDescent="0.3">
      <c r="A3079" s="3">
        <v>50</v>
      </c>
      <c r="B3079" t="s">
        <v>3524</v>
      </c>
      <c r="C3079">
        <v>1</v>
      </c>
      <c r="D3079" t="s">
        <v>8595</v>
      </c>
      <c r="E3079" t="s">
        <v>10</v>
      </c>
      <c r="F3079" t="s">
        <v>3530</v>
      </c>
      <c r="G3079" t="s">
        <v>182</v>
      </c>
      <c r="H3079" t="s">
        <v>81</v>
      </c>
      <c r="I3079" t="s">
        <v>81</v>
      </c>
      <c r="J3079">
        <v>208</v>
      </c>
      <c r="K3079">
        <v>0.24</v>
      </c>
      <c r="L3079">
        <v>0.46</v>
      </c>
      <c r="M3079">
        <v>2.09</v>
      </c>
      <c r="N3079" t="s">
        <v>7958</v>
      </c>
      <c r="O3079" t="s">
        <v>7958</v>
      </c>
      <c r="P3079">
        <v>2</v>
      </c>
      <c r="Q3079">
        <v>11</v>
      </c>
      <c r="R3079">
        <v>6</v>
      </c>
    </row>
    <row r="3080" spans="1:18" x14ac:dyDescent="0.3">
      <c r="A3080" s="3">
        <v>50</v>
      </c>
      <c r="B3080" t="s">
        <v>3524</v>
      </c>
      <c r="C3080">
        <v>1</v>
      </c>
      <c r="D3080" t="s">
        <v>8595</v>
      </c>
      <c r="E3080" t="s">
        <v>10</v>
      </c>
      <c r="F3080" t="s">
        <v>3297</v>
      </c>
      <c r="G3080" t="s">
        <v>258</v>
      </c>
      <c r="H3080" t="s">
        <v>37</v>
      </c>
      <c r="I3080" t="s">
        <v>37</v>
      </c>
      <c r="J3080">
        <v>5258</v>
      </c>
      <c r="K3080">
        <v>6.05</v>
      </c>
      <c r="L3080">
        <v>11.67</v>
      </c>
      <c r="M3080">
        <v>12.25</v>
      </c>
      <c r="N3080" t="s">
        <v>7958</v>
      </c>
      <c r="O3080" t="s">
        <v>7958</v>
      </c>
      <c r="P3080">
        <v>2</v>
      </c>
      <c r="Q3080">
        <v>3</v>
      </c>
      <c r="R3080">
        <v>3</v>
      </c>
    </row>
    <row r="3081" spans="1:18" x14ac:dyDescent="0.3">
      <c r="A3081" s="3">
        <v>50</v>
      </c>
      <c r="B3081" t="s">
        <v>3524</v>
      </c>
      <c r="C3081">
        <v>1</v>
      </c>
      <c r="D3081" t="s">
        <v>8595</v>
      </c>
      <c r="E3081" t="s">
        <v>14</v>
      </c>
      <c r="F3081" t="s">
        <v>3528</v>
      </c>
      <c r="G3081" t="s">
        <v>155</v>
      </c>
      <c r="H3081" t="s">
        <v>34</v>
      </c>
      <c r="I3081" t="s">
        <v>34</v>
      </c>
      <c r="J3081">
        <v>733</v>
      </c>
      <c r="K3081">
        <v>0.84</v>
      </c>
      <c r="L3081">
        <v>1.63</v>
      </c>
      <c r="M3081">
        <v>1.99</v>
      </c>
      <c r="N3081" t="s">
        <v>7958</v>
      </c>
      <c r="O3081" t="s">
        <v>7958</v>
      </c>
      <c r="P3081">
        <v>2</v>
      </c>
      <c r="Q3081">
        <v>7</v>
      </c>
      <c r="R3081">
        <v>8</v>
      </c>
    </row>
    <row r="3082" spans="1:18" x14ac:dyDescent="0.3">
      <c r="A3082" s="3">
        <v>50</v>
      </c>
      <c r="B3082" t="s">
        <v>3524</v>
      </c>
      <c r="C3082">
        <v>1</v>
      </c>
      <c r="D3082" t="s">
        <v>8595</v>
      </c>
      <c r="E3082" t="s">
        <v>10</v>
      </c>
      <c r="F3082" t="s">
        <v>3531</v>
      </c>
      <c r="G3082" t="s">
        <v>36</v>
      </c>
      <c r="H3082" t="s">
        <v>31</v>
      </c>
      <c r="I3082" t="s">
        <v>31</v>
      </c>
      <c r="J3082">
        <v>1714</v>
      </c>
      <c r="K3082">
        <v>1.97</v>
      </c>
      <c r="L3082">
        <v>3.8</v>
      </c>
      <c r="M3082">
        <v>2.09</v>
      </c>
      <c r="N3082" t="s">
        <v>7958</v>
      </c>
      <c r="O3082" t="s">
        <v>7958</v>
      </c>
      <c r="P3082">
        <v>2</v>
      </c>
      <c r="Q3082">
        <v>6</v>
      </c>
      <c r="R3082">
        <v>7</v>
      </c>
    </row>
    <row r="3083" spans="1:18" x14ac:dyDescent="0.3">
      <c r="A3083" s="3">
        <v>50</v>
      </c>
      <c r="B3083" t="s">
        <v>3524</v>
      </c>
      <c r="C3083">
        <v>2</v>
      </c>
      <c r="D3083" t="s">
        <v>8596</v>
      </c>
      <c r="E3083" t="s">
        <v>14</v>
      </c>
      <c r="F3083" t="s">
        <v>1370</v>
      </c>
      <c r="G3083" t="s">
        <v>3537</v>
      </c>
      <c r="H3083" t="s">
        <v>28</v>
      </c>
      <c r="I3083" t="s">
        <v>28</v>
      </c>
      <c r="J3083">
        <v>411</v>
      </c>
      <c r="K3083">
        <v>0.43</v>
      </c>
      <c r="L3083">
        <v>0.8</v>
      </c>
      <c r="M3083">
        <v>1.37</v>
      </c>
      <c r="N3083" t="s">
        <v>7958</v>
      </c>
      <c r="O3083" t="s">
        <v>7958</v>
      </c>
      <c r="P3083">
        <v>2</v>
      </c>
      <c r="Q3083">
        <v>8</v>
      </c>
      <c r="R3083">
        <v>12</v>
      </c>
    </row>
    <row r="3084" spans="1:18" x14ac:dyDescent="0.3">
      <c r="A3084" s="3">
        <v>50</v>
      </c>
      <c r="B3084" t="s">
        <v>3524</v>
      </c>
      <c r="C3084">
        <v>2</v>
      </c>
      <c r="D3084" t="s">
        <v>8596</v>
      </c>
      <c r="E3084" t="s">
        <v>10</v>
      </c>
      <c r="F3084" t="s">
        <v>3545</v>
      </c>
      <c r="G3084" t="s">
        <v>1376</v>
      </c>
      <c r="H3084" t="s">
        <v>81</v>
      </c>
      <c r="I3084" t="s">
        <v>81</v>
      </c>
      <c r="J3084">
        <v>115</v>
      </c>
      <c r="K3084">
        <v>0.12</v>
      </c>
      <c r="L3084">
        <v>0.23</v>
      </c>
      <c r="M3084">
        <v>1.94</v>
      </c>
      <c r="N3084" t="s">
        <v>7958</v>
      </c>
      <c r="O3084" t="s">
        <v>7958</v>
      </c>
      <c r="P3084">
        <v>2</v>
      </c>
      <c r="Q3084">
        <v>12</v>
      </c>
      <c r="R3084">
        <v>7</v>
      </c>
    </row>
    <row r="3085" spans="1:18" x14ac:dyDescent="0.3">
      <c r="A3085" s="3">
        <v>50</v>
      </c>
      <c r="B3085" t="s">
        <v>3524</v>
      </c>
      <c r="C3085">
        <v>2</v>
      </c>
      <c r="D3085" t="s">
        <v>8596</v>
      </c>
      <c r="E3085" t="s">
        <v>14</v>
      </c>
      <c r="F3085" t="s">
        <v>3541</v>
      </c>
      <c r="G3085" t="s">
        <v>261</v>
      </c>
      <c r="H3085" t="s">
        <v>19</v>
      </c>
      <c r="I3085" t="s">
        <v>19</v>
      </c>
      <c r="J3085">
        <v>371</v>
      </c>
      <c r="K3085">
        <v>0.39</v>
      </c>
      <c r="L3085">
        <v>0.73</v>
      </c>
      <c r="M3085">
        <v>1.67</v>
      </c>
      <c r="N3085" t="s">
        <v>7958</v>
      </c>
      <c r="O3085" t="s">
        <v>7958</v>
      </c>
      <c r="P3085">
        <v>2</v>
      </c>
      <c r="Q3085">
        <v>9</v>
      </c>
      <c r="R3085">
        <v>10</v>
      </c>
    </row>
    <row r="3086" spans="1:18" x14ac:dyDescent="0.3">
      <c r="A3086" s="3">
        <v>50</v>
      </c>
      <c r="B3086" t="s">
        <v>3524</v>
      </c>
      <c r="C3086">
        <v>2</v>
      </c>
      <c r="D3086" t="s">
        <v>8596</v>
      </c>
      <c r="E3086" t="s">
        <v>10</v>
      </c>
      <c r="F3086" t="s">
        <v>8080</v>
      </c>
      <c r="G3086" t="s">
        <v>2143</v>
      </c>
      <c r="H3086" t="s">
        <v>203</v>
      </c>
      <c r="I3086" t="s">
        <v>203</v>
      </c>
      <c r="J3086">
        <v>312</v>
      </c>
      <c r="K3086">
        <v>0.33</v>
      </c>
      <c r="L3086">
        <v>0.61</v>
      </c>
      <c r="M3086">
        <v>3.11</v>
      </c>
      <c r="N3086" t="s">
        <v>7958</v>
      </c>
      <c r="O3086" t="s">
        <v>7958</v>
      </c>
      <c r="P3086">
        <v>2</v>
      </c>
      <c r="Q3086">
        <v>10</v>
      </c>
      <c r="R3086">
        <v>5</v>
      </c>
    </row>
    <row r="3087" spans="1:18" x14ac:dyDescent="0.3">
      <c r="A3087" s="3">
        <v>50</v>
      </c>
      <c r="B3087" t="s">
        <v>3524</v>
      </c>
      <c r="C3087">
        <v>2</v>
      </c>
      <c r="D3087" t="s">
        <v>8596</v>
      </c>
      <c r="E3087" t="s">
        <v>10</v>
      </c>
      <c r="F3087" t="s">
        <v>1273</v>
      </c>
      <c r="G3087" t="s">
        <v>245</v>
      </c>
      <c r="H3087" t="s">
        <v>81</v>
      </c>
      <c r="I3087" t="s">
        <v>81</v>
      </c>
      <c r="J3087">
        <v>1542</v>
      </c>
      <c r="K3087">
        <v>1.61</v>
      </c>
      <c r="L3087">
        <v>3.02</v>
      </c>
      <c r="M3087">
        <v>1.94</v>
      </c>
      <c r="N3087" t="s">
        <v>7958</v>
      </c>
      <c r="O3087" t="s">
        <v>7958</v>
      </c>
      <c r="P3087">
        <v>2</v>
      </c>
      <c r="Q3087">
        <v>6</v>
      </c>
      <c r="R3087">
        <v>8</v>
      </c>
    </row>
    <row r="3088" spans="1:18" x14ac:dyDescent="0.3">
      <c r="A3088" s="3">
        <v>50</v>
      </c>
      <c r="B3088" t="s">
        <v>3524</v>
      </c>
      <c r="C3088">
        <v>2</v>
      </c>
      <c r="D3088" t="s">
        <v>8596</v>
      </c>
      <c r="E3088" t="s">
        <v>10</v>
      </c>
      <c r="F3088" t="s">
        <v>3542</v>
      </c>
      <c r="G3088" t="s">
        <v>335</v>
      </c>
      <c r="H3088" t="s">
        <v>22</v>
      </c>
      <c r="I3088" t="s">
        <v>22</v>
      </c>
      <c r="J3088">
        <v>3236</v>
      </c>
      <c r="K3088">
        <v>3.39</v>
      </c>
      <c r="L3088">
        <v>6.33</v>
      </c>
      <c r="M3088">
        <v>8.33</v>
      </c>
      <c r="N3088" t="s">
        <v>7958</v>
      </c>
      <c r="O3088" t="s">
        <v>7958</v>
      </c>
      <c r="P3088">
        <v>2</v>
      </c>
      <c r="Q3088">
        <v>4</v>
      </c>
      <c r="R3088">
        <v>4</v>
      </c>
    </row>
    <row r="3089" spans="1:18" x14ac:dyDescent="0.3">
      <c r="A3089" s="3">
        <v>50</v>
      </c>
      <c r="B3089" t="s">
        <v>3524</v>
      </c>
      <c r="C3089">
        <v>2</v>
      </c>
      <c r="D3089" t="s">
        <v>8596</v>
      </c>
      <c r="E3089" t="s">
        <v>10</v>
      </c>
      <c r="F3089" t="s">
        <v>8243</v>
      </c>
      <c r="G3089" t="s">
        <v>467</v>
      </c>
      <c r="H3089" t="s">
        <v>31</v>
      </c>
      <c r="I3089" t="s">
        <v>31</v>
      </c>
      <c r="J3089">
        <v>298</v>
      </c>
      <c r="K3089">
        <v>0.31</v>
      </c>
      <c r="L3089">
        <v>0.57999999999999996</v>
      </c>
      <c r="M3089">
        <v>1.94</v>
      </c>
      <c r="N3089" t="s">
        <v>7958</v>
      </c>
      <c r="O3089" t="s">
        <v>7958</v>
      </c>
      <c r="P3089">
        <v>2</v>
      </c>
      <c r="Q3089">
        <v>11</v>
      </c>
      <c r="R3089">
        <v>9</v>
      </c>
    </row>
    <row r="3090" spans="1:18" x14ac:dyDescent="0.3">
      <c r="A3090" s="3">
        <v>50</v>
      </c>
      <c r="B3090" t="s">
        <v>3524</v>
      </c>
      <c r="C3090">
        <v>2</v>
      </c>
      <c r="D3090" t="s">
        <v>8596</v>
      </c>
      <c r="E3090" t="s">
        <v>10</v>
      </c>
      <c r="F3090" t="s">
        <v>3535</v>
      </c>
      <c r="G3090" t="s">
        <v>3536</v>
      </c>
      <c r="H3090" t="s">
        <v>25</v>
      </c>
      <c r="I3090" t="s">
        <v>25</v>
      </c>
      <c r="J3090">
        <v>13929</v>
      </c>
      <c r="K3090">
        <v>14.59</v>
      </c>
      <c r="L3090">
        <v>27.26</v>
      </c>
      <c r="M3090">
        <v>36.58</v>
      </c>
      <c r="N3090" t="s">
        <v>7955</v>
      </c>
      <c r="O3090" t="s">
        <v>7955</v>
      </c>
      <c r="P3090">
        <v>2</v>
      </c>
      <c r="Q3090">
        <v>2</v>
      </c>
      <c r="R3090">
        <v>1</v>
      </c>
    </row>
    <row r="3091" spans="1:18" x14ac:dyDescent="0.3">
      <c r="A3091" s="3">
        <v>50</v>
      </c>
      <c r="B3091" t="s">
        <v>3524</v>
      </c>
      <c r="C3091">
        <v>2</v>
      </c>
      <c r="D3091" t="s">
        <v>8596</v>
      </c>
      <c r="E3091" t="s">
        <v>14</v>
      </c>
      <c r="F3091" t="s">
        <v>3544</v>
      </c>
      <c r="G3091" t="s">
        <v>191</v>
      </c>
      <c r="H3091" t="s">
        <v>37</v>
      </c>
      <c r="I3091" t="s">
        <v>37</v>
      </c>
      <c r="J3091">
        <v>5038</v>
      </c>
      <c r="K3091">
        <v>5.28</v>
      </c>
      <c r="L3091">
        <v>9.86</v>
      </c>
      <c r="M3091">
        <v>10.27</v>
      </c>
      <c r="N3091" t="s">
        <v>7958</v>
      </c>
      <c r="O3091" t="s">
        <v>7958</v>
      </c>
      <c r="P3091">
        <v>2</v>
      </c>
      <c r="Q3091">
        <v>3</v>
      </c>
      <c r="R3091">
        <v>3</v>
      </c>
    </row>
    <row r="3092" spans="1:18" x14ac:dyDescent="0.3">
      <c r="A3092" s="3">
        <v>50</v>
      </c>
      <c r="B3092" t="s">
        <v>3524</v>
      </c>
      <c r="C3092">
        <v>2</v>
      </c>
      <c r="D3092" t="s">
        <v>8596</v>
      </c>
      <c r="E3092" t="s">
        <v>10</v>
      </c>
      <c r="F3092" t="s">
        <v>3538</v>
      </c>
      <c r="G3092" t="s">
        <v>3539</v>
      </c>
      <c r="H3092" t="s">
        <v>34</v>
      </c>
      <c r="I3092" t="s">
        <v>34</v>
      </c>
      <c r="J3092">
        <v>1610</v>
      </c>
      <c r="K3092">
        <v>1.69</v>
      </c>
      <c r="L3092">
        <v>3.15</v>
      </c>
      <c r="M3092">
        <v>2.2599999999999998</v>
      </c>
      <c r="N3092" t="s">
        <v>7958</v>
      </c>
      <c r="O3092" t="s">
        <v>7958</v>
      </c>
      <c r="P3092">
        <v>2</v>
      </c>
      <c r="Q3092">
        <v>5</v>
      </c>
      <c r="R3092">
        <v>6</v>
      </c>
    </row>
    <row r="3093" spans="1:18" x14ac:dyDescent="0.3">
      <c r="A3093" s="3">
        <v>50</v>
      </c>
      <c r="B3093" t="s">
        <v>3524</v>
      </c>
      <c r="C3093">
        <v>2</v>
      </c>
      <c r="D3093" t="s">
        <v>8596</v>
      </c>
      <c r="E3093" t="s">
        <v>14</v>
      </c>
      <c r="F3093" t="s">
        <v>3543</v>
      </c>
      <c r="G3093" t="s">
        <v>369</v>
      </c>
      <c r="H3093" t="s">
        <v>31</v>
      </c>
      <c r="I3093" t="s">
        <v>31</v>
      </c>
      <c r="J3093">
        <v>1290</v>
      </c>
      <c r="K3093">
        <v>1.35</v>
      </c>
      <c r="L3093">
        <v>2.52</v>
      </c>
      <c r="M3093">
        <v>1.65</v>
      </c>
      <c r="N3093" t="s">
        <v>7958</v>
      </c>
      <c r="O3093" t="s">
        <v>7958</v>
      </c>
      <c r="P3093">
        <v>2</v>
      </c>
      <c r="Q3093">
        <v>7</v>
      </c>
      <c r="R3093">
        <v>11</v>
      </c>
    </row>
    <row r="3094" spans="1:18" x14ac:dyDescent="0.3">
      <c r="A3094" s="3">
        <v>50</v>
      </c>
      <c r="B3094" t="s">
        <v>3524</v>
      </c>
      <c r="C3094">
        <v>2</v>
      </c>
      <c r="D3094" t="s">
        <v>8596</v>
      </c>
      <c r="E3094" t="s">
        <v>10</v>
      </c>
      <c r="F3094" t="s">
        <v>3540</v>
      </c>
      <c r="G3094" t="s">
        <v>119</v>
      </c>
      <c r="H3094" t="s">
        <v>68</v>
      </c>
      <c r="I3094" t="s">
        <v>68</v>
      </c>
      <c r="J3094">
        <v>22954</v>
      </c>
      <c r="K3094">
        <v>24.04</v>
      </c>
      <c r="L3094">
        <v>44.91</v>
      </c>
      <c r="M3094">
        <v>28.93</v>
      </c>
      <c r="N3094" t="s">
        <v>7955</v>
      </c>
      <c r="O3094" t="s">
        <v>7955</v>
      </c>
      <c r="P3094">
        <v>2</v>
      </c>
      <c r="Q3094">
        <v>1</v>
      </c>
      <c r="R3094">
        <v>2</v>
      </c>
    </row>
    <row r="3095" spans="1:18" x14ac:dyDescent="0.3">
      <c r="A3095" s="3">
        <v>50</v>
      </c>
      <c r="B3095" t="s">
        <v>3524</v>
      </c>
      <c r="C3095">
        <v>3</v>
      </c>
      <c r="D3095" t="s">
        <v>8597</v>
      </c>
      <c r="E3095" t="s">
        <v>10</v>
      </c>
      <c r="F3095" t="s">
        <v>3554</v>
      </c>
      <c r="G3095" t="s">
        <v>3555</v>
      </c>
      <c r="H3095" t="s">
        <v>25</v>
      </c>
      <c r="I3095" t="s">
        <v>25</v>
      </c>
      <c r="J3095">
        <v>10421</v>
      </c>
      <c r="K3095">
        <v>9.66</v>
      </c>
      <c r="L3095">
        <v>18.940000000000001</v>
      </c>
      <c r="M3095">
        <v>17.61</v>
      </c>
      <c r="N3095" t="s">
        <v>7955</v>
      </c>
      <c r="O3095" t="s">
        <v>7955</v>
      </c>
      <c r="P3095">
        <v>1</v>
      </c>
      <c r="Q3095">
        <v>2</v>
      </c>
      <c r="R3095">
        <v>2</v>
      </c>
    </row>
    <row r="3096" spans="1:18" x14ac:dyDescent="0.3">
      <c r="A3096" s="3">
        <v>50</v>
      </c>
      <c r="B3096" t="s">
        <v>3524</v>
      </c>
      <c r="C3096">
        <v>3</v>
      </c>
      <c r="D3096" t="s">
        <v>8597</v>
      </c>
      <c r="E3096" t="s">
        <v>10</v>
      </c>
      <c r="F3096" t="s">
        <v>3549</v>
      </c>
      <c r="G3096" t="s">
        <v>2143</v>
      </c>
      <c r="H3096" t="s">
        <v>28</v>
      </c>
      <c r="I3096" t="s">
        <v>28</v>
      </c>
      <c r="J3096">
        <v>564</v>
      </c>
      <c r="K3096">
        <v>0.52</v>
      </c>
      <c r="L3096">
        <v>1.02</v>
      </c>
      <c r="M3096">
        <v>2.2400000000000002</v>
      </c>
      <c r="N3096" t="s">
        <v>7958</v>
      </c>
      <c r="O3096" t="s">
        <v>7958</v>
      </c>
      <c r="P3096">
        <v>1</v>
      </c>
      <c r="Q3096">
        <v>8</v>
      </c>
      <c r="R3096">
        <v>8</v>
      </c>
    </row>
    <row r="3097" spans="1:18" x14ac:dyDescent="0.3">
      <c r="A3097" s="3">
        <v>50</v>
      </c>
      <c r="B3097" t="s">
        <v>3524</v>
      </c>
      <c r="C3097">
        <v>3</v>
      </c>
      <c r="D3097" t="s">
        <v>8597</v>
      </c>
      <c r="E3097" t="s">
        <v>10</v>
      </c>
      <c r="F3097" t="s">
        <v>3535</v>
      </c>
      <c r="G3097" t="s">
        <v>12</v>
      </c>
      <c r="H3097" t="s">
        <v>31</v>
      </c>
      <c r="I3097" t="s">
        <v>31</v>
      </c>
      <c r="J3097">
        <v>2933</v>
      </c>
      <c r="K3097">
        <v>2.72</v>
      </c>
      <c r="L3097">
        <v>5.33</v>
      </c>
      <c r="M3097">
        <v>3.58</v>
      </c>
      <c r="N3097" t="s">
        <v>7958</v>
      </c>
      <c r="O3097" t="s">
        <v>7958</v>
      </c>
      <c r="P3097">
        <v>1</v>
      </c>
      <c r="Q3097">
        <v>5</v>
      </c>
      <c r="R3097">
        <v>7</v>
      </c>
    </row>
    <row r="3098" spans="1:18" x14ac:dyDescent="0.3">
      <c r="A3098" s="3">
        <v>50</v>
      </c>
      <c r="B3098" t="s">
        <v>3524</v>
      </c>
      <c r="C3098">
        <v>3</v>
      </c>
      <c r="D3098" t="s">
        <v>8597</v>
      </c>
      <c r="E3098" t="s">
        <v>10</v>
      </c>
      <c r="F3098" t="s">
        <v>3552</v>
      </c>
      <c r="G3098" t="s">
        <v>3553</v>
      </c>
      <c r="H3098" t="s">
        <v>203</v>
      </c>
      <c r="I3098" t="s">
        <v>203</v>
      </c>
      <c r="J3098">
        <v>869</v>
      </c>
      <c r="K3098">
        <v>0.81</v>
      </c>
      <c r="L3098">
        <v>1.58</v>
      </c>
      <c r="M3098">
        <v>6.32</v>
      </c>
      <c r="N3098" t="s">
        <v>7958</v>
      </c>
      <c r="O3098" t="s">
        <v>7958</v>
      </c>
      <c r="P3098">
        <v>1</v>
      </c>
      <c r="Q3098">
        <v>7</v>
      </c>
      <c r="R3098">
        <v>5</v>
      </c>
    </row>
    <row r="3099" spans="1:18" x14ac:dyDescent="0.3">
      <c r="A3099" s="3">
        <v>50</v>
      </c>
      <c r="B3099" t="s">
        <v>3524</v>
      </c>
      <c r="C3099">
        <v>3</v>
      </c>
      <c r="D3099" t="s">
        <v>8597</v>
      </c>
      <c r="E3099" t="s">
        <v>14</v>
      </c>
      <c r="F3099" t="s">
        <v>2655</v>
      </c>
      <c r="G3099" t="s">
        <v>3547</v>
      </c>
      <c r="H3099" t="s">
        <v>37</v>
      </c>
      <c r="I3099" t="s">
        <v>37</v>
      </c>
      <c r="J3099">
        <v>6928</v>
      </c>
      <c r="K3099">
        <v>6.42</v>
      </c>
      <c r="L3099">
        <v>12.59</v>
      </c>
      <c r="M3099">
        <v>13.58</v>
      </c>
      <c r="N3099" t="s">
        <v>7958</v>
      </c>
      <c r="O3099" t="s">
        <v>7958</v>
      </c>
      <c r="P3099">
        <v>1</v>
      </c>
      <c r="Q3099">
        <v>3</v>
      </c>
      <c r="R3099">
        <v>3</v>
      </c>
    </row>
    <row r="3100" spans="1:18" x14ac:dyDescent="0.3">
      <c r="A3100" s="3">
        <v>50</v>
      </c>
      <c r="B3100" t="s">
        <v>3524</v>
      </c>
      <c r="C3100">
        <v>3</v>
      </c>
      <c r="D3100" t="s">
        <v>8597</v>
      </c>
      <c r="E3100" t="s">
        <v>10</v>
      </c>
      <c r="F3100" t="s">
        <v>3546</v>
      </c>
      <c r="G3100" t="s">
        <v>272</v>
      </c>
      <c r="H3100" t="s">
        <v>22</v>
      </c>
      <c r="I3100" t="s">
        <v>22</v>
      </c>
      <c r="J3100">
        <v>5743</v>
      </c>
      <c r="K3100">
        <v>5.33</v>
      </c>
      <c r="L3100">
        <v>10.44</v>
      </c>
      <c r="M3100">
        <v>10.7</v>
      </c>
      <c r="N3100" t="s">
        <v>7958</v>
      </c>
      <c r="O3100" t="s">
        <v>7958</v>
      </c>
      <c r="P3100">
        <v>1</v>
      </c>
      <c r="Q3100">
        <v>4</v>
      </c>
      <c r="R3100">
        <v>4</v>
      </c>
    </row>
    <row r="3101" spans="1:18" x14ac:dyDescent="0.3">
      <c r="A3101" s="3">
        <v>50</v>
      </c>
      <c r="B3101" t="s">
        <v>3524</v>
      </c>
      <c r="C3101">
        <v>3</v>
      </c>
      <c r="D3101" t="s">
        <v>8597</v>
      </c>
      <c r="E3101" t="s">
        <v>14</v>
      </c>
      <c r="F3101" t="s">
        <v>3548</v>
      </c>
      <c r="G3101" t="s">
        <v>330</v>
      </c>
      <c r="H3101" t="s">
        <v>34</v>
      </c>
      <c r="I3101" t="s">
        <v>34</v>
      </c>
      <c r="J3101">
        <v>1678</v>
      </c>
      <c r="K3101">
        <v>1.56</v>
      </c>
      <c r="L3101">
        <v>3.05</v>
      </c>
      <c r="M3101">
        <v>4.4800000000000004</v>
      </c>
      <c r="N3101" t="s">
        <v>7958</v>
      </c>
      <c r="O3101" t="s">
        <v>7958</v>
      </c>
      <c r="P3101">
        <v>1</v>
      </c>
      <c r="Q3101">
        <v>6</v>
      </c>
      <c r="R3101">
        <v>6</v>
      </c>
    </row>
    <row r="3102" spans="1:18" x14ac:dyDescent="0.3">
      <c r="A3102" s="3">
        <v>50</v>
      </c>
      <c r="B3102" t="s">
        <v>3524</v>
      </c>
      <c r="C3102">
        <v>3</v>
      </c>
      <c r="D3102" t="s">
        <v>8597</v>
      </c>
      <c r="E3102" t="s">
        <v>14</v>
      </c>
      <c r="F3102" t="s">
        <v>1927</v>
      </c>
      <c r="G3102" t="s">
        <v>3551</v>
      </c>
      <c r="H3102" t="s">
        <v>19</v>
      </c>
      <c r="I3102" t="s">
        <v>19</v>
      </c>
      <c r="J3102">
        <v>470</v>
      </c>
      <c r="K3102">
        <v>0.44</v>
      </c>
      <c r="L3102">
        <v>0.85</v>
      </c>
      <c r="M3102">
        <v>2.0099999999999998</v>
      </c>
      <c r="N3102" t="s">
        <v>7958</v>
      </c>
      <c r="O3102" t="s">
        <v>7958</v>
      </c>
      <c r="P3102">
        <v>1</v>
      </c>
      <c r="Q3102">
        <v>9</v>
      </c>
      <c r="R3102">
        <v>9</v>
      </c>
    </row>
    <row r="3103" spans="1:18" x14ac:dyDescent="0.3">
      <c r="A3103" s="3">
        <v>50</v>
      </c>
      <c r="B3103" t="s">
        <v>3524</v>
      </c>
      <c r="C3103">
        <v>3</v>
      </c>
      <c r="D3103" t="s">
        <v>8597</v>
      </c>
      <c r="E3103" t="s">
        <v>10</v>
      </c>
      <c r="F3103" t="s">
        <v>3550</v>
      </c>
      <c r="G3103" t="s">
        <v>89</v>
      </c>
      <c r="H3103" t="s">
        <v>68</v>
      </c>
      <c r="I3103" t="s">
        <v>68</v>
      </c>
      <c r="J3103">
        <v>25422</v>
      </c>
      <c r="K3103">
        <v>23.57</v>
      </c>
      <c r="L3103">
        <v>46.2</v>
      </c>
      <c r="M3103">
        <v>39.47</v>
      </c>
      <c r="N3103" t="s">
        <v>7955</v>
      </c>
      <c r="O3103" t="s">
        <v>7955</v>
      </c>
      <c r="P3103">
        <v>1</v>
      </c>
      <c r="Q3103">
        <v>1</v>
      </c>
      <c r="R3103">
        <v>1</v>
      </c>
    </row>
    <row r="3104" spans="1:18" x14ac:dyDescent="0.3">
      <c r="A3104" s="3">
        <v>50</v>
      </c>
      <c r="B3104" t="s">
        <v>3524</v>
      </c>
      <c r="C3104">
        <v>4</v>
      </c>
      <c r="D3104" t="s">
        <v>8598</v>
      </c>
      <c r="E3104" t="s">
        <v>10</v>
      </c>
      <c r="F3104" t="s">
        <v>3558</v>
      </c>
      <c r="G3104" t="s">
        <v>2882</v>
      </c>
      <c r="H3104" t="s">
        <v>19</v>
      </c>
      <c r="I3104" t="s">
        <v>19</v>
      </c>
      <c r="J3104">
        <v>314</v>
      </c>
      <c r="K3104">
        <v>0.35</v>
      </c>
      <c r="L3104">
        <v>0.73</v>
      </c>
      <c r="M3104">
        <v>2.71</v>
      </c>
      <c r="N3104" t="s">
        <v>7958</v>
      </c>
      <c r="O3104" t="s">
        <v>7958</v>
      </c>
      <c r="P3104">
        <v>0</v>
      </c>
      <c r="Q3104">
        <v>9</v>
      </c>
      <c r="R3104">
        <v>6</v>
      </c>
    </row>
    <row r="3105" spans="1:18" x14ac:dyDescent="0.3">
      <c r="A3105" s="3">
        <v>50</v>
      </c>
      <c r="B3105" t="s">
        <v>3524</v>
      </c>
      <c r="C3105">
        <v>4</v>
      </c>
      <c r="D3105" t="s">
        <v>8598</v>
      </c>
      <c r="E3105" t="s">
        <v>10</v>
      </c>
      <c r="F3105" t="s">
        <v>3563</v>
      </c>
      <c r="G3105" t="s">
        <v>205</v>
      </c>
      <c r="H3105" t="s">
        <v>28</v>
      </c>
      <c r="I3105" t="s">
        <v>28</v>
      </c>
      <c r="J3105">
        <v>297</v>
      </c>
      <c r="K3105">
        <v>0.33</v>
      </c>
      <c r="L3105">
        <v>0.69</v>
      </c>
      <c r="M3105">
        <v>1.69</v>
      </c>
      <c r="N3105" t="s">
        <v>7958</v>
      </c>
      <c r="O3105" t="s">
        <v>7958</v>
      </c>
      <c r="P3105">
        <v>0</v>
      </c>
      <c r="Q3105">
        <v>10</v>
      </c>
      <c r="R3105">
        <v>12</v>
      </c>
    </row>
    <row r="3106" spans="1:18" x14ac:dyDescent="0.3">
      <c r="A3106" s="3">
        <v>50</v>
      </c>
      <c r="B3106" t="s">
        <v>3524</v>
      </c>
      <c r="C3106">
        <v>4</v>
      </c>
      <c r="D3106" t="s">
        <v>8598</v>
      </c>
      <c r="E3106" t="s">
        <v>10</v>
      </c>
      <c r="F3106" t="s">
        <v>3564</v>
      </c>
      <c r="G3106" t="s">
        <v>356</v>
      </c>
      <c r="H3106" t="s">
        <v>17</v>
      </c>
      <c r="I3106" t="s">
        <v>17</v>
      </c>
      <c r="J3106">
        <v>5588</v>
      </c>
      <c r="K3106">
        <v>6.3</v>
      </c>
      <c r="L3106">
        <v>13</v>
      </c>
      <c r="M3106">
        <v>9.4</v>
      </c>
      <c r="N3106" t="s">
        <v>7958</v>
      </c>
      <c r="O3106" t="s">
        <v>7958</v>
      </c>
      <c r="P3106">
        <v>0</v>
      </c>
      <c r="Q3106">
        <v>4</v>
      </c>
      <c r="R3106">
        <v>5</v>
      </c>
    </row>
    <row r="3107" spans="1:18" x14ac:dyDescent="0.3">
      <c r="A3107" s="3">
        <v>50</v>
      </c>
      <c r="B3107" t="s">
        <v>3524</v>
      </c>
      <c r="C3107">
        <v>4</v>
      </c>
      <c r="D3107" t="s">
        <v>8598</v>
      </c>
      <c r="E3107" t="s">
        <v>14</v>
      </c>
      <c r="F3107" t="s">
        <v>3565</v>
      </c>
      <c r="G3107" t="s">
        <v>161</v>
      </c>
      <c r="H3107" t="s">
        <v>215</v>
      </c>
      <c r="I3107" t="s">
        <v>215</v>
      </c>
      <c r="J3107">
        <v>253</v>
      </c>
      <c r="K3107">
        <v>0.28999999999999998</v>
      </c>
      <c r="L3107">
        <v>0.59</v>
      </c>
      <c r="M3107">
        <v>2.2999999999999998</v>
      </c>
      <c r="N3107" t="s">
        <v>7958</v>
      </c>
      <c r="O3107" t="s">
        <v>7958</v>
      </c>
      <c r="P3107">
        <v>0</v>
      </c>
      <c r="Q3107">
        <v>13</v>
      </c>
      <c r="R3107">
        <v>9</v>
      </c>
    </row>
    <row r="3108" spans="1:18" x14ac:dyDescent="0.3">
      <c r="A3108" s="3">
        <v>50</v>
      </c>
      <c r="B3108" t="s">
        <v>3524</v>
      </c>
      <c r="C3108">
        <v>4</v>
      </c>
      <c r="D3108" t="s">
        <v>8598</v>
      </c>
      <c r="E3108" t="s">
        <v>14</v>
      </c>
      <c r="F3108" t="s">
        <v>3561</v>
      </c>
      <c r="G3108" t="s">
        <v>306</v>
      </c>
      <c r="H3108" t="s">
        <v>203</v>
      </c>
      <c r="I3108" t="s">
        <v>203</v>
      </c>
      <c r="J3108">
        <v>275</v>
      </c>
      <c r="K3108">
        <v>0.31</v>
      </c>
      <c r="L3108">
        <v>0.64</v>
      </c>
      <c r="M3108">
        <v>2.14</v>
      </c>
      <c r="N3108" t="s">
        <v>7958</v>
      </c>
      <c r="O3108" t="s">
        <v>7958</v>
      </c>
      <c r="P3108">
        <v>0</v>
      </c>
      <c r="Q3108">
        <v>12</v>
      </c>
      <c r="R3108">
        <v>10</v>
      </c>
    </row>
    <row r="3109" spans="1:18" x14ac:dyDescent="0.3">
      <c r="A3109" s="3">
        <v>50</v>
      </c>
      <c r="B3109" t="s">
        <v>3524</v>
      </c>
      <c r="C3109">
        <v>4</v>
      </c>
      <c r="D3109" t="s">
        <v>8598</v>
      </c>
      <c r="E3109" t="s">
        <v>10</v>
      </c>
      <c r="F3109" t="s">
        <v>2772</v>
      </c>
      <c r="G3109" t="s">
        <v>399</v>
      </c>
      <c r="H3109" t="s">
        <v>215</v>
      </c>
      <c r="I3109" t="s">
        <v>215</v>
      </c>
      <c r="J3109">
        <v>293</v>
      </c>
      <c r="K3109">
        <v>0.33</v>
      </c>
      <c r="L3109">
        <v>0.68</v>
      </c>
      <c r="M3109">
        <v>2.64</v>
      </c>
      <c r="N3109" t="s">
        <v>7958</v>
      </c>
      <c r="O3109" t="s">
        <v>7958</v>
      </c>
      <c r="P3109">
        <v>0</v>
      </c>
      <c r="Q3109">
        <v>11</v>
      </c>
      <c r="R3109">
        <v>7</v>
      </c>
    </row>
    <row r="3110" spans="1:18" x14ac:dyDescent="0.3">
      <c r="A3110" s="3">
        <v>50</v>
      </c>
      <c r="B3110" t="s">
        <v>3524</v>
      </c>
      <c r="C3110">
        <v>4</v>
      </c>
      <c r="D3110" t="s">
        <v>8598</v>
      </c>
      <c r="E3110" t="s">
        <v>14</v>
      </c>
      <c r="F3110" t="s">
        <v>3566</v>
      </c>
      <c r="G3110" t="s">
        <v>369</v>
      </c>
      <c r="H3110" t="s">
        <v>25</v>
      </c>
      <c r="I3110" t="s">
        <v>25</v>
      </c>
      <c r="J3110">
        <v>5016</v>
      </c>
      <c r="K3110">
        <v>5.65</v>
      </c>
      <c r="L3110">
        <v>11.66</v>
      </c>
      <c r="M3110">
        <v>11.31</v>
      </c>
      <c r="N3110" t="s">
        <v>7958</v>
      </c>
      <c r="O3110" t="s">
        <v>7958</v>
      </c>
      <c r="P3110">
        <v>0</v>
      </c>
      <c r="Q3110">
        <v>5</v>
      </c>
      <c r="R3110">
        <v>3</v>
      </c>
    </row>
    <row r="3111" spans="1:18" x14ac:dyDescent="0.3">
      <c r="A3111" s="3">
        <v>50</v>
      </c>
      <c r="B3111" t="s">
        <v>3524</v>
      </c>
      <c r="C3111">
        <v>4</v>
      </c>
      <c r="D3111" t="s">
        <v>8598</v>
      </c>
      <c r="E3111" t="s">
        <v>10</v>
      </c>
      <c r="F3111" t="s">
        <v>3556</v>
      </c>
      <c r="G3111" t="s">
        <v>3557</v>
      </c>
      <c r="H3111" t="s">
        <v>31</v>
      </c>
      <c r="I3111" t="s">
        <v>31</v>
      </c>
      <c r="J3111">
        <v>1583</v>
      </c>
      <c r="K3111">
        <v>1.78</v>
      </c>
      <c r="L3111">
        <v>3.68</v>
      </c>
      <c r="M3111">
        <v>1.81</v>
      </c>
      <c r="N3111" t="s">
        <v>7958</v>
      </c>
      <c r="O3111" t="s">
        <v>7958</v>
      </c>
      <c r="P3111">
        <v>0</v>
      </c>
      <c r="Q3111">
        <v>8</v>
      </c>
      <c r="R3111">
        <v>11</v>
      </c>
    </row>
    <row r="3112" spans="1:18" x14ac:dyDescent="0.3">
      <c r="A3112" s="3">
        <v>50</v>
      </c>
      <c r="B3112" t="s">
        <v>3524</v>
      </c>
      <c r="C3112">
        <v>4</v>
      </c>
      <c r="D3112" t="s">
        <v>8598</v>
      </c>
      <c r="E3112" t="s">
        <v>14</v>
      </c>
      <c r="F3112" t="s">
        <v>3559</v>
      </c>
      <c r="G3112" t="s">
        <v>381</v>
      </c>
      <c r="H3112" t="s">
        <v>28</v>
      </c>
      <c r="I3112" t="s">
        <v>28</v>
      </c>
      <c r="J3112">
        <v>7261</v>
      </c>
      <c r="K3112">
        <v>8.18</v>
      </c>
      <c r="L3112">
        <v>16.89</v>
      </c>
      <c r="M3112">
        <v>1.19</v>
      </c>
      <c r="N3112" t="s">
        <v>7955</v>
      </c>
      <c r="O3112" t="s">
        <v>7958</v>
      </c>
      <c r="P3112">
        <v>0</v>
      </c>
      <c r="Q3112">
        <v>2</v>
      </c>
      <c r="R3112">
        <v>13</v>
      </c>
    </row>
    <row r="3113" spans="1:18" x14ac:dyDescent="0.3">
      <c r="A3113" s="3">
        <v>50</v>
      </c>
      <c r="B3113" t="s">
        <v>3524</v>
      </c>
      <c r="C3113">
        <v>4</v>
      </c>
      <c r="D3113" t="s">
        <v>8598</v>
      </c>
      <c r="E3113" t="s">
        <v>10</v>
      </c>
      <c r="F3113" t="s">
        <v>3567</v>
      </c>
      <c r="G3113" t="s">
        <v>3568</v>
      </c>
      <c r="H3113" t="s">
        <v>68</v>
      </c>
      <c r="I3113" t="s">
        <v>68</v>
      </c>
      <c r="J3113">
        <v>10219</v>
      </c>
      <c r="K3113">
        <v>11.52</v>
      </c>
      <c r="L3113">
        <v>23.76</v>
      </c>
      <c r="M3113">
        <v>35.94</v>
      </c>
      <c r="N3113" t="s">
        <v>7955</v>
      </c>
      <c r="O3113" t="s">
        <v>7955</v>
      </c>
      <c r="P3113">
        <v>0</v>
      </c>
      <c r="Q3113">
        <v>1</v>
      </c>
      <c r="R3113">
        <v>1</v>
      </c>
    </row>
    <row r="3114" spans="1:18" x14ac:dyDescent="0.3">
      <c r="A3114" s="3">
        <v>50</v>
      </c>
      <c r="B3114" t="s">
        <v>3524</v>
      </c>
      <c r="C3114">
        <v>4</v>
      </c>
      <c r="D3114" t="s">
        <v>8598</v>
      </c>
      <c r="E3114" t="s">
        <v>10</v>
      </c>
      <c r="F3114" t="s">
        <v>1602</v>
      </c>
      <c r="G3114" t="s">
        <v>1422</v>
      </c>
      <c r="H3114" t="s">
        <v>37</v>
      </c>
      <c r="I3114" t="s">
        <v>37</v>
      </c>
      <c r="J3114">
        <v>5680</v>
      </c>
      <c r="K3114">
        <v>6.4</v>
      </c>
      <c r="L3114">
        <v>13.21</v>
      </c>
      <c r="M3114">
        <v>10.83</v>
      </c>
      <c r="N3114" t="s">
        <v>7958</v>
      </c>
      <c r="O3114" t="s">
        <v>7958</v>
      </c>
      <c r="P3114">
        <v>0</v>
      </c>
      <c r="Q3114">
        <v>3</v>
      </c>
      <c r="R3114">
        <v>4</v>
      </c>
    </row>
    <row r="3115" spans="1:18" x14ac:dyDescent="0.3">
      <c r="A3115" s="3">
        <v>50</v>
      </c>
      <c r="B3115" t="s">
        <v>3524</v>
      </c>
      <c r="C3115">
        <v>4</v>
      </c>
      <c r="D3115" t="s">
        <v>8598</v>
      </c>
      <c r="E3115" t="s">
        <v>14</v>
      </c>
      <c r="F3115" t="s">
        <v>3560</v>
      </c>
      <c r="G3115" t="s">
        <v>1961</v>
      </c>
      <c r="H3115" t="s">
        <v>22</v>
      </c>
      <c r="I3115" t="s">
        <v>22</v>
      </c>
      <c r="J3115">
        <v>4574</v>
      </c>
      <c r="K3115">
        <v>5.16</v>
      </c>
      <c r="L3115">
        <v>10.64</v>
      </c>
      <c r="M3115">
        <v>15.62</v>
      </c>
      <c r="N3115" t="s">
        <v>7958</v>
      </c>
      <c r="O3115" t="s">
        <v>7955</v>
      </c>
      <c r="P3115">
        <v>0</v>
      </c>
      <c r="Q3115">
        <v>6</v>
      </c>
      <c r="R3115">
        <v>2</v>
      </c>
    </row>
    <row r="3116" spans="1:18" x14ac:dyDescent="0.3">
      <c r="A3116" s="3">
        <v>50</v>
      </c>
      <c r="B3116" t="s">
        <v>3524</v>
      </c>
      <c r="C3116">
        <v>4</v>
      </c>
      <c r="D3116" t="s">
        <v>8598</v>
      </c>
      <c r="E3116" t="s">
        <v>14</v>
      </c>
      <c r="F3116" t="s">
        <v>3562</v>
      </c>
      <c r="G3116" t="s">
        <v>470</v>
      </c>
      <c r="H3116" t="s">
        <v>34</v>
      </c>
      <c r="I3116" t="s">
        <v>34</v>
      </c>
      <c r="J3116">
        <v>1648</v>
      </c>
      <c r="K3116">
        <v>1.86</v>
      </c>
      <c r="L3116">
        <v>3.83</v>
      </c>
      <c r="M3116">
        <v>2.41</v>
      </c>
      <c r="N3116" t="s">
        <v>7958</v>
      </c>
      <c r="O3116" t="s">
        <v>7958</v>
      </c>
      <c r="P3116">
        <v>0</v>
      </c>
      <c r="Q3116">
        <v>7</v>
      </c>
      <c r="R3116">
        <v>8</v>
      </c>
    </row>
    <row r="3117" spans="1:18" x14ac:dyDescent="0.3">
      <c r="A3117" s="3">
        <v>51</v>
      </c>
      <c r="B3117" t="s">
        <v>3569</v>
      </c>
      <c r="C3117">
        <v>1</v>
      </c>
      <c r="D3117" t="s">
        <v>8599</v>
      </c>
      <c r="E3117" t="s">
        <v>10</v>
      </c>
      <c r="F3117" t="s">
        <v>3570</v>
      </c>
      <c r="G3117" t="s">
        <v>3571</v>
      </c>
      <c r="H3117" t="s">
        <v>28</v>
      </c>
      <c r="I3117" t="s">
        <v>28</v>
      </c>
      <c r="J3117">
        <v>59</v>
      </c>
      <c r="K3117">
        <v>0.08</v>
      </c>
      <c r="L3117">
        <v>0.18</v>
      </c>
      <c r="M3117">
        <v>2.11</v>
      </c>
      <c r="N3117" t="s">
        <v>7958</v>
      </c>
      <c r="O3117" t="s">
        <v>7958</v>
      </c>
      <c r="P3117">
        <v>1</v>
      </c>
      <c r="Q3117">
        <v>12</v>
      </c>
      <c r="R3117">
        <v>13</v>
      </c>
    </row>
    <row r="3118" spans="1:18" x14ac:dyDescent="0.3">
      <c r="A3118" s="3">
        <v>51</v>
      </c>
      <c r="B3118" t="s">
        <v>3569</v>
      </c>
      <c r="C3118">
        <v>1</v>
      </c>
      <c r="D3118" t="s">
        <v>8599</v>
      </c>
      <c r="E3118" t="s">
        <v>14</v>
      </c>
      <c r="F3118" t="s">
        <v>1300</v>
      </c>
      <c r="G3118" t="s">
        <v>470</v>
      </c>
      <c r="H3118" t="s">
        <v>25</v>
      </c>
      <c r="I3118" t="s">
        <v>25</v>
      </c>
      <c r="J3118">
        <v>8837</v>
      </c>
      <c r="K3118">
        <v>12.25</v>
      </c>
      <c r="L3118">
        <v>27.57</v>
      </c>
      <c r="M3118">
        <v>31.55</v>
      </c>
      <c r="N3118" t="s">
        <v>7955</v>
      </c>
      <c r="O3118" t="s">
        <v>7955</v>
      </c>
      <c r="P3118">
        <v>1</v>
      </c>
      <c r="Q3118">
        <v>2</v>
      </c>
      <c r="R3118">
        <v>1</v>
      </c>
    </row>
    <row r="3119" spans="1:18" x14ac:dyDescent="0.3">
      <c r="A3119" s="3">
        <v>51</v>
      </c>
      <c r="B3119" t="s">
        <v>3569</v>
      </c>
      <c r="C3119">
        <v>1</v>
      </c>
      <c r="D3119" t="s">
        <v>8599</v>
      </c>
      <c r="E3119" t="s">
        <v>14</v>
      </c>
      <c r="F3119" t="s">
        <v>3578</v>
      </c>
      <c r="G3119" t="s">
        <v>252</v>
      </c>
      <c r="H3119" t="s">
        <v>31</v>
      </c>
      <c r="I3119" t="s">
        <v>31</v>
      </c>
      <c r="J3119">
        <v>364</v>
      </c>
      <c r="K3119">
        <v>0.5</v>
      </c>
      <c r="L3119">
        <v>1.1399999999999999</v>
      </c>
      <c r="M3119">
        <v>2.72</v>
      </c>
      <c r="N3119" t="s">
        <v>7958</v>
      </c>
      <c r="O3119" t="s">
        <v>7958</v>
      </c>
      <c r="P3119">
        <v>1</v>
      </c>
      <c r="Q3119">
        <v>8</v>
      </c>
      <c r="R3119">
        <v>7</v>
      </c>
    </row>
    <row r="3120" spans="1:18" x14ac:dyDescent="0.3">
      <c r="A3120" s="3">
        <v>51</v>
      </c>
      <c r="B3120" t="s">
        <v>3569</v>
      </c>
      <c r="C3120">
        <v>1</v>
      </c>
      <c r="D3120" t="s">
        <v>8599</v>
      </c>
      <c r="E3120" t="s">
        <v>10</v>
      </c>
      <c r="F3120" t="s">
        <v>3573</v>
      </c>
      <c r="G3120" t="s">
        <v>292</v>
      </c>
      <c r="H3120" t="s">
        <v>28</v>
      </c>
      <c r="I3120" t="s">
        <v>28</v>
      </c>
      <c r="J3120">
        <v>9071</v>
      </c>
      <c r="K3120">
        <v>12.58</v>
      </c>
      <c r="L3120">
        <v>28.3</v>
      </c>
      <c r="M3120">
        <v>2.17</v>
      </c>
      <c r="N3120" t="s">
        <v>7955</v>
      </c>
      <c r="O3120" t="s">
        <v>7958</v>
      </c>
      <c r="P3120">
        <v>1</v>
      </c>
      <c r="Q3120">
        <v>1</v>
      </c>
      <c r="R3120">
        <v>9</v>
      </c>
    </row>
    <row r="3121" spans="1:18" x14ac:dyDescent="0.3">
      <c r="A3121" s="3">
        <v>51</v>
      </c>
      <c r="B3121" t="s">
        <v>3569</v>
      </c>
      <c r="C3121">
        <v>1</v>
      </c>
      <c r="D3121" t="s">
        <v>8599</v>
      </c>
      <c r="E3121" t="s">
        <v>10</v>
      </c>
      <c r="F3121" t="s">
        <v>3574</v>
      </c>
      <c r="G3121" t="s">
        <v>2143</v>
      </c>
      <c r="H3121" t="s">
        <v>28</v>
      </c>
      <c r="I3121" t="s">
        <v>28</v>
      </c>
      <c r="J3121">
        <v>207</v>
      </c>
      <c r="K3121">
        <v>0.28999999999999998</v>
      </c>
      <c r="L3121">
        <v>0.65</v>
      </c>
      <c r="M3121">
        <v>2.17</v>
      </c>
      <c r="N3121" t="s">
        <v>7958</v>
      </c>
      <c r="O3121" t="s">
        <v>7958</v>
      </c>
      <c r="P3121">
        <v>1</v>
      </c>
      <c r="Q3121">
        <v>11</v>
      </c>
      <c r="R3121">
        <v>10</v>
      </c>
    </row>
    <row r="3122" spans="1:18" x14ac:dyDescent="0.3">
      <c r="A3122" s="3">
        <v>51</v>
      </c>
      <c r="B3122" t="s">
        <v>3569</v>
      </c>
      <c r="C3122">
        <v>1</v>
      </c>
      <c r="D3122" t="s">
        <v>8599</v>
      </c>
      <c r="E3122" t="s">
        <v>14</v>
      </c>
      <c r="F3122" t="s">
        <v>3576</v>
      </c>
      <c r="G3122" t="s">
        <v>3314</v>
      </c>
      <c r="H3122" t="s">
        <v>46</v>
      </c>
      <c r="I3122" t="s">
        <v>46</v>
      </c>
      <c r="J3122">
        <v>618</v>
      </c>
      <c r="K3122">
        <v>0.86</v>
      </c>
      <c r="L3122">
        <v>1.93</v>
      </c>
      <c r="M3122">
        <v>4.95</v>
      </c>
      <c r="N3122" t="s">
        <v>7958</v>
      </c>
      <c r="O3122" t="s">
        <v>7958</v>
      </c>
      <c r="P3122">
        <v>1</v>
      </c>
      <c r="Q3122">
        <v>7</v>
      </c>
      <c r="R3122">
        <v>4</v>
      </c>
    </row>
    <row r="3123" spans="1:18" x14ac:dyDescent="0.3">
      <c r="A3123" s="3">
        <v>51</v>
      </c>
      <c r="B3123" t="s">
        <v>3569</v>
      </c>
      <c r="C3123">
        <v>1</v>
      </c>
      <c r="D3123" t="s">
        <v>8599</v>
      </c>
      <c r="E3123" t="s">
        <v>14</v>
      </c>
      <c r="F3123" t="s">
        <v>3577</v>
      </c>
      <c r="G3123" t="s">
        <v>1065</v>
      </c>
      <c r="H3123" t="s">
        <v>22</v>
      </c>
      <c r="I3123" t="s">
        <v>22</v>
      </c>
      <c r="J3123">
        <v>3745</v>
      </c>
      <c r="K3123">
        <v>5.19</v>
      </c>
      <c r="L3123">
        <v>11.69</v>
      </c>
      <c r="M3123">
        <v>17.29</v>
      </c>
      <c r="N3123" t="s">
        <v>7958</v>
      </c>
      <c r="O3123" t="s">
        <v>7958</v>
      </c>
      <c r="P3123">
        <v>1</v>
      </c>
      <c r="Q3123">
        <v>4</v>
      </c>
      <c r="R3123">
        <v>3</v>
      </c>
    </row>
    <row r="3124" spans="1:18" x14ac:dyDescent="0.3">
      <c r="A3124" s="3">
        <v>51</v>
      </c>
      <c r="B3124" t="s">
        <v>3569</v>
      </c>
      <c r="C3124">
        <v>1</v>
      </c>
      <c r="D3124" t="s">
        <v>8599</v>
      </c>
      <c r="E3124" t="s">
        <v>10</v>
      </c>
      <c r="F3124" t="s">
        <v>8081</v>
      </c>
      <c r="G3124" t="s">
        <v>151</v>
      </c>
      <c r="H3124" t="s">
        <v>28</v>
      </c>
      <c r="I3124" t="s">
        <v>28</v>
      </c>
      <c r="J3124">
        <v>0</v>
      </c>
      <c r="K3124">
        <v>0</v>
      </c>
      <c r="L3124">
        <v>0</v>
      </c>
      <c r="M3124">
        <v>2.17</v>
      </c>
      <c r="N3124" t="s">
        <v>7958</v>
      </c>
      <c r="O3124" t="s">
        <v>7958</v>
      </c>
      <c r="P3124">
        <v>1</v>
      </c>
      <c r="Q3124">
        <v>13</v>
      </c>
      <c r="R3124">
        <v>11</v>
      </c>
    </row>
    <row r="3125" spans="1:18" x14ac:dyDescent="0.3">
      <c r="A3125" s="3">
        <v>51</v>
      </c>
      <c r="B3125" t="s">
        <v>3569</v>
      </c>
      <c r="C3125">
        <v>1</v>
      </c>
      <c r="D3125" t="s">
        <v>8599</v>
      </c>
      <c r="E3125" t="s">
        <v>14</v>
      </c>
      <c r="F3125" t="s">
        <v>1374</v>
      </c>
      <c r="G3125" t="s">
        <v>2176</v>
      </c>
      <c r="H3125" t="s">
        <v>31</v>
      </c>
      <c r="I3125" t="s">
        <v>31</v>
      </c>
      <c r="J3125">
        <v>1054</v>
      </c>
      <c r="K3125">
        <v>1.46</v>
      </c>
      <c r="L3125">
        <v>3.29</v>
      </c>
      <c r="M3125">
        <v>2.72</v>
      </c>
      <c r="N3125" t="s">
        <v>7958</v>
      </c>
      <c r="O3125" t="s">
        <v>7958</v>
      </c>
      <c r="P3125">
        <v>1</v>
      </c>
      <c r="Q3125">
        <v>6</v>
      </c>
      <c r="R3125">
        <v>8</v>
      </c>
    </row>
    <row r="3126" spans="1:18" x14ac:dyDescent="0.3">
      <c r="A3126" s="3">
        <v>51</v>
      </c>
      <c r="B3126" t="s">
        <v>3569</v>
      </c>
      <c r="C3126">
        <v>1</v>
      </c>
      <c r="D3126" t="s">
        <v>8599</v>
      </c>
      <c r="E3126" t="s">
        <v>10</v>
      </c>
      <c r="F3126" t="s">
        <v>2693</v>
      </c>
      <c r="G3126" t="s">
        <v>285</v>
      </c>
      <c r="H3126" t="s">
        <v>28</v>
      </c>
      <c r="I3126" t="s">
        <v>28</v>
      </c>
      <c r="J3126">
        <v>220</v>
      </c>
      <c r="K3126">
        <v>0.31</v>
      </c>
      <c r="L3126">
        <v>0.69</v>
      </c>
      <c r="M3126">
        <v>2.17</v>
      </c>
      <c r="N3126" t="s">
        <v>7958</v>
      </c>
      <c r="O3126" t="s">
        <v>7958</v>
      </c>
      <c r="P3126">
        <v>1</v>
      </c>
      <c r="Q3126">
        <v>10</v>
      </c>
      <c r="R3126">
        <v>12</v>
      </c>
    </row>
    <row r="3127" spans="1:18" x14ac:dyDescent="0.3">
      <c r="A3127" s="3">
        <v>51</v>
      </c>
      <c r="B3127" t="s">
        <v>3569</v>
      </c>
      <c r="C3127">
        <v>1</v>
      </c>
      <c r="D3127" t="s">
        <v>8599</v>
      </c>
      <c r="E3127" t="s">
        <v>10</v>
      </c>
      <c r="F3127" t="s">
        <v>3579</v>
      </c>
      <c r="G3127" t="s">
        <v>1301</v>
      </c>
      <c r="H3127" t="s">
        <v>17</v>
      </c>
      <c r="I3127" t="s">
        <v>17</v>
      </c>
      <c r="J3127">
        <v>2045</v>
      </c>
      <c r="K3127">
        <v>2.84</v>
      </c>
      <c r="L3127">
        <v>6.38</v>
      </c>
      <c r="M3127">
        <v>2.95</v>
      </c>
      <c r="N3127" t="s">
        <v>7958</v>
      </c>
      <c r="O3127" t="s">
        <v>7958</v>
      </c>
      <c r="P3127">
        <v>1</v>
      </c>
      <c r="Q3127">
        <v>5</v>
      </c>
      <c r="R3127">
        <v>6</v>
      </c>
    </row>
    <row r="3128" spans="1:18" x14ac:dyDescent="0.3">
      <c r="A3128" s="3">
        <v>51</v>
      </c>
      <c r="B3128" t="s">
        <v>3569</v>
      </c>
      <c r="C3128">
        <v>1</v>
      </c>
      <c r="D3128" t="s">
        <v>8599</v>
      </c>
      <c r="E3128" t="s">
        <v>10</v>
      </c>
      <c r="F3128" t="s">
        <v>3575</v>
      </c>
      <c r="G3128" t="s">
        <v>54</v>
      </c>
      <c r="H3128" t="s">
        <v>19</v>
      </c>
      <c r="I3128" t="s">
        <v>19</v>
      </c>
      <c r="J3128">
        <v>321</v>
      </c>
      <c r="K3128">
        <v>0.45</v>
      </c>
      <c r="L3128">
        <v>1</v>
      </c>
      <c r="M3128">
        <v>4.33</v>
      </c>
      <c r="N3128" t="s">
        <v>7958</v>
      </c>
      <c r="O3128" t="s">
        <v>7958</v>
      </c>
      <c r="P3128">
        <v>1</v>
      </c>
      <c r="Q3128">
        <v>9</v>
      </c>
      <c r="R3128">
        <v>5</v>
      </c>
    </row>
    <row r="3129" spans="1:18" x14ac:dyDescent="0.3">
      <c r="A3129" s="3">
        <v>51</v>
      </c>
      <c r="B3129" t="s">
        <v>3569</v>
      </c>
      <c r="C3129">
        <v>1</v>
      </c>
      <c r="D3129" t="s">
        <v>8599</v>
      </c>
      <c r="E3129" t="s">
        <v>14</v>
      </c>
      <c r="F3129" t="s">
        <v>3572</v>
      </c>
      <c r="G3129" t="s">
        <v>59</v>
      </c>
      <c r="H3129" t="s">
        <v>37</v>
      </c>
      <c r="I3129" t="s">
        <v>37</v>
      </c>
      <c r="J3129">
        <v>5507</v>
      </c>
      <c r="K3129">
        <v>7.64</v>
      </c>
      <c r="L3129">
        <v>17.18</v>
      </c>
      <c r="M3129">
        <v>22.72</v>
      </c>
      <c r="N3129" t="s">
        <v>7958</v>
      </c>
      <c r="O3129" t="s">
        <v>7955</v>
      </c>
      <c r="P3129">
        <v>1</v>
      </c>
      <c r="Q3129">
        <v>3</v>
      </c>
      <c r="R3129">
        <v>2</v>
      </c>
    </row>
    <row r="3130" spans="1:18" x14ac:dyDescent="0.3">
      <c r="A3130" s="3">
        <v>51</v>
      </c>
      <c r="B3130" t="s">
        <v>3569</v>
      </c>
      <c r="C3130">
        <v>2</v>
      </c>
      <c r="D3130" t="s">
        <v>8600</v>
      </c>
      <c r="E3130" t="s">
        <v>14</v>
      </c>
      <c r="F3130" t="s">
        <v>3590</v>
      </c>
      <c r="G3130" t="s">
        <v>453</v>
      </c>
      <c r="H3130" t="s">
        <v>31</v>
      </c>
      <c r="I3130" t="s">
        <v>31</v>
      </c>
      <c r="J3130">
        <v>913</v>
      </c>
      <c r="K3130">
        <v>1.25</v>
      </c>
      <c r="L3130">
        <v>2.65</v>
      </c>
      <c r="M3130">
        <v>1.56</v>
      </c>
      <c r="N3130" t="s">
        <v>7958</v>
      </c>
      <c r="O3130" t="s">
        <v>7958</v>
      </c>
      <c r="P3130">
        <v>1</v>
      </c>
      <c r="Q3130">
        <v>6</v>
      </c>
      <c r="R3130">
        <v>9</v>
      </c>
    </row>
    <row r="3131" spans="1:18" x14ac:dyDescent="0.3">
      <c r="A3131" s="3">
        <v>51</v>
      </c>
      <c r="B3131" t="s">
        <v>3569</v>
      </c>
      <c r="C3131">
        <v>2</v>
      </c>
      <c r="D3131" t="s">
        <v>8600</v>
      </c>
      <c r="E3131" t="s">
        <v>14</v>
      </c>
      <c r="F3131" t="s">
        <v>3582</v>
      </c>
      <c r="G3131" t="s">
        <v>3583</v>
      </c>
      <c r="H3131" t="s">
        <v>37</v>
      </c>
      <c r="I3131" t="s">
        <v>37</v>
      </c>
      <c r="J3131">
        <v>5552</v>
      </c>
      <c r="K3131">
        <v>7.59</v>
      </c>
      <c r="L3131">
        <v>16.100000000000001</v>
      </c>
      <c r="M3131">
        <v>13.02</v>
      </c>
      <c r="N3131" t="s">
        <v>7958</v>
      </c>
      <c r="O3131" t="s">
        <v>7958</v>
      </c>
      <c r="P3131">
        <v>1</v>
      </c>
      <c r="Q3131">
        <v>3</v>
      </c>
      <c r="R3131">
        <v>3</v>
      </c>
    </row>
    <row r="3132" spans="1:18" x14ac:dyDescent="0.3">
      <c r="A3132" s="3">
        <v>51</v>
      </c>
      <c r="B3132" t="s">
        <v>3569</v>
      </c>
      <c r="C3132">
        <v>2</v>
      </c>
      <c r="D3132" t="s">
        <v>8600</v>
      </c>
      <c r="E3132" t="s">
        <v>14</v>
      </c>
      <c r="F3132" t="s">
        <v>3586</v>
      </c>
      <c r="G3132" t="s">
        <v>1181</v>
      </c>
      <c r="H3132" t="s">
        <v>28</v>
      </c>
      <c r="I3132" t="s">
        <v>28</v>
      </c>
      <c r="J3132">
        <v>187</v>
      </c>
      <c r="K3132">
        <v>0.26</v>
      </c>
      <c r="L3132">
        <v>0.54</v>
      </c>
      <c r="M3132">
        <v>1.1599999999999999</v>
      </c>
      <c r="N3132" t="s">
        <v>7958</v>
      </c>
      <c r="O3132" t="s">
        <v>7958</v>
      </c>
      <c r="P3132">
        <v>1</v>
      </c>
      <c r="Q3132">
        <v>10</v>
      </c>
      <c r="R3132">
        <v>11</v>
      </c>
    </row>
    <row r="3133" spans="1:18" x14ac:dyDescent="0.3">
      <c r="A3133" s="3">
        <v>51</v>
      </c>
      <c r="B3133" t="s">
        <v>3569</v>
      </c>
      <c r="C3133">
        <v>2</v>
      </c>
      <c r="D3133" t="s">
        <v>8600</v>
      </c>
      <c r="E3133" t="s">
        <v>10</v>
      </c>
      <c r="F3133" t="s">
        <v>3585</v>
      </c>
      <c r="G3133" t="s">
        <v>379</v>
      </c>
      <c r="H3133" t="s">
        <v>28</v>
      </c>
      <c r="I3133" t="s">
        <v>28</v>
      </c>
      <c r="J3133">
        <v>134</v>
      </c>
      <c r="K3133">
        <v>0.18</v>
      </c>
      <c r="L3133">
        <v>0.39</v>
      </c>
      <c r="M3133">
        <v>1.71</v>
      </c>
      <c r="N3133" t="s">
        <v>7958</v>
      </c>
      <c r="O3133" t="s">
        <v>7958</v>
      </c>
      <c r="P3133">
        <v>1</v>
      </c>
      <c r="Q3133">
        <v>11</v>
      </c>
      <c r="R3133">
        <v>7</v>
      </c>
    </row>
    <row r="3134" spans="1:18" x14ac:dyDescent="0.3">
      <c r="A3134" s="3">
        <v>51</v>
      </c>
      <c r="B3134" t="s">
        <v>3569</v>
      </c>
      <c r="C3134">
        <v>2</v>
      </c>
      <c r="D3134" t="s">
        <v>8600</v>
      </c>
      <c r="E3134" t="s">
        <v>14</v>
      </c>
      <c r="F3134" t="s">
        <v>3588</v>
      </c>
      <c r="G3134" t="s">
        <v>103</v>
      </c>
      <c r="H3134" t="s">
        <v>31</v>
      </c>
      <c r="I3134" t="s">
        <v>31</v>
      </c>
      <c r="J3134">
        <v>410</v>
      </c>
      <c r="K3134">
        <v>0.56000000000000005</v>
      </c>
      <c r="L3134">
        <v>1.19</v>
      </c>
      <c r="M3134">
        <v>1.56</v>
      </c>
      <c r="N3134" t="s">
        <v>7958</v>
      </c>
      <c r="O3134" t="s">
        <v>7958</v>
      </c>
      <c r="P3134">
        <v>1</v>
      </c>
      <c r="Q3134">
        <v>8</v>
      </c>
      <c r="R3134">
        <v>10</v>
      </c>
    </row>
    <row r="3135" spans="1:18" x14ac:dyDescent="0.3">
      <c r="A3135" s="3">
        <v>51</v>
      </c>
      <c r="B3135" t="s">
        <v>3569</v>
      </c>
      <c r="C3135">
        <v>2</v>
      </c>
      <c r="D3135" t="s">
        <v>8600</v>
      </c>
      <c r="E3135" t="s">
        <v>14</v>
      </c>
      <c r="F3135" t="s">
        <v>3580</v>
      </c>
      <c r="G3135" t="s">
        <v>3581</v>
      </c>
      <c r="H3135" t="s">
        <v>68</v>
      </c>
      <c r="I3135" t="s">
        <v>68</v>
      </c>
      <c r="J3135">
        <v>11839</v>
      </c>
      <c r="K3135">
        <v>16.190000000000001</v>
      </c>
      <c r="L3135">
        <v>34.340000000000003</v>
      </c>
      <c r="M3135">
        <v>28.43</v>
      </c>
      <c r="N3135" t="s">
        <v>7955</v>
      </c>
      <c r="O3135" t="s">
        <v>7955</v>
      </c>
      <c r="P3135">
        <v>1</v>
      </c>
      <c r="Q3135">
        <v>1</v>
      </c>
      <c r="R3135">
        <v>2</v>
      </c>
    </row>
    <row r="3136" spans="1:18" x14ac:dyDescent="0.3">
      <c r="A3136" s="3">
        <v>51</v>
      </c>
      <c r="B3136" t="s">
        <v>3569</v>
      </c>
      <c r="C3136">
        <v>2</v>
      </c>
      <c r="D3136" t="s">
        <v>8600</v>
      </c>
      <c r="E3136" t="s">
        <v>14</v>
      </c>
      <c r="F3136" t="s">
        <v>3589</v>
      </c>
      <c r="G3136" t="s">
        <v>2627</v>
      </c>
      <c r="H3136" t="s">
        <v>17</v>
      </c>
      <c r="I3136" t="s">
        <v>17</v>
      </c>
      <c r="J3136">
        <v>1869</v>
      </c>
      <c r="K3136">
        <v>2.56</v>
      </c>
      <c r="L3136">
        <v>5.42</v>
      </c>
      <c r="M3136">
        <v>1.59</v>
      </c>
      <c r="N3136" t="s">
        <v>7958</v>
      </c>
      <c r="O3136" t="s">
        <v>7958</v>
      </c>
      <c r="P3136">
        <v>1</v>
      </c>
      <c r="Q3136">
        <v>5</v>
      </c>
      <c r="R3136">
        <v>8</v>
      </c>
    </row>
    <row r="3137" spans="1:18" x14ac:dyDescent="0.3">
      <c r="A3137" s="3">
        <v>51</v>
      </c>
      <c r="B3137" t="s">
        <v>3569</v>
      </c>
      <c r="C3137">
        <v>2</v>
      </c>
      <c r="D3137" t="s">
        <v>8600</v>
      </c>
      <c r="E3137" t="s">
        <v>10</v>
      </c>
      <c r="F3137" t="s">
        <v>8038</v>
      </c>
      <c r="G3137" t="s">
        <v>246</v>
      </c>
      <c r="H3137" t="s">
        <v>46</v>
      </c>
      <c r="I3137" t="s">
        <v>46</v>
      </c>
      <c r="J3137">
        <v>654</v>
      </c>
      <c r="K3137">
        <v>0.89</v>
      </c>
      <c r="L3137">
        <v>1.9</v>
      </c>
      <c r="M3137">
        <v>3.52</v>
      </c>
      <c r="N3137" t="s">
        <v>7958</v>
      </c>
      <c r="O3137" t="s">
        <v>7958</v>
      </c>
      <c r="P3137">
        <v>1</v>
      </c>
      <c r="Q3137">
        <v>7</v>
      </c>
      <c r="R3137">
        <v>5</v>
      </c>
    </row>
    <row r="3138" spans="1:18" x14ac:dyDescent="0.3">
      <c r="A3138" s="3">
        <v>51</v>
      </c>
      <c r="B3138" t="s">
        <v>3569</v>
      </c>
      <c r="C3138">
        <v>2</v>
      </c>
      <c r="D3138" t="s">
        <v>8600</v>
      </c>
      <c r="E3138" t="s">
        <v>10</v>
      </c>
      <c r="F3138" t="s">
        <v>8354</v>
      </c>
      <c r="G3138" t="s">
        <v>3584</v>
      </c>
      <c r="H3138" t="s">
        <v>22</v>
      </c>
      <c r="I3138" t="s">
        <v>22</v>
      </c>
      <c r="J3138">
        <v>3459</v>
      </c>
      <c r="K3138">
        <v>4.7300000000000004</v>
      </c>
      <c r="L3138">
        <v>10.029999999999999</v>
      </c>
      <c r="M3138">
        <v>9.5500000000000007</v>
      </c>
      <c r="N3138" t="s">
        <v>7958</v>
      </c>
      <c r="O3138" t="s">
        <v>7958</v>
      </c>
      <c r="P3138">
        <v>1</v>
      </c>
      <c r="Q3138">
        <v>4</v>
      </c>
      <c r="R3138">
        <v>4</v>
      </c>
    </row>
    <row r="3139" spans="1:18" x14ac:dyDescent="0.3">
      <c r="A3139" s="3">
        <v>51</v>
      </c>
      <c r="B3139" t="s">
        <v>3569</v>
      </c>
      <c r="C3139">
        <v>2</v>
      </c>
      <c r="D3139" t="s">
        <v>8600</v>
      </c>
      <c r="E3139" t="s">
        <v>10</v>
      </c>
      <c r="F3139" t="s">
        <v>1963</v>
      </c>
      <c r="G3139" t="s">
        <v>367</v>
      </c>
      <c r="H3139" t="s">
        <v>19</v>
      </c>
      <c r="I3139" t="s">
        <v>19</v>
      </c>
      <c r="J3139">
        <v>345</v>
      </c>
      <c r="K3139">
        <v>0.47</v>
      </c>
      <c r="L3139">
        <v>1</v>
      </c>
      <c r="M3139">
        <v>1.91</v>
      </c>
      <c r="N3139" t="s">
        <v>7958</v>
      </c>
      <c r="O3139" t="s">
        <v>7958</v>
      </c>
      <c r="P3139">
        <v>1</v>
      </c>
      <c r="Q3139">
        <v>9</v>
      </c>
      <c r="R3139">
        <v>6</v>
      </c>
    </row>
    <row r="3140" spans="1:18" x14ac:dyDescent="0.3">
      <c r="A3140" s="3">
        <v>51</v>
      </c>
      <c r="B3140" t="s">
        <v>3569</v>
      </c>
      <c r="C3140">
        <v>2</v>
      </c>
      <c r="D3140" t="s">
        <v>8600</v>
      </c>
      <c r="E3140" t="s">
        <v>14</v>
      </c>
      <c r="F3140" t="s">
        <v>8355</v>
      </c>
      <c r="G3140" t="s">
        <v>103</v>
      </c>
      <c r="H3140" t="s">
        <v>25</v>
      </c>
      <c r="I3140" t="s">
        <v>25</v>
      </c>
      <c r="J3140">
        <v>9115</v>
      </c>
      <c r="K3140">
        <v>12.46</v>
      </c>
      <c r="L3140">
        <v>26.44</v>
      </c>
      <c r="M3140">
        <v>35.99</v>
      </c>
      <c r="N3140" t="s">
        <v>7955</v>
      </c>
      <c r="O3140" t="s">
        <v>7955</v>
      </c>
      <c r="P3140">
        <v>1</v>
      </c>
      <c r="Q3140">
        <v>2</v>
      </c>
      <c r="R3140">
        <v>1</v>
      </c>
    </row>
    <row r="3141" spans="1:18" x14ac:dyDescent="0.3">
      <c r="A3141" s="3">
        <v>51</v>
      </c>
      <c r="B3141" t="s">
        <v>3569</v>
      </c>
      <c r="C3141">
        <v>3</v>
      </c>
      <c r="D3141" t="s">
        <v>8601</v>
      </c>
      <c r="E3141" t="s">
        <v>10</v>
      </c>
      <c r="F3141" t="s">
        <v>3598</v>
      </c>
      <c r="G3141" t="s">
        <v>3240</v>
      </c>
      <c r="H3141" t="s">
        <v>46</v>
      </c>
      <c r="I3141" t="s">
        <v>46</v>
      </c>
      <c r="J3141">
        <v>968</v>
      </c>
      <c r="K3141">
        <v>1.2</v>
      </c>
      <c r="L3141">
        <v>2.63</v>
      </c>
      <c r="M3141">
        <v>4.1500000000000004</v>
      </c>
      <c r="N3141" t="s">
        <v>7958</v>
      </c>
      <c r="O3141" t="s">
        <v>7958</v>
      </c>
      <c r="P3141">
        <v>1</v>
      </c>
      <c r="Q3141">
        <v>6</v>
      </c>
      <c r="R3141">
        <v>6</v>
      </c>
    </row>
    <row r="3142" spans="1:18" x14ac:dyDescent="0.3">
      <c r="A3142" s="3">
        <v>51</v>
      </c>
      <c r="B3142" t="s">
        <v>3569</v>
      </c>
      <c r="C3142">
        <v>3</v>
      </c>
      <c r="D3142" t="s">
        <v>8601</v>
      </c>
      <c r="E3142" t="s">
        <v>10</v>
      </c>
      <c r="F3142" t="s">
        <v>3600</v>
      </c>
      <c r="G3142" t="s">
        <v>78</v>
      </c>
      <c r="H3142" t="s">
        <v>68</v>
      </c>
      <c r="I3142" t="s">
        <v>68</v>
      </c>
      <c r="J3142">
        <v>11750</v>
      </c>
      <c r="K3142">
        <v>14.58</v>
      </c>
      <c r="L3142">
        <v>31.87</v>
      </c>
      <c r="M3142">
        <v>27.14</v>
      </c>
      <c r="N3142" t="s">
        <v>7955</v>
      </c>
      <c r="O3142" t="s">
        <v>7955</v>
      </c>
      <c r="P3142">
        <v>1</v>
      </c>
      <c r="Q3142">
        <v>1</v>
      </c>
      <c r="R3142">
        <v>1</v>
      </c>
    </row>
    <row r="3143" spans="1:18" x14ac:dyDescent="0.3">
      <c r="A3143" s="3">
        <v>51</v>
      </c>
      <c r="B3143" t="s">
        <v>3569</v>
      </c>
      <c r="C3143">
        <v>3</v>
      </c>
      <c r="D3143" t="s">
        <v>8601</v>
      </c>
      <c r="E3143" t="s">
        <v>10</v>
      </c>
      <c r="F3143" t="s">
        <v>3592</v>
      </c>
      <c r="G3143" t="s">
        <v>12</v>
      </c>
      <c r="H3143" t="s">
        <v>19</v>
      </c>
      <c r="I3143" t="s">
        <v>19</v>
      </c>
      <c r="J3143">
        <v>370</v>
      </c>
      <c r="K3143">
        <v>0.46</v>
      </c>
      <c r="L3143">
        <v>1</v>
      </c>
      <c r="M3143">
        <v>2.04</v>
      </c>
      <c r="N3143" t="s">
        <v>7958</v>
      </c>
      <c r="O3143" t="s">
        <v>7958</v>
      </c>
      <c r="P3143">
        <v>1</v>
      </c>
      <c r="Q3143">
        <v>10</v>
      </c>
      <c r="R3143">
        <v>9</v>
      </c>
    </row>
    <row r="3144" spans="1:18" x14ac:dyDescent="0.3">
      <c r="A3144" s="3">
        <v>51</v>
      </c>
      <c r="B3144" t="s">
        <v>3569</v>
      </c>
      <c r="C3144">
        <v>3</v>
      </c>
      <c r="D3144" t="s">
        <v>8601</v>
      </c>
      <c r="E3144" t="s">
        <v>10</v>
      </c>
      <c r="F3144" t="s">
        <v>724</v>
      </c>
      <c r="G3144" t="s">
        <v>2038</v>
      </c>
      <c r="H3144" t="s">
        <v>22</v>
      </c>
      <c r="I3144" t="s">
        <v>22</v>
      </c>
      <c r="J3144">
        <v>3550</v>
      </c>
      <c r="K3144">
        <v>4.4000000000000004</v>
      </c>
      <c r="L3144">
        <v>9.6300000000000008</v>
      </c>
      <c r="M3144">
        <v>8.9700000000000006</v>
      </c>
      <c r="N3144" t="s">
        <v>7958</v>
      </c>
      <c r="O3144" t="s">
        <v>7958</v>
      </c>
      <c r="P3144">
        <v>1</v>
      </c>
      <c r="Q3144">
        <v>4</v>
      </c>
      <c r="R3144">
        <v>4</v>
      </c>
    </row>
    <row r="3145" spans="1:18" x14ac:dyDescent="0.3">
      <c r="A3145" s="3">
        <v>51</v>
      </c>
      <c r="B3145" t="s">
        <v>3569</v>
      </c>
      <c r="C3145">
        <v>3</v>
      </c>
      <c r="D3145" t="s">
        <v>8601</v>
      </c>
      <c r="E3145" t="s">
        <v>10</v>
      </c>
      <c r="F3145" t="s">
        <v>3591</v>
      </c>
      <c r="G3145" t="s">
        <v>78</v>
      </c>
      <c r="H3145" t="s">
        <v>215</v>
      </c>
      <c r="I3145" t="s">
        <v>215</v>
      </c>
      <c r="J3145">
        <v>826</v>
      </c>
      <c r="K3145">
        <v>1.02</v>
      </c>
      <c r="L3145">
        <v>2.2400000000000002</v>
      </c>
      <c r="M3145">
        <v>4.5199999999999996</v>
      </c>
      <c r="N3145" t="s">
        <v>7958</v>
      </c>
      <c r="O3145" t="s">
        <v>7958</v>
      </c>
      <c r="P3145">
        <v>1</v>
      </c>
      <c r="Q3145">
        <v>7</v>
      </c>
      <c r="R3145">
        <v>5</v>
      </c>
    </row>
    <row r="3146" spans="1:18" x14ac:dyDescent="0.3">
      <c r="A3146" s="3">
        <v>51</v>
      </c>
      <c r="B3146" t="s">
        <v>3569</v>
      </c>
      <c r="C3146">
        <v>3</v>
      </c>
      <c r="D3146" t="s">
        <v>8601</v>
      </c>
      <c r="E3146" t="s">
        <v>14</v>
      </c>
      <c r="F3146" t="s">
        <v>3593</v>
      </c>
      <c r="G3146" t="s">
        <v>301</v>
      </c>
      <c r="H3146" t="s">
        <v>31</v>
      </c>
      <c r="I3146" t="s">
        <v>31</v>
      </c>
      <c r="J3146">
        <v>381</v>
      </c>
      <c r="K3146">
        <v>0.47</v>
      </c>
      <c r="L3146">
        <v>1.03</v>
      </c>
      <c r="M3146">
        <v>1.6</v>
      </c>
      <c r="N3146" t="s">
        <v>7958</v>
      </c>
      <c r="O3146" t="s">
        <v>7958</v>
      </c>
      <c r="P3146">
        <v>1</v>
      </c>
      <c r="Q3146">
        <v>9</v>
      </c>
      <c r="R3146">
        <v>11</v>
      </c>
    </row>
    <row r="3147" spans="1:18" x14ac:dyDescent="0.3">
      <c r="A3147" s="3">
        <v>51</v>
      </c>
      <c r="B3147" t="s">
        <v>3569</v>
      </c>
      <c r="C3147">
        <v>3</v>
      </c>
      <c r="D3147" t="s">
        <v>8601</v>
      </c>
      <c r="E3147" t="s">
        <v>10</v>
      </c>
      <c r="F3147" t="s">
        <v>3597</v>
      </c>
      <c r="G3147" t="s">
        <v>346</v>
      </c>
      <c r="H3147" t="s">
        <v>34</v>
      </c>
      <c r="I3147" t="s">
        <v>34</v>
      </c>
      <c r="J3147">
        <v>2354</v>
      </c>
      <c r="K3147">
        <v>2.92</v>
      </c>
      <c r="L3147">
        <v>6.38</v>
      </c>
      <c r="M3147">
        <v>2.31</v>
      </c>
      <c r="N3147" t="s">
        <v>7958</v>
      </c>
      <c r="O3147" t="s">
        <v>7958</v>
      </c>
      <c r="P3147">
        <v>1</v>
      </c>
      <c r="Q3147">
        <v>5</v>
      </c>
      <c r="R3147">
        <v>7</v>
      </c>
    </row>
    <row r="3148" spans="1:18" x14ac:dyDescent="0.3">
      <c r="A3148" s="3">
        <v>51</v>
      </c>
      <c r="B3148" t="s">
        <v>3569</v>
      </c>
      <c r="C3148">
        <v>3</v>
      </c>
      <c r="D3148" t="s">
        <v>8601</v>
      </c>
      <c r="E3148" t="s">
        <v>10</v>
      </c>
      <c r="F3148" t="s">
        <v>3599</v>
      </c>
      <c r="G3148" t="s">
        <v>36</v>
      </c>
      <c r="H3148" t="s">
        <v>28</v>
      </c>
      <c r="I3148" t="s">
        <v>28</v>
      </c>
      <c r="J3148">
        <v>286</v>
      </c>
      <c r="K3148">
        <v>0.35</v>
      </c>
      <c r="L3148">
        <v>0.78</v>
      </c>
      <c r="M3148">
        <v>2.1800000000000002</v>
      </c>
      <c r="N3148" t="s">
        <v>7958</v>
      </c>
      <c r="O3148" t="s">
        <v>7958</v>
      </c>
      <c r="P3148">
        <v>1</v>
      </c>
      <c r="Q3148">
        <v>11</v>
      </c>
      <c r="R3148">
        <v>8</v>
      </c>
    </row>
    <row r="3149" spans="1:18" x14ac:dyDescent="0.3">
      <c r="A3149" s="3">
        <v>51</v>
      </c>
      <c r="B3149" t="s">
        <v>3569</v>
      </c>
      <c r="C3149">
        <v>3</v>
      </c>
      <c r="D3149" t="s">
        <v>8601</v>
      </c>
      <c r="E3149" t="s">
        <v>10</v>
      </c>
      <c r="F3149" t="s">
        <v>3594</v>
      </c>
      <c r="G3149" t="s">
        <v>498</v>
      </c>
      <c r="H3149" t="s">
        <v>31</v>
      </c>
      <c r="I3149" t="s">
        <v>31</v>
      </c>
      <c r="J3149">
        <v>786</v>
      </c>
      <c r="K3149">
        <v>0.98</v>
      </c>
      <c r="L3149">
        <v>2.13</v>
      </c>
      <c r="M3149">
        <v>2.0099999999999998</v>
      </c>
      <c r="N3149" t="s">
        <v>7958</v>
      </c>
      <c r="O3149" t="s">
        <v>7958</v>
      </c>
      <c r="P3149">
        <v>1</v>
      </c>
      <c r="Q3149">
        <v>8</v>
      </c>
      <c r="R3149">
        <v>10</v>
      </c>
    </row>
    <row r="3150" spans="1:18" x14ac:dyDescent="0.3">
      <c r="A3150" s="3">
        <v>51</v>
      </c>
      <c r="B3150" t="s">
        <v>3569</v>
      </c>
      <c r="C3150">
        <v>3</v>
      </c>
      <c r="D3150" t="s">
        <v>8601</v>
      </c>
      <c r="E3150" t="s">
        <v>14</v>
      </c>
      <c r="F3150" t="s">
        <v>655</v>
      </c>
      <c r="G3150" t="s">
        <v>1314</v>
      </c>
      <c r="H3150" t="s">
        <v>25</v>
      </c>
      <c r="I3150" t="s">
        <v>25</v>
      </c>
      <c r="J3150">
        <v>7647</v>
      </c>
      <c r="K3150">
        <v>9.49</v>
      </c>
      <c r="L3150">
        <v>20.74</v>
      </c>
      <c r="M3150">
        <v>24.84</v>
      </c>
      <c r="N3150" t="s">
        <v>7958</v>
      </c>
      <c r="O3150" t="s">
        <v>7955</v>
      </c>
      <c r="P3150">
        <v>1</v>
      </c>
      <c r="Q3150">
        <v>3</v>
      </c>
      <c r="R3150">
        <v>2</v>
      </c>
    </row>
    <row r="3151" spans="1:18" x14ac:dyDescent="0.3">
      <c r="A3151" s="3">
        <v>51</v>
      </c>
      <c r="B3151" t="s">
        <v>3569</v>
      </c>
      <c r="C3151">
        <v>3</v>
      </c>
      <c r="D3151" t="s">
        <v>8601</v>
      </c>
      <c r="E3151" t="s">
        <v>10</v>
      </c>
      <c r="F3151" t="s">
        <v>3595</v>
      </c>
      <c r="G3151" t="s">
        <v>3596</v>
      </c>
      <c r="H3151" t="s">
        <v>37</v>
      </c>
      <c r="I3151" t="s">
        <v>37</v>
      </c>
      <c r="J3151">
        <v>7953</v>
      </c>
      <c r="K3151">
        <v>9.8699999999999992</v>
      </c>
      <c r="L3151">
        <v>21.57</v>
      </c>
      <c r="M3151">
        <v>20.22</v>
      </c>
      <c r="N3151" t="s">
        <v>7955</v>
      </c>
      <c r="O3151" t="s">
        <v>7958</v>
      </c>
      <c r="P3151">
        <v>1</v>
      </c>
      <c r="Q3151">
        <v>2</v>
      </c>
      <c r="R3151">
        <v>3</v>
      </c>
    </row>
    <row r="3152" spans="1:18" x14ac:dyDescent="0.3">
      <c r="A3152" s="3">
        <v>51</v>
      </c>
      <c r="B3152" t="s">
        <v>3569</v>
      </c>
      <c r="C3152">
        <v>4</v>
      </c>
      <c r="D3152" t="s">
        <v>8602</v>
      </c>
      <c r="E3152" t="s">
        <v>10</v>
      </c>
      <c r="F3152" t="s">
        <v>2392</v>
      </c>
      <c r="G3152" t="s">
        <v>61</v>
      </c>
      <c r="H3152" t="s">
        <v>37</v>
      </c>
      <c r="I3152" t="s">
        <v>37</v>
      </c>
      <c r="J3152">
        <v>7072</v>
      </c>
      <c r="K3152">
        <v>8.9700000000000006</v>
      </c>
      <c r="L3152">
        <v>19.899999999999999</v>
      </c>
      <c r="M3152">
        <v>26.77</v>
      </c>
      <c r="N3152" t="s">
        <v>7955</v>
      </c>
      <c r="O3152" t="s">
        <v>7955</v>
      </c>
      <c r="P3152">
        <v>0</v>
      </c>
      <c r="Q3152">
        <v>2</v>
      </c>
      <c r="R3152">
        <v>2</v>
      </c>
    </row>
    <row r="3153" spans="1:18" x14ac:dyDescent="0.3">
      <c r="A3153" s="3">
        <v>51</v>
      </c>
      <c r="B3153" t="s">
        <v>3569</v>
      </c>
      <c r="C3153">
        <v>4</v>
      </c>
      <c r="D3153" t="s">
        <v>8602</v>
      </c>
      <c r="E3153" t="s">
        <v>14</v>
      </c>
      <c r="F3153" t="s">
        <v>3602</v>
      </c>
      <c r="G3153" t="s">
        <v>221</v>
      </c>
      <c r="H3153" t="s">
        <v>31</v>
      </c>
      <c r="I3153" t="s">
        <v>31</v>
      </c>
      <c r="J3153">
        <v>888</v>
      </c>
      <c r="K3153">
        <v>1.1299999999999999</v>
      </c>
      <c r="L3153">
        <v>2.5</v>
      </c>
      <c r="M3153">
        <v>1.44</v>
      </c>
      <c r="N3153" t="s">
        <v>7958</v>
      </c>
      <c r="O3153" t="s">
        <v>7958</v>
      </c>
      <c r="P3153">
        <v>0</v>
      </c>
      <c r="Q3153">
        <v>7</v>
      </c>
      <c r="R3153">
        <v>13</v>
      </c>
    </row>
    <row r="3154" spans="1:18" x14ac:dyDescent="0.3">
      <c r="A3154" s="3">
        <v>51</v>
      </c>
      <c r="B3154" t="s">
        <v>3569</v>
      </c>
      <c r="C3154">
        <v>4</v>
      </c>
      <c r="D3154" t="s">
        <v>8602</v>
      </c>
      <c r="E3154" t="s">
        <v>10</v>
      </c>
      <c r="F3154" t="s">
        <v>3606</v>
      </c>
      <c r="G3154" t="s">
        <v>272</v>
      </c>
      <c r="H3154" t="s">
        <v>203</v>
      </c>
      <c r="I3154" t="s">
        <v>203</v>
      </c>
      <c r="J3154">
        <v>289</v>
      </c>
      <c r="K3154">
        <v>0.37</v>
      </c>
      <c r="L3154">
        <v>0.81</v>
      </c>
      <c r="M3154">
        <v>4.5</v>
      </c>
      <c r="N3154" t="s">
        <v>7958</v>
      </c>
      <c r="O3154" t="s">
        <v>7958</v>
      </c>
      <c r="P3154">
        <v>0</v>
      </c>
      <c r="Q3154">
        <v>12</v>
      </c>
      <c r="R3154">
        <v>5</v>
      </c>
    </row>
    <row r="3155" spans="1:18" x14ac:dyDescent="0.3">
      <c r="A3155" s="3">
        <v>51</v>
      </c>
      <c r="B3155" t="s">
        <v>3569</v>
      </c>
      <c r="C3155">
        <v>4</v>
      </c>
      <c r="D3155" t="s">
        <v>8602</v>
      </c>
      <c r="E3155" t="s">
        <v>14</v>
      </c>
      <c r="F3155" t="s">
        <v>3610</v>
      </c>
      <c r="G3155" t="s">
        <v>2644</v>
      </c>
      <c r="H3155" t="s">
        <v>19</v>
      </c>
      <c r="I3155" t="s">
        <v>19</v>
      </c>
      <c r="J3155">
        <v>313</v>
      </c>
      <c r="K3155">
        <v>0.4</v>
      </c>
      <c r="L3155">
        <v>0.88</v>
      </c>
      <c r="M3155">
        <v>1.81</v>
      </c>
      <c r="N3155" t="s">
        <v>7958</v>
      </c>
      <c r="O3155" t="s">
        <v>7958</v>
      </c>
      <c r="P3155">
        <v>0</v>
      </c>
      <c r="Q3155">
        <v>11</v>
      </c>
      <c r="R3155">
        <v>11</v>
      </c>
    </row>
    <row r="3156" spans="1:18" x14ac:dyDescent="0.3">
      <c r="A3156" s="3">
        <v>51</v>
      </c>
      <c r="B3156" t="s">
        <v>3569</v>
      </c>
      <c r="C3156">
        <v>4</v>
      </c>
      <c r="D3156" t="s">
        <v>8602</v>
      </c>
      <c r="E3156" t="s">
        <v>10</v>
      </c>
      <c r="F3156" t="s">
        <v>3607</v>
      </c>
      <c r="G3156" t="s">
        <v>119</v>
      </c>
      <c r="H3156" t="s">
        <v>215</v>
      </c>
      <c r="I3156" t="s">
        <v>215</v>
      </c>
      <c r="J3156">
        <v>6053</v>
      </c>
      <c r="K3156">
        <v>7.68</v>
      </c>
      <c r="L3156">
        <v>17.03</v>
      </c>
      <c r="M3156">
        <v>3.64</v>
      </c>
      <c r="N3156" t="s">
        <v>7958</v>
      </c>
      <c r="O3156" t="s">
        <v>7958</v>
      </c>
      <c r="P3156">
        <v>0</v>
      </c>
      <c r="Q3156">
        <v>3</v>
      </c>
      <c r="R3156">
        <v>6</v>
      </c>
    </row>
    <row r="3157" spans="1:18" x14ac:dyDescent="0.3">
      <c r="A3157" s="3">
        <v>51</v>
      </c>
      <c r="B3157" t="s">
        <v>3569</v>
      </c>
      <c r="C3157">
        <v>4</v>
      </c>
      <c r="D3157" t="s">
        <v>8602</v>
      </c>
      <c r="E3157" t="s">
        <v>14</v>
      </c>
      <c r="F3157" t="s">
        <v>3611</v>
      </c>
      <c r="G3157" t="s">
        <v>3314</v>
      </c>
      <c r="H3157" t="s">
        <v>215</v>
      </c>
      <c r="I3157" t="s">
        <v>215</v>
      </c>
      <c r="J3157">
        <v>4228</v>
      </c>
      <c r="K3157">
        <v>5.36</v>
      </c>
      <c r="L3157">
        <v>11.9</v>
      </c>
      <c r="M3157">
        <v>2.82</v>
      </c>
      <c r="N3157" t="s">
        <v>7958</v>
      </c>
      <c r="O3157" t="s">
        <v>7958</v>
      </c>
      <c r="P3157">
        <v>0</v>
      </c>
      <c r="Q3157">
        <v>4</v>
      </c>
      <c r="R3157">
        <v>8</v>
      </c>
    </row>
    <row r="3158" spans="1:18" x14ac:dyDescent="0.3">
      <c r="A3158" s="3">
        <v>51</v>
      </c>
      <c r="B3158" t="s">
        <v>3569</v>
      </c>
      <c r="C3158">
        <v>4</v>
      </c>
      <c r="D3158" t="s">
        <v>8602</v>
      </c>
      <c r="E3158" t="s">
        <v>14</v>
      </c>
      <c r="F3158" t="s">
        <v>3603</v>
      </c>
      <c r="G3158" t="s">
        <v>59</v>
      </c>
      <c r="H3158" t="s">
        <v>46</v>
      </c>
      <c r="I3158" t="s">
        <v>46</v>
      </c>
      <c r="J3158">
        <v>871</v>
      </c>
      <c r="K3158">
        <v>1.1100000000000001</v>
      </c>
      <c r="L3158">
        <v>2.4500000000000002</v>
      </c>
      <c r="M3158">
        <v>2.98</v>
      </c>
      <c r="N3158" t="s">
        <v>7958</v>
      </c>
      <c r="O3158" t="s">
        <v>7958</v>
      </c>
      <c r="P3158">
        <v>0</v>
      </c>
      <c r="Q3158">
        <v>8</v>
      </c>
      <c r="R3158">
        <v>7</v>
      </c>
    </row>
    <row r="3159" spans="1:18" x14ac:dyDescent="0.3">
      <c r="A3159" s="3">
        <v>51</v>
      </c>
      <c r="B3159" t="s">
        <v>3569</v>
      </c>
      <c r="C3159">
        <v>4</v>
      </c>
      <c r="D3159" t="s">
        <v>8602</v>
      </c>
      <c r="E3159" t="s">
        <v>14</v>
      </c>
      <c r="F3159" t="s">
        <v>1883</v>
      </c>
      <c r="G3159" t="s">
        <v>323</v>
      </c>
      <c r="H3159" t="s">
        <v>22</v>
      </c>
      <c r="I3159" t="s">
        <v>22</v>
      </c>
      <c r="J3159">
        <v>3479</v>
      </c>
      <c r="K3159">
        <v>4.41</v>
      </c>
      <c r="L3159">
        <v>9.7899999999999991</v>
      </c>
      <c r="M3159">
        <v>12.22</v>
      </c>
      <c r="N3159" t="s">
        <v>7958</v>
      </c>
      <c r="O3159" t="s">
        <v>7958</v>
      </c>
      <c r="P3159">
        <v>0</v>
      </c>
      <c r="Q3159">
        <v>5</v>
      </c>
      <c r="R3159">
        <v>3</v>
      </c>
    </row>
    <row r="3160" spans="1:18" x14ac:dyDescent="0.3">
      <c r="A3160" s="3">
        <v>51</v>
      </c>
      <c r="B3160" t="s">
        <v>3569</v>
      </c>
      <c r="C3160">
        <v>4</v>
      </c>
      <c r="D3160" t="s">
        <v>8602</v>
      </c>
      <c r="E3160" t="s">
        <v>14</v>
      </c>
      <c r="F3160" t="s">
        <v>3608</v>
      </c>
      <c r="G3160" t="s">
        <v>2222</v>
      </c>
      <c r="H3160" t="s">
        <v>25</v>
      </c>
      <c r="I3160" t="s">
        <v>25</v>
      </c>
      <c r="J3160">
        <v>7832</v>
      </c>
      <c r="K3160">
        <v>9.94</v>
      </c>
      <c r="L3160">
        <v>22.04</v>
      </c>
      <c r="M3160">
        <v>28.64</v>
      </c>
      <c r="N3160" t="s">
        <v>7955</v>
      </c>
      <c r="O3160" t="s">
        <v>7955</v>
      </c>
      <c r="P3160">
        <v>0</v>
      </c>
      <c r="Q3160">
        <v>1</v>
      </c>
      <c r="R3160">
        <v>1</v>
      </c>
    </row>
    <row r="3161" spans="1:18" x14ac:dyDescent="0.3">
      <c r="A3161" s="3">
        <v>51</v>
      </c>
      <c r="B3161" t="s">
        <v>3569</v>
      </c>
      <c r="C3161">
        <v>4</v>
      </c>
      <c r="D3161" t="s">
        <v>8602</v>
      </c>
      <c r="E3161" t="s">
        <v>10</v>
      </c>
      <c r="F3161" t="s">
        <v>3609</v>
      </c>
      <c r="G3161" t="s">
        <v>406</v>
      </c>
      <c r="H3161" t="s">
        <v>17</v>
      </c>
      <c r="I3161" t="s">
        <v>17</v>
      </c>
      <c r="J3161">
        <v>3291</v>
      </c>
      <c r="K3161">
        <v>4.18</v>
      </c>
      <c r="L3161">
        <v>9.26</v>
      </c>
      <c r="M3161">
        <v>9.39</v>
      </c>
      <c r="N3161" t="s">
        <v>7958</v>
      </c>
      <c r="O3161" t="s">
        <v>7958</v>
      </c>
      <c r="P3161">
        <v>0</v>
      </c>
      <c r="Q3161">
        <v>6</v>
      </c>
      <c r="R3161">
        <v>4</v>
      </c>
    </row>
    <row r="3162" spans="1:18" x14ac:dyDescent="0.3">
      <c r="A3162" s="3">
        <v>51</v>
      </c>
      <c r="B3162" t="s">
        <v>3569</v>
      </c>
      <c r="C3162">
        <v>4</v>
      </c>
      <c r="D3162" t="s">
        <v>8602</v>
      </c>
      <c r="E3162" t="s">
        <v>10</v>
      </c>
      <c r="F3162" t="s">
        <v>3601</v>
      </c>
      <c r="G3162" t="s">
        <v>274</v>
      </c>
      <c r="H3162" t="s">
        <v>31</v>
      </c>
      <c r="I3162" t="s">
        <v>31</v>
      </c>
      <c r="J3162">
        <v>340</v>
      </c>
      <c r="K3162">
        <v>0.43</v>
      </c>
      <c r="L3162">
        <v>0.96</v>
      </c>
      <c r="M3162">
        <v>1.86</v>
      </c>
      <c r="N3162" t="s">
        <v>7958</v>
      </c>
      <c r="O3162" t="s">
        <v>7958</v>
      </c>
      <c r="P3162">
        <v>0</v>
      </c>
      <c r="Q3162">
        <v>10</v>
      </c>
      <c r="R3162">
        <v>10</v>
      </c>
    </row>
    <row r="3163" spans="1:18" x14ac:dyDescent="0.3">
      <c r="A3163" s="3">
        <v>51</v>
      </c>
      <c r="B3163" t="s">
        <v>3569</v>
      </c>
      <c r="C3163">
        <v>4</v>
      </c>
      <c r="D3163" t="s">
        <v>8602</v>
      </c>
      <c r="E3163" t="s">
        <v>14</v>
      </c>
      <c r="F3163" t="s">
        <v>3604</v>
      </c>
      <c r="G3163" t="s">
        <v>732</v>
      </c>
      <c r="H3163" t="s">
        <v>28</v>
      </c>
      <c r="I3163" t="s">
        <v>28</v>
      </c>
      <c r="J3163">
        <v>233</v>
      </c>
      <c r="K3163">
        <v>0.3</v>
      </c>
      <c r="L3163">
        <v>0.66</v>
      </c>
      <c r="M3163">
        <v>1.78</v>
      </c>
      <c r="N3163" t="s">
        <v>7958</v>
      </c>
      <c r="O3163" t="s">
        <v>7958</v>
      </c>
      <c r="P3163">
        <v>0</v>
      </c>
      <c r="Q3163">
        <v>13</v>
      </c>
      <c r="R3163">
        <v>12</v>
      </c>
    </row>
    <row r="3164" spans="1:18" x14ac:dyDescent="0.3">
      <c r="A3164" s="3">
        <v>51</v>
      </c>
      <c r="B3164" t="s">
        <v>3569</v>
      </c>
      <c r="C3164">
        <v>4</v>
      </c>
      <c r="D3164" t="s">
        <v>8602</v>
      </c>
      <c r="E3164" t="s">
        <v>10</v>
      </c>
      <c r="F3164" t="s">
        <v>3605</v>
      </c>
      <c r="G3164" t="s">
        <v>208</v>
      </c>
      <c r="H3164" t="s">
        <v>34</v>
      </c>
      <c r="I3164" t="s">
        <v>34</v>
      </c>
      <c r="J3164">
        <v>645</v>
      </c>
      <c r="K3164">
        <v>0.82</v>
      </c>
      <c r="L3164">
        <v>1.82</v>
      </c>
      <c r="M3164">
        <v>2.16</v>
      </c>
      <c r="N3164" t="s">
        <v>7958</v>
      </c>
      <c r="O3164" t="s">
        <v>7958</v>
      </c>
      <c r="P3164">
        <v>0</v>
      </c>
      <c r="Q3164">
        <v>9</v>
      </c>
      <c r="R3164">
        <v>9</v>
      </c>
    </row>
    <row r="3165" spans="1:18" x14ac:dyDescent="0.3">
      <c r="A3165" s="3">
        <v>51</v>
      </c>
      <c r="B3165" t="s">
        <v>3569</v>
      </c>
      <c r="C3165">
        <v>5</v>
      </c>
      <c r="D3165" t="s">
        <v>8603</v>
      </c>
      <c r="E3165" t="s">
        <v>14</v>
      </c>
      <c r="F3165" t="s">
        <v>3618</v>
      </c>
      <c r="G3165" t="s">
        <v>1431</v>
      </c>
      <c r="H3165" t="s">
        <v>46</v>
      </c>
      <c r="I3165" t="s">
        <v>46</v>
      </c>
      <c r="J3165">
        <v>742</v>
      </c>
      <c r="K3165">
        <v>0.96</v>
      </c>
      <c r="L3165">
        <v>1.92</v>
      </c>
      <c r="M3165">
        <v>3.46</v>
      </c>
      <c r="N3165" t="s">
        <v>7958</v>
      </c>
      <c r="O3165" t="s">
        <v>7958</v>
      </c>
      <c r="P3165">
        <v>1</v>
      </c>
      <c r="Q3165">
        <v>6</v>
      </c>
      <c r="R3165">
        <v>6</v>
      </c>
    </row>
    <row r="3166" spans="1:18" x14ac:dyDescent="0.3">
      <c r="A3166" s="3">
        <v>51</v>
      </c>
      <c r="B3166" t="s">
        <v>3569</v>
      </c>
      <c r="C3166">
        <v>5</v>
      </c>
      <c r="D3166" t="s">
        <v>8603</v>
      </c>
      <c r="E3166" t="s">
        <v>14</v>
      </c>
      <c r="F3166" t="s">
        <v>3622</v>
      </c>
      <c r="G3166" t="s">
        <v>1687</v>
      </c>
      <c r="H3166" t="s">
        <v>19</v>
      </c>
      <c r="I3166" t="s">
        <v>19</v>
      </c>
      <c r="J3166">
        <v>279</v>
      </c>
      <c r="K3166">
        <v>0.36</v>
      </c>
      <c r="L3166">
        <v>0.72</v>
      </c>
      <c r="M3166">
        <v>1.39</v>
      </c>
      <c r="N3166" t="s">
        <v>7958</v>
      </c>
      <c r="O3166" t="s">
        <v>7958</v>
      </c>
      <c r="P3166">
        <v>1</v>
      </c>
      <c r="Q3166">
        <v>8</v>
      </c>
      <c r="R3166">
        <v>10</v>
      </c>
    </row>
    <row r="3167" spans="1:18" x14ac:dyDescent="0.3">
      <c r="A3167" s="3">
        <v>51</v>
      </c>
      <c r="B3167" t="s">
        <v>3569</v>
      </c>
      <c r="C3167">
        <v>5</v>
      </c>
      <c r="D3167" t="s">
        <v>8603</v>
      </c>
      <c r="E3167" t="s">
        <v>14</v>
      </c>
      <c r="F3167" t="s">
        <v>3616</v>
      </c>
      <c r="G3167" t="s">
        <v>208</v>
      </c>
      <c r="H3167" t="s">
        <v>34</v>
      </c>
      <c r="I3167" t="s">
        <v>34</v>
      </c>
      <c r="J3167">
        <v>1261</v>
      </c>
      <c r="K3167">
        <v>1.64</v>
      </c>
      <c r="L3167">
        <v>3.25</v>
      </c>
      <c r="M3167">
        <v>1.66</v>
      </c>
      <c r="N3167" t="s">
        <v>7958</v>
      </c>
      <c r="O3167" t="s">
        <v>7958</v>
      </c>
      <c r="P3167">
        <v>1</v>
      </c>
      <c r="Q3167">
        <v>5</v>
      </c>
      <c r="R3167">
        <v>9</v>
      </c>
    </row>
    <row r="3168" spans="1:18" x14ac:dyDescent="0.3">
      <c r="A3168" s="3">
        <v>51</v>
      </c>
      <c r="B3168" t="s">
        <v>3569</v>
      </c>
      <c r="C3168">
        <v>5</v>
      </c>
      <c r="D3168" t="s">
        <v>8603</v>
      </c>
      <c r="E3168" t="s">
        <v>10</v>
      </c>
      <c r="F3168" t="s">
        <v>1532</v>
      </c>
      <c r="G3168" t="s">
        <v>55</v>
      </c>
      <c r="H3168" t="s">
        <v>101</v>
      </c>
      <c r="I3168" t="s">
        <v>101</v>
      </c>
      <c r="J3168">
        <v>16631</v>
      </c>
      <c r="K3168">
        <v>21.62</v>
      </c>
      <c r="L3168">
        <v>42.93</v>
      </c>
      <c r="M3168">
        <v>32.520000000000003</v>
      </c>
      <c r="N3168" t="s">
        <v>7955</v>
      </c>
      <c r="O3168" t="s">
        <v>7955</v>
      </c>
      <c r="P3168">
        <v>1</v>
      </c>
      <c r="Q3168">
        <v>1</v>
      </c>
      <c r="R3168">
        <v>1</v>
      </c>
    </row>
    <row r="3169" spans="1:18" x14ac:dyDescent="0.3">
      <c r="A3169" s="3">
        <v>51</v>
      </c>
      <c r="B3169" t="s">
        <v>3569</v>
      </c>
      <c r="C3169">
        <v>5</v>
      </c>
      <c r="D3169" t="s">
        <v>8603</v>
      </c>
      <c r="E3169" t="s">
        <v>14</v>
      </c>
      <c r="F3169" t="s">
        <v>3619</v>
      </c>
      <c r="G3169" t="s">
        <v>221</v>
      </c>
      <c r="H3169" t="s">
        <v>31</v>
      </c>
      <c r="I3169" t="s">
        <v>31</v>
      </c>
      <c r="J3169">
        <v>332</v>
      </c>
      <c r="K3169">
        <v>0.43</v>
      </c>
      <c r="L3169">
        <v>0.86</v>
      </c>
      <c r="M3169">
        <v>1.82</v>
      </c>
      <c r="N3169" t="s">
        <v>7958</v>
      </c>
      <c r="O3169" t="s">
        <v>7958</v>
      </c>
      <c r="P3169">
        <v>1</v>
      </c>
      <c r="Q3169">
        <v>7</v>
      </c>
      <c r="R3169">
        <v>8</v>
      </c>
    </row>
    <row r="3170" spans="1:18" x14ac:dyDescent="0.3">
      <c r="A3170" s="3">
        <v>51</v>
      </c>
      <c r="B3170" t="s">
        <v>3569</v>
      </c>
      <c r="C3170">
        <v>5</v>
      </c>
      <c r="D3170" t="s">
        <v>8603</v>
      </c>
      <c r="E3170" t="s">
        <v>10</v>
      </c>
      <c r="F3170" t="s">
        <v>3621</v>
      </c>
      <c r="G3170" t="s">
        <v>151</v>
      </c>
      <c r="H3170" t="s">
        <v>203</v>
      </c>
      <c r="I3170" t="s">
        <v>203</v>
      </c>
      <c r="J3170">
        <v>175</v>
      </c>
      <c r="K3170">
        <v>0.23</v>
      </c>
      <c r="L3170">
        <v>0.45</v>
      </c>
      <c r="M3170">
        <v>4.3099999999999996</v>
      </c>
      <c r="N3170" t="s">
        <v>7958</v>
      </c>
      <c r="O3170" t="s">
        <v>7958</v>
      </c>
      <c r="P3170">
        <v>1</v>
      </c>
      <c r="Q3170">
        <v>9</v>
      </c>
      <c r="R3170">
        <v>5</v>
      </c>
    </row>
    <row r="3171" spans="1:18" x14ac:dyDescent="0.3">
      <c r="A3171" s="3">
        <v>51</v>
      </c>
      <c r="B3171" t="s">
        <v>3569</v>
      </c>
      <c r="C3171">
        <v>5</v>
      </c>
      <c r="D3171" t="s">
        <v>8603</v>
      </c>
      <c r="E3171" t="s">
        <v>10</v>
      </c>
      <c r="F3171" t="s">
        <v>3620</v>
      </c>
      <c r="G3171" t="s">
        <v>367</v>
      </c>
      <c r="H3171" t="s">
        <v>37</v>
      </c>
      <c r="I3171" t="s">
        <v>37</v>
      </c>
      <c r="J3171">
        <v>8329</v>
      </c>
      <c r="K3171">
        <v>10.83</v>
      </c>
      <c r="L3171">
        <v>21.5</v>
      </c>
      <c r="M3171">
        <v>23.39</v>
      </c>
      <c r="N3171" t="s">
        <v>7955</v>
      </c>
      <c r="O3171" t="s">
        <v>7955</v>
      </c>
      <c r="P3171">
        <v>1</v>
      </c>
      <c r="Q3171">
        <v>2</v>
      </c>
      <c r="R3171">
        <v>3</v>
      </c>
    </row>
    <row r="3172" spans="1:18" x14ac:dyDescent="0.3">
      <c r="A3172" s="3">
        <v>51</v>
      </c>
      <c r="B3172" t="s">
        <v>3569</v>
      </c>
      <c r="C3172">
        <v>5</v>
      </c>
      <c r="D3172" t="s">
        <v>8603</v>
      </c>
      <c r="E3172" t="s">
        <v>14</v>
      </c>
      <c r="F3172" t="s">
        <v>3612</v>
      </c>
      <c r="G3172" t="s">
        <v>3613</v>
      </c>
      <c r="H3172" t="s">
        <v>22</v>
      </c>
      <c r="I3172" t="s">
        <v>22</v>
      </c>
      <c r="J3172">
        <v>2753</v>
      </c>
      <c r="K3172">
        <v>3.58</v>
      </c>
      <c r="L3172">
        <v>7.11</v>
      </c>
      <c r="M3172">
        <v>4.7300000000000004</v>
      </c>
      <c r="N3172" t="s">
        <v>7958</v>
      </c>
      <c r="O3172" t="s">
        <v>7958</v>
      </c>
      <c r="P3172">
        <v>1</v>
      </c>
      <c r="Q3172">
        <v>4</v>
      </c>
      <c r="R3172">
        <v>4</v>
      </c>
    </row>
    <row r="3173" spans="1:18" x14ac:dyDescent="0.3">
      <c r="A3173" s="3">
        <v>51</v>
      </c>
      <c r="B3173" t="s">
        <v>3569</v>
      </c>
      <c r="C3173">
        <v>5</v>
      </c>
      <c r="D3173" t="s">
        <v>8603</v>
      </c>
      <c r="E3173" t="s">
        <v>10</v>
      </c>
      <c r="F3173" t="s">
        <v>3617</v>
      </c>
      <c r="G3173" t="s">
        <v>119</v>
      </c>
      <c r="H3173" t="s">
        <v>68</v>
      </c>
      <c r="I3173" t="s">
        <v>68</v>
      </c>
      <c r="J3173">
        <v>8088</v>
      </c>
      <c r="K3173">
        <v>10.51</v>
      </c>
      <c r="L3173">
        <v>20.88</v>
      </c>
      <c r="M3173">
        <v>24.6</v>
      </c>
      <c r="N3173" t="s">
        <v>7958</v>
      </c>
      <c r="O3173" t="s">
        <v>7955</v>
      </c>
      <c r="P3173">
        <v>1</v>
      </c>
      <c r="Q3173">
        <v>3</v>
      </c>
      <c r="R3173">
        <v>2</v>
      </c>
    </row>
    <row r="3174" spans="1:18" x14ac:dyDescent="0.3">
      <c r="A3174" s="3">
        <v>51</v>
      </c>
      <c r="B3174" t="s">
        <v>3569</v>
      </c>
      <c r="C3174">
        <v>5</v>
      </c>
      <c r="D3174" t="s">
        <v>8603</v>
      </c>
      <c r="E3174" t="s">
        <v>10</v>
      </c>
      <c r="F3174" t="s">
        <v>3614</v>
      </c>
      <c r="G3174" t="s">
        <v>3615</v>
      </c>
      <c r="H3174" t="s">
        <v>28</v>
      </c>
      <c r="I3174" t="s">
        <v>28</v>
      </c>
      <c r="J3174">
        <v>152</v>
      </c>
      <c r="K3174">
        <v>0.2</v>
      </c>
      <c r="L3174">
        <v>0.39</v>
      </c>
      <c r="M3174">
        <v>2.12</v>
      </c>
      <c r="N3174" t="s">
        <v>7958</v>
      </c>
      <c r="O3174" t="s">
        <v>7958</v>
      </c>
      <c r="P3174">
        <v>1</v>
      </c>
      <c r="Q3174">
        <v>10</v>
      </c>
      <c r="R3174">
        <v>7</v>
      </c>
    </row>
    <row r="3175" spans="1:18" x14ac:dyDescent="0.3">
      <c r="A3175" s="3">
        <v>52</v>
      </c>
      <c r="B3175" t="s">
        <v>3623</v>
      </c>
      <c r="C3175">
        <v>1</v>
      </c>
      <c r="D3175" t="s">
        <v>8604</v>
      </c>
      <c r="E3175" t="s">
        <v>14</v>
      </c>
      <c r="F3175" t="s">
        <v>3627</v>
      </c>
      <c r="G3175" t="s">
        <v>2434</v>
      </c>
      <c r="H3175" t="s">
        <v>68</v>
      </c>
      <c r="I3175" t="s">
        <v>68</v>
      </c>
      <c r="J3175">
        <v>11545</v>
      </c>
      <c r="K3175">
        <v>15.95</v>
      </c>
      <c r="L3175">
        <v>31.9</v>
      </c>
      <c r="M3175">
        <v>27.85</v>
      </c>
      <c r="N3175" t="s">
        <v>7955</v>
      </c>
      <c r="O3175" t="s">
        <v>7955</v>
      </c>
      <c r="P3175">
        <v>1</v>
      </c>
      <c r="Q3175">
        <v>1</v>
      </c>
      <c r="R3175">
        <v>1</v>
      </c>
    </row>
    <row r="3176" spans="1:18" x14ac:dyDescent="0.3">
      <c r="A3176" s="3">
        <v>52</v>
      </c>
      <c r="B3176" t="s">
        <v>3623</v>
      </c>
      <c r="C3176">
        <v>1</v>
      </c>
      <c r="D3176" t="s">
        <v>8604</v>
      </c>
      <c r="E3176" t="s">
        <v>14</v>
      </c>
      <c r="F3176" t="s">
        <v>3632</v>
      </c>
      <c r="G3176" t="s">
        <v>734</v>
      </c>
      <c r="H3176" t="s">
        <v>81</v>
      </c>
      <c r="I3176" t="s">
        <v>81</v>
      </c>
      <c r="J3176">
        <v>139</v>
      </c>
      <c r="K3176">
        <v>0.19</v>
      </c>
      <c r="L3176">
        <v>0.38</v>
      </c>
      <c r="M3176">
        <v>1.75</v>
      </c>
      <c r="N3176" t="s">
        <v>7958</v>
      </c>
      <c r="O3176" t="s">
        <v>7958</v>
      </c>
      <c r="P3176">
        <v>1</v>
      </c>
      <c r="Q3176">
        <v>11</v>
      </c>
      <c r="R3176">
        <v>10</v>
      </c>
    </row>
    <row r="3177" spans="1:18" x14ac:dyDescent="0.3">
      <c r="A3177" s="3">
        <v>52</v>
      </c>
      <c r="B3177" t="s">
        <v>3623</v>
      </c>
      <c r="C3177">
        <v>1</v>
      </c>
      <c r="D3177" t="s">
        <v>8604</v>
      </c>
      <c r="E3177" t="s">
        <v>10</v>
      </c>
      <c r="F3177" t="s">
        <v>3630</v>
      </c>
      <c r="G3177" t="s">
        <v>379</v>
      </c>
      <c r="H3177" t="s">
        <v>17</v>
      </c>
      <c r="I3177" t="s">
        <v>17</v>
      </c>
      <c r="J3177">
        <v>1681</v>
      </c>
      <c r="K3177">
        <v>2.3199999999999998</v>
      </c>
      <c r="L3177">
        <v>4.6500000000000004</v>
      </c>
      <c r="M3177">
        <v>2.14</v>
      </c>
      <c r="N3177" t="s">
        <v>7958</v>
      </c>
      <c r="O3177" t="s">
        <v>7958</v>
      </c>
      <c r="P3177">
        <v>1</v>
      </c>
      <c r="Q3177">
        <v>6</v>
      </c>
      <c r="R3177">
        <v>9</v>
      </c>
    </row>
    <row r="3178" spans="1:18" x14ac:dyDescent="0.3">
      <c r="A3178" s="3">
        <v>52</v>
      </c>
      <c r="B3178" t="s">
        <v>3623</v>
      </c>
      <c r="C3178">
        <v>1</v>
      </c>
      <c r="D3178" t="s">
        <v>8604</v>
      </c>
      <c r="E3178" t="s">
        <v>14</v>
      </c>
      <c r="F3178" t="s">
        <v>3625</v>
      </c>
      <c r="G3178" t="s">
        <v>233</v>
      </c>
      <c r="H3178" t="s">
        <v>37</v>
      </c>
      <c r="I3178" t="s">
        <v>37</v>
      </c>
      <c r="J3178">
        <v>6813</v>
      </c>
      <c r="K3178">
        <v>9.41</v>
      </c>
      <c r="L3178">
        <v>18.829999999999998</v>
      </c>
      <c r="M3178">
        <v>20.58</v>
      </c>
      <c r="N3178" t="s">
        <v>7958</v>
      </c>
      <c r="O3178" t="s">
        <v>7958</v>
      </c>
      <c r="P3178">
        <v>1</v>
      </c>
      <c r="Q3178">
        <v>3</v>
      </c>
      <c r="R3178">
        <v>3</v>
      </c>
    </row>
    <row r="3179" spans="1:18" x14ac:dyDescent="0.3">
      <c r="A3179" s="3">
        <v>52</v>
      </c>
      <c r="B3179" t="s">
        <v>3623</v>
      </c>
      <c r="C3179">
        <v>1</v>
      </c>
      <c r="D3179" t="s">
        <v>8604</v>
      </c>
      <c r="E3179" t="s">
        <v>10</v>
      </c>
      <c r="F3179" t="s">
        <v>3628</v>
      </c>
      <c r="G3179" t="s">
        <v>248</v>
      </c>
      <c r="H3179" t="s">
        <v>19</v>
      </c>
      <c r="I3179" t="s">
        <v>19</v>
      </c>
      <c r="J3179">
        <v>299</v>
      </c>
      <c r="K3179">
        <v>0.41</v>
      </c>
      <c r="L3179">
        <v>0.83</v>
      </c>
      <c r="M3179">
        <v>2.6</v>
      </c>
      <c r="N3179" t="s">
        <v>7958</v>
      </c>
      <c r="O3179" t="s">
        <v>7958</v>
      </c>
      <c r="P3179">
        <v>1</v>
      </c>
      <c r="Q3179">
        <v>9</v>
      </c>
      <c r="R3179">
        <v>6</v>
      </c>
    </row>
    <row r="3180" spans="1:18" x14ac:dyDescent="0.3">
      <c r="A3180" s="3">
        <v>52</v>
      </c>
      <c r="B3180" t="s">
        <v>3623</v>
      </c>
      <c r="C3180">
        <v>1</v>
      </c>
      <c r="D3180" t="s">
        <v>8604</v>
      </c>
      <c r="E3180" t="s">
        <v>10</v>
      </c>
      <c r="F3180" t="s">
        <v>3631</v>
      </c>
      <c r="G3180" t="s">
        <v>134</v>
      </c>
      <c r="H3180" t="s">
        <v>215</v>
      </c>
      <c r="I3180" t="s">
        <v>215</v>
      </c>
      <c r="J3180">
        <v>3011</v>
      </c>
      <c r="K3180">
        <v>4.16</v>
      </c>
      <c r="L3180">
        <v>8.32</v>
      </c>
      <c r="M3180">
        <v>5.28</v>
      </c>
      <c r="N3180" t="s">
        <v>7958</v>
      </c>
      <c r="O3180" t="s">
        <v>7958</v>
      </c>
      <c r="P3180">
        <v>1</v>
      </c>
      <c r="Q3180">
        <v>5</v>
      </c>
      <c r="R3180">
        <v>5</v>
      </c>
    </row>
    <row r="3181" spans="1:18" x14ac:dyDescent="0.3">
      <c r="A3181" s="3">
        <v>52</v>
      </c>
      <c r="B3181" t="s">
        <v>3623</v>
      </c>
      <c r="C3181">
        <v>1</v>
      </c>
      <c r="D3181" t="s">
        <v>8604</v>
      </c>
      <c r="E3181" t="s">
        <v>10</v>
      </c>
      <c r="F3181" t="s">
        <v>8082</v>
      </c>
      <c r="G3181" t="s">
        <v>2336</v>
      </c>
      <c r="H3181" t="s">
        <v>25</v>
      </c>
      <c r="I3181" t="s">
        <v>25</v>
      </c>
      <c r="J3181">
        <v>6896</v>
      </c>
      <c r="K3181">
        <v>9.52</v>
      </c>
      <c r="L3181">
        <v>19.059999999999999</v>
      </c>
      <c r="M3181">
        <v>24.01</v>
      </c>
      <c r="N3181" t="s">
        <v>7955</v>
      </c>
      <c r="O3181" t="s">
        <v>7955</v>
      </c>
      <c r="P3181">
        <v>1</v>
      </c>
      <c r="Q3181">
        <v>2</v>
      </c>
      <c r="R3181">
        <v>2</v>
      </c>
    </row>
    <row r="3182" spans="1:18" x14ac:dyDescent="0.3">
      <c r="A3182" s="3">
        <v>52</v>
      </c>
      <c r="B3182" t="s">
        <v>3623</v>
      </c>
      <c r="C3182">
        <v>1</v>
      </c>
      <c r="D3182" t="s">
        <v>8604</v>
      </c>
      <c r="E3182" t="s">
        <v>14</v>
      </c>
      <c r="F3182" t="s">
        <v>3633</v>
      </c>
      <c r="G3182" t="s">
        <v>3634</v>
      </c>
      <c r="H3182" t="s">
        <v>28</v>
      </c>
      <c r="I3182" t="s">
        <v>28</v>
      </c>
      <c r="J3182">
        <v>224</v>
      </c>
      <c r="K3182">
        <v>0.31</v>
      </c>
      <c r="L3182">
        <v>0.62</v>
      </c>
      <c r="M3182">
        <v>1.69</v>
      </c>
      <c r="N3182" t="s">
        <v>7958</v>
      </c>
      <c r="O3182" t="s">
        <v>7958</v>
      </c>
      <c r="P3182">
        <v>1</v>
      </c>
      <c r="Q3182">
        <v>10</v>
      </c>
      <c r="R3182">
        <v>11</v>
      </c>
    </row>
    <row r="3183" spans="1:18" x14ac:dyDescent="0.3">
      <c r="A3183" s="3">
        <v>52</v>
      </c>
      <c r="B3183" t="s">
        <v>3623</v>
      </c>
      <c r="C3183">
        <v>1</v>
      </c>
      <c r="D3183" t="s">
        <v>8604</v>
      </c>
      <c r="E3183" t="s">
        <v>14</v>
      </c>
      <c r="F3183" t="s">
        <v>3629</v>
      </c>
      <c r="G3183" t="s">
        <v>453</v>
      </c>
      <c r="H3183" t="s">
        <v>34</v>
      </c>
      <c r="I3183" t="s">
        <v>34</v>
      </c>
      <c r="J3183">
        <v>369</v>
      </c>
      <c r="K3183">
        <v>0.51</v>
      </c>
      <c r="L3183">
        <v>1.02</v>
      </c>
      <c r="M3183">
        <v>2.2799999999999998</v>
      </c>
      <c r="N3183" t="s">
        <v>7958</v>
      </c>
      <c r="O3183" t="s">
        <v>7958</v>
      </c>
      <c r="P3183">
        <v>1</v>
      </c>
      <c r="Q3183">
        <v>8</v>
      </c>
      <c r="R3183">
        <v>7</v>
      </c>
    </row>
    <row r="3184" spans="1:18" x14ac:dyDescent="0.3">
      <c r="A3184" s="3">
        <v>52</v>
      </c>
      <c r="B3184" t="s">
        <v>3623</v>
      </c>
      <c r="C3184">
        <v>1</v>
      </c>
      <c r="D3184" t="s">
        <v>8604</v>
      </c>
      <c r="E3184" t="s">
        <v>10</v>
      </c>
      <c r="F3184" t="s">
        <v>3626</v>
      </c>
      <c r="G3184" t="s">
        <v>335</v>
      </c>
      <c r="H3184" t="s">
        <v>31</v>
      </c>
      <c r="I3184" t="s">
        <v>31</v>
      </c>
      <c r="J3184">
        <v>1140</v>
      </c>
      <c r="K3184">
        <v>1.57</v>
      </c>
      <c r="L3184">
        <v>3.15</v>
      </c>
      <c r="M3184">
        <v>2.14</v>
      </c>
      <c r="N3184" t="s">
        <v>7958</v>
      </c>
      <c r="O3184" t="s">
        <v>7958</v>
      </c>
      <c r="P3184">
        <v>1</v>
      </c>
      <c r="Q3184">
        <v>7</v>
      </c>
      <c r="R3184">
        <v>8</v>
      </c>
    </row>
    <row r="3185" spans="1:18" x14ac:dyDescent="0.3">
      <c r="A3185" s="3">
        <v>52</v>
      </c>
      <c r="B3185" t="s">
        <v>3623</v>
      </c>
      <c r="C3185">
        <v>1</v>
      </c>
      <c r="D3185" t="s">
        <v>8604</v>
      </c>
      <c r="E3185" t="s">
        <v>14</v>
      </c>
      <c r="F3185" t="s">
        <v>3624</v>
      </c>
      <c r="G3185" t="s">
        <v>809</v>
      </c>
      <c r="H3185" t="s">
        <v>22</v>
      </c>
      <c r="I3185" t="s">
        <v>22</v>
      </c>
      <c r="J3185">
        <v>4069</v>
      </c>
      <c r="K3185">
        <v>5.62</v>
      </c>
      <c r="L3185">
        <v>11.24</v>
      </c>
      <c r="M3185">
        <v>9.68</v>
      </c>
      <c r="N3185" t="s">
        <v>7958</v>
      </c>
      <c r="O3185" t="s">
        <v>7958</v>
      </c>
      <c r="P3185">
        <v>1</v>
      </c>
      <c r="Q3185">
        <v>4</v>
      </c>
      <c r="R3185">
        <v>4</v>
      </c>
    </row>
    <row r="3186" spans="1:18" x14ac:dyDescent="0.3">
      <c r="A3186" s="3">
        <v>52</v>
      </c>
      <c r="B3186" t="s">
        <v>3623</v>
      </c>
      <c r="C3186">
        <v>2</v>
      </c>
      <c r="D3186" t="s">
        <v>8605</v>
      </c>
      <c r="E3186" t="s">
        <v>10</v>
      </c>
      <c r="F3186" t="s">
        <v>3635</v>
      </c>
      <c r="G3186" t="s">
        <v>54</v>
      </c>
      <c r="H3186" t="s">
        <v>68</v>
      </c>
      <c r="I3186" t="s">
        <v>68</v>
      </c>
      <c r="J3186">
        <v>6148</v>
      </c>
      <c r="K3186">
        <v>9.98</v>
      </c>
      <c r="L3186">
        <v>21.19</v>
      </c>
      <c r="M3186">
        <v>23.3</v>
      </c>
      <c r="N3186" t="s">
        <v>7958</v>
      </c>
      <c r="O3186" t="s">
        <v>7955</v>
      </c>
      <c r="P3186">
        <v>2</v>
      </c>
      <c r="Q3186">
        <v>3</v>
      </c>
      <c r="R3186">
        <v>3</v>
      </c>
    </row>
    <row r="3187" spans="1:18" x14ac:dyDescent="0.3">
      <c r="A3187" s="3">
        <v>52</v>
      </c>
      <c r="B3187" t="s">
        <v>3623</v>
      </c>
      <c r="C3187">
        <v>2</v>
      </c>
      <c r="D3187" t="s">
        <v>8605</v>
      </c>
      <c r="E3187" t="s">
        <v>10</v>
      </c>
      <c r="F3187" t="s">
        <v>3637</v>
      </c>
      <c r="G3187" t="s">
        <v>219</v>
      </c>
      <c r="H3187" t="s">
        <v>25</v>
      </c>
      <c r="I3187" t="s">
        <v>25</v>
      </c>
      <c r="J3187">
        <v>9808</v>
      </c>
      <c r="K3187">
        <v>15.92</v>
      </c>
      <c r="L3187">
        <v>33.81</v>
      </c>
      <c r="M3187">
        <v>36.21</v>
      </c>
      <c r="N3187" t="s">
        <v>7955</v>
      </c>
      <c r="O3187" t="s">
        <v>7955</v>
      </c>
      <c r="P3187">
        <v>2</v>
      </c>
      <c r="Q3187">
        <v>1</v>
      </c>
      <c r="R3187">
        <v>1</v>
      </c>
    </row>
    <row r="3188" spans="1:18" x14ac:dyDescent="0.3">
      <c r="A3188" s="3">
        <v>52</v>
      </c>
      <c r="B3188" t="s">
        <v>3623</v>
      </c>
      <c r="C3188">
        <v>2</v>
      </c>
      <c r="D3188" t="s">
        <v>8605</v>
      </c>
      <c r="E3188" t="s">
        <v>10</v>
      </c>
      <c r="F3188" t="s">
        <v>3636</v>
      </c>
      <c r="G3188" t="s">
        <v>149</v>
      </c>
      <c r="H3188" t="s">
        <v>17</v>
      </c>
      <c r="I3188" t="s">
        <v>17</v>
      </c>
      <c r="J3188">
        <v>966</v>
      </c>
      <c r="K3188">
        <v>1.57</v>
      </c>
      <c r="L3188">
        <v>3.33</v>
      </c>
      <c r="M3188">
        <v>1.86</v>
      </c>
      <c r="N3188" t="s">
        <v>7958</v>
      </c>
      <c r="O3188" t="s">
        <v>7958</v>
      </c>
      <c r="P3188">
        <v>2</v>
      </c>
      <c r="Q3188">
        <v>5</v>
      </c>
      <c r="R3188">
        <v>7</v>
      </c>
    </row>
    <row r="3189" spans="1:18" x14ac:dyDescent="0.3">
      <c r="A3189" s="3">
        <v>52</v>
      </c>
      <c r="B3189" t="s">
        <v>3623</v>
      </c>
      <c r="C3189">
        <v>2</v>
      </c>
      <c r="D3189" t="s">
        <v>8605</v>
      </c>
      <c r="E3189" t="s">
        <v>10</v>
      </c>
      <c r="F3189" t="s">
        <v>690</v>
      </c>
      <c r="G3189" t="s">
        <v>83</v>
      </c>
      <c r="H3189" t="s">
        <v>37</v>
      </c>
      <c r="I3189" t="s">
        <v>37</v>
      </c>
      <c r="J3189">
        <v>8431</v>
      </c>
      <c r="K3189">
        <v>13.69</v>
      </c>
      <c r="L3189">
        <v>29.06</v>
      </c>
      <c r="M3189">
        <v>23.88</v>
      </c>
      <c r="N3189" t="s">
        <v>7955</v>
      </c>
      <c r="O3189" t="s">
        <v>7955</v>
      </c>
      <c r="P3189">
        <v>2</v>
      </c>
      <c r="Q3189">
        <v>2</v>
      </c>
      <c r="R3189">
        <v>2</v>
      </c>
    </row>
    <row r="3190" spans="1:18" x14ac:dyDescent="0.3">
      <c r="A3190" s="3">
        <v>52</v>
      </c>
      <c r="B3190" t="s">
        <v>3623</v>
      </c>
      <c r="C3190">
        <v>2</v>
      </c>
      <c r="D3190" t="s">
        <v>8605</v>
      </c>
      <c r="E3190" t="s">
        <v>10</v>
      </c>
      <c r="F3190" t="s">
        <v>2255</v>
      </c>
      <c r="G3190" t="s">
        <v>1547</v>
      </c>
      <c r="H3190" t="s">
        <v>34</v>
      </c>
      <c r="I3190" t="s">
        <v>34</v>
      </c>
      <c r="J3190">
        <v>414</v>
      </c>
      <c r="K3190">
        <v>0.67</v>
      </c>
      <c r="L3190">
        <v>1.43</v>
      </c>
      <c r="M3190">
        <v>3.02</v>
      </c>
      <c r="N3190" t="s">
        <v>7958</v>
      </c>
      <c r="O3190" t="s">
        <v>7958</v>
      </c>
      <c r="P3190">
        <v>2</v>
      </c>
      <c r="Q3190">
        <v>7</v>
      </c>
      <c r="R3190">
        <v>5</v>
      </c>
    </row>
    <row r="3191" spans="1:18" x14ac:dyDescent="0.3">
      <c r="A3191" s="3">
        <v>52</v>
      </c>
      <c r="B3191" t="s">
        <v>3623</v>
      </c>
      <c r="C3191">
        <v>2</v>
      </c>
      <c r="D3191" t="s">
        <v>8605</v>
      </c>
      <c r="E3191" t="s">
        <v>14</v>
      </c>
      <c r="F3191" t="s">
        <v>3640</v>
      </c>
      <c r="G3191" t="s">
        <v>41</v>
      </c>
      <c r="H3191" t="s">
        <v>19</v>
      </c>
      <c r="I3191" t="s">
        <v>19</v>
      </c>
      <c r="J3191">
        <v>214</v>
      </c>
      <c r="K3191">
        <v>0.35</v>
      </c>
      <c r="L3191">
        <v>0.74</v>
      </c>
      <c r="M3191">
        <v>1.52</v>
      </c>
      <c r="N3191" t="s">
        <v>7958</v>
      </c>
      <c r="O3191" t="s">
        <v>7958</v>
      </c>
      <c r="P3191">
        <v>2</v>
      </c>
      <c r="Q3191">
        <v>8</v>
      </c>
      <c r="R3191">
        <v>9</v>
      </c>
    </row>
    <row r="3192" spans="1:18" x14ac:dyDescent="0.3">
      <c r="A3192" s="3">
        <v>52</v>
      </c>
      <c r="B3192" t="s">
        <v>3623</v>
      </c>
      <c r="C3192">
        <v>2</v>
      </c>
      <c r="D3192" t="s">
        <v>8605</v>
      </c>
      <c r="E3192" t="s">
        <v>10</v>
      </c>
      <c r="F3192" t="s">
        <v>1979</v>
      </c>
      <c r="G3192" t="s">
        <v>246</v>
      </c>
      <c r="H3192" t="s">
        <v>22</v>
      </c>
      <c r="I3192" t="s">
        <v>22</v>
      </c>
      <c r="J3192">
        <v>2380</v>
      </c>
      <c r="K3192">
        <v>3.86</v>
      </c>
      <c r="L3192">
        <v>8.1999999999999993</v>
      </c>
      <c r="M3192">
        <v>6.66</v>
      </c>
      <c r="N3192" t="s">
        <v>7958</v>
      </c>
      <c r="O3192" t="s">
        <v>7958</v>
      </c>
      <c r="P3192">
        <v>2</v>
      </c>
      <c r="Q3192">
        <v>4</v>
      </c>
      <c r="R3192">
        <v>4</v>
      </c>
    </row>
    <row r="3193" spans="1:18" x14ac:dyDescent="0.3">
      <c r="A3193" s="3">
        <v>52</v>
      </c>
      <c r="B3193" t="s">
        <v>3623</v>
      </c>
      <c r="C3193">
        <v>2</v>
      </c>
      <c r="D3193" t="s">
        <v>8605</v>
      </c>
      <c r="E3193" t="s">
        <v>14</v>
      </c>
      <c r="F3193" t="s">
        <v>3638</v>
      </c>
      <c r="G3193" t="s">
        <v>261</v>
      </c>
      <c r="H3193" t="s">
        <v>28</v>
      </c>
      <c r="I3193" t="s">
        <v>28</v>
      </c>
      <c r="J3193">
        <v>183</v>
      </c>
      <c r="K3193">
        <v>0.3</v>
      </c>
      <c r="L3193">
        <v>0.63</v>
      </c>
      <c r="M3193">
        <v>1.62</v>
      </c>
      <c r="N3193" t="s">
        <v>7958</v>
      </c>
      <c r="O3193" t="s">
        <v>7958</v>
      </c>
      <c r="P3193">
        <v>2</v>
      </c>
      <c r="Q3193">
        <v>9</v>
      </c>
      <c r="R3193">
        <v>8</v>
      </c>
    </row>
    <row r="3194" spans="1:18" x14ac:dyDescent="0.3">
      <c r="A3194" s="3">
        <v>52</v>
      </c>
      <c r="B3194" t="s">
        <v>3623</v>
      </c>
      <c r="C3194">
        <v>2</v>
      </c>
      <c r="D3194" t="s">
        <v>8605</v>
      </c>
      <c r="E3194" t="s">
        <v>14</v>
      </c>
      <c r="F3194" t="s">
        <v>3639</v>
      </c>
      <c r="G3194" t="s">
        <v>470</v>
      </c>
      <c r="H3194" t="s">
        <v>31</v>
      </c>
      <c r="I3194" t="s">
        <v>31</v>
      </c>
      <c r="J3194">
        <v>466</v>
      </c>
      <c r="K3194">
        <v>0.76</v>
      </c>
      <c r="L3194">
        <v>1.61</v>
      </c>
      <c r="M3194">
        <v>1.94</v>
      </c>
      <c r="N3194" t="s">
        <v>7958</v>
      </c>
      <c r="O3194" t="s">
        <v>7958</v>
      </c>
      <c r="P3194">
        <v>2</v>
      </c>
      <c r="Q3194">
        <v>6</v>
      </c>
      <c r="R3194">
        <v>6</v>
      </c>
    </row>
    <row r="3195" spans="1:18" x14ac:dyDescent="0.3">
      <c r="A3195" s="3">
        <v>53</v>
      </c>
      <c r="B3195" t="s">
        <v>3641</v>
      </c>
      <c r="C3195">
        <v>1</v>
      </c>
      <c r="D3195" t="s">
        <v>8606</v>
      </c>
      <c r="E3195" t="s">
        <v>14</v>
      </c>
      <c r="F3195" t="s">
        <v>3643</v>
      </c>
      <c r="G3195" t="s">
        <v>629</v>
      </c>
      <c r="H3195" t="s">
        <v>19</v>
      </c>
      <c r="I3195" t="s">
        <v>19</v>
      </c>
      <c r="J3195">
        <v>159</v>
      </c>
      <c r="K3195">
        <v>0.22</v>
      </c>
      <c r="L3195">
        <v>0.42</v>
      </c>
      <c r="M3195">
        <v>2</v>
      </c>
      <c r="N3195" t="s">
        <v>7958</v>
      </c>
      <c r="O3195" t="s">
        <v>7958</v>
      </c>
      <c r="P3195">
        <v>2</v>
      </c>
      <c r="Q3195">
        <v>10</v>
      </c>
      <c r="R3195">
        <v>10</v>
      </c>
    </row>
    <row r="3196" spans="1:18" x14ac:dyDescent="0.3">
      <c r="A3196" s="3">
        <v>53</v>
      </c>
      <c r="B3196" t="s">
        <v>3641</v>
      </c>
      <c r="C3196">
        <v>1</v>
      </c>
      <c r="D3196" t="s">
        <v>8606</v>
      </c>
      <c r="E3196" t="s">
        <v>10</v>
      </c>
      <c r="F3196" t="s">
        <v>3646</v>
      </c>
      <c r="G3196" t="s">
        <v>245</v>
      </c>
      <c r="H3196" t="s">
        <v>22</v>
      </c>
      <c r="I3196" t="s">
        <v>22</v>
      </c>
      <c r="J3196">
        <v>2685</v>
      </c>
      <c r="K3196">
        <v>3.69</v>
      </c>
      <c r="L3196">
        <v>7.02</v>
      </c>
      <c r="M3196">
        <v>7.02</v>
      </c>
      <c r="N3196" t="s">
        <v>7958</v>
      </c>
      <c r="O3196" t="s">
        <v>7958</v>
      </c>
      <c r="P3196">
        <v>2</v>
      </c>
      <c r="Q3196">
        <v>5</v>
      </c>
      <c r="R3196">
        <v>5</v>
      </c>
    </row>
    <row r="3197" spans="1:18" x14ac:dyDescent="0.3">
      <c r="A3197" s="3">
        <v>53</v>
      </c>
      <c r="B3197" t="s">
        <v>3641</v>
      </c>
      <c r="C3197">
        <v>1</v>
      </c>
      <c r="D3197" t="s">
        <v>8606</v>
      </c>
      <c r="E3197" t="s">
        <v>10</v>
      </c>
      <c r="F3197" t="s">
        <v>8244</v>
      </c>
      <c r="G3197" t="s">
        <v>288</v>
      </c>
      <c r="H3197" t="s">
        <v>37</v>
      </c>
      <c r="I3197" t="s">
        <v>37</v>
      </c>
      <c r="J3197">
        <v>3100</v>
      </c>
      <c r="K3197">
        <v>4.26</v>
      </c>
      <c r="L3197">
        <v>8.1</v>
      </c>
      <c r="M3197">
        <v>7.03</v>
      </c>
      <c r="N3197" t="s">
        <v>7958</v>
      </c>
      <c r="O3197" t="s">
        <v>7958</v>
      </c>
      <c r="P3197">
        <v>2</v>
      </c>
      <c r="Q3197">
        <v>4</v>
      </c>
      <c r="R3197">
        <v>4</v>
      </c>
    </row>
    <row r="3198" spans="1:18" x14ac:dyDescent="0.3">
      <c r="A3198" s="3">
        <v>53</v>
      </c>
      <c r="B3198" t="s">
        <v>3641</v>
      </c>
      <c r="C3198">
        <v>1</v>
      </c>
      <c r="D3198" t="s">
        <v>8606</v>
      </c>
      <c r="E3198" t="s">
        <v>10</v>
      </c>
      <c r="F3198" t="s">
        <v>3644</v>
      </c>
      <c r="G3198" t="s">
        <v>285</v>
      </c>
      <c r="H3198" t="s">
        <v>17</v>
      </c>
      <c r="I3198" t="s">
        <v>17</v>
      </c>
      <c r="J3198">
        <v>11860</v>
      </c>
      <c r="K3198">
        <v>16.309999999999999</v>
      </c>
      <c r="L3198">
        <v>30.99</v>
      </c>
      <c r="M3198">
        <v>24.98</v>
      </c>
      <c r="N3198" t="s">
        <v>7955</v>
      </c>
      <c r="O3198" t="s">
        <v>7955</v>
      </c>
      <c r="P3198">
        <v>2</v>
      </c>
      <c r="Q3198">
        <v>1</v>
      </c>
      <c r="R3198">
        <v>2</v>
      </c>
    </row>
    <row r="3199" spans="1:18" x14ac:dyDescent="0.3">
      <c r="A3199" s="3">
        <v>53</v>
      </c>
      <c r="B3199" t="s">
        <v>3641</v>
      </c>
      <c r="C3199">
        <v>1</v>
      </c>
      <c r="D3199" t="s">
        <v>8606</v>
      </c>
      <c r="E3199" t="s">
        <v>10</v>
      </c>
      <c r="F3199" t="s">
        <v>3648</v>
      </c>
      <c r="G3199" t="s">
        <v>186</v>
      </c>
      <c r="H3199" t="s">
        <v>34</v>
      </c>
      <c r="I3199" t="s">
        <v>34</v>
      </c>
      <c r="J3199">
        <v>355</v>
      </c>
      <c r="K3199">
        <v>0.49</v>
      </c>
      <c r="L3199">
        <v>0.93</v>
      </c>
      <c r="M3199">
        <v>2.99</v>
      </c>
      <c r="N3199" t="s">
        <v>7958</v>
      </c>
      <c r="O3199" t="s">
        <v>7958</v>
      </c>
      <c r="P3199">
        <v>2</v>
      </c>
      <c r="Q3199">
        <v>9</v>
      </c>
      <c r="R3199">
        <v>7</v>
      </c>
    </row>
    <row r="3200" spans="1:18" x14ac:dyDescent="0.3">
      <c r="A3200" s="3">
        <v>53</v>
      </c>
      <c r="B3200" t="s">
        <v>3641</v>
      </c>
      <c r="C3200">
        <v>1</v>
      </c>
      <c r="D3200" t="s">
        <v>8606</v>
      </c>
      <c r="E3200" t="s">
        <v>10</v>
      </c>
      <c r="F3200" t="s">
        <v>3642</v>
      </c>
      <c r="G3200" t="s">
        <v>182</v>
      </c>
      <c r="H3200" t="s">
        <v>215</v>
      </c>
      <c r="I3200" t="s">
        <v>215</v>
      </c>
      <c r="J3200">
        <v>1139</v>
      </c>
      <c r="K3200">
        <v>1.57</v>
      </c>
      <c r="L3200">
        <v>2.98</v>
      </c>
      <c r="M3200">
        <v>3.96</v>
      </c>
      <c r="N3200" t="s">
        <v>7958</v>
      </c>
      <c r="O3200" t="s">
        <v>7958</v>
      </c>
      <c r="P3200">
        <v>2</v>
      </c>
      <c r="Q3200">
        <v>6</v>
      </c>
      <c r="R3200">
        <v>6</v>
      </c>
    </row>
    <row r="3201" spans="1:18" x14ac:dyDescent="0.3">
      <c r="A3201" s="3">
        <v>53</v>
      </c>
      <c r="B3201" t="s">
        <v>3641</v>
      </c>
      <c r="C3201">
        <v>1</v>
      </c>
      <c r="D3201" t="s">
        <v>8606</v>
      </c>
      <c r="E3201" t="s">
        <v>14</v>
      </c>
      <c r="F3201" t="s">
        <v>8083</v>
      </c>
      <c r="G3201" t="s">
        <v>206</v>
      </c>
      <c r="H3201" t="s">
        <v>46</v>
      </c>
      <c r="I3201" t="s">
        <v>46</v>
      </c>
      <c r="J3201">
        <v>476</v>
      </c>
      <c r="K3201">
        <v>0.65</v>
      </c>
      <c r="L3201">
        <v>1.24</v>
      </c>
      <c r="M3201">
        <v>2.42</v>
      </c>
      <c r="N3201" t="s">
        <v>7958</v>
      </c>
      <c r="O3201" t="s">
        <v>7958</v>
      </c>
      <c r="P3201">
        <v>2</v>
      </c>
      <c r="Q3201">
        <v>8</v>
      </c>
      <c r="R3201">
        <v>9</v>
      </c>
    </row>
    <row r="3202" spans="1:18" x14ac:dyDescent="0.3">
      <c r="A3202" s="3">
        <v>53</v>
      </c>
      <c r="B3202" t="s">
        <v>3641</v>
      </c>
      <c r="C3202">
        <v>1</v>
      </c>
      <c r="D3202" t="s">
        <v>8606</v>
      </c>
      <c r="E3202" t="s">
        <v>14</v>
      </c>
      <c r="F3202" t="s">
        <v>3645</v>
      </c>
      <c r="G3202" t="s">
        <v>1336</v>
      </c>
      <c r="H3202" t="s">
        <v>68</v>
      </c>
      <c r="I3202" t="s">
        <v>68</v>
      </c>
      <c r="J3202">
        <v>10158</v>
      </c>
      <c r="K3202">
        <v>13.97</v>
      </c>
      <c r="L3202">
        <v>26.54</v>
      </c>
      <c r="M3202">
        <v>25.61</v>
      </c>
      <c r="N3202" t="s">
        <v>7955</v>
      </c>
      <c r="O3202" t="s">
        <v>7955</v>
      </c>
      <c r="P3202">
        <v>2</v>
      </c>
      <c r="Q3202">
        <v>2</v>
      </c>
      <c r="R3202">
        <v>1</v>
      </c>
    </row>
    <row r="3203" spans="1:18" x14ac:dyDescent="0.3">
      <c r="A3203" s="3">
        <v>53</v>
      </c>
      <c r="B3203" t="s">
        <v>3641</v>
      </c>
      <c r="C3203">
        <v>1</v>
      </c>
      <c r="D3203" t="s">
        <v>8606</v>
      </c>
      <c r="E3203" t="s">
        <v>10</v>
      </c>
      <c r="F3203" t="s">
        <v>2052</v>
      </c>
      <c r="G3203" t="s">
        <v>2005</v>
      </c>
      <c r="H3203" t="s">
        <v>31</v>
      </c>
      <c r="I3203" t="s">
        <v>31</v>
      </c>
      <c r="J3203">
        <v>1109</v>
      </c>
      <c r="K3203">
        <v>1.53</v>
      </c>
      <c r="L3203">
        <v>2.9</v>
      </c>
      <c r="M3203">
        <v>2.75</v>
      </c>
      <c r="N3203" t="s">
        <v>7958</v>
      </c>
      <c r="O3203" t="s">
        <v>7958</v>
      </c>
      <c r="P3203">
        <v>2</v>
      </c>
      <c r="Q3203">
        <v>7</v>
      </c>
      <c r="R3203">
        <v>8</v>
      </c>
    </row>
    <row r="3204" spans="1:18" x14ac:dyDescent="0.3">
      <c r="A3204" s="3">
        <v>53</v>
      </c>
      <c r="B3204" t="s">
        <v>3641</v>
      </c>
      <c r="C3204">
        <v>1</v>
      </c>
      <c r="D3204" t="s">
        <v>8606</v>
      </c>
      <c r="E3204" t="s">
        <v>14</v>
      </c>
      <c r="F3204" t="s">
        <v>3647</v>
      </c>
      <c r="G3204" t="s">
        <v>555</v>
      </c>
      <c r="H3204" t="s">
        <v>25</v>
      </c>
      <c r="I3204" t="s">
        <v>25</v>
      </c>
      <c r="J3204">
        <v>7092</v>
      </c>
      <c r="K3204">
        <v>9.75</v>
      </c>
      <c r="L3204">
        <v>18.53</v>
      </c>
      <c r="M3204">
        <v>19.66</v>
      </c>
      <c r="N3204" t="s">
        <v>7958</v>
      </c>
      <c r="O3204" t="s">
        <v>7958</v>
      </c>
      <c r="P3204">
        <v>2</v>
      </c>
      <c r="Q3204">
        <v>3</v>
      </c>
      <c r="R3204">
        <v>3</v>
      </c>
    </row>
    <row r="3205" spans="1:18" x14ac:dyDescent="0.3">
      <c r="A3205" s="3">
        <v>53</v>
      </c>
      <c r="B3205" t="s">
        <v>3641</v>
      </c>
      <c r="C3205">
        <v>1</v>
      </c>
      <c r="D3205" t="s">
        <v>8606</v>
      </c>
      <c r="E3205" t="s">
        <v>10</v>
      </c>
      <c r="F3205" t="s">
        <v>3649</v>
      </c>
      <c r="G3205" t="s">
        <v>3650</v>
      </c>
      <c r="H3205" t="s">
        <v>28</v>
      </c>
      <c r="I3205" t="s">
        <v>28</v>
      </c>
      <c r="J3205">
        <v>136</v>
      </c>
      <c r="K3205">
        <v>0.19</v>
      </c>
      <c r="L3205">
        <v>0.36</v>
      </c>
      <c r="M3205">
        <v>1.59</v>
      </c>
      <c r="N3205" t="s">
        <v>7958</v>
      </c>
      <c r="O3205" t="s">
        <v>7958</v>
      </c>
      <c r="P3205">
        <v>2</v>
      </c>
      <c r="Q3205">
        <v>11</v>
      </c>
      <c r="R3205">
        <v>11</v>
      </c>
    </row>
    <row r="3206" spans="1:18" x14ac:dyDescent="0.3">
      <c r="A3206" s="3">
        <v>53</v>
      </c>
      <c r="B3206" t="s">
        <v>3641</v>
      </c>
      <c r="C3206">
        <v>2</v>
      </c>
      <c r="D3206" t="s">
        <v>8607</v>
      </c>
      <c r="E3206" t="s">
        <v>14</v>
      </c>
      <c r="F3206" t="s">
        <v>3656</v>
      </c>
      <c r="G3206" t="s">
        <v>70</v>
      </c>
      <c r="H3206" t="s">
        <v>13</v>
      </c>
      <c r="I3206" t="s">
        <v>13</v>
      </c>
      <c r="J3206">
        <v>15077</v>
      </c>
      <c r="K3206">
        <v>19.37</v>
      </c>
      <c r="L3206">
        <v>38.25</v>
      </c>
      <c r="M3206">
        <v>27.47</v>
      </c>
      <c r="N3206" t="s">
        <v>7955</v>
      </c>
      <c r="O3206" t="s">
        <v>7955</v>
      </c>
      <c r="P3206">
        <v>2</v>
      </c>
      <c r="Q3206">
        <v>1</v>
      </c>
      <c r="R3206">
        <v>2</v>
      </c>
    </row>
    <row r="3207" spans="1:18" x14ac:dyDescent="0.3">
      <c r="A3207" s="3">
        <v>53</v>
      </c>
      <c r="B3207" t="s">
        <v>3641</v>
      </c>
      <c r="C3207">
        <v>2</v>
      </c>
      <c r="D3207" t="s">
        <v>8607</v>
      </c>
      <c r="E3207" t="s">
        <v>10</v>
      </c>
      <c r="F3207" t="s">
        <v>3657</v>
      </c>
      <c r="G3207" t="s">
        <v>3658</v>
      </c>
      <c r="H3207" t="s">
        <v>28</v>
      </c>
      <c r="I3207" t="s">
        <v>28</v>
      </c>
      <c r="J3207">
        <v>250</v>
      </c>
      <c r="K3207">
        <v>0.32</v>
      </c>
      <c r="L3207">
        <v>0.63</v>
      </c>
      <c r="M3207">
        <v>1.42</v>
      </c>
      <c r="N3207" t="s">
        <v>7958</v>
      </c>
      <c r="O3207" t="s">
        <v>7958</v>
      </c>
      <c r="P3207">
        <v>2</v>
      </c>
      <c r="Q3207">
        <v>11</v>
      </c>
      <c r="R3207">
        <v>10</v>
      </c>
    </row>
    <row r="3208" spans="1:18" x14ac:dyDescent="0.3">
      <c r="A3208" s="3">
        <v>53</v>
      </c>
      <c r="B3208" t="s">
        <v>3641</v>
      </c>
      <c r="C3208">
        <v>2</v>
      </c>
      <c r="D3208" t="s">
        <v>8607</v>
      </c>
      <c r="E3208" t="s">
        <v>10</v>
      </c>
      <c r="F3208" t="s">
        <v>1936</v>
      </c>
      <c r="G3208" t="s">
        <v>285</v>
      </c>
      <c r="H3208" t="s">
        <v>25</v>
      </c>
      <c r="I3208" t="s">
        <v>25</v>
      </c>
      <c r="J3208">
        <v>11729</v>
      </c>
      <c r="K3208">
        <v>15.07</v>
      </c>
      <c r="L3208">
        <v>29.76</v>
      </c>
      <c r="M3208">
        <v>37.69</v>
      </c>
      <c r="N3208" t="s">
        <v>7955</v>
      </c>
      <c r="O3208" t="s">
        <v>7955</v>
      </c>
      <c r="P3208">
        <v>2</v>
      </c>
      <c r="Q3208">
        <v>2</v>
      </c>
      <c r="R3208">
        <v>1</v>
      </c>
    </row>
    <row r="3209" spans="1:18" x14ac:dyDescent="0.3">
      <c r="A3209" s="3">
        <v>53</v>
      </c>
      <c r="B3209" t="s">
        <v>3641</v>
      </c>
      <c r="C3209">
        <v>2</v>
      </c>
      <c r="D3209" t="s">
        <v>8607</v>
      </c>
      <c r="E3209" t="s">
        <v>14</v>
      </c>
      <c r="F3209" t="s">
        <v>3520</v>
      </c>
      <c r="G3209" t="s">
        <v>221</v>
      </c>
      <c r="H3209" t="s">
        <v>46</v>
      </c>
      <c r="I3209" t="s">
        <v>46</v>
      </c>
      <c r="J3209">
        <v>529</v>
      </c>
      <c r="K3209">
        <v>0.68</v>
      </c>
      <c r="L3209">
        <v>1.34</v>
      </c>
      <c r="M3209">
        <v>2.9</v>
      </c>
      <c r="N3209" t="s">
        <v>7958</v>
      </c>
      <c r="O3209" t="s">
        <v>7958</v>
      </c>
      <c r="P3209">
        <v>2</v>
      </c>
      <c r="Q3209">
        <v>8</v>
      </c>
      <c r="R3209">
        <v>6</v>
      </c>
    </row>
    <row r="3210" spans="1:18" x14ac:dyDescent="0.3">
      <c r="A3210" s="3">
        <v>53</v>
      </c>
      <c r="B3210" t="s">
        <v>3641</v>
      </c>
      <c r="C3210">
        <v>2</v>
      </c>
      <c r="D3210" t="s">
        <v>8607</v>
      </c>
      <c r="E3210" t="s">
        <v>14</v>
      </c>
      <c r="F3210" t="s">
        <v>3659</v>
      </c>
      <c r="G3210" t="s">
        <v>27</v>
      </c>
      <c r="H3210" t="s">
        <v>203</v>
      </c>
      <c r="I3210" t="s">
        <v>203</v>
      </c>
      <c r="J3210">
        <v>300</v>
      </c>
      <c r="K3210">
        <v>0.39</v>
      </c>
      <c r="L3210">
        <v>0.76</v>
      </c>
      <c r="M3210">
        <v>1.53</v>
      </c>
      <c r="N3210" t="s">
        <v>7958</v>
      </c>
      <c r="O3210" t="s">
        <v>7958</v>
      </c>
      <c r="P3210">
        <v>2</v>
      </c>
      <c r="Q3210">
        <v>10</v>
      </c>
      <c r="R3210">
        <v>9</v>
      </c>
    </row>
    <row r="3211" spans="1:18" x14ac:dyDescent="0.3">
      <c r="A3211" s="3">
        <v>53</v>
      </c>
      <c r="B3211" t="s">
        <v>3641</v>
      </c>
      <c r="C3211">
        <v>2</v>
      </c>
      <c r="D3211" t="s">
        <v>8607</v>
      </c>
      <c r="E3211" t="s">
        <v>14</v>
      </c>
      <c r="F3211" t="s">
        <v>8084</v>
      </c>
      <c r="G3211" t="s">
        <v>57</v>
      </c>
      <c r="H3211" t="s">
        <v>37</v>
      </c>
      <c r="I3211" t="s">
        <v>37</v>
      </c>
      <c r="J3211">
        <v>3038</v>
      </c>
      <c r="K3211">
        <v>3.9</v>
      </c>
      <c r="L3211">
        <v>7.71</v>
      </c>
      <c r="M3211">
        <v>7.63</v>
      </c>
      <c r="N3211" t="s">
        <v>7958</v>
      </c>
      <c r="O3211" t="s">
        <v>7958</v>
      </c>
      <c r="P3211">
        <v>2</v>
      </c>
      <c r="Q3211">
        <v>4</v>
      </c>
      <c r="R3211">
        <v>4</v>
      </c>
    </row>
    <row r="3212" spans="1:18" x14ac:dyDescent="0.3">
      <c r="A3212" s="3">
        <v>53</v>
      </c>
      <c r="B3212" t="s">
        <v>3641</v>
      </c>
      <c r="C3212">
        <v>2</v>
      </c>
      <c r="D3212" t="s">
        <v>8607</v>
      </c>
      <c r="E3212" t="s">
        <v>10</v>
      </c>
      <c r="F3212" t="s">
        <v>3651</v>
      </c>
      <c r="G3212" t="s">
        <v>357</v>
      </c>
      <c r="H3212" t="s">
        <v>34</v>
      </c>
      <c r="I3212" t="s">
        <v>34</v>
      </c>
      <c r="J3212">
        <v>1097</v>
      </c>
      <c r="K3212">
        <v>1.41</v>
      </c>
      <c r="L3212">
        <v>2.78</v>
      </c>
      <c r="M3212">
        <v>1.96</v>
      </c>
      <c r="N3212" t="s">
        <v>7958</v>
      </c>
      <c r="O3212" t="s">
        <v>7958</v>
      </c>
      <c r="P3212">
        <v>2</v>
      </c>
      <c r="Q3212">
        <v>7</v>
      </c>
      <c r="R3212">
        <v>8</v>
      </c>
    </row>
    <row r="3213" spans="1:18" x14ac:dyDescent="0.3">
      <c r="A3213" s="3">
        <v>53</v>
      </c>
      <c r="B3213" t="s">
        <v>3641</v>
      </c>
      <c r="C3213">
        <v>2</v>
      </c>
      <c r="D3213" t="s">
        <v>8607</v>
      </c>
      <c r="E3213" t="s">
        <v>10</v>
      </c>
      <c r="F3213" t="s">
        <v>3652</v>
      </c>
      <c r="G3213" t="s">
        <v>433</v>
      </c>
      <c r="H3213" t="s">
        <v>28</v>
      </c>
      <c r="I3213" t="s">
        <v>28</v>
      </c>
      <c r="J3213">
        <v>315</v>
      </c>
      <c r="K3213">
        <v>0.4</v>
      </c>
      <c r="L3213">
        <v>0.8</v>
      </c>
      <c r="M3213">
        <v>1.42</v>
      </c>
      <c r="N3213" t="s">
        <v>7958</v>
      </c>
      <c r="O3213" t="s">
        <v>7958</v>
      </c>
      <c r="P3213">
        <v>2</v>
      </c>
      <c r="Q3213">
        <v>9</v>
      </c>
      <c r="R3213">
        <v>11</v>
      </c>
    </row>
    <row r="3214" spans="1:18" x14ac:dyDescent="0.3">
      <c r="A3214" s="3">
        <v>53</v>
      </c>
      <c r="B3214" t="s">
        <v>3641</v>
      </c>
      <c r="C3214">
        <v>2</v>
      </c>
      <c r="D3214" t="s">
        <v>8607</v>
      </c>
      <c r="E3214" t="s">
        <v>14</v>
      </c>
      <c r="F3214" t="s">
        <v>8085</v>
      </c>
      <c r="G3214" t="s">
        <v>455</v>
      </c>
      <c r="H3214" t="s">
        <v>19</v>
      </c>
      <c r="I3214" t="s">
        <v>19</v>
      </c>
      <c r="J3214">
        <v>250</v>
      </c>
      <c r="K3214">
        <v>0.32</v>
      </c>
      <c r="L3214">
        <v>0.63</v>
      </c>
      <c r="M3214">
        <v>1.36</v>
      </c>
      <c r="N3214" t="s">
        <v>7958</v>
      </c>
      <c r="O3214" t="s">
        <v>7958</v>
      </c>
      <c r="P3214">
        <v>2</v>
      </c>
      <c r="Q3214">
        <v>11</v>
      </c>
      <c r="R3214">
        <v>12</v>
      </c>
    </row>
    <row r="3215" spans="1:18" x14ac:dyDescent="0.3">
      <c r="A3215" s="3">
        <v>53</v>
      </c>
      <c r="B3215" t="s">
        <v>3641</v>
      </c>
      <c r="C3215">
        <v>2</v>
      </c>
      <c r="D3215" t="s">
        <v>8607</v>
      </c>
      <c r="E3215" t="s">
        <v>14</v>
      </c>
      <c r="F3215" t="s">
        <v>2021</v>
      </c>
      <c r="G3215" t="s">
        <v>221</v>
      </c>
      <c r="H3215" t="s">
        <v>31</v>
      </c>
      <c r="I3215" t="s">
        <v>31</v>
      </c>
      <c r="J3215">
        <v>1789</v>
      </c>
      <c r="K3215">
        <v>2.2999999999999998</v>
      </c>
      <c r="L3215">
        <v>4.54</v>
      </c>
      <c r="M3215">
        <v>2</v>
      </c>
      <c r="N3215" t="s">
        <v>7958</v>
      </c>
      <c r="O3215" t="s">
        <v>7958</v>
      </c>
      <c r="P3215">
        <v>2</v>
      </c>
      <c r="Q3215">
        <v>5</v>
      </c>
      <c r="R3215">
        <v>7</v>
      </c>
    </row>
    <row r="3216" spans="1:18" x14ac:dyDescent="0.3">
      <c r="A3216" s="3">
        <v>53</v>
      </c>
      <c r="B3216" t="s">
        <v>3641</v>
      </c>
      <c r="C3216">
        <v>2</v>
      </c>
      <c r="D3216" t="s">
        <v>8607</v>
      </c>
      <c r="E3216" t="s">
        <v>14</v>
      </c>
      <c r="F3216" t="s">
        <v>3654</v>
      </c>
      <c r="G3216" t="s">
        <v>3655</v>
      </c>
      <c r="H3216" t="s">
        <v>22</v>
      </c>
      <c r="I3216" t="s">
        <v>22</v>
      </c>
      <c r="J3216">
        <v>1541</v>
      </c>
      <c r="K3216">
        <v>1.98</v>
      </c>
      <c r="L3216">
        <v>3.91</v>
      </c>
      <c r="M3216">
        <v>6.52</v>
      </c>
      <c r="N3216" t="s">
        <v>7958</v>
      </c>
      <c r="O3216" t="s">
        <v>7958</v>
      </c>
      <c r="P3216">
        <v>2</v>
      </c>
      <c r="Q3216">
        <v>6</v>
      </c>
      <c r="R3216">
        <v>5</v>
      </c>
    </row>
    <row r="3217" spans="1:18" x14ac:dyDescent="0.3">
      <c r="A3217" s="3">
        <v>53</v>
      </c>
      <c r="B3217" t="s">
        <v>3641</v>
      </c>
      <c r="C3217">
        <v>2</v>
      </c>
      <c r="D3217" t="s">
        <v>8607</v>
      </c>
      <c r="E3217" t="s">
        <v>14</v>
      </c>
      <c r="F3217" t="s">
        <v>3653</v>
      </c>
      <c r="G3217" t="s">
        <v>631</v>
      </c>
      <c r="H3217" t="s">
        <v>17</v>
      </c>
      <c r="I3217" t="s">
        <v>17</v>
      </c>
      <c r="J3217">
        <v>3501</v>
      </c>
      <c r="K3217">
        <v>4.5</v>
      </c>
      <c r="L3217">
        <v>8.8800000000000008</v>
      </c>
      <c r="M3217">
        <v>8.09</v>
      </c>
      <c r="N3217" t="s">
        <v>7958</v>
      </c>
      <c r="O3217" t="s">
        <v>7958</v>
      </c>
      <c r="P3217">
        <v>2</v>
      </c>
      <c r="Q3217">
        <v>3</v>
      </c>
      <c r="R3217">
        <v>3</v>
      </c>
    </row>
    <row r="3218" spans="1:18" x14ac:dyDescent="0.3">
      <c r="A3218" s="3">
        <v>53</v>
      </c>
      <c r="B3218" t="s">
        <v>3641</v>
      </c>
      <c r="C3218">
        <v>3</v>
      </c>
      <c r="D3218" t="s">
        <v>8608</v>
      </c>
      <c r="E3218" t="s">
        <v>14</v>
      </c>
      <c r="F3218" t="s">
        <v>3664</v>
      </c>
      <c r="G3218" t="s">
        <v>644</v>
      </c>
      <c r="H3218" t="s">
        <v>31</v>
      </c>
      <c r="I3218" t="s">
        <v>31</v>
      </c>
      <c r="J3218">
        <v>0</v>
      </c>
      <c r="K3218">
        <v>0</v>
      </c>
      <c r="L3218">
        <v>0</v>
      </c>
      <c r="M3218">
        <v>2.0099999999999998</v>
      </c>
      <c r="N3218" t="s">
        <v>7958</v>
      </c>
      <c r="O3218" t="s">
        <v>7958</v>
      </c>
      <c r="P3218">
        <v>2</v>
      </c>
      <c r="Q3218">
        <v>14</v>
      </c>
      <c r="R3218">
        <v>8</v>
      </c>
    </row>
    <row r="3219" spans="1:18" x14ac:dyDescent="0.3">
      <c r="A3219" s="3">
        <v>53</v>
      </c>
      <c r="B3219" t="s">
        <v>3641</v>
      </c>
      <c r="C3219">
        <v>3</v>
      </c>
      <c r="D3219" t="s">
        <v>8608</v>
      </c>
      <c r="E3219" t="s">
        <v>14</v>
      </c>
      <c r="F3219" t="s">
        <v>3666</v>
      </c>
      <c r="G3219" t="s">
        <v>323</v>
      </c>
      <c r="H3219" t="s">
        <v>46</v>
      </c>
      <c r="I3219" t="s">
        <v>46</v>
      </c>
      <c r="J3219">
        <v>399</v>
      </c>
      <c r="K3219">
        <v>0.55000000000000004</v>
      </c>
      <c r="L3219">
        <v>1.05</v>
      </c>
      <c r="M3219">
        <v>2.63</v>
      </c>
      <c r="N3219" t="s">
        <v>7958</v>
      </c>
      <c r="O3219" t="s">
        <v>7958</v>
      </c>
      <c r="P3219">
        <v>2</v>
      </c>
      <c r="Q3219">
        <v>9</v>
      </c>
      <c r="R3219">
        <v>6</v>
      </c>
    </row>
    <row r="3220" spans="1:18" x14ac:dyDescent="0.3">
      <c r="A3220" s="3">
        <v>53</v>
      </c>
      <c r="B3220" t="s">
        <v>3641</v>
      </c>
      <c r="C3220">
        <v>3</v>
      </c>
      <c r="D3220" t="s">
        <v>8608</v>
      </c>
      <c r="E3220" t="s">
        <v>10</v>
      </c>
      <c r="F3220" t="s">
        <v>3668</v>
      </c>
      <c r="G3220" t="s">
        <v>3669</v>
      </c>
      <c r="H3220" t="s">
        <v>68</v>
      </c>
      <c r="I3220" t="s">
        <v>68</v>
      </c>
      <c r="J3220">
        <v>11310</v>
      </c>
      <c r="K3220">
        <v>15.72</v>
      </c>
      <c r="L3220">
        <v>29.79</v>
      </c>
      <c r="M3220">
        <v>28.29</v>
      </c>
      <c r="N3220" t="s">
        <v>7955</v>
      </c>
      <c r="O3220" t="s">
        <v>7955</v>
      </c>
      <c r="P3220">
        <v>2</v>
      </c>
      <c r="Q3220">
        <v>2</v>
      </c>
      <c r="R3220">
        <v>2</v>
      </c>
    </row>
    <row r="3221" spans="1:18" x14ac:dyDescent="0.3">
      <c r="A3221" s="3">
        <v>53</v>
      </c>
      <c r="B3221" t="s">
        <v>3641</v>
      </c>
      <c r="C3221">
        <v>3</v>
      </c>
      <c r="D3221" t="s">
        <v>8608</v>
      </c>
      <c r="E3221" t="s">
        <v>14</v>
      </c>
      <c r="F3221" t="s">
        <v>8086</v>
      </c>
      <c r="G3221" t="s">
        <v>161</v>
      </c>
      <c r="H3221" t="s">
        <v>28</v>
      </c>
      <c r="I3221" t="s">
        <v>28</v>
      </c>
      <c r="J3221">
        <v>240</v>
      </c>
      <c r="K3221">
        <v>0.33</v>
      </c>
      <c r="L3221">
        <v>0.63</v>
      </c>
      <c r="M3221">
        <v>1.1000000000000001</v>
      </c>
      <c r="N3221" t="s">
        <v>7958</v>
      </c>
      <c r="O3221" t="s">
        <v>7958</v>
      </c>
      <c r="P3221">
        <v>2</v>
      </c>
      <c r="Q3221">
        <v>10</v>
      </c>
      <c r="R3221">
        <v>13</v>
      </c>
    </row>
    <row r="3222" spans="1:18" x14ac:dyDescent="0.3">
      <c r="A3222" s="3">
        <v>53</v>
      </c>
      <c r="B3222" t="s">
        <v>3641</v>
      </c>
      <c r="C3222">
        <v>3</v>
      </c>
      <c r="D3222" t="s">
        <v>8608</v>
      </c>
      <c r="E3222" t="s">
        <v>10</v>
      </c>
      <c r="F3222" t="s">
        <v>538</v>
      </c>
      <c r="G3222" t="s">
        <v>3260</v>
      </c>
      <c r="H3222" t="s">
        <v>31</v>
      </c>
      <c r="I3222" t="s">
        <v>31</v>
      </c>
      <c r="J3222">
        <v>213</v>
      </c>
      <c r="K3222">
        <v>0.3</v>
      </c>
      <c r="L3222">
        <v>0.56000000000000005</v>
      </c>
      <c r="M3222">
        <v>2.2200000000000002</v>
      </c>
      <c r="N3222" t="s">
        <v>7958</v>
      </c>
      <c r="O3222" t="s">
        <v>7958</v>
      </c>
      <c r="P3222">
        <v>2</v>
      </c>
      <c r="Q3222">
        <v>11</v>
      </c>
      <c r="R3222">
        <v>7</v>
      </c>
    </row>
    <row r="3223" spans="1:18" x14ac:dyDescent="0.3">
      <c r="A3223" s="3">
        <v>53</v>
      </c>
      <c r="B3223" t="s">
        <v>3641</v>
      </c>
      <c r="C3223">
        <v>3</v>
      </c>
      <c r="D3223" t="s">
        <v>8608</v>
      </c>
      <c r="E3223" t="s">
        <v>10</v>
      </c>
      <c r="F3223" t="s">
        <v>3663</v>
      </c>
      <c r="G3223" t="s">
        <v>1609</v>
      </c>
      <c r="H3223" t="s">
        <v>101</v>
      </c>
      <c r="I3223" t="s">
        <v>101</v>
      </c>
      <c r="J3223">
        <v>16004</v>
      </c>
      <c r="K3223">
        <v>22.25</v>
      </c>
      <c r="L3223">
        <v>42.16</v>
      </c>
      <c r="M3223">
        <v>36.090000000000003</v>
      </c>
      <c r="N3223" t="s">
        <v>7955</v>
      </c>
      <c r="O3223" t="s">
        <v>7955</v>
      </c>
      <c r="P3223">
        <v>2</v>
      </c>
      <c r="Q3223">
        <v>1</v>
      </c>
      <c r="R3223">
        <v>1</v>
      </c>
    </row>
    <row r="3224" spans="1:18" x14ac:dyDescent="0.3">
      <c r="A3224" s="3">
        <v>53</v>
      </c>
      <c r="B3224" t="s">
        <v>3641</v>
      </c>
      <c r="C3224">
        <v>3</v>
      </c>
      <c r="D3224" t="s">
        <v>8608</v>
      </c>
      <c r="E3224" t="s">
        <v>10</v>
      </c>
      <c r="F3224" t="s">
        <v>3660</v>
      </c>
      <c r="G3224" t="s">
        <v>649</v>
      </c>
      <c r="H3224" t="s">
        <v>215</v>
      </c>
      <c r="I3224" t="s">
        <v>215</v>
      </c>
      <c r="J3224">
        <v>1449</v>
      </c>
      <c r="K3224">
        <v>2.0099999999999998</v>
      </c>
      <c r="L3224">
        <v>3.82</v>
      </c>
      <c r="M3224">
        <v>4.57</v>
      </c>
      <c r="N3224" t="s">
        <v>7958</v>
      </c>
      <c r="O3224" t="s">
        <v>7958</v>
      </c>
      <c r="P3224">
        <v>2</v>
      </c>
      <c r="Q3224">
        <v>5</v>
      </c>
      <c r="R3224">
        <v>5</v>
      </c>
    </row>
    <row r="3225" spans="1:18" x14ac:dyDescent="0.3">
      <c r="A3225" s="3">
        <v>53</v>
      </c>
      <c r="B3225" t="s">
        <v>3641</v>
      </c>
      <c r="C3225">
        <v>3</v>
      </c>
      <c r="D3225" t="s">
        <v>8608</v>
      </c>
      <c r="E3225" t="s">
        <v>14</v>
      </c>
      <c r="F3225" t="s">
        <v>3667</v>
      </c>
      <c r="G3225" t="s">
        <v>1278</v>
      </c>
      <c r="H3225" t="s">
        <v>34</v>
      </c>
      <c r="I3225" t="s">
        <v>34</v>
      </c>
      <c r="J3225">
        <v>433</v>
      </c>
      <c r="K3225">
        <v>0.6</v>
      </c>
      <c r="L3225">
        <v>1.1399999999999999</v>
      </c>
      <c r="M3225">
        <v>1.49</v>
      </c>
      <c r="N3225" t="s">
        <v>7958</v>
      </c>
      <c r="O3225" t="s">
        <v>7958</v>
      </c>
      <c r="P3225">
        <v>2</v>
      </c>
      <c r="Q3225">
        <v>8</v>
      </c>
      <c r="R3225">
        <v>12</v>
      </c>
    </row>
    <row r="3226" spans="1:18" x14ac:dyDescent="0.3">
      <c r="A3226" s="3">
        <v>53</v>
      </c>
      <c r="B3226" t="s">
        <v>3641</v>
      </c>
      <c r="C3226">
        <v>3</v>
      </c>
      <c r="D3226" t="s">
        <v>8608</v>
      </c>
      <c r="E3226" t="s">
        <v>14</v>
      </c>
      <c r="F3226" t="s">
        <v>3665</v>
      </c>
      <c r="G3226" t="s">
        <v>2644</v>
      </c>
      <c r="H3226" t="s">
        <v>28</v>
      </c>
      <c r="I3226" t="s">
        <v>28</v>
      </c>
      <c r="J3226">
        <v>145</v>
      </c>
      <c r="K3226">
        <v>0.2</v>
      </c>
      <c r="L3226">
        <v>0.38</v>
      </c>
      <c r="M3226">
        <v>1.1000000000000001</v>
      </c>
      <c r="N3226" t="s">
        <v>7958</v>
      </c>
      <c r="O3226" t="s">
        <v>7958</v>
      </c>
      <c r="P3226">
        <v>2</v>
      </c>
      <c r="Q3226">
        <v>13</v>
      </c>
      <c r="R3226">
        <v>14</v>
      </c>
    </row>
    <row r="3227" spans="1:18" x14ac:dyDescent="0.3">
      <c r="A3227" s="3">
        <v>53</v>
      </c>
      <c r="B3227" t="s">
        <v>3641</v>
      </c>
      <c r="C3227">
        <v>3</v>
      </c>
      <c r="D3227" t="s">
        <v>8608</v>
      </c>
      <c r="E3227" t="s">
        <v>14</v>
      </c>
      <c r="F3227" t="s">
        <v>3671</v>
      </c>
      <c r="G3227" t="s">
        <v>369</v>
      </c>
      <c r="H3227" t="s">
        <v>31</v>
      </c>
      <c r="I3227" t="s">
        <v>31</v>
      </c>
      <c r="J3227">
        <v>1445</v>
      </c>
      <c r="K3227">
        <v>2.0099999999999998</v>
      </c>
      <c r="L3227">
        <v>3.81</v>
      </c>
      <c r="M3227">
        <v>2.0099999999999998</v>
      </c>
      <c r="N3227" t="s">
        <v>7958</v>
      </c>
      <c r="O3227" t="s">
        <v>7958</v>
      </c>
      <c r="P3227">
        <v>2</v>
      </c>
      <c r="Q3227">
        <v>6</v>
      </c>
      <c r="R3227">
        <v>9</v>
      </c>
    </row>
    <row r="3228" spans="1:18" x14ac:dyDescent="0.3">
      <c r="A3228" s="3">
        <v>53</v>
      </c>
      <c r="B3228" t="s">
        <v>3641</v>
      </c>
      <c r="C3228">
        <v>3</v>
      </c>
      <c r="D3228" t="s">
        <v>8608</v>
      </c>
      <c r="E3228" t="s">
        <v>14</v>
      </c>
      <c r="F3228" t="s">
        <v>3670</v>
      </c>
      <c r="G3228" t="s">
        <v>116</v>
      </c>
      <c r="H3228" t="s">
        <v>37</v>
      </c>
      <c r="I3228" t="s">
        <v>37</v>
      </c>
      <c r="J3228">
        <v>2806</v>
      </c>
      <c r="K3228">
        <v>3.9</v>
      </c>
      <c r="L3228">
        <v>7.39</v>
      </c>
      <c r="M3228">
        <v>8.83</v>
      </c>
      <c r="N3228" t="s">
        <v>7958</v>
      </c>
      <c r="O3228" t="s">
        <v>7958</v>
      </c>
      <c r="P3228">
        <v>2</v>
      </c>
      <c r="Q3228">
        <v>3</v>
      </c>
      <c r="R3228">
        <v>3</v>
      </c>
    </row>
    <row r="3229" spans="1:18" x14ac:dyDescent="0.3">
      <c r="A3229" s="3">
        <v>53</v>
      </c>
      <c r="B3229" t="s">
        <v>3641</v>
      </c>
      <c r="C3229">
        <v>3</v>
      </c>
      <c r="D3229" t="s">
        <v>8608</v>
      </c>
      <c r="E3229" t="s">
        <v>10</v>
      </c>
      <c r="F3229" t="s">
        <v>1299</v>
      </c>
      <c r="G3229" t="s">
        <v>168</v>
      </c>
      <c r="H3229" t="s">
        <v>84</v>
      </c>
      <c r="I3229" t="s">
        <v>84</v>
      </c>
      <c r="J3229">
        <v>714</v>
      </c>
      <c r="K3229">
        <v>0.99</v>
      </c>
      <c r="L3229">
        <v>1.88</v>
      </c>
      <c r="M3229">
        <v>1.64</v>
      </c>
      <c r="N3229" t="s">
        <v>7958</v>
      </c>
      <c r="O3229" t="s">
        <v>7958</v>
      </c>
      <c r="P3229">
        <v>2</v>
      </c>
      <c r="Q3229">
        <v>7</v>
      </c>
      <c r="R3229">
        <v>10</v>
      </c>
    </row>
    <row r="3230" spans="1:18" x14ac:dyDescent="0.3">
      <c r="A3230" s="3">
        <v>53</v>
      </c>
      <c r="B3230" t="s">
        <v>3641</v>
      </c>
      <c r="C3230">
        <v>3</v>
      </c>
      <c r="D3230" t="s">
        <v>8608</v>
      </c>
      <c r="E3230" t="s">
        <v>14</v>
      </c>
      <c r="F3230" t="s">
        <v>1377</v>
      </c>
      <c r="G3230" t="s">
        <v>2091</v>
      </c>
      <c r="H3230" t="s">
        <v>22</v>
      </c>
      <c r="I3230" t="s">
        <v>22</v>
      </c>
      <c r="J3230">
        <v>2599</v>
      </c>
      <c r="K3230">
        <v>3.61</v>
      </c>
      <c r="L3230">
        <v>6.85</v>
      </c>
      <c r="M3230">
        <v>6.42</v>
      </c>
      <c r="N3230" t="s">
        <v>7958</v>
      </c>
      <c r="O3230" t="s">
        <v>7958</v>
      </c>
      <c r="P3230">
        <v>2</v>
      </c>
      <c r="Q3230">
        <v>4</v>
      </c>
      <c r="R3230">
        <v>4</v>
      </c>
    </row>
    <row r="3231" spans="1:18" x14ac:dyDescent="0.3">
      <c r="A3231" s="3">
        <v>53</v>
      </c>
      <c r="B3231" t="s">
        <v>3641</v>
      </c>
      <c r="C3231">
        <v>3</v>
      </c>
      <c r="D3231" t="s">
        <v>8608</v>
      </c>
      <c r="E3231" t="s">
        <v>14</v>
      </c>
      <c r="F3231" t="s">
        <v>3661</v>
      </c>
      <c r="G3231" t="s">
        <v>3662</v>
      </c>
      <c r="H3231" t="s">
        <v>19</v>
      </c>
      <c r="I3231" t="s">
        <v>19</v>
      </c>
      <c r="J3231">
        <v>204</v>
      </c>
      <c r="K3231">
        <v>0.28000000000000003</v>
      </c>
      <c r="L3231">
        <v>0.54</v>
      </c>
      <c r="M3231">
        <v>1.62</v>
      </c>
      <c r="N3231" t="s">
        <v>7958</v>
      </c>
      <c r="O3231" t="s">
        <v>7958</v>
      </c>
      <c r="P3231">
        <v>2</v>
      </c>
      <c r="Q3231">
        <v>12</v>
      </c>
      <c r="R3231">
        <v>11</v>
      </c>
    </row>
    <row r="3232" spans="1:18" x14ac:dyDescent="0.3">
      <c r="A3232" s="3">
        <v>54</v>
      </c>
      <c r="B3232" t="s">
        <v>3672</v>
      </c>
      <c r="C3232">
        <v>1</v>
      </c>
      <c r="D3232" t="s">
        <v>8609</v>
      </c>
      <c r="E3232" t="s">
        <v>14</v>
      </c>
      <c r="F3232" t="s">
        <v>3622</v>
      </c>
      <c r="G3232" t="s">
        <v>2259</v>
      </c>
      <c r="H3232" t="s">
        <v>34</v>
      </c>
      <c r="I3232" t="s">
        <v>34</v>
      </c>
      <c r="J3232">
        <v>586</v>
      </c>
      <c r="K3232">
        <v>0.74</v>
      </c>
      <c r="L3232">
        <v>1.49</v>
      </c>
      <c r="M3232">
        <v>1.35</v>
      </c>
      <c r="N3232" t="s">
        <v>7958</v>
      </c>
      <c r="O3232" t="s">
        <v>7958</v>
      </c>
      <c r="P3232">
        <v>1</v>
      </c>
      <c r="Q3232">
        <v>8</v>
      </c>
      <c r="R3232">
        <v>12</v>
      </c>
    </row>
    <row r="3233" spans="1:18" x14ac:dyDescent="0.3">
      <c r="A3233" s="3">
        <v>54</v>
      </c>
      <c r="B3233" t="s">
        <v>3672</v>
      </c>
      <c r="C3233">
        <v>1</v>
      </c>
      <c r="D3233" t="s">
        <v>8609</v>
      </c>
      <c r="E3233" t="s">
        <v>10</v>
      </c>
      <c r="F3233" t="s">
        <v>8356</v>
      </c>
      <c r="G3233" t="s">
        <v>141</v>
      </c>
      <c r="H3233" t="s">
        <v>31</v>
      </c>
      <c r="I3233" t="s">
        <v>31</v>
      </c>
      <c r="J3233">
        <v>856</v>
      </c>
      <c r="K3233">
        <v>1.08</v>
      </c>
      <c r="L3233">
        <v>2.17</v>
      </c>
      <c r="M3233">
        <v>1.39</v>
      </c>
      <c r="N3233" t="s">
        <v>7958</v>
      </c>
      <c r="O3233" t="s">
        <v>7958</v>
      </c>
      <c r="P3233">
        <v>1</v>
      </c>
      <c r="Q3233">
        <v>7</v>
      </c>
      <c r="R3233">
        <v>10</v>
      </c>
    </row>
    <row r="3234" spans="1:18" x14ac:dyDescent="0.3">
      <c r="A3234" s="3">
        <v>54</v>
      </c>
      <c r="B3234" t="s">
        <v>3672</v>
      </c>
      <c r="C3234">
        <v>1</v>
      </c>
      <c r="D3234" t="s">
        <v>8609</v>
      </c>
      <c r="E3234" t="s">
        <v>10</v>
      </c>
      <c r="F3234" t="s">
        <v>3679</v>
      </c>
      <c r="G3234" t="s">
        <v>3680</v>
      </c>
      <c r="H3234" t="s">
        <v>101</v>
      </c>
      <c r="I3234" t="s">
        <v>101</v>
      </c>
      <c r="J3234">
        <v>3065</v>
      </c>
      <c r="K3234">
        <v>3.87</v>
      </c>
      <c r="L3234">
        <v>7.78</v>
      </c>
      <c r="M3234">
        <v>13.66</v>
      </c>
      <c r="N3234" t="s">
        <v>7958</v>
      </c>
      <c r="O3234" t="s">
        <v>7958</v>
      </c>
      <c r="P3234">
        <v>1</v>
      </c>
      <c r="Q3234">
        <v>6</v>
      </c>
      <c r="R3234">
        <v>3</v>
      </c>
    </row>
    <row r="3235" spans="1:18" x14ac:dyDescent="0.3">
      <c r="A3235" s="3">
        <v>54</v>
      </c>
      <c r="B3235" t="s">
        <v>3672</v>
      </c>
      <c r="C3235">
        <v>1</v>
      </c>
      <c r="D3235" t="s">
        <v>8609</v>
      </c>
      <c r="E3235" t="s">
        <v>14</v>
      </c>
      <c r="F3235" t="s">
        <v>1498</v>
      </c>
      <c r="G3235" t="s">
        <v>127</v>
      </c>
      <c r="H3235" t="s">
        <v>68</v>
      </c>
      <c r="I3235" t="s">
        <v>68</v>
      </c>
      <c r="J3235">
        <v>13593</v>
      </c>
      <c r="K3235">
        <v>17.14</v>
      </c>
      <c r="L3235">
        <v>34.5</v>
      </c>
      <c r="M3235">
        <v>24.84</v>
      </c>
      <c r="N3235" t="s">
        <v>7955</v>
      </c>
      <c r="O3235" t="s">
        <v>7955</v>
      </c>
      <c r="P3235">
        <v>1</v>
      </c>
      <c r="Q3235">
        <v>1</v>
      </c>
      <c r="R3235">
        <v>1</v>
      </c>
    </row>
    <row r="3236" spans="1:18" x14ac:dyDescent="0.3">
      <c r="A3236" s="3">
        <v>54</v>
      </c>
      <c r="B3236" t="s">
        <v>3672</v>
      </c>
      <c r="C3236">
        <v>1</v>
      </c>
      <c r="D3236" t="s">
        <v>8609</v>
      </c>
      <c r="E3236" t="s">
        <v>14</v>
      </c>
      <c r="F3236" t="s">
        <v>3681</v>
      </c>
      <c r="G3236" t="s">
        <v>1704</v>
      </c>
      <c r="H3236" t="s">
        <v>37</v>
      </c>
      <c r="I3236" t="s">
        <v>37</v>
      </c>
      <c r="J3236">
        <v>3602</v>
      </c>
      <c r="K3236">
        <v>4.54</v>
      </c>
      <c r="L3236">
        <v>9.14</v>
      </c>
      <c r="M3236">
        <v>9.06</v>
      </c>
      <c r="N3236" t="s">
        <v>7958</v>
      </c>
      <c r="O3236" t="s">
        <v>7958</v>
      </c>
      <c r="P3236">
        <v>1</v>
      </c>
      <c r="Q3236">
        <v>5</v>
      </c>
      <c r="R3236">
        <v>5</v>
      </c>
    </row>
    <row r="3237" spans="1:18" x14ac:dyDescent="0.3">
      <c r="A3237" s="3">
        <v>54</v>
      </c>
      <c r="B3237" t="s">
        <v>3672</v>
      </c>
      <c r="C3237">
        <v>1</v>
      </c>
      <c r="D3237" t="s">
        <v>8609</v>
      </c>
      <c r="E3237" t="s">
        <v>10</v>
      </c>
      <c r="F3237" t="s">
        <v>3674</v>
      </c>
      <c r="G3237" t="s">
        <v>3675</v>
      </c>
      <c r="H3237" t="s">
        <v>22</v>
      </c>
      <c r="I3237" t="s">
        <v>22</v>
      </c>
      <c r="J3237">
        <v>4162</v>
      </c>
      <c r="K3237">
        <v>5.25</v>
      </c>
      <c r="L3237">
        <v>10.56</v>
      </c>
      <c r="M3237">
        <v>12.32</v>
      </c>
      <c r="N3237" t="s">
        <v>7958</v>
      </c>
      <c r="O3237" t="s">
        <v>7958</v>
      </c>
      <c r="P3237">
        <v>1</v>
      </c>
      <c r="Q3237">
        <v>4</v>
      </c>
      <c r="R3237">
        <v>4</v>
      </c>
    </row>
    <row r="3238" spans="1:18" x14ac:dyDescent="0.3">
      <c r="A3238" s="3">
        <v>54</v>
      </c>
      <c r="B3238" t="s">
        <v>3672</v>
      </c>
      <c r="C3238">
        <v>1</v>
      </c>
      <c r="D3238" t="s">
        <v>8609</v>
      </c>
      <c r="E3238" t="s">
        <v>14</v>
      </c>
      <c r="F3238" t="s">
        <v>3676</v>
      </c>
      <c r="G3238" t="s">
        <v>3677</v>
      </c>
      <c r="H3238" t="s">
        <v>17</v>
      </c>
      <c r="I3238" t="s">
        <v>17</v>
      </c>
      <c r="J3238">
        <v>5704</v>
      </c>
      <c r="K3238">
        <v>7.19</v>
      </c>
      <c r="L3238">
        <v>14.48</v>
      </c>
      <c r="M3238">
        <v>24.28</v>
      </c>
      <c r="N3238" t="s">
        <v>7955</v>
      </c>
      <c r="O3238" t="s">
        <v>7955</v>
      </c>
      <c r="P3238">
        <v>1</v>
      </c>
      <c r="Q3238">
        <v>2</v>
      </c>
      <c r="R3238">
        <v>2</v>
      </c>
    </row>
    <row r="3239" spans="1:18" x14ac:dyDescent="0.3">
      <c r="A3239" s="3">
        <v>54</v>
      </c>
      <c r="B3239" t="s">
        <v>3672</v>
      </c>
      <c r="C3239">
        <v>1</v>
      </c>
      <c r="D3239" t="s">
        <v>8609</v>
      </c>
      <c r="E3239" t="s">
        <v>10</v>
      </c>
      <c r="F3239" t="s">
        <v>3519</v>
      </c>
      <c r="G3239" t="s">
        <v>1860</v>
      </c>
      <c r="H3239" t="s">
        <v>46</v>
      </c>
      <c r="I3239" t="s">
        <v>46</v>
      </c>
      <c r="J3239">
        <v>571</v>
      </c>
      <c r="K3239">
        <v>0.72</v>
      </c>
      <c r="L3239">
        <v>1.45</v>
      </c>
      <c r="M3239">
        <v>2.2400000000000002</v>
      </c>
      <c r="N3239" t="s">
        <v>7958</v>
      </c>
      <c r="O3239" t="s">
        <v>7958</v>
      </c>
      <c r="P3239">
        <v>1</v>
      </c>
      <c r="Q3239">
        <v>9</v>
      </c>
      <c r="R3239">
        <v>7</v>
      </c>
    </row>
    <row r="3240" spans="1:18" x14ac:dyDescent="0.3">
      <c r="A3240" s="3">
        <v>54</v>
      </c>
      <c r="B3240" t="s">
        <v>3672</v>
      </c>
      <c r="C3240">
        <v>1</v>
      </c>
      <c r="D3240" t="s">
        <v>8609</v>
      </c>
      <c r="E3240" t="s">
        <v>10</v>
      </c>
      <c r="F3240" t="s">
        <v>3678</v>
      </c>
      <c r="G3240" t="s">
        <v>2019</v>
      </c>
      <c r="H3240" t="s">
        <v>28</v>
      </c>
      <c r="I3240" t="s">
        <v>28</v>
      </c>
      <c r="J3240">
        <v>205</v>
      </c>
      <c r="K3240">
        <v>0.26</v>
      </c>
      <c r="L3240">
        <v>0.52</v>
      </c>
      <c r="M3240">
        <v>1.1499999999999999</v>
      </c>
      <c r="N3240" t="s">
        <v>7958</v>
      </c>
      <c r="O3240" t="s">
        <v>7958</v>
      </c>
      <c r="P3240">
        <v>1</v>
      </c>
      <c r="Q3240">
        <v>14</v>
      </c>
      <c r="R3240">
        <v>13</v>
      </c>
    </row>
    <row r="3241" spans="1:18" x14ac:dyDescent="0.3">
      <c r="A3241" s="3">
        <v>54</v>
      </c>
      <c r="B3241" t="s">
        <v>3672</v>
      </c>
      <c r="C3241">
        <v>1</v>
      </c>
      <c r="D3241" t="s">
        <v>8609</v>
      </c>
      <c r="E3241" t="s">
        <v>10</v>
      </c>
      <c r="F3241" t="s">
        <v>1101</v>
      </c>
      <c r="G3241" t="s">
        <v>208</v>
      </c>
      <c r="H3241" t="s">
        <v>28</v>
      </c>
      <c r="I3241" t="s">
        <v>28</v>
      </c>
      <c r="J3241">
        <v>404</v>
      </c>
      <c r="K3241">
        <v>0.51</v>
      </c>
      <c r="L3241">
        <v>1.03</v>
      </c>
      <c r="M3241">
        <v>1.1499999999999999</v>
      </c>
      <c r="N3241" t="s">
        <v>7958</v>
      </c>
      <c r="O3241" t="s">
        <v>7958</v>
      </c>
      <c r="P3241">
        <v>1</v>
      </c>
      <c r="Q3241">
        <v>10</v>
      </c>
      <c r="R3241">
        <v>14</v>
      </c>
    </row>
    <row r="3242" spans="1:18" x14ac:dyDescent="0.3">
      <c r="A3242" s="3">
        <v>54</v>
      </c>
      <c r="B3242" t="s">
        <v>3672</v>
      </c>
      <c r="C3242">
        <v>1</v>
      </c>
      <c r="D3242" t="s">
        <v>8609</v>
      </c>
      <c r="E3242" t="s">
        <v>14</v>
      </c>
      <c r="F3242" t="s">
        <v>3673</v>
      </c>
      <c r="G3242" t="s">
        <v>952</v>
      </c>
      <c r="H3242" t="s">
        <v>19</v>
      </c>
      <c r="I3242" t="s">
        <v>19</v>
      </c>
      <c r="J3242">
        <v>217</v>
      </c>
      <c r="K3242">
        <v>0.27</v>
      </c>
      <c r="L3242">
        <v>0.55000000000000004</v>
      </c>
      <c r="M3242">
        <v>2.9</v>
      </c>
      <c r="N3242" t="s">
        <v>7958</v>
      </c>
      <c r="O3242" t="s">
        <v>7958</v>
      </c>
      <c r="P3242">
        <v>1</v>
      </c>
      <c r="Q3242">
        <v>13</v>
      </c>
      <c r="R3242">
        <v>6</v>
      </c>
    </row>
    <row r="3243" spans="1:18" x14ac:dyDescent="0.3">
      <c r="A3243" s="3">
        <v>54</v>
      </c>
      <c r="B3243" t="s">
        <v>3672</v>
      </c>
      <c r="C3243">
        <v>1</v>
      </c>
      <c r="D3243" t="s">
        <v>8609</v>
      </c>
      <c r="E3243" t="s">
        <v>10</v>
      </c>
      <c r="F3243" t="s">
        <v>3682</v>
      </c>
      <c r="G3243" t="s">
        <v>3683</v>
      </c>
      <c r="H3243" t="s">
        <v>203</v>
      </c>
      <c r="I3243" t="s">
        <v>203</v>
      </c>
      <c r="J3243">
        <v>304</v>
      </c>
      <c r="K3243">
        <v>0.38</v>
      </c>
      <c r="L3243">
        <v>0.77</v>
      </c>
      <c r="M3243">
        <v>1.43</v>
      </c>
      <c r="N3243" t="s">
        <v>7958</v>
      </c>
      <c r="O3243" t="s">
        <v>7958</v>
      </c>
      <c r="P3243">
        <v>1</v>
      </c>
      <c r="Q3243">
        <v>12</v>
      </c>
      <c r="R3243">
        <v>9</v>
      </c>
    </row>
    <row r="3244" spans="1:18" x14ac:dyDescent="0.3">
      <c r="A3244" s="3">
        <v>54</v>
      </c>
      <c r="B3244" t="s">
        <v>3672</v>
      </c>
      <c r="C3244">
        <v>1</v>
      </c>
      <c r="D3244" t="s">
        <v>8609</v>
      </c>
      <c r="E3244" t="s">
        <v>10</v>
      </c>
      <c r="F3244" t="s">
        <v>3684</v>
      </c>
      <c r="G3244" t="s">
        <v>141</v>
      </c>
      <c r="H3244" t="s">
        <v>215</v>
      </c>
      <c r="I3244" t="s">
        <v>215</v>
      </c>
      <c r="J3244">
        <v>5610</v>
      </c>
      <c r="K3244">
        <v>7.08</v>
      </c>
      <c r="L3244">
        <v>14.24</v>
      </c>
      <c r="M3244">
        <v>1.74</v>
      </c>
      <c r="N3244" t="s">
        <v>7958</v>
      </c>
      <c r="O3244" t="s">
        <v>7958</v>
      </c>
      <c r="P3244">
        <v>1</v>
      </c>
      <c r="Q3244">
        <v>3</v>
      </c>
      <c r="R3244">
        <v>8</v>
      </c>
    </row>
    <row r="3245" spans="1:18" x14ac:dyDescent="0.3">
      <c r="A3245" s="3">
        <v>54</v>
      </c>
      <c r="B3245" t="s">
        <v>3672</v>
      </c>
      <c r="C3245">
        <v>1</v>
      </c>
      <c r="D3245" t="s">
        <v>8609</v>
      </c>
      <c r="E3245" t="s">
        <v>10</v>
      </c>
      <c r="F3245" t="s">
        <v>3685</v>
      </c>
      <c r="G3245" t="s">
        <v>141</v>
      </c>
      <c r="H3245" t="s">
        <v>81</v>
      </c>
      <c r="I3245" t="s">
        <v>81</v>
      </c>
      <c r="J3245">
        <v>128</v>
      </c>
      <c r="K3245">
        <v>0.16</v>
      </c>
      <c r="L3245">
        <v>0.32</v>
      </c>
      <c r="M3245">
        <v>1.39</v>
      </c>
      <c r="N3245" t="s">
        <v>7958</v>
      </c>
      <c r="O3245" t="s">
        <v>7958</v>
      </c>
      <c r="P3245">
        <v>1</v>
      </c>
      <c r="Q3245">
        <v>15</v>
      </c>
      <c r="R3245">
        <v>11</v>
      </c>
    </row>
    <row r="3246" spans="1:18" x14ac:dyDescent="0.3">
      <c r="A3246" s="3">
        <v>54</v>
      </c>
      <c r="B3246" t="s">
        <v>3672</v>
      </c>
      <c r="C3246">
        <v>1</v>
      </c>
      <c r="D3246" t="s">
        <v>8609</v>
      </c>
      <c r="E3246" t="s">
        <v>14</v>
      </c>
      <c r="F3246" t="s">
        <v>3686</v>
      </c>
      <c r="G3246" t="s">
        <v>486</v>
      </c>
      <c r="H3246" t="s">
        <v>31</v>
      </c>
      <c r="I3246" t="s">
        <v>31</v>
      </c>
      <c r="J3246">
        <v>397</v>
      </c>
      <c r="K3246">
        <v>0.5</v>
      </c>
      <c r="L3246">
        <v>1.01</v>
      </c>
      <c r="M3246">
        <v>1.0900000000000001</v>
      </c>
      <c r="N3246" t="s">
        <v>7958</v>
      </c>
      <c r="O3246" t="s">
        <v>7958</v>
      </c>
      <c r="P3246">
        <v>1</v>
      </c>
      <c r="Q3246">
        <v>11</v>
      </c>
      <c r="R3246">
        <v>15</v>
      </c>
    </row>
    <row r="3247" spans="1:18" x14ac:dyDescent="0.3">
      <c r="A3247" s="3">
        <v>54</v>
      </c>
      <c r="B3247" t="s">
        <v>3672</v>
      </c>
      <c r="C3247">
        <v>2</v>
      </c>
      <c r="D3247" t="s">
        <v>8610</v>
      </c>
      <c r="E3247" t="s">
        <v>10</v>
      </c>
      <c r="F3247" t="s">
        <v>3687</v>
      </c>
      <c r="G3247" t="s">
        <v>462</v>
      </c>
      <c r="H3247" t="s">
        <v>31</v>
      </c>
      <c r="I3247" t="s">
        <v>31</v>
      </c>
      <c r="J3247">
        <v>416</v>
      </c>
      <c r="K3247">
        <v>0.61</v>
      </c>
      <c r="L3247">
        <v>1.19</v>
      </c>
      <c r="M3247">
        <v>1.48</v>
      </c>
      <c r="N3247" t="s">
        <v>7958</v>
      </c>
      <c r="O3247" t="s">
        <v>7958</v>
      </c>
      <c r="P3247">
        <v>1</v>
      </c>
      <c r="Q3247">
        <v>8</v>
      </c>
      <c r="R3247">
        <v>9</v>
      </c>
    </row>
    <row r="3248" spans="1:18" x14ac:dyDescent="0.3">
      <c r="A3248" s="3">
        <v>54</v>
      </c>
      <c r="B3248" t="s">
        <v>3672</v>
      </c>
      <c r="C3248">
        <v>2</v>
      </c>
      <c r="D3248" t="s">
        <v>8610</v>
      </c>
      <c r="E3248" t="s">
        <v>14</v>
      </c>
      <c r="F3248" t="s">
        <v>3696</v>
      </c>
      <c r="G3248" t="s">
        <v>470</v>
      </c>
      <c r="H3248" t="s">
        <v>25</v>
      </c>
      <c r="I3248" t="s">
        <v>25</v>
      </c>
      <c r="J3248">
        <v>5839</v>
      </c>
      <c r="K3248">
        <v>8.51</v>
      </c>
      <c r="L3248">
        <v>16.75</v>
      </c>
      <c r="M3248">
        <v>14.5</v>
      </c>
      <c r="N3248" t="s">
        <v>7955</v>
      </c>
      <c r="O3248" t="s">
        <v>7958</v>
      </c>
      <c r="P3248">
        <v>1</v>
      </c>
      <c r="Q3248">
        <v>2</v>
      </c>
      <c r="R3248">
        <v>3</v>
      </c>
    </row>
    <row r="3249" spans="1:18" x14ac:dyDescent="0.3">
      <c r="A3249" s="3">
        <v>54</v>
      </c>
      <c r="B3249" t="s">
        <v>3672</v>
      </c>
      <c r="C3249">
        <v>2</v>
      </c>
      <c r="D3249" t="s">
        <v>8610</v>
      </c>
      <c r="E3249" t="s">
        <v>14</v>
      </c>
      <c r="F3249" t="s">
        <v>3688</v>
      </c>
      <c r="G3249" t="s">
        <v>116</v>
      </c>
      <c r="H3249" t="s">
        <v>28</v>
      </c>
      <c r="I3249" t="s">
        <v>28</v>
      </c>
      <c r="J3249">
        <v>195</v>
      </c>
      <c r="K3249">
        <v>0.28000000000000003</v>
      </c>
      <c r="L3249">
        <v>0.56000000000000005</v>
      </c>
      <c r="M3249">
        <v>1.05</v>
      </c>
      <c r="N3249" t="s">
        <v>7958</v>
      </c>
      <c r="O3249" t="s">
        <v>7958</v>
      </c>
      <c r="P3249">
        <v>1</v>
      </c>
      <c r="Q3249">
        <v>10</v>
      </c>
      <c r="R3249">
        <v>12</v>
      </c>
    </row>
    <row r="3250" spans="1:18" x14ac:dyDescent="0.3">
      <c r="A3250" s="3">
        <v>54</v>
      </c>
      <c r="B3250" t="s">
        <v>3672</v>
      </c>
      <c r="C3250">
        <v>2</v>
      </c>
      <c r="D3250" t="s">
        <v>8610</v>
      </c>
      <c r="E3250" t="s">
        <v>10</v>
      </c>
      <c r="F3250" t="s">
        <v>3689</v>
      </c>
      <c r="G3250" t="s">
        <v>2408</v>
      </c>
      <c r="H3250" t="s">
        <v>37</v>
      </c>
      <c r="I3250" t="s">
        <v>37</v>
      </c>
      <c r="J3250">
        <v>3268</v>
      </c>
      <c r="K3250">
        <v>4.76</v>
      </c>
      <c r="L3250">
        <v>9.3699999999999992</v>
      </c>
      <c r="M3250">
        <v>8.1</v>
      </c>
      <c r="N3250" t="s">
        <v>7958</v>
      </c>
      <c r="O3250" t="s">
        <v>7958</v>
      </c>
      <c r="P3250">
        <v>1</v>
      </c>
      <c r="Q3250">
        <v>5</v>
      </c>
      <c r="R3250">
        <v>5</v>
      </c>
    </row>
    <row r="3251" spans="1:18" x14ac:dyDescent="0.3">
      <c r="A3251" s="3">
        <v>54</v>
      </c>
      <c r="B3251" t="s">
        <v>3672</v>
      </c>
      <c r="C3251">
        <v>2</v>
      </c>
      <c r="D3251" t="s">
        <v>8610</v>
      </c>
      <c r="E3251" t="s">
        <v>14</v>
      </c>
      <c r="F3251" t="s">
        <v>8310</v>
      </c>
      <c r="G3251" t="s">
        <v>3691</v>
      </c>
      <c r="H3251" t="s">
        <v>22</v>
      </c>
      <c r="I3251" t="s">
        <v>22</v>
      </c>
      <c r="J3251">
        <v>3508</v>
      </c>
      <c r="K3251">
        <v>5.1100000000000003</v>
      </c>
      <c r="L3251">
        <v>10.06</v>
      </c>
      <c r="M3251">
        <v>11.72</v>
      </c>
      <c r="N3251" t="s">
        <v>7958</v>
      </c>
      <c r="O3251" t="s">
        <v>7958</v>
      </c>
      <c r="P3251">
        <v>1</v>
      </c>
      <c r="Q3251">
        <v>4</v>
      </c>
      <c r="R3251">
        <v>4</v>
      </c>
    </row>
    <row r="3252" spans="1:18" x14ac:dyDescent="0.3">
      <c r="A3252" s="3">
        <v>54</v>
      </c>
      <c r="B3252" t="s">
        <v>3672</v>
      </c>
      <c r="C3252">
        <v>2</v>
      </c>
      <c r="D3252" t="s">
        <v>8610</v>
      </c>
      <c r="E3252" t="s">
        <v>10</v>
      </c>
      <c r="F3252" t="s">
        <v>3692</v>
      </c>
      <c r="G3252" t="s">
        <v>551</v>
      </c>
      <c r="H3252" t="s">
        <v>17</v>
      </c>
      <c r="I3252" t="s">
        <v>17</v>
      </c>
      <c r="J3252">
        <v>4881</v>
      </c>
      <c r="K3252">
        <v>7.12</v>
      </c>
      <c r="L3252">
        <v>14</v>
      </c>
      <c r="M3252">
        <v>26.01</v>
      </c>
      <c r="N3252" t="s">
        <v>7958</v>
      </c>
      <c r="O3252" t="s">
        <v>7955</v>
      </c>
      <c r="P3252">
        <v>1</v>
      </c>
      <c r="Q3252">
        <v>3</v>
      </c>
      <c r="R3252">
        <v>2</v>
      </c>
    </row>
    <row r="3253" spans="1:18" x14ac:dyDescent="0.3">
      <c r="A3253" s="3">
        <v>54</v>
      </c>
      <c r="B3253" t="s">
        <v>3672</v>
      </c>
      <c r="C3253">
        <v>2</v>
      </c>
      <c r="D3253" t="s">
        <v>8610</v>
      </c>
      <c r="E3253" t="s">
        <v>10</v>
      </c>
      <c r="F3253" t="s">
        <v>1137</v>
      </c>
      <c r="G3253" t="s">
        <v>12</v>
      </c>
      <c r="H3253" t="s">
        <v>13</v>
      </c>
      <c r="I3253" t="s">
        <v>13</v>
      </c>
      <c r="J3253">
        <v>14871</v>
      </c>
      <c r="K3253">
        <v>21.68</v>
      </c>
      <c r="L3253">
        <v>42.66</v>
      </c>
      <c r="M3253">
        <v>28.66</v>
      </c>
      <c r="N3253" t="s">
        <v>7955</v>
      </c>
      <c r="O3253" t="s">
        <v>7955</v>
      </c>
      <c r="P3253">
        <v>1</v>
      </c>
      <c r="Q3253">
        <v>1</v>
      </c>
      <c r="R3253">
        <v>1</v>
      </c>
    </row>
    <row r="3254" spans="1:18" x14ac:dyDescent="0.3">
      <c r="A3254" s="3">
        <v>54</v>
      </c>
      <c r="B3254" t="s">
        <v>3672</v>
      </c>
      <c r="C3254">
        <v>2</v>
      </c>
      <c r="D3254" t="s">
        <v>8610</v>
      </c>
      <c r="E3254" t="s">
        <v>10</v>
      </c>
      <c r="F3254" t="s">
        <v>3695</v>
      </c>
      <c r="G3254" t="s">
        <v>151</v>
      </c>
      <c r="H3254" t="s">
        <v>28</v>
      </c>
      <c r="I3254" t="s">
        <v>28</v>
      </c>
      <c r="J3254">
        <v>0</v>
      </c>
      <c r="K3254">
        <v>0</v>
      </c>
      <c r="L3254">
        <v>0</v>
      </c>
      <c r="M3254">
        <v>1.47</v>
      </c>
      <c r="N3254" t="s">
        <v>7958</v>
      </c>
      <c r="O3254" t="s">
        <v>7958</v>
      </c>
      <c r="P3254">
        <v>1</v>
      </c>
      <c r="Q3254">
        <v>12</v>
      </c>
      <c r="R3254">
        <v>10</v>
      </c>
    </row>
    <row r="3255" spans="1:18" x14ac:dyDescent="0.3">
      <c r="A3255" s="3">
        <v>54</v>
      </c>
      <c r="B3255" t="s">
        <v>3672</v>
      </c>
      <c r="C3255">
        <v>2</v>
      </c>
      <c r="D3255" t="s">
        <v>8610</v>
      </c>
      <c r="E3255" t="s">
        <v>10</v>
      </c>
      <c r="F3255" t="s">
        <v>3694</v>
      </c>
      <c r="G3255" t="s">
        <v>33</v>
      </c>
      <c r="H3255" t="s">
        <v>19</v>
      </c>
      <c r="I3255" t="s">
        <v>19</v>
      </c>
      <c r="J3255">
        <v>184</v>
      </c>
      <c r="K3255">
        <v>0.27</v>
      </c>
      <c r="L3255">
        <v>0.53</v>
      </c>
      <c r="M3255">
        <v>1.66</v>
      </c>
      <c r="N3255" t="s">
        <v>7958</v>
      </c>
      <c r="O3255" t="s">
        <v>7958</v>
      </c>
      <c r="P3255">
        <v>1</v>
      </c>
      <c r="Q3255">
        <v>11</v>
      </c>
      <c r="R3255">
        <v>8</v>
      </c>
    </row>
    <row r="3256" spans="1:18" x14ac:dyDescent="0.3">
      <c r="A3256" s="3">
        <v>54</v>
      </c>
      <c r="B3256" t="s">
        <v>3672</v>
      </c>
      <c r="C3256">
        <v>2</v>
      </c>
      <c r="D3256" t="s">
        <v>8610</v>
      </c>
      <c r="E3256" t="s">
        <v>14</v>
      </c>
      <c r="F3256" t="s">
        <v>3693</v>
      </c>
      <c r="G3256" t="s">
        <v>453</v>
      </c>
      <c r="H3256" t="s">
        <v>46</v>
      </c>
      <c r="I3256" t="s">
        <v>46</v>
      </c>
      <c r="J3256">
        <v>398</v>
      </c>
      <c r="K3256">
        <v>0.57999999999999996</v>
      </c>
      <c r="L3256">
        <v>1.1399999999999999</v>
      </c>
      <c r="M3256">
        <v>2.4300000000000002</v>
      </c>
      <c r="N3256" t="s">
        <v>7958</v>
      </c>
      <c r="O3256" t="s">
        <v>7958</v>
      </c>
      <c r="P3256">
        <v>1</v>
      </c>
      <c r="Q3256">
        <v>9</v>
      </c>
      <c r="R3256">
        <v>6</v>
      </c>
    </row>
    <row r="3257" spans="1:18" x14ac:dyDescent="0.3">
      <c r="A3257" s="3">
        <v>54</v>
      </c>
      <c r="B3257" t="s">
        <v>3672</v>
      </c>
      <c r="C3257">
        <v>2</v>
      </c>
      <c r="D3257" t="s">
        <v>8610</v>
      </c>
      <c r="E3257" t="s">
        <v>14</v>
      </c>
      <c r="F3257" t="s">
        <v>3690</v>
      </c>
      <c r="G3257" t="s">
        <v>475</v>
      </c>
      <c r="H3257" t="s">
        <v>31</v>
      </c>
      <c r="I3257" t="s">
        <v>31</v>
      </c>
      <c r="J3257">
        <v>677</v>
      </c>
      <c r="K3257">
        <v>0.99</v>
      </c>
      <c r="L3257">
        <v>1.94</v>
      </c>
      <c r="M3257">
        <v>1.18</v>
      </c>
      <c r="N3257" t="s">
        <v>7958</v>
      </c>
      <c r="O3257" t="s">
        <v>7958</v>
      </c>
      <c r="P3257">
        <v>1</v>
      </c>
      <c r="Q3257">
        <v>6</v>
      </c>
      <c r="R3257">
        <v>11</v>
      </c>
    </row>
    <row r="3258" spans="1:18" x14ac:dyDescent="0.3">
      <c r="A3258" s="3">
        <v>54</v>
      </c>
      <c r="B3258" t="s">
        <v>3672</v>
      </c>
      <c r="C3258">
        <v>2</v>
      </c>
      <c r="D3258" t="s">
        <v>8610</v>
      </c>
      <c r="E3258" t="s">
        <v>10</v>
      </c>
      <c r="F3258" t="s">
        <v>1139</v>
      </c>
      <c r="G3258" t="s">
        <v>3697</v>
      </c>
      <c r="H3258" t="s">
        <v>34</v>
      </c>
      <c r="I3258" t="s">
        <v>34</v>
      </c>
      <c r="J3258">
        <v>624</v>
      </c>
      <c r="K3258">
        <v>0.91</v>
      </c>
      <c r="L3258">
        <v>1.79</v>
      </c>
      <c r="M3258">
        <v>1.75</v>
      </c>
      <c r="N3258" t="s">
        <v>7958</v>
      </c>
      <c r="O3258" t="s">
        <v>7958</v>
      </c>
      <c r="P3258">
        <v>1</v>
      </c>
      <c r="Q3258">
        <v>7</v>
      </c>
      <c r="R3258">
        <v>7</v>
      </c>
    </row>
    <row r="3259" spans="1:18" x14ac:dyDescent="0.3">
      <c r="A3259" s="3">
        <v>54</v>
      </c>
      <c r="B3259" t="s">
        <v>3672</v>
      </c>
      <c r="C3259">
        <v>3</v>
      </c>
      <c r="D3259" t="s">
        <v>8611</v>
      </c>
      <c r="E3259" t="s">
        <v>10</v>
      </c>
      <c r="F3259" t="s">
        <v>3706</v>
      </c>
      <c r="G3259" t="s">
        <v>2058</v>
      </c>
      <c r="H3259" t="s">
        <v>31</v>
      </c>
      <c r="I3259" t="s">
        <v>31</v>
      </c>
      <c r="J3259">
        <v>741</v>
      </c>
      <c r="K3259">
        <v>0.9</v>
      </c>
      <c r="L3259">
        <v>2.36</v>
      </c>
      <c r="M3259">
        <v>1.43</v>
      </c>
      <c r="N3259" t="s">
        <v>7958</v>
      </c>
      <c r="O3259" t="s">
        <v>7958</v>
      </c>
      <c r="P3259">
        <v>0</v>
      </c>
      <c r="Q3259">
        <v>7</v>
      </c>
      <c r="R3259">
        <v>12</v>
      </c>
    </row>
    <row r="3260" spans="1:18" x14ac:dyDescent="0.3">
      <c r="A3260" s="3">
        <v>54</v>
      </c>
      <c r="B3260" t="s">
        <v>3672</v>
      </c>
      <c r="C3260">
        <v>3</v>
      </c>
      <c r="D3260" t="s">
        <v>8611</v>
      </c>
      <c r="E3260" t="s">
        <v>10</v>
      </c>
      <c r="F3260" t="s">
        <v>3709</v>
      </c>
      <c r="G3260" t="s">
        <v>729</v>
      </c>
      <c r="H3260" t="s">
        <v>28</v>
      </c>
      <c r="I3260" t="s">
        <v>28</v>
      </c>
      <c r="J3260">
        <v>187</v>
      </c>
      <c r="K3260">
        <v>0.23</v>
      </c>
      <c r="L3260">
        <v>0.6</v>
      </c>
      <c r="M3260">
        <v>1.41</v>
      </c>
      <c r="N3260" t="s">
        <v>7958</v>
      </c>
      <c r="O3260" t="s">
        <v>7958</v>
      </c>
      <c r="P3260">
        <v>0</v>
      </c>
      <c r="Q3260">
        <v>13</v>
      </c>
      <c r="R3260">
        <v>13</v>
      </c>
    </row>
    <row r="3261" spans="1:18" x14ac:dyDescent="0.3">
      <c r="A3261" s="3">
        <v>54</v>
      </c>
      <c r="B3261" t="s">
        <v>3672</v>
      </c>
      <c r="C3261">
        <v>3</v>
      </c>
      <c r="D3261" t="s">
        <v>8611</v>
      </c>
      <c r="E3261" t="s">
        <v>14</v>
      </c>
      <c r="F3261" t="s">
        <v>3701</v>
      </c>
      <c r="G3261" t="s">
        <v>252</v>
      </c>
      <c r="H3261" t="s">
        <v>37</v>
      </c>
      <c r="I3261" t="s">
        <v>37</v>
      </c>
      <c r="J3261">
        <v>4558</v>
      </c>
      <c r="K3261">
        <v>5.54</v>
      </c>
      <c r="L3261">
        <v>14.51</v>
      </c>
      <c r="M3261">
        <v>14.14</v>
      </c>
      <c r="N3261" t="s">
        <v>7958</v>
      </c>
      <c r="O3261" t="s">
        <v>7958</v>
      </c>
      <c r="P3261">
        <v>0</v>
      </c>
      <c r="Q3261">
        <v>3</v>
      </c>
      <c r="R3261">
        <v>4</v>
      </c>
    </row>
    <row r="3262" spans="1:18" x14ac:dyDescent="0.3">
      <c r="A3262" s="3">
        <v>54</v>
      </c>
      <c r="B3262" t="s">
        <v>3672</v>
      </c>
      <c r="C3262">
        <v>3</v>
      </c>
      <c r="D3262" t="s">
        <v>8611</v>
      </c>
      <c r="E3262" t="s">
        <v>10</v>
      </c>
      <c r="F3262" t="s">
        <v>3702</v>
      </c>
      <c r="G3262" t="s">
        <v>76</v>
      </c>
      <c r="H3262" t="s">
        <v>17</v>
      </c>
      <c r="I3262" t="s">
        <v>17</v>
      </c>
      <c r="J3262">
        <v>2990</v>
      </c>
      <c r="K3262">
        <v>3.63</v>
      </c>
      <c r="L3262">
        <v>9.52</v>
      </c>
      <c r="M3262">
        <v>25.92</v>
      </c>
      <c r="N3262" t="s">
        <v>7958</v>
      </c>
      <c r="O3262" t="s">
        <v>7955</v>
      </c>
      <c r="P3262">
        <v>0</v>
      </c>
      <c r="Q3262">
        <v>4</v>
      </c>
      <c r="R3262">
        <v>1</v>
      </c>
    </row>
    <row r="3263" spans="1:18" x14ac:dyDescent="0.3">
      <c r="A3263" s="3">
        <v>54</v>
      </c>
      <c r="B3263" t="s">
        <v>3672</v>
      </c>
      <c r="C3263">
        <v>3</v>
      </c>
      <c r="D3263" t="s">
        <v>8611</v>
      </c>
      <c r="E3263" t="s">
        <v>14</v>
      </c>
      <c r="F3263" t="s">
        <v>3703</v>
      </c>
      <c r="G3263" t="s">
        <v>483</v>
      </c>
      <c r="H3263" t="s">
        <v>28</v>
      </c>
      <c r="I3263" t="s">
        <v>28</v>
      </c>
      <c r="J3263">
        <v>242</v>
      </c>
      <c r="K3263">
        <v>0.28999999999999998</v>
      </c>
      <c r="L3263">
        <v>0.77</v>
      </c>
      <c r="M3263">
        <v>1.1399999999999999</v>
      </c>
      <c r="N3263" t="s">
        <v>7958</v>
      </c>
      <c r="O3263" t="s">
        <v>7958</v>
      </c>
      <c r="P3263">
        <v>0</v>
      </c>
      <c r="Q3263">
        <v>12</v>
      </c>
      <c r="R3263">
        <v>14</v>
      </c>
    </row>
    <row r="3264" spans="1:18" x14ac:dyDescent="0.3">
      <c r="A3264" s="3">
        <v>54</v>
      </c>
      <c r="B3264" t="s">
        <v>3672</v>
      </c>
      <c r="C3264">
        <v>3</v>
      </c>
      <c r="D3264" t="s">
        <v>8611</v>
      </c>
      <c r="E3264" t="s">
        <v>14</v>
      </c>
      <c r="F3264" t="s">
        <v>2763</v>
      </c>
      <c r="G3264" t="s">
        <v>94</v>
      </c>
      <c r="H3264" t="s">
        <v>19</v>
      </c>
      <c r="I3264" t="s">
        <v>19</v>
      </c>
      <c r="J3264">
        <v>244</v>
      </c>
      <c r="K3264">
        <v>0.3</v>
      </c>
      <c r="L3264">
        <v>0.78</v>
      </c>
      <c r="M3264">
        <v>1.54</v>
      </c>
      <c r="N3264" t="s">
        <v>7958</v>
      </c>
      <c r="O3264" t="s">
        <v>7958</v>
      </c>
      <c r="P3264">
        <v>0</v>
      </c>
      <c r="Q3264">
        <v>11</v>
      </c>
      <c r="R3264">
        <v>9</v>
      </c>
    </row>
    <row r="3265" spans="1:18" x14ac:dyDescent="0.3">
      <c r="A3265" s="3">
        <v>54</v>
      </c>
      <c r="B3265" t="s">
        <v>3672</v>
      </c>
      <c r="C3265">
        <v>3</v>
      </c>
      <c r="D3265" t="s">
        <v>8611</v>
      </c>
      <c r="E3265" t="s">
        <v>10</v>
      </c>
      <c r="F3265" t="s">
        <v>3700</v>
      </c>
      <c r="G3265" t="s">
        <v>356</v>
      </c>
      <c r="H3265" t="s">
        <v>215</v>
      </c>
      <c r="I3265" t="s">
        <v>215</v>
      </c>
      <c r="J3265">
        <v>690</v>
      </c>
      <c r="K3265">
        <v>0.84</v>
      </c>
      <c r="L3265">
        <v>2.2000000000000002</v>
      </c>
      <c r="M3265">
        <v>1.54</v>
      </c>
      <c r="N3265" t="s">
        <v>7958</v>
      </c>
      <c r="O3265" t="s">
        <v>7958</v>
      </c>
      <c r="P3265">
        <v>0</v>
      </c>
      <c r="Q3265">
        <v>8</v>
      </c>
      <c r="R3265">
        <v>10</v>
      </c>
    </row>
    <row r="3266" spans="1:18" x14ac:dyDescent="0.3">
      <c r="A3266" s="3">
        <v>54</v>
      </c>
      <c r="B3266" t="s">
        <v>3672</v>
      </c>
      <c r="C3266">
        <v>3</v>
      </c>
      <c r="D3266" t="s">
        <v>8611</v>
      </c>
      <c r="E3266" t="s">
        <v>10</v>
      </c>
      <c r="F3266" t="s">
        <v>3708</v>
      </c>
      <c r="G3266" t="s">
        <v>147</v>
      </c>
      <c r="H3266" t="s">
        <v>34</v>
      </c>
      <c r="I3266" t="s">
        <v>34</v>
      </c>
      <c r="J3266">
        <v>2569</v>
      </c>
      <c r="K3266">
        <v>3.12</v>
      </c>
      <c r="L3266">
        <v>8.18</v>
      </c>
      <c r="M3266">
        <v>2.21</v>
      </c>
      <c r="N3266" t="s">
        <v>7958</v>
      </c>
      <c r="O3266" t="s">
        <v>7958</v>
      </c>
      <c r="P3266">
        <v>0</v>
      </c>
      <c r="Q3266">
        <v>6</v>
      </c>
      <c r="R3266">
        <v>6</v>
      </c>
    </row>
    <row r="3267" spans="1:18" x14ac:dyDescent="0.3">
      <c r="A3267" s="3">
        <v>54</v>
      </c>
      <c r="B3267" t="s">
        <v>3672</v>
      </c>
      <c r="C3267">
        <v>3</v>
      </c>
      <c r="D3267" t="s">
        <v>8611</v>
      </c>
      <c r="E3267" t="s">
        <v>10</v>
      </c>
      <c r="F3267" t="s">
        <v>3698</v>
      </c>
      <c r="G3267" t="s">
        <v>346</v>
      </c>
      <c r="H3267" t="s">
        <v>19</v>
      </c>
      <c r="I3267" t="s">
        <v>19</v>
      </c>
      <c r="J3267">
        <v>136</v>
      </c>
      <c r="K3267">
        <v>0.17</v>
      </c>
      <c r="L3267">
        <v>0.43</v>
      </c>
      <c r="M3267">
        <v>2.11</v>
      </c>
      <c r="N3267" t="s">
        <v>7958</v>
      </c>
      <c r="O3267" t="s">
        <v>7958</v>
      </c>
      <c r="P3267">
        <v>0</v>
      </c>
      <c r="Q3267">
        <v>14</v>
      </c>
      <c r="R3267">
        <v>7</v>
      </c>
    </row>
    <row r="3268" spans="1:18" x14ac:dyDescent="0.3">
      <c r="A3268" s="3">
        <v>54</v>
      </c>
      <c r="B3268" t="s">
        <v>3672</v>
      </c>
      <c r="C3268">
        <v>3</v>
      </c>
      <c r="D3268" t="s">
        <v>8611</v>
      </c>
      <c r="E3268" t="s">
        <v>10</v>
      </c>
      <c r="F3268" t="s">
        <v>3710</v>
      </c>
      <c r="G3268" t="s">
        <v>24</v>
      </c>
      <c r="H3268" t="s">
        <v>68</v>
      </c>
      <c r="I3268" t="s">
        <v>68</v>
      </c>
      <c r="J3268">
        <v>10123</v>
      </c>
      <c r="K3268">
        <v>12.3</v>
      </c>
      <c r="L3268">
        <v>32.229999999999997</v>
      </c>
      <c r="M3268">
        <v>21.62</v>
      </c>
      <c r="N3268" t="s">
        <v>7955</v>
      </c>
      <c r="O3268" t="s">
        <v>7955</v>
      </c>
      <c r="P3268">
        <v>0</v>
      </c>
      <c r="Q3268">
        <v>1</v>
      </c>
      <c r="R3268">
        <v>2</v>
      </c>
    </row>
    <row r="3269" spans="1:18" x14ac:dyDescent="0.3">
      <c r="A3269" s="3">
        <v>54</v>
      </c>
      <c r="B3269" t="s">
        <v>3672</v>
      </c>
      <c r="C3269">
        <v>3</v>
      </c>
      <c r="D3269" t="s">
        <v>8611</v>
      </c>
      <c r="E3269" t="s">
        <v>14</v>
      </c>
      <c r="F3269" t="s">
        <v>3705</v>
      </c>
      <c r="G3269" t="s">
        <v>381</v>
      </c>
      <c r="H3269" t="s">
        <v>215</v>
      </c>
      <c r="I3269" t="s">
        <v>215</v>
      </c>
      <c r="J3269">
        <v>474</v>
      </c>
      <c r="K3269">
        <v>0.57999999999999996</v>
      </c>
      <c r="L3269">
        <v>1.51</v>
      </c>
      <c r="M3269">
        <v>1.05</v>
      </c>
      <c r="N3269" t="s">
        <v>7958</v>
      </c>
      <c r="O3269" t="s">
        <v>7958</v>
      </c>
      <c r="P3269">
        <v>0</v>
      </c>
      <c r="Q3269">
        <v>9</v>
      </c>
      <c r="R3269">
        <v>15</v>
      </c>
    </row>
    <row r="3270" spans="1:18" x14ac:dyDescent="0.3">
      <c r="A3270" s="3">
        <v>54</v>
      </c>
      <c r="B3270" t="s">
        <v>3672</v>
      </c>
      <c r="C3270">
        <v>3</v>
      </c>
      <c r="D3270" t="s">
        <v>8611</v>
      </c>
      <c r="E3270" t="s">
        <v>10</v>
      </c>
      <c r="F3270" t="s">
        <v>3704</v>
      </c>
      <c r="G3270" t="s">
        <v>942</v>
      </c>
      <c r="H3270" t="s">
        <v>25</v>
      </c>
      <c r="I3270" t="s">
        <v>25</v>
      </c>
      <c r="J3270">
        <v>2921</v>
      </c>
      <c r="K3270">
        <v>3.55</v>
      </c>
      <c r="L3270">
        <v>9.3000000000000007</v>
      </c>
      <c r="M3270">
        <v>5.64</v>
      </c>
      <c r="N3270" t="s">
        <v>7958</v>
      </c>
      <c r="O3270" t="s">
        <v>7958</v>
      </c>
      <c r="P3270">
        <v>0</v>
      </c>
      <c r="Q3270">
        <v>5</v>
      </c>
      <c r="R3270">
        <v>5</v>
      </c>
    </row>
    <row r="3271" spans="1:18" x14ac:dyDescent="0.3">
      <c r="A3271" s="3">
        <v>54</v>
      </c>
      <c r="B3271" t="s">
        <v>3672</v>
      </c>
      <c r="C3271">
        <v>3</v>
      </c>
      <c r="D3271" t="s">
        <v>8611</v>
      </c>
      <c r="E3271" t="s">
        <v>10</v>
      </c>
      <c r="F3271" t="s">
        <v>3699</v>
      </c>
      <c r="G3271" t="s">
        <v>404</v>
      </c>
      <c r="H3271" t="s">
        <v>215</v>
      </c>
      <c r="I3271" t="s">
        <v>215</v>
      </c>
      <c r="J3271">
        <v>123</v>
      </c>
      <c r="K3271">
        <v>0.15</v>
      </c>
      <c r="L3271">
        <v>0.39</v>
      </c>
      <c r="M3271">
        <v>1.54</v>
      </c>
      <c r="N3271" t="s">
        <v>7958</v>
      </c>
      <c r="O3271" t="s">
        <v>7958</v>
      </c>
      <c r="P3271">
        <v>0</v>
      </c>
      <c r="Q3271">
        <v>15</v>
      </c>
      <c r="R3271">
        <v>11</v>
      </c>
    </row>
    <row r="3272" spans="1:18" x14ac:dyDescent="0.3">
      <c r="A3272" s="3">
        <v>54</v>
      </c>
      <c r="B3272" t="s">
        <v>3672</v>
      </c>
      <c r="C3272">
        <v>3</v>
      </c>
      <c r="D3272" t="s">
        <v>8611</v>
      </c>
      <c r="E3272" t="s">
        <v>14</v>
      </c>
      <c r="F3272" t="s">
        <v>3587</v>
      </c>
      <c r="G3272" t="s">
        <v>952</v>
      </c>
      <c r="H3272" t="s">
        <v>46</v>
      </c>
      <c r="I3272" t="s">
        <v>46</v>
      </c>
      <c r="J3272">
        <v>411</v>
      </c>
      <c r="K3272">
        <v>0.5</v>
      </c>
      <c r="L3272">
        <v>1.31</v>
      </c>
      <c r="M3272">
        <v>2.0099999999999998</v>
      </c>
      <c r="N3272" t="s">
        <v>7958</v>
      </c>
      <c r="O3272" t="s">
        <v>7958</v>
      </c>
      <c r="P3272">
        <v>0</v>
      </c>
      <c r="Q3272">
        <v>10</v>
      </c>
      <c r="R3272">
        <v>8</v>
      </c>
    </row>
    <row r="3273" spans="1:18" x14ac:dyDescent="0.3">
      <c r="A3273" s="3">
        <v>54</v>
      </c>
      <c r="B3273" t="s">
        <v>3672</v>
      </c>
      <c r="C3273">
        <v>3</v>
      </c>
      <c r="D3273" t="s">
        <v>8611</v>
      </c>
      <c r="E3273" t="s">
        <v>10</v>
      </c>
      <c r="F3273" t="s">
        <v>3707</v>
      </c>
      <c r="G3273" t="s">
        <v>995</v>
      </c>
      <c r="H3273" t="s">
        <v>22</v>
      </c>
      <c r="I3273" t="s">
        <v>22</v>
      </c>
      <c r="J3273">
        <v>4997</v>
      </c>
      <c r="K3273">
        <v>6.07</v>
      </c>
      <c r="L3273">
        <v>15.91</v>
      </c>
      <c r="M3273">
        <v>16.7</v>
      </c>
      <c r="N3273" t="s">
        <v>7955</v>
      </c>
      <c r="O3273" t="s">
        <v>7958</v>
      </c>
      <c r="P3273">
        <v>0</v>
      </c>
      <c r="Q3273">
        <v>2</v>
      </c>
      <c r="R3273">
        <v>3</v>
      </c>
    </row>
    <row r="3274" spans="1:18" x14ac:dyDescent="0.3">
      <c r="A3274" s="3">
        <v>54</v>
      </c>
      <c r="B3274" t="s">
        <v>3672</v>
      </c>
      <c r="C3274">
        <v>4</v>
      </c>
      <c r="D3274" t="s">
        <v>8612</v>
      </c>
      <c r="E3274" t="s">
        <v>10</v>
      </c>
      <c r="F3274" t="s">
        <v>2651</v>
      </c>
      <c r="G3274" t="s">
        <v>448</v>
      </c>
      <c r="H3274" t="s">
        <v>25</v>
      </c>
      <c r="I3274" t="s">
        <v>25</v>
      </c>
      <c r="J3274">
        <v>11547</v>
      </c>
      <c r="K3274">
        <v>11.78</v>
      </c>
      <c r="L3274">
        <v>24.65</v>
      </c>
      <c r="M3274">
        <v>16.2</v>
      </c>
      <c r="N3274" t="s">
        <v>7955</v>
      </c>
      <c r="O3274" t="s">
        <v>7958</v>
      </c>
      <c r="P3274">
        <v>1</v>
      </c>
      <c r="Q3274">
        <v>2</v>
      </c>
      <c r="R3274">
        <v>3</v>
      </c>
    </row>
    <row r="3275" spans="1:18" x14ac:dyDescent="0.3">
      <c r="A3275" s="3">
        <v>54</v>
      </c>
      <c r="B3275" t="s">
        <v>3672</v>
      </c>
      <c r="C3275">
        <v>4</v>
      </c>
      <c r="D3275" t="s">
        <v>8612</v>
      </c>
      <c r="E3275" t="s">
        <v>14</v>
      </c>
      <c r="F3275" t="s">
        <v>3711</v>
      </c>
      <c r="G3275" t="s">
        <v>208</v>
      </c>
      <c r="H3275" t="s">
        <v>37</v>
      </c>
      <c r="I3275" t="s">
        <v>37</v>
      </c>
      <c r="J3275">
        <v>9524</v>
      </c>
      <c r="K3275">
        <v>9.7200000000000006</v>
      </c>
      <c r="L3275">
        <v>20.329999999999998</v>
      </c>
      <c r="M3275">
        <v>23.5</v>
      </c>
      <c r="N3275" t="s">
        <v>7958</v>
      </c>
      <c r="O3275" t="s">
        <v>7955</v>
      </c>
      <c r="P3275">
        <v>1</v>
      </c>
      <c r="Q3275">
        <v>3</v>
      </c>
      <c r="R3275">
        <v>2</v>
      </c>
    </row>
    <row r="3276" spans="1:18" x14ac:dyDescent="0.3">
      <c r="A3276" s="3">
        <v>54</v>
      </c>
      <c r="B3276" t="s">
        <v>3672</v>
      </c>
      <c r="C3276">
        <v>4</v>
      </c>
      <c r="D3276" t="s">
        <v>8612</v>
      </c>
      <c r="E3276" t="s">
        <v>10</v>
      </c>
      <c r="F3276" t="s">
        <v>3717</v>
      </c>
      <c r="G3276" t="s">
        <v>272</v>
      </c>
      <c r="H3276" t="s">
        <v>84</v>
      </c>
      <c r="I3276" t="s">
        <v>84</v>
      </c>
      <c r="J3276">
        <v>396</v>
      </c>
      <c r="K3276">
        <v>0.4</v>
      </c>
      <c r="L3276">
        <v>0.85</v>
      </c>
      <c r="M3276">
        <v>1.81</v>
      </c>
      <c r="N3276" t="s">
        <v>7958</v>
      </c>
      <c r="O3276" t="s">
        <v>7958</v>
      </c>
      <c r="P3276">
        <v>1</v>
      </c>
      <c r="Q3276">
        <v>10</v>
      </c>
      <c r="R3276">
        <v>9</v>
      </c>
    </row>
    <row r="3277" spans="1:18" x14ac:dyDescent="0.3">
      <c r="A3277" s="3">
        <v>54</v>
      </c>
      <c r="B3277" t="s">
        <v>3672</v>
      </c>
      <c r="C3277">
        <v>4</v>
      </c>
      <c r="D3277" t="s">
        <v>8612</v>
      </c>
      <c r="E3277" t="s">
        <v>10</v>
      </c>
      <c r="F3277" t="s">
        <v>3713</v>
      </c>
      <c r="G3277" t="s">
        <v>182</v>
      </c>
      <c r="H3277" t="s">
        <v>68</v>
      </c>
      <c r="I3277" t="s">
        <v>68</v>
      </c>
      <c r="J3277">
        <v>14650</v>
      </c>
      <c r="K3277">
        <v>14.95</v>
      </c>
      <c r="L3277">
        <v>31.28</v>
      </c>
      <c r="M3277">
        <v>26.32</v>
      </c>
      <c r="N3277" t="s">
        <v>7955</v>
      </c>
      <c r="O3277" t="s">
        <v>7955</v>
      </c>
      <c r="P3277">
        <v>1</v>
      </c>
      <c r="Q3277">
        <v>1</v>
      </c>
      <c r="R3277">
        <v>1</v>
      </c>
    </row>
    <row r="3278" spans="1:18" x14ac:dyDescent="0.3">
      <c r="A3278" s="3">
        <v>54</v>
      </c>
      <c r="B3278" t="s">
        <v>3672</v>
      </c>
      <c r="C3278">
        <v>4</v>
      </c>
      <c r="D3278" t="s">
        <v>8612</v>
      </c>
      <c r="E3278" t="s">
        <v>10</v>
      </c>
      <c r="F3278" t="s">
        <v>3714</v>
      </c>
      <c r="G3278" t="s">
        <v>168</v>
      </c>
      <c r="H3278" t="s">
        <v>28</v>
      </c>
      <c r="I3278" t="s">
        <v>28</v>
      </c>
      <c r="J3278">
        <v>340</v>
      </c>
      <c r="K3278">
        <v>0.35</v>
      </c>
      <c r="L3278">
        <v>0.73</v>
      </c>
      <c r="M3278">
        <v>1.72</v>
      </c>
      <c r="N3278" t="s">
        <v>7958</v>
      </c>
      <c r="O3278" t="s">
        <v>7958</v>
      </c>
      <c r="P3278">
        <v>1</v>
      </c>
      <c r="Q3278">
        <v>11</v>
      </c>
      <c r="R3278">
        <v>10</v>
      </c>
    </row>
    <row r="3279" spans="1:18" x14ac:dyDescent="0.3">
      <c r="A3279" s="3">
        <v>54</v>
      </c>
      <c r="B3279" t="s">
        <v>3672</v>
      </c>
      <c r="C3279">
        <v>4</v>
      </c>
      <c r="D3279" t="s">
        <v>8612</v>
      </c>
      <c r="E3279" t="s">
        <v>10</v>
      </c>
      <c r="F3279" t="s">
        <v>3715</v>
      </c>
      <c r="G3279" t="s">
        <v>54</v>
      </c>
      <c r="H3279" t="s">
        <v>22</v>
      </c>
      <c r="I3279" t="s">
        <v>22</v>
      </c>
      <c r="J3279">
        <v>5189</v>
      </c>
      <c r="K3279">
        <v>5.3</v>
      </c>
      <c r="L3279">
        <v>11.08</v>
      </c>
      <c r="M3279">
        <v>12.79</v>
      </c>
      <c r="N3279" t="s">
        <v>7958</v>
      </c>
      <c r="O3279" t="s">
        <v>7958</v>
      </c>
      <c r="P3279">
        <v>1</v>
      </c>
      <c r="Q3279">
        <v>4</v>
      </c>
      <c r="R3279">
        <v>4</v>
      </c>
    </row>
    <row r="3280" spans="1:18" x14ac:dyDescent="0.3">
      <c r="A3280" s="3">
        <v>54</v>
      </c>
      <c r="B3280" t="s">
        <v>3672</v>
      </c>
      <c r="C3280">
        <v>4</v>
      </c>
      <c r="D3280" t="s">
        <v>8612</v>
      </c>
      <c r="E3280" t="s">
        <v>14</v>
      </c>
      <c r="F3280" t="s">
        <v>3716</v>
      </c>
      <c r="G3280" t="s">
        <v>395</v>
      </c>
      <c r="H3280" t="s">
        <v>19</v>
      </c>
      <c r="I3280" t="s">
        <v>19</v>
      </c>
      <c r="J3280">
        <v>468</v>
      </c>
      <c r="K3280">
        <v>0.48</v>
      </c>
      <c r="L3280">
        <v>1</v>
      </c>
      <c r="M3280">
        <v>2</v>
      </c>
      <c r="N3280" t="s">
        <v>7958</v>
      </c>
      <c r="O3280" t="s">
        <v>7958</v>
      </c>
      <c r="P3280">
        <v>1</v>
      </c>
      <c r="Q3280">
        <v>8</v>
      </c>
      <c r="R3280">
        <v>8</v>
      </c>
    </row>
    <row r="3281" spans="1:18" x14ac:dyDescent="0.3">
      <c r="A3281" s="3">
        <v>54</v>
      </c>
      <c r="B3281" t="s">
        <v>3672</v>
      </c>
      <c r="C3281">
        <v>4</v>
      </c>
      <c r="D3281" t="s">
        <v>8612</v>
      </c>
      <c r="E3281" t="s">
        <v>14</v>
      </c>
      <c r="F3281" t="s">
        <v>3720</v>
      </c>
      <c r="G3281" t="s">
        <v>3721</v>
      </c>
      <c r="H3281" t="s">
        <v>31</v>
      </c>
      <c r="I3281" t="s">
        <v>31</v>
      </c>
      <c r="J3281">
        <v>2459</v>
      </c>
      <c r="K3281">
        <v>2.5099999999999998</v>
      </c>
      <c r="L3281">
        <v>5.25</v>
      </c>
      <c r="M3281">
        <v>5.62</v>
      </c>
      <c r="N3281" t="s">
        <v>7958</v>
      </c>
      <c r="O3281" t="s">
        <v>7958</v>
      </c>
      <c r="P3281">
        <v>1</v>
      </c>
      <c r="Q3281">
        <v>5</v>
      </c>
      <c r="R3281">
        <v>5</v>
      </c>
    </row>
    <row r="3282" spans="1:18" x14ac:dyDescent="0.3">
      <c r="A3282" s="3">
        <v>54</v>
      </c>
      <c r="B3282" t="s">
        <v>3672</v>
      </c>
      <c r="C3282">
        <v>4</v>
      </c>
      <c r="D3282" t="s">
        <v>8612</v>
      </c>
      <c r="E3282" t="s">
        <v>10</v>
      </c>
      <c r="F3282" t="s">
        <v>3718</v>
      </c>
      <c r="G3282" t="s">
        <v>54</v>
      </c>
      <c r="H3282" t="s">
        <v>203</v>
      </c>
      <c r="I3282" t="s">
        <v>203</v>
      </c>
      <c r="J3282">
        <v>467</v>
      </c>
      <c r="K3282">
        <v>0.48</v>
      </c>
      <c r="L3282">
        <v>1</v>
      </c>
      <c r="M3282">
        <v>3.34</v>
      </c>
      <c r="N3282" t="s">
        <v>7958</v>
      </c>
      <c r="O3282" t="s">
        <v>7958</v>
      </c>
      <c r="P3282">
        <v>1</v>
      </c>
      <c r="Q3282">
        <v>8</v>
      </c>
      <c r="R3282">
        <v>7</v>
      </c>
    </row>
    <row r="3283" spans="1:18" x14ac:dyDescent="0.3">
      <c r="A3283" s="3">
        <v>54</v>
      </c>
      <c r="B3283" t="s">
        <v>3672</v>
      </c>
      <c r="C3283">
        <v>4</v>
      </c>
      <c r="D3283" t="s">
        <v>8612</v>
      </c>
      <c r="E3283" t="s">
        <v>10</v>
      </c>
      <c r="F3283" t="s">
        <v>3719</v>
      </c>
      <c r="G3283" t="s">
        <v>512</v>
      </c>
      <c r="H3283" t="s">
        <v>31</v>
      </c>
      <c r="I3283" t="s">
        <v>31</v>
      </c>
      <c r="J3283">
        <v>663</v>
      </c>
      <c r="K3283">
        <v>0.68</v>
      </c>
      <c r="L3283">
        <v>1.42</v>
      </c>
      <c r="M3283">
        <v>1.62</v>
      </c>
      <c r="N3283" t="s">
        <v>7958</v>
      </c>
      <c r="O3283" t="s">
        <v>7958</v>
      </c>
      <c r="P3283">
        <v>1</v>
      </c>
      <c r="Q3283">
        <v>7</v>
      </c>
      <c r="R3283">
        <v>12</v>
      </c>
    </row>
    <row r="3284" spans="1:18" x14ac:dyDescent="0.3">
      <c r="A3284" s="3">
        <v>54</v>
      </c>
      <c r="B3284" t="s">
        <v>3672</v>
      </c>
      <c r="C3284">
        <v>4</v>
      </c>
      <c r="D3284" t="s">
        <v>8612</v>
      </c>
      <c r="E3284" t="s">
        <v>10</v>
      </c>
      <c r="F3284" t="s">
        <v>3722</v>
      </c>
      <c r="G3284" t="s">
        <v>168</v>
      </c>
      <c r="H3284" t="s">
        <v>46</v>
      </c>
      <c r="I3284" t="s">
        <v>46</v>
      </c>
      <c r="J3284">
        <v>913</v>
      </c>
      <c r="K3284">
        <v>0.93</v>
      </c>
      <c r="L3284">
        <v>1.95</v>
      </c>
      <c r="M3284">
        <v>3.35</v>
      </c>
      <c r="N3284" t="s">
        <v>7958</v>
      </c>
      <c r="O3284" t="s">
        <v>7958</v>
      </c>
      <c r="P3284">
        <v>1</v>
      </c>
      <c r="Q3284">
        <v>6</v>
      </c>
      <c r="R3284">
        <v>6</v>
      </c>
    </row>
    <row r="3285" spans="1:18" x14ac:dyDescent="0.3">
      <c r="A3285" s="3">
        <v>54</v>
      </c>
      <c r="B3285" t="s">
        <v>3672</v>
      </c>
      <c r="C3285">
        <v>4</v>
      </c>
      <c r="D3285" t="s">
        <v>8612</v>
      </c>
      <c r="E3285" t="s">
        <v>10</v>
      </c>
      <c r="F3285" t="s">
        <v>3712</v>
      </c>
      <c r="G3285" t="s">
        <v>141</v>
      </c>
      <c r="H3285" t="s">
        <v>28</v>
      </c>
      <c r="I3285" t="s">
        <v>28</v>
      </c>
      <c r="J3285">
        <v>222</v>
      </c>
      <c r="K3285">
        <v>0.23</v>
      </c>
      <c r="L3285">
        <v>0.47</v>
      </c>
      <c r="M3285">
        <v>1.72</v>
      </c>
      <c r="N3285" t="s">
        <v>7958</v>
      </c>
      <c r="O3285" t="s">
        <v>7958</v>
      </c>
      <c r="P3285">
        <v>1</v>
      </c>
      <c r="Q3285">
        <v>12</v>
      </c>
      <c r="R3285">
        <v>11</v>
      </c>
    </row>
    <row r="3286" spans="1:18" x14ac:dyDescent="0.3">
      <c r="A3286" s="3">
        <v>54</v>
      </c>
      <c r="B3286" t="s">
        <v>3672</v>
      </c>
      <c r="C3286">
        <v>5</v>
      </c>
      <c r="D3286" t="s">
        <v>8613</v>
      </c>
      <c r="E3286" t="s">
        <v>10</v>
      </c>
      <c r="F3286" t="s">
        <v>3733</v>
      </c>
      <c r="G3286" t="s">
        <v>335</v>
      </c>
      <c r="H3286" t="s">
        <v>31</v>
      </c>
      <c r="I3286" t="s">
        <v>31</v>
      </c>
      <c r="J3286">
        <v>797</v>
      </c>
      <c r="K3286">
        <v>1.01</v>
      </c>
      <c r="L3286">
        <v>2.04</v>
      </c>
      <c r="M3286">
        <v>1.43</v>
      </c>
      <c r="N3286" t="s">
        <v>7958</v>
      </c>
      <c r="O3286" t="s">
        <v>7958</v>
      </c>
      <c r="P3286">
        <v>2</v>
      </c>
      <c r="Q3286">
        <v>6</v>
      </c>
      <c r="R3286">
        <v>10</v>
      </c>
    </row>
    <row r="3287" spans="1:18" x14ac:dyDescent="0.3">
      <c r="A3287" s="3">
        <v>54</v>
      </c>
      <c r="B3287" t="s">
        <v>3672</v>
      </c>
      <c r="C3287">
        <v>5</v>
      </c>
      <c r="D3287" t="s">
        <v>8613</v>
      </c>
      <c r="E3287" t="s">
        <v>10</v>
      </c>
      <c r="F3287" t="s">
        <v>3736</v>
      </c>
      <c r="G3287" t="s">
        <v>1225</v>
      </c>
      <c r="H3287" t="s">
        <v>22</v>
      </c>
      <c r="I3287" t="s">
        <v>22</v>
      </c>
      <c r="J3287">
        <v>3131</v>
      </c>
      <c r="K3287">
        <v>3.98</v>
      </c>
      <c r="L3287">
        <v>8.02</v>
      </c>
      <c r="M3287">
        <v>9.86</v>
      </c>
      <c r="N3287" t="s">
        <v>7958</v>
      </c>
      <c r="O3287" t="s">
        <v>7958</v>
      </c>
      <c r="P3287">
        <v>2</v>
      </c>
      <c r="Q3287">
        <v>5</v>
      </c>
      <c r="R3287">
        <v>5</v>
      </c>
    </row>
    <row r="3288" spans="1:18" x14ac:dyDescent="0.3">
      <c r="A3288" s="3">
        <v>54</v>
      </c>
      <c r="B3288" t="s">
        <v>3672</v>
      </c>
      <c r="C3288">
        <v>5</v>
      </c>
      <c r="D3288" t="s">
        <v>8613</v>
      </c>
      <c r="E3288" t="s">
        <v>14</v>
      </c>
      <c r="F3288" t="s">
        <v>3723</v>
      </c>
      <c r="G3288" t="s">
        <v>1564</v>
      </c>
      <c r="H3288" t="s">
        <v>68</v>
      </c>
      <c r="I3288" t="s">
        <v>68</v>
      </c>
      <c r="J3288">
        <v>10558</v>
      </c>
      <c r="K3288">
        <v>13.41</v>
      </c>
      <c r="L3288">
        <v>27.04</v>
      </c>
      <c r="M3288">
        <v>20.58</v>
      </c>
      <c r="N3288" t="s">
        <v>7955</v>
      </c>
      <c r="O3288" t="s">
        <v>7955</v>
      </c>
      <c r="P3288">
        <v>2</v>
      </c>
      <c r="Q3288">
        <v>2</v>
      </c>
      <c r="R3288">
        <v>2</v>
      </c>
    </row>
    <row r="3289" spans="1:18" x14ac:dyDescent="0.3">
      <c r="A3289" s="3">
        <v>54</v>
      </c>
      <c r="B3289" t="s">
        <v>3672</v>
      </c>
      <c r="C3289">
        <v>5</v>
      </c>
      <c r="D3289" t="s">
        <v>8613</v>
      </c>
      <c r="E3289" t="s">
        <v>10</v>
      </c>
      <c r="F3289" t="s">
        <v>3729</v>
      </c>
      <c r="G3289" t="s">
        <v>39</v>
      </c>
      <c r="H3289" t="s">
        <v>46</v>
      </c>
      <c r="I3289" t="s">
        <v>46</v>
      </c>
      <c r="J3289">
        <v>739</v>
      </c>
      <c r="K3289">
        <v>0.94</v>
      </c>
      <c r="L3289">
        <v>1.89</v>
      </c>
      <c r="M3289">
        <v>3.12</v>
      </c>
      <c r="N3289" t="s">
        <v>7958</v>
      </c>
      <c r="O3289" t="s">
        <v>7958</v>
      </c>
      <c r="P3289">
        <v>2</v>
      </c>
      <c r="Q3289">
        <v>7</v>
      </c>
      <c r="R3289">
        <v>6</v>
      </c>
    </row>
    <row r="3290" spans="1:18" x14ac:dyDescent="0.3">
      <c r="A3290" s="3">
        <v>54</v>
      </c>
      <c r="B3290" t="s">
        <v>3672</v>
      </c>
      <c r="C3290">
        <v>5</v>
      </c>
      <c r="D3290" t="s">
        <v>8613</v>
      </c>
      <c r="E3290" t="s">
        <v>14</v>
      </c>
      <c r="F3290" t="s">
        <v>3732</v>
      </c>
      <c r="G3290" t="s">
        <v>952</v>
      </c>
      <c r="H3290" t="s">
        <v>28</v>
      </c>
      <c r="I3290" t="s">
        <v>28</v>
      </c>
      <c r="J3290">
        <v>208</v>
      </c>
      <c r="K3290">
        <v>0.26</v>
      </c>
      <c r="L3290">
        <v>0.53</v>
      </c>
      <c r="M3290">
        <v>1.05</v>
      </c>
      <c r="N3290" t="s">
        <v>7958</v>
      </c>
      <c r="O3290" t="s">
        <v>7958</v>
      </c>
      <c r="P3290">
        <v>2</v>
      </c>
      <c r="Q3290">
        <v>11</v>
      </c>
      <c r="R3290">
        <v>12</v>
      </c>
    </row>
    <row r="3291" spans="1:18" x14ac:dyDescent="0.3">
      <c r="A3291" s="3">
        <v>54</v>
      </c>
      <c r="B3291" t="s">
        <v>3672</v>
      </c>
      <c r="C3291">
        <v>5</v>
      </c>
      <c r="D3291" t="s">
        <v>8613</v>
      </c>
      <c r="E3291" t="s">
        <v>10</v>
      </c>
      <c r="F3291" t="s">
        <v>3726</v>
      </c>
      <c r="G3291" t="s">
        <v>2262</v>
      </c>
      <c r="H3291" t="s">
        <v>28</v>
      </c>
      <c r="I3291" t="s">
        <v>28</v>
      </c>
      <c r="J3291">
        <v>74</v>
      </c>
      <c r="K3291">
        <v>0.09</v>
      </c>
      <c r="L3291">
        <v>0.19</v>
      </c>
      <c r="M3291">
        <v>1.45</v>
      </c>
      <c r="N3291" t="s">
        <v>7958</v>
      </c>
      <c r="O3291" t="s">
        <v>7958</v>
      </c>
      <c r="P3291">
        <v>2</v>
      </c>
      <c r="Q3291">
        <v>12</v>
      </c>
      <c r="R3291">
        <v>9</v>
      </c>
    </row>
    <row r="3292" spans="1:18" x14ac:dyDescent="0.3">
      <c r="A3292" s="3">
        <v>54</v>
      </c>
      <c r="B3292" t="s">
        <v>3672</v>
      </c>
      <c r="C3292">
        <v>5</v>
      </c>
      <c r="D3292" t="s">
        <v>8613</v>
      </c>
      <c r="E3292" t="s">
        <v>10</v>
      </c>
      <c r="F3292" t="s">
        <v>3725</v>
      </c>
      <c r="G3292" t="s">
        <v>182</v>
      </c>
      <c r="H3292" t="s">
        <v>25</v>
      </c>
      <c r="I3292" t="s">
        <v>25</v>
      </c>
      <c r="J3292">
        <v>4098</v>
      </c>
      <c r="K3292">
        <v>5.2</v>
      </c>
      <c r="L3292">
        <v>10.5</v>
      </c>
      <c r="M3292">
        <v>11.85</v>
      </c>
      <c r="N3292" t="s">
        <v>7958</v>
      </c>
      <c r="O3292" t="s">
        <v>7958</v>
      </c>
      <c r="P3292">
        <v>2</v>
      </c>
      <c r="Q3292">
        <v>4</v>
      </c>
      <c r="R3292">
        <v>4</v>
      </c>
    </row>
    <row r="3293" spans="1:18" x14ac:dyDescent="0.3">
      <c r="A3293" s="3">
        <v>54</v>
      </c>
      <c r="B3293" t="s">
        <v>3672</v>
      </c>
      <c r="C3293">
        <v>5</v>
      </c>
      <c r="D3293" t="s">
        <v>8613</v>
      </c>
      <c r="E3293" t="s">
        <v>10</v>
      </c>
      <c r="F3293" t="s">
        <v>3724</v>
      </c>
      <c r="G3293" t="s">
        <v>292</v>
      </c>
      <c r="H3293" t="s">
        <v>19</v>
      </c>
      <c r="I3293" t="s">
        <v>19</v>
      </c>
      <c r="J3293">
        <v>235</v>
      </c>
      <c r="K3293">
        <v>0.3</v>
      </c>
      <c r="L3293">
        <v>0.6</v>
      </c>
      <c r="M3293">
        <v>1.65</v>
      </c>
      <c r="N3293" t="s">
        <v>7958</v>
      </c>
      <c r="O3293" t="s">
        <v>7958</v>
      </c>
      <c r="P3293">
        <v>2</v>
      </c>
      <c r="Q3293">
        <v>10</v>
      </c>
      <c r="R3293">
        <v>8</v>
      </c>
    </row>
    <row r="3294" spans="1:18" x14ac:dyDescent="0.3">
      <c r="A3294" s="3">
        <v>54</v>
      </c>
      <c r="B3294" t="s">
        <v>3672</v>
      </c>
      <c r="C3294">
        <v>5</v>
      </c>
      <c r="D3294" t="s">
        <v>8613</v>
      </c>
      <c r="E3294" t="s">
        <v>10</v>
      </c>
      <c r="F3294" t="s">
        <v>3735</v>
      </c>
      <c r="G3294" t="s">
        <v>208</v>
      </c>
      <c r="H3294" t="s">
        <v>17</v>
      </c>
      <c r="I3294" t="s">
        <v>17</v>
      </c>
      <c r="J3294">
        <v>11150</v>
      </c>
      <c r="K3294">
        <v>14.16</v>
      </c>
      <c r="L3294">
        <v>28.56</v>
      </c>
      <c r="M3294">
        <v>25.89</v>
      </c>
      <c r="N3294" t="s">
        <v>7955</v>
      </c>
      <c r="O3294" t="s">
        <v>7955</v>
      </c>
      <c r="P3294">
        <v>2</v>
      </c>
      <c r="Q3294">
        <v>1</v>
      </c>
      <c r="R3294">
        <v>1</v>
      </c>
    </row>
    <row r="3295" spans="1:18" x14ac:dyDescent="0.3">
      <c r="A3295" s="3">
        <v>54</v>
      </c>
      <c r="B3295" t="s">
        <v>3672</v>
      </c>
      <c r="C3295">
        <v>5</v>
      </c>
      <c r="D3295" t="s">
        <v>8613</v>
      </c>
      <c r="E3295" t="s">
        <v>10</v>
      </c>
      <c r="F3295" t="s">
        <v>3734</v>
      </c>
      <c r="G3295" t="s">
        <v>121</v>
      </c>
      <c r="H3295" t="s">
        <v>203</v>
      </c>
      <c r="I3295" t="s">
        <v>203</v>
      </c>
      <c r="J3295">
        <v>423</v>
      </c>
      <c r="K3295">
        <v>0.54</v>
      </c>
      <c r="L3295">
        <v>1.08</v>
      </c>
      <c r="M3295">
        <v>2.56</v>
      </c>
      <c r="N3295" t="s">
        <v>7958</v>
      </c>
      <c r="O3295" t="s">
        <v>7958</v>
      </c>
      <c r="P3295">
        <v>2</v>
      </c>
      <c r="Q3295">
        <v>8</v>
      </c>
      <c r="R3295">
        <v>7</v>
      </c>
    </row>
    <row r="3296" spans="1:18" x14ac:dyDescent="0.3">
      <c r="A3296" s="3">
        <v>54</v>
      </c>
      <c r="B3296" t="s">
        <v>3672</v>
      </c>
      <c r="C3296">
        <v>5</v>
      </c>
      <c r="D3296" t="s">
        <v>8613</v>
      </c>
      <c r="E3296" t="s">
        <v>10</v>
      </c>
      <c r="F3296" t="s">
        <v>3727</v>
      </c>
      <c r="G3296" t="s">
        <v>3728</v>
      </c>
      <c r="H3296" t="s">
        <v>37</v>
      </c>
      <c r="I3296" t="s">
        <v>37</v>
      </c>
      <c r="J3296">
        <v>7225</v>
      </c>
      <c r="K3296">
        <v>9.17</v>
      </c>
      <c r="L3296">
        <v>18.5</v>
      </c>
      <c r="M3296">
        <v>19.399999999999999</v>
      </c>
      <c r="N3296" t="s">
        <v>7958</v>
      </c>
      <c r="O3296" t="s">
        <v>7958</v>
      </c>
      <c r="P3296">
        <v>2</v>
      </c>
      <c r="Q3296">
        <v>3</v>
      </c>
      <c r="R3296">
        <v>3</v>
      </c>
    </row>
    <row r="3297" spans="1:18" x14ac:dyDescent="0.3">
      <c r="A3297" s="3">
        <v>54</v>
      </c>
      <c r="B3297" t="s">
        <v>3672</v>
      </c>
      <c r="C3297">
        <v>5</v>
      </c>
      <c r="D3297" t="s">
        <v>8613</v>
      </c>
      <c r="E3297" t="s">
        <v>14</v>
      </c>
      <c r="F3297" t="s">
        <v>3730</v>
      </c>
      <c r="G3297" t="s">
        <v>3731</v>
      </c>
      <c r="H3297" t="s">
        <v>34</v>
      </c>
      <c r="I3297" t="s">
        <v>34</v>
      </c>
      <c r="J3297">
        <v>409</v>
      </c>
      <c r="K3297">
        <v>0.52</v>
      </c>
      <c r="L3297">
        <v>1.05</v>
      </c>
      <c r="M3297">
        <v>1.1499999999999999</v>
      </c>
      <c r="N3297" t="s">
        <v>7958</v>
      </c>
      <c r="O3297" t="s">
        <v>7958</v>
      </c>
      <c r="P3297">
        <v>2</v>
      </c>
      <c r="Q3297">
        <v>9</v>
      </c>
      <c r="R3297">
        <v>11</v>
      </c>
    </row>
    <row r="3298" spans="1:18" x14ac:dyDescent="0.3">
      <c r="A3298" s="3">
        <v>54</v>
      </c>
      <c r="B3298" t="s">
        <v>3672</v>
      </c>
      <c r="C3298">
        <v>6</v>
      </c>
      <c r="D3298" t="s">
        <v>8614</v>
      </c>
      <c r="E3298" t="s">
        <v>10</v>
      </c>
      <c r="F3298" t="s">
        <v>3737</v>
      </c>
      <c r="G3298" t="s">
        <v>208</v>
      </c>
      <c r="H3298" t="s">
        <v>19</v>
      </c>
      <c r="I3298" t="s">
        <v>19</v>
      </c>
      <c r="J3298">
        <v>346</v>
      </c>
      <c r="K3298">
        <v>0.4</v>
      </c>
      <c r="L3298">
        <v>0.95</v>
      </c>
      <c r="M3298">
        <v>2.7</v>
      </c>
      <c r="N3298" t="s">
        <v>7958</v>
      </c>
      <c r="O3298" t="s">
        <v>7958</v>
      </c>
      <c r="P3298">
        <v>0</v>
      </c>
      <c r="Q3298">
        <v>11</v>
      </c>
      <c r="R3298">
        <v>7</v>
      </c>
    </row>
    <row r="3299" spans="1:18" x14ac:dyDescent="0.3">
      <c r="A3299" s="3">
        <v>54</v>
      </c>
      <c r="B3299" t="s">
        <v>3672</v>
      </c>
      <c r="C3299">
        <v>6</v>
      </c>
      <c r="D3299" t="s">
        <v>8614</v>
      </c>
      <c r="E3299" t="s">
        <v>10</v>
      </c>
      <c r="F3299" t="s">
        <v>3748</v>
      </c>
      <c r="G3299" t="s">
        <v>63</v>
      </c>
      <c r="H3299" t="s">
        <v>19</v>
      </c>
      <c r="I3299" t="s">
        <v>19</v>
      </c>
      <c r="J3299">
        <v>134</v>
      </c>
      <c r="K3299">
        <v>0.15</v>
      </c>
      <c r="L3299">
        <v>0.37</v>
      </c>
      <c r="M3299">
        <v>2.7</v>
      </c>
      <c r="N3299" t="s">
        <v>7958</v>
      </c>
      <c r="O3299" t="s">
        <v>7958</v>
      </c>
      <c r="P3299">
        <v>0</v>
      </c>
      <c r="Q3299">
        <v>15</v>
      </c>
      <c r="R3299">
        <v>8</v>
      </c>
    </row>
    <row r="3300" spans="1:18" x14ac:dyDescent="0.3">
      <c r="A3300" s="3">
        <v>54</v>
      </c>
      <c r="B3300" t="s">
        <v>3672</v>
      </c>
      <c r="C3300">
        <v>6</v>
      </c>
      <c r="D3300" t="s">
        <v>8614</v>
      </c>
      <c r="E3300" t="s">
        <v>14</v>
      </c>
      <c r="F3300" t="s">
        <v>3746</v>
      </c>
      <c r="G3300" t="s">
        <v>202</v>
      </c>
      <c r="H3300" t="s">
        <v>22</v>
      </c>
      <c r="I3300" t="s">
        <v>22</v>
      </c>
      <c r="J3300">
        <v>5821</v>
      </c>
      <c r="K3300">
        <v>6.65</v>
      </c>
      <c r="L3300">
        <v>15.94</v>
      </c>
      <c r="M3300">
        <v>24.3</v>
      </c>
      <c r="N3300" t="s">
        <v>7955</v>
      </c>
      <c r="O3300" t="s">
        <v>7955</v>
      </c>
      <c r="P3300">
        <v>0</v>
      </c>
      <c r="Q3300">
        <v>2</v>
      </c>
      <c r="R3300">
        <v>2</v>
      </c>
    </row>
    <row r="3301" spans="1:18" x14ac:dyDescent="0.3">
      <c r="A3301" s="3">
        <v>54</v>
      </c>
      <c r="B3301" t="s">
        <v>3672</v>
      </c>
      <c r="C3301">
        <v>6</v>
      </c>
      <c r="D3301" t="s">
        <v>8614</v>
      </c>
      <c r="E3301" t="s">
        <v>14</v>
      </c>
      <c r="F3301" t="s">
        <v>3750</v>
      </c>
      <c r="G3301" t="s">
        <v>2852</v>
      </c>
      <c r="H3301" t="s">
        <v>31</v>
      </c>
      <c r="I3301" t="s">
        <v>31</v>
      </c>
      <c r="J3301">
        <v>685</v>
      </c>
      <c r="K3301">
        <v>0.78</v>
      </c>
      <c r="L3301">
        <v>1.88</v>
      </c>
      <c r="M3301">
        <v>1.5</v>
      </c>
      <c r="N3301" t="s">
        <v>7958</v>
      </c>
      <c r="O3301" t="s">
        <v>7958</v>
      </c>
      <c r="P3301">
        <v>0</v>
      </c>
      <c r="Q3301">
        <v>10</v>
      </c>
      <c r="R3301">
        <v>14</v>
      </c>
    </row>
    <row r="3302" spans="1:18" x14ac:dyDescent="0.3">
      <c r="A3302" s="3">
        <v>54</v>
      </c>
      <c r="B3302" t="s">
        <v>3672</v>
      </c>
      <c r="C3302">
        <v>6</v>
      </c>
      <c r="D3302" t="s">
        <v>8614</v>
      </c>
      <c r="E3302" t="s">
        <v>10</v>
      </c>
      <c r="F3302" t="s">
        <v>3743</v>
      </c>
      <c r="G3302" t="s">
        <v>3744</v>
      </c>
      <c r="H3302" t="s">
        <v>31</v>
      </c>
      <c r="I3302" t="s">
        <v>31</v>
      </c>
      <c r="J3302">
        <v>189</v>
      </c>
      <c r="K3302">
        <v>0.22</v>
      </c>
      <c r="L3302">
        <v>0.52</v>
      </c>
      <c r="M3302">
        <v>2.08</v>
      </c>
      <c r="N3302" t="s">
        <v>7958</v>
      </c>
      <c r="O3302" t="s">
        <v>7958</v>
      </c>
      <c r="P3302">
        <v>0</v>
      </c>
      <c r="Q3302">
        <v>14</v>
      </c>
      <c r="R3302">
        <v>9</v>
      </c>
    </row>
    <row r="3303" spans="1:18" x14ac:dyDescent="0.3">
      <c r="A3303" s="3">
        <v>54</v>
      </c>
      <c r="B3303" t="s">
        <v>3672</v>
      </c>
      <c r="C3303">
        <v>6</v>
      </c>
      <c r="D3303" t="s">
        <v>8614</v>
      </c>
      <c r="E3303" t="s">
        <v>10</v>
      </c>
      <c r="F3303" t="s">
        <v>3742</v>
      </c>
      <c r="G3303" t="s">
        <v>89</v>
      </c>
      <c r="H3303" t="s">
        <v>31</v>
      </c>
      <c r="I3303" t="s">
        <v>31</v>
      </c>
      <c r="J3303">
        <v>879</v>
      </c>
      <c r="K3303">
        <v>1</v>
      </c>
      <c r="L3303">
        <v>2.41</v>
      </c>
      <c r="M3303">
        <v>2.08</v>
      </c>
      <c r="N3303" t="s">
        <v>7958</v>
      </c>
      <c r="O3303" t="s">
        <v>7958</v>
      </c>
      <c r="P3303">
        <v>0</v>
      </c>
      <c r="Q3303">
        <v>8</v>
      </c>
      <c r="R3303">
        <v>10</v>
      </c>
    </row>
    <row r="3304" spans="1:18" x14ac:dyDescent="0.3">
      <c r="A3304" s="3">
        <v>54</v>
      </c>
      <c r="B3304" t="s">
        <v>3672</v>
      </c>
      <c r="C3304">
        <v>6</v>
      </c>
      <c r="D3304" t="s">
        <v>8614</v>
      </c>
      <c r="E3304" t="s">
        <v>10</v>
      </c>
      <c r="F3304" t="s">
        <v>3749</v>
      </c>
      <c r="G3304" t="s">
        <v>1011</v>
      </c>
      <c r="H3304" t="s">
        <v>46</v>
      </c>
      <c r="I3304" t="s">
        <v>46</v>
      </c>
      <c r="J3304">
        <v>694</v>
      </c>
      <c r="K3304">
        <v>0.79</v>
      </c>
      <c r="L3304">
        <v>1.9</v>
      </c>
      <c r="M3304">
        <v>6.75</v>
      </c>
      <c r="N3304" t="s">
        <v>7958</v>
      </c>
      <c r="O3304" t="s">
        <v>7958</v>
      </c>
      <c r="P3304">
        <v>0</v>
      </c>
      <c r="Q3304">
        <v>9</v>
      </c>
      <c r="R3304">
        <v>5</v>
      </c>
    </row>
    <row r="3305" spans="1:18" x14ac:dyDescent="0.3">
      <c r="A3305" s="3">
        <v>54</v>
      </c>
      <c r="B3305" t="s">
        <v>3672</v>
      </c>
      <c r="C3305">
        <v>6</v>
      </c>
      <c r="D3305" t="s">
        <v>8614</v>
      </c>
      <c r="E3305" t="s">
        <v>10</v>
      </c>
      <c r="F3305" t="s">
        <v>3740</v>
      </c>
      <c r="G3305" t="s">
        <v>393</v>
      </c>
      <c r="H3305" t="s">
        <v>37</v>
      </c>
      <c r="I3305" t="s">
        <v>37</v>
      </c>
      <c r="J3305">
        <v>7275</v>
      </c>
      <c r="K3305">
        <v>8.31</v>
      </c>
      <c r="L3305">
        <v>19.920000000000002</v>
      </c>
      <c r="M3305">
        <v>30.36</v>
      </c>
      <c r="N3305" t="s">
        <v>7955</v>
      </c>
      <c r="O3305" t="s">
        <v>7955</v>
      </c>
      <c r="P3305">
        <v>0</v>
      </c>
      <c r="Q3305">
        <v>1</v>
      </c>
      <c r="R3305">
        <v>1</v>
      </c>
    </row>
    <row r="3306" spans="1:18" x14ac:dyDescent="0.3">
      <c r="A3306" s="3">
        <v>54</v>
      </c>
      <c r="B3306" t="s">
        <v>3672</v>
      </c>
      <c r="C3306">
        <v>6</v>
      </c>
      <c r="D3306" t="s">
        <v>8614</v>
      </c>
      <c r="E3306" t="s">
        <v>10</v>
      </c>
      <c r="F3306" t="s">
        <v>3745</v>
      </c>
      <c r="G3306" t="s">
        <v>141</v>
      </c>
      <c r="H3306" t="s">
        <v>34</v>
      </c>
      <c r="I3306" t="s">
        <v>34</v>
      </c>
      <c r="J3306">
        <v>1497</v>
      </c>
      <c r="K3306">
        <v>1.71</v>
      </c>
      <c r="L3306">
        <v>4.0999999999999996</v>
      </c>
      <c r="M3306">
        <v>2.87</v>
      </c>
      <c r="N3306" t="s">
        <v>7958</v>
      </c>
      <c r="O3306" t="s">
        <v>7958</v>
      </c>
      <c r="P3306">
        <v>0</v>
      </c>
      <c r="Q3306">
        <v>7</v>
      </c>
      <c r="R3306">
        <v>6</v>
      </c>
    </row>
    <row r="3307" spans="1:18" x14ac:dyDescent="0.3">
      <c r="A3307" s="3">
        <v>54</v>
      </c>
      <c r="B3307" t="s">
        <v>3672</v>
      </c>
      <c r="C3307">
        <v>6</v>
      </c>
      <c r="D3307" t="s">
        <v>8614</v>
      </c>
      <c r="E3307" t="s">
        <v>14</v>
      </c>
      <c r="F3307" t="s">
        <v>8087</v>
      </c>
      <c r="G3307" t="s">
        <v>261</v>
      </c>
      <c r="H3307" t="s">
        <v>215</v>
      </c>
      <c r="I3307" t="s">
        <v>215</v>
      </c>
      <c r="J3307">
        <v>5</v>
      </c>
      <c r="K3307">
        <v>0.01</v>
      </c>
      <c r="L3307">
        <v>0.01</v>
      </c>
      <c r="M3307">
        <v>1.69</v>
      </c>
      <c r="N3307" t="s">
        <v>7958</v>
      </c>
      <c r="O3307" t="s">
        <v>7958</v>
      </c>
      <c r="P3307">
        <v>0</v>
      </c>
      <c r="Q3307">
        <v>16</v>
      </c>
      <c r="R3307">
        <v>13</v>
      </c>
    </row>
    <row r="3308" spans="1:18" x14ac:dyDescent="0.3">
      <c r="A3308" s="3">
        <v>54</v>
      </c>
      <c r="B3308" t="s">
        <v>3672</v>
      </c>
      <c r="C3308">
        <v>6</v>
      </c>
      <c r="D3308" t="s">
        <v>8614</v>
      </c>
      <c r="E3308" t="s">
        <v>14</v>
      </c>
      <c r="F3308" t="s">
        <v>3738</v>
      </c>
      <c r="G3308" t="s">
        <v>2222</v>
      </c>
      <c r="H3308" t="s">
        <v>25</v>
      </c>
      <c r="I3308" t="s">
        <v>25</v>
      </c>
      <c r="J3308">
        <v>4550</v>
      </c>
      <c r="K3308">
        <v>5.2</v>
      </c>
      <c r="L3308">
        <v>12.46</v>
      </c>
      <c r="M3308">
        <v>7.62</v>
      </c>
      <c r="N3308" t="s">
        <v>7958</v>
      </c>
      <c r="O3308" t="s">
        <v>7958</v>
      </c>
      <c r="P3308">
        <v>0</v>
      </c>
      <c r="Q3308">
        <v>5</v>
      </c>
      <c r="R3308">
        <v>4</v>
      </c>
    </row>
    <row r="3309" spans="1:18" x14ac:dyDescent="0.3">
      <c r="A3309" s="3">
        <v>54</v>
      </c>
      <c r="B3309" t="s">
        <v>3672</v>
      </c>
      <c r="C3309">
        <v>6</v>
      </c>
      <c r="D3309" t="s">
        <v>8614</v>
      </c>
      <c r="E3309" t="s">
        <v>14</v>
      </c>
      <c r="F3309" t="s">
        <v>3739</v>
      </c>
      <c r="G3309" t="s">
        <v>129</v>
      </c>
      <c r="H3309" t="s">
        <v>28</v>
      </c>
      <c r="I3309" t="s">
        <v>28</v>
      </c>
      <c r="J3309">
        <v>5456</v>
      </c>
      <c r="K3309">
        <v>6.23</v>
      </c>
      <c r="L3309">
        <v>14.94</v>
      </c>
      <c r="M3309">
        <v>1.47</v>
      </c>
      <c r="N3309" t="s">
        <v>7958</v>
      </c>
      <c r="O3309" t="s">
        <v>7958</v>
      </c>
      <c r="P3309">
        <v>0</v>
      </c>
      <c r="Q3309">
        <v>3</v>
      </c>
      <c r="R3309">
        <v>16</v>
      </c>
    </row>
    <row r="3310" spans="1:18" x14ac:dyDescent="0.3">
      <c r="A3310" s="3">
        <v>54</v>
      </c>
      <c r="B3310" t="s">
        <v>3672</v>
      </c>
      <c r="C3310">
        <v>6</v>
      </c>
      <c r="D3310" t="s">
        <v>8614</v>
      </c>
      <c r="E3310" t="s">
        <v>10</v>
      </c>
      <c r="F3310" t="s">
        <v>3747</v>
      </c>
      <c r="G3310" t="s">
        <v>76</v>
      </c>
      <c r="H3310" t="s">
        <v>28</v>
      </c>
      <c r="I3310" t="s">
        <v>28</v>
      </c>
      <c r="J3310">
        <v>245</v>
      </c>
      <c r="K3310">
        <v>0.28000000000000003</v>
      </c>
      <c r="L3310">
        <v>0.67</v>
      </c>
      <c r="M3310">
        <v>1.89</v>
      </c>
      <c r="N3310" t="s">
        <v>7958</v>
      </c>
      <c r="O3310" t="s">
        <v>7958</v>
      </c>
      <c r="P3310">
        <v>0</v>
      </c>
      <c r="Q3310">
        <v>12</v>
      </c>
      <c r="R3310">
        <v>12</v>
      </c>
    </row>
    <row r="3311" spans="1:18" x14ac:dyDescent="0.3">
      <c r="A3311" s="3">
        <v>54</v>
      </c>
      <c r="B3311" t="s">
        <v>3672</v>
      </c>
      <c r="C3311">
        <v>6</v>
      </c>
      <c r="D3311" t="s">
        <v>8614</v>
      </c>
      <c r="E3311" t="s">
        <v>14</v>
      </c>
      <c r="F3311" t="s">
        <v>378</v>
      </c>
      <c r="G3311" t="s">
        <v>1314</v>
      </c>
      <c r="H3311" t="s">
        <v>81</v>
      </c>
      <c r="I3311" t="s">
        <v>81</v>
      </c>
      <c r="J3311">
        <v>4657</v>
      </c>
      <c r="K3311">
        <v>5.32</v>
      </c>
      <c r="L3311">
        <v>12.75</v>
      </c>
      <c r="M3311">
        <v>1.5</v>
      </c>
      <c r="N3311" t="s">
        <v>7958</v>
      </c>
      <c r="O3311" t="s">
        <v>7958</v>
      </c>
      <c r="P3311">
        <v>0</v>
      </c>
      <c r="Q3311">
        <v>4</v>
      </c>
      <c r="R3311">
        <v>15</v>
      </c>
    </row>
    <row r="3312" spans="1:18" x14ac:dyDescent="0.3">
      <c r="A3312" s="3">
        <v>54</v>
      </c>
      <c r="B3312" t="s">
        <v>3672</v>
      </c>
      <c r="C3312">
        <v>6</v>
      </c>
      <c r="D3312" t="s">
        <v>8614</v>
      </c>
      <c r="E3312" t="s">
        <v>10</v>
      </c>
      <c r="F3312" t="s">
        <v>378</v>
      </c>
      <c r="G3312" t="s">
        <v>83</v>
      </c>
      <c r="H3312" t="s">
        <v>31</v>
      </c>
      <c r="I3312" t="s">
        <v>31</v>
      </c>
      <c r="J3312">
        <v>213</v>
      </c>
      <c r="K3312">
        <v>0.24</v>
      </c>
      <c r="L3312">
        <v>0.57999999999999996</v>
      </c>
      <c r="M3312">
        <v>2.08</v>
      </c>
      <c r="N3312" t="s">
        <v>7958</v>
      </c>
      <c r="O3312" t="s">
        <v>7958</v>
      </c>
      <c r="P3312">
        <v>0</v>
      </c>
      <c r="Q3312">
        <v>13</v>
      </c>
      <c r="R3312">
        <v>11</v>
      </c>
    </row>
    <row r="3313" spans="1:18" x14ac:dyDescent="0.3">
      <c r="A3313" s="3">
        <v>54</v>
      </c>
      <c r="B3313" t="s">
        <v>3672</v>
      </c>
      <c r="C3313">
        <v>6</v>
      </c>
      <c r="D3313" t="s">
        <v>8614</v>
      </c>
      <c r="E3313" t="s">
        <v>10</v>
      </c>
      <c r="F3313" t="s">
        <v>3741</v>
      </c>
      <c r="G3313" t="s">
        <v>151</v>
      </c>
      <c r="H3313" t="s">
        <v>17</v>
      </c>
      <c r="I3313" t="s">
        <v>17</v>
      </c>
      <c r="J3313">
        <v>3867</v>
      </c>
      <c r="K3313">
        <v>4.42</v>
      </c>
      <c r="L3313">
        <v>10.59</v>
      </c>
      <c r="M3313">
        <v>8.41</v>
      </c>
      <c r="N3313" t="s">
        <v>7958</v>
      </c>
      <c r="O3313" t="s">
        <v>7958</v>
      </c>
      <c r="P3313">
        <v>0</v>
      </c>
      <c r="Q3313">
        <v>6</v>
      </c>
      <c r="R3313">
        <v>3</v>
      </c>
    </row>
    <row r="3314" spans="1:18" x14ac:dyDescent="0.3">
      <c r="A3314" s="3">
        <v>55</v>
      </c>
      <c r="B3314" t="s">
        <v>3751</v>
      </c>
      <c r="C3314">
        <v>1</v>
      </c>
      <c r="D3314" t="s">
        <v>8615</v>
      </c>
      <c r="E3314" t="s">
        <v>14</v>
      </c>
      <c r="F3314" t="s">
        <v>398</v>
      </c>
      <c r="G3314" t="s">
        <v>3759</v>
      </c>
      <c r="H3314" t="s">
        <v>68</v>
      </c>
      <c r="I3314" t="s">
        <v>68</v>
      </c>
      <c r="J3314">
        <v>10324</v>
      </c>
      <c r="K3314">
        <v>13.36</v>
      </c>
      <c r="L3314">
        <v>27.42</v>
      </c>
      <c r="M3314">
        <v>24.25</v>
      </c>
      <c r="N3314" t="s">
        <v>7955</v>
      </c>
      <c r="O3314" t="s">
        <v>7955</v>
      </c>
      <c r="P3314">
        <v>2</v>
      </c>
      <c r="Q3314">
        <v>2</v>
      </c>
      <c r="R3314">
        <v>2</v>
      </c>
    </row>
    <row r="3315" spans="1:18" x14ac:dyDescent="0.3">
      <c r="A3315" s="3">
        <v>55</v>
      </c>
      <c r="B3315" t="s">
        <v>3751</v>
      </c>
      <c r="C3315">
        <v>1</v>
      </c>
      <c r="D3315" t="s">
        <v>8615</v>
      </c>
      <c r="E3315" t="s">
        <v>10</v>
      </c>
      <c r="F3315" t="s">
        <v>3760</v>
      </c>
      <c r="G3315" t="s">
        <v>288</v>
      </c>
      <c r="H3315" t="s">
        <v>802</v>
      </c>
      <c r="I3315" t="s">
        <v>802</v>
      </c>
      <c r="J3315">
        <v>408</v>
      </c>
      <c r="K3315">
        <v>0.53</v>
      </c>
      <c r="L3315">
        <v>1.08</v>
      </c>
      <c r="M3315">
        <v>1.42</v>
      </c>
      <c r="N3315" t="s">
        <v>7958</v>
      </c>
      <c r="O3315" t="s">
        <v>7958</v>
      </c>
      <c r="P3315">
        <v>2</v>
      </c>
      <c r="Q3315">
        <v>10</v>
      </c>
      <c r="R3315">
        <v>10</v>
      </c>
    </row>
    <row r="3316" spans="1:18" x14ac:dyDescent="0.3">
      <c r="A3316" s="3">
        <v>55</v>
      </c>
      <c r="B3316" t="s">
        <v>3751</v>
      </c>
      <c r="C3316">
        <v>1</v>
      </c>
      <c r="D3316" t="s">
        <v>8615</v>
      </c>
      <c r="E3316" t="s">
        <v>10</v>
      </c>
      <c r="F3316" t="s">
        <v>3761</v>
      </c>
      <c r="G3316" t="s">
        <v>141</v>
      </c>
      <c r="H3316" t="s">
        <v>19</v>
      </c>
      <c r="I3316" t="s">
        <v>19</v>
      </c>
      <c r="J3316">
        <v>279</v>
      </c>
      <c r="K3316">
        <v>0.36</v>
      </c>
      <c r="L3316">
        <v>0.74</v>
      </c>
      <c r="M3316">
        <v>1.8</v>
      </c>
      <c r="N3316" t="s">
        <v>7958</v>
      </c>
      <c r="O3316" t="s">
        <v>7958</v>
      </c>
      <c r="P3316">
        <v>2</v>
      </c>
      <c r="Q3316">
        <v>11</v>
      </c>
      <c r="R3316">
        <v>7</v>
      </c>
    </row>
    <row r="3317" spans="1:18" x14ac:dyDescent="0.3">
      <c r="A3317" s="3">
        <v>55</v>
      </c>
      <c r="B3317" t="s">
        <v>3751</v>
      </c>
      <c r="C3317">
        <v>1</v>
      </c>
      <c r="D3317" t="s">
        <v>8615</v>
      </c>
      <c r="E3317" t="s">
        <v>10</v>
      </c>
      <c r="F3317" t="s">
        <v>3755</v>
      </c>
      <c r="G3317" t="s">
        <v>1263</v>
      </c>
      <c r="H3317" t="s">
        <v>31</v>
      </c>
      <c r="I3317" t="s">
        <v>31</v>
      </c>
      <c r="J3317">
        <v>1151</v>
      </c>
      <c r="K3317">
        <v>1.49</v>
      </c>
      <c r="L3317">
        <v>3.06</v>
      </c>
      <c r="M3317">
        <v>1.51</v>
      </c>
      <c r="N3317" t="s">
        <v>7958</v>
      </c>
      <c r="O3317" t="s">
        <v>7958</v>
      </c>
      <c r="P3317">
        <v>2</v>
      </c>
      <c r="Q3317">
        <v>6</v>
      </c>
      <c r="R3317">
        <v>9</v>
      </c>
    </row>
    <row r="3318" spans="1:18" x14ac:dyDescent="0.3">
      <c r="A3318" s="3">
        <v>55</v>
      </c>
      <c r="B3318" t="s">
        <v>3751</v>
      </c>
      <c r="C3318">
        <v>1</v>
      </c>
      <c r="D3318" t="s">
        <v>8615</v>
      </c>
      <c r="E3318" t="s">
        <v>14</v>
      </c>
      <c r="F3318" t="s">
        <v>3754</v>
      </c>
      <c r="G3318" t="s">
        <v>161</v>
      </c>
      <c r="H3318" t="s">
        <v>46</v>
      </c>
      <c r="I3318" t="s">
        <v>46</v>
      </c>
      <c r="J3318">
        <v>860</v>
      </c>
      <c r="K3318">
        <v>1.1100000000000001</v>
      </c>
      <c r="L3318">
        <v>2.2799999999999998</v>
      </c>
      <c r="M3318">
        <v>2.78</v>
      </c>
      <c r="N3318" t="s">
        <v>7958</v>
      </c>
      <c r="O3318" t="s">
        <v>7958</v>
      </c>
      <c r="P3318">
        <v>2</v>
      </c>
      <c r="Q3318">
        <v>7</v>
      </c>
      <c r="R3318">
        <v>6</v>
      </c>
    </row>
    <row r="3319" spans="1:18" x14ac:dyDescent="0.3">
      <c r="A3319" s="3">
        <v>55</v>
      </c>
      <c r="B3319" t="s">
        <v>3751</v>
      </c>
      <c r="C3319">
        <v>1</v>
      </c>
      <c r="D3319" t="s">
        <v>8615</v>
      </c>
      <c r="E3319" t="s">
        <v>10</v>
      </c>
      <c r="F3319" t="s">
        <v>1118</v>
      </c>
      <c r="G3319" t="s">
        <v>263</v>
      </c>
      <c r="H3319" t="s">
        <v>28</v>
      </c>
      <c r="I3319" t="s">
        <v>28</v>
      </c>
      <c r="J3319">
        <v>212</v>
      </c>
      <c r="K3319">
        <v>0.27</v>
      </c>
      <c r="L3319">
        <v>0.56000000000000005</v>
      </c>
      <c r="M3319">
        <v>1.42</v>
      </c>
      <c r="N3319" t="s">
        <v>7958</v>
      </c>
      <c r="O3319" t="s">
        <v>7958</v>
      </c>
      <c r="P3319">
        <v>2</v>
      </c>
      <c r="Q3319">
        <v>12</v>
      </c>
      <c r="R3319">
        <v>11</v>
      </c>
    </row>
    <row r="3320" spans="1:18" x14ac:dyDescent="0.3">
      <c r="A3320" s="3">
        <v>55</v>
      </c>
      <c r="B3320" t="s">
        <v>3751</v>
      </c>
      <c r="C3320">
        <v>1</v>
      </c>
      <c r="D3320" t="s">
        <v>8615</v>
      </c>
      <c r="E3320" t="s">
        <v>10</v>
      </c>
      <c r="F3320" t="s">
        <v>3757</v>
      </c>
      <c r="G3320" t="s">
        <v>50</v>
      </c>
      <c r="H3320" t="s">
        <v>22</v>
      </c>
      <c r="I3320" t="s">
        <v>22</v>
      </c>
      <c r="J3320">
        <v>3593</v>
      </c>
      <c r="K3320">
        <v>4.6500000000000004</v>
      </c>
      <c r="L3320">
        <v>9.5399999999999991</v>
      </c>
      <c r="M3320">
        <v>8.26</v>
      </c>
      <c r="N3320" t="s">
        <v>7958</v>
      </c>
      <c r="O3320" t="s">
        <v>7958</v>
      </c>
      <c r="P3320">
        <v>2</v>
      </c>
      <c r="Q3320">
        <v>4</v>
      </c>
      <c r="R3320">
        <v>4</v>
      </c>
    </row>
    <row r="3321" spans="1:18" x14ac:dyDescent="0.3">
      <c r="A3321" s="3">
        <v>55</v>
      </c>
      <c r="B3321" t="s">
        <v>3751</v>
      </c>
      <c r="C3321">
        <v>1</v>
      </c>
      <c r="D3321" t="s">
        <v>8615</v>
      </c>
      <c r="E3321" t="s">
        <v>14</v>
      </c>
      <c r="F3321" t="s">
        <v>3752</v>
      </c>
      <c r="G3321" t="s">
        <v>155</v>
      </c>
      <c r="H3321" t="s">
        <v>37</v>
      </c>
      <c r="I3321" t="s">
        <v>37</v>
      </c>
      <c r="J3321">
        <v>7599</v>
      </c>
      <c r="K3321">
        <v>9.83</v>
      </c>
      <c r="L3321">
        <v>20.18</v>
      </c>
      <c r="M3321">
        <v>21.93</v>
      </c>
      <c r="N3321" t="s">
        <v>7958</v>
      </c>
      <c r="O3321" t="s">
        <v>7955</v>
      </c>
      <c r="P3321">
        <v>2</v>
      </c>
      <c r="Q3321">
        <v>3</v>
      </c>
      <c r="R3321">
        <v>3</v>
      </c>
    </row>
    <row r="3322" spans="1:18" x14ac:dyDescent="0.3">
      <c r="A3322" s="3">
        <v>55</v>
      </c>
      <c r="B3322" t="s">
        <v>3751</v>
      </c>
      <c r="C3322">
        <v>1</v>
      </c>
      <c r="D3322" t="s">
        <v>8615</v>
      </c>
      <c r="E3322" t="s">
        <v>10</v>
      </c>
      <c r="F3322" t="s">
        <v>3756</v>
      </c>
      <c r="G3322" t="s">
        <v>263</v>
      </c>
      <c r="H3322" t="s">
        <v>203</v>
      </c>
      <c r="I3322" t="s">
        <v>203</v>
      </c>
      <c r="J3322">
        <v>615</v>
      </c>
      <c r="K3322">
        <v>0.8</v>
      </c>
      <c r="L3322">
        <v>1.63</v>
      </c>
      <c r="M3322">
        <v>4.16</v>
      </c>
      <c r="N3322" t="s">
        <v>7958</v>
      </c>
      <c r="O3322" t="s">
        <v>7958</v>
      </c>
      <c r="P3322">
        <v>2</v>
      </c>
      <c r="Q3322">
        <v>8</v>
      </c>
      <c r="R3322">
        <v>5</v>
      </c>
    </row>
    <row r="3323" spans="1:18" x14ac:dyDescent="0.3">
      <c r="A3323" s="3">
        <v>55</v>
      </c>
      <c r="B3323" t="s">
        <v>3751</v>
      </c>
      <c r="C3323">
        <v>1</v>
      </c>
      <c r="D3323" t="s">
        <v>8615</v>
      </c>
      <c r="E3323" t="s">
        <v>10</v>
      </c>
      <c r="F3323" t="s">
        <v>3758</v>
      </c>
      <c r="G3323" t="s">
        <v>356</v>
      </c>
      <c r="H3323" t="s">
        <v>17</v>
      </c>
      <c r="I3323" t="s">
        <v>17</v>
      </c>
      <c r="J3323">
        <v>1613</v>
      </c>
      <c r="K3323">
        <v>2.09</v>
      </c>
      <c r="L3323">
        <v>4.28</v>
      </c>
      <c r="M3323">
        <v>1.68</v>
      </c>
      <c r="N3323" t="s">
        <v>7958</v>
      </c>
      <c r="O3323" t="s">
        <v>7958</v>
      </c>
      <c r="P3323">
        <v>2</v>
      </c>
      <c r="Q3323">
        <v>5</v>
      </c>
      <c r="R3323">
        <v>8</v>
      </c>
    </row>
    <row r="3324" spans="1:18" x14ac:dyDescent="0.3">
      <c r="A3324" s="3">
        <v>55</v>
      </c>
      <c r="B3324" t="s">
        <v>3751</v>
      </c>
      <c r="C3324">
        <v>1</v>
      </c>
      <c r="D3324" t="s">
        <v>8615</v>
      </c>
      <c r="E3324" t="s">
        <v>10</v>
      </c>
      <c r="F3324" t="s">
        <v>3753</v>
      </c>
      <c r="G3324" t="s">
        <v>119</v>
      </c>
      <c r="H3324" t="s">
        <v>101</v>
      </c>
      <c r="I3324" t="s">
        <v>101</v>
      </c>
      <c r="J3324">
        <v>10477</v>
      </c>
      <c r="K3324">
        <v>13.56</v>
      </c>
      <c r="L3324">
        <v>27.82</v>
      </c>
      <c r="M3324">
        <v>29.7</v>
      </c>
      <c r="N3324" t="s">
        <v>7955</v>
      </c>
      <c r="O3324" t="s">
        <v>7955</v>
      </c>
      <c r="P3324">
        <v>2</v>
      </c>
      <c r="Q3324">
        <v>1</v>
      </c>
      <c r="R3324">
        <v>1</v>
      </c>
    </row>
    <row r="3325" spans="1:18" x14ac:dyDescent="0.3">
      <c r="A3325" s="3">
        <v>55</v>
      </c>
      <c r="B3325" t="s">
        <v>3751</v>
      </c>
      <c r="C3325">
        <v>1</v>
      </c>
      <c r="D3325" t="s">
        <v>8615</v>
      </c>
      <c r="E3325" t="s">
        <v>14</v>
      </c>
      <c r="F3325" t="s">
        <v>8088</v>
      </c>
      <c r="G3325" t="s">
        <v>325</v>
      </c>
      <c r="H3325" t="s">
        <v>28</v>
      </c>
      <c r="I3325" t="s">
        <v>28</v>
      </c>
      <c r="J3325">
        <v>526</v>
      </c>
      <c r="K3325">
        <v>0.68</v>
      </c>
      <c r="L3325">
        <v>1.4</v>
      </c>
      <c r="M3325">
        <v>1.0900000000000001</v>
      </c>
      <c r="N3325" t="s">
        <v>7958</v>
      </c>
      <c r="O3325" t="s">
        <v>7958</v>
      </c>
      <c r="P3325">
        <v>2</v>
      </c>
      <c r="Q3325">
        <v>9</v>
      </c>
      <c r="R3325">
        <v>12</v>
      </c>
    </row>
    <row r="3326" spans="1:18" x14ac:dyDescent="0.3">
      <c r="A3326" s="3">
        <v>55</v>
      </c>
      <c r="B3326" t="s">
        <v>3751</v>
      </c>
      <c r="C3326">
        <v>2</v>
      </c>
      <c r="D3326" t="s">
        <v>8616</v>
      </c>
      <c r="E3326" t="s">
        <v>14</v>
      </c>
      <c r="F3326" t="s">
        <v>3764</v>
      </c>
      <c r="G3326" t="s">
        <v>1015</v>
      </c>
      <c r="H3326" t="s">
        <v>68</v>
      </c>
      <c r="I3326" t="s">
        <v>68</v>
      </c>
      <c r="J3326">
        <v>7779</v>
      </c>
      <c r="K3326">
        <v>12.91</v>
      </c>
      <c r="L3326">
        <v>27.11</v>
      </c>
      <c r="M3326">
        <v>21.19</v>
      </c>
      <c r="N3326" t="s">
        <v>7955</v>
      </c>
      <c r="O3326" t="s">
        <v>7955</v>
      </c>
      <c r="P3326">
        <v>1</v>
      </c>
      <c r="Q3326">
        <v>1</v>
      </c>
      <c r="R3326">
        <v>2</v>
      </c>
    </row>
    <row r="3327" spans="1:18" x14ac:dyDescent="0.3">
      <c r="A3327" s="3">
        <v>55</v>
      </c>
      <c r="B3327" t="s">
        <v>3751</v>
      </c>
      <c r="C3327">
        <v>2</v>
      </c>
      <c r="D3327" t="s">
        <v>8616</v>
      </c>
      <c r="E3327" t="s">
        <v>10</v>
      </c>
      <c r="F3327" t="s">
        <v>8089</v>
      </c>
      <c r="G3327" t="s">
        <v>423</v>
      </c>
      <c r="H3327" t="s">
        <v>22</v>
      </c>
      <c r="I3327" t="s">
        <v>22</v>
      </c>
      <c r="J3327">
        <v>2004</v>
      </c>
      <c r="K3327">
        <v>3.32</v>
      </c>
      <c r="L3327">
        <v>6.98</v>
      </c>
      <c r="M3327">
        <v>7.71</v>
      </c>
      <c r="N3327" t="s">
        <v>7958</v>
      </c>
      <c r="O3327" t="s">
        <v>7958</v>
      </c>
      <c r="P3327">
        <v>1</v>
      </c>
      <c r="Q3327">
        <v>6</v>
      </c>
      <c r="R3327">
        <v>5</v>
      </c>
    </row>
    <row r="3328" spans="1:18" x14ac:dyDescent="0.3">
      <c r="A3328" s="3">
        <v>55</v>
      </c>
      <c r="B3328" t="s">
        <v>3751</v>
      </c>
      <c r="C3328">
        <v>2</v>
      </c>
      <c r="D3328" t="s">
        <v>8616</v>
      </c>
      <c r="E3328" t="s">
        <v>10</v>
      </c>
      <c r="F3328" t="s">
        <v>3762</v>
      </c>
      <c r="G3328" t="s">
        <v>92</v>
      </c>
      <c r="H3328" t="s">
        <v>31</v>
      </c>
      <c r="I3328" t="s">
        <v>31</v>
      </c>
      <c r="J3328">
        <v>823</v>
      </c>
      <c r="K3328">
        <v>1.37</v>
      </c>
      <c r="L3328">
        <v>2.87</v>
      </c>
      <c r="M3328">
        <v>1.74</v>
      </c>
      <c r="N3328" t="s">
        <v>7958</v>
      </c>
      <c r="O3328" t="s">
        <v>7958</v>
      </c>
      <c r="P3328">
        <v>1</v>
      </c>
      <c r="Q3328">
        <v>8</v>
      </c>
      <c r="R3328">
        <v>8</v>
      </c>
    </row>
    <row r="3329" spans="1:18" x14ac:dyDescent="0.3">
      <c r="A3329" s="3">
        <v>55</v>
      </c>
      <c r="B3329" t="s">
        <v>3751</v>
      </c>
      <c r="C3329">
        <v>2</v>
      </c>
      <c r="D3329" t="s">
        <v>8616</v>
      </c>
      <c r="E3329" t="s">
        <v>10</v>
      </c>
      <c r="F3329" t="s">
        <v>588</v>
      </c>
      <c r="G3329" t="s">
        <v>36</v>
      </c>
      <c r="H3329" t="s">
        <v>215</v>
      </c>
      <c r="I3329" t="s">
        <v>215</v>
      </c>
      <c r="J3329">
        <v>5165</v>
      </c>
      <c r="K3329">
        <v>8.57</v>
      </c>
      <c r="L3329">
        <v>18</v>
      </c>
      <c r="M3329">
        <v>4.01</v>
      </c>
      <c r="N3329" t="s">
        <v>7958</v>
      </c>
      <c r="O3329" t="s">
        <v>7958</v>
      </c>
      <c r="P3329">
        <v>1</v>
      </c>
      <c r="Q3329">
        <v>3</v>
      </c>
      <c r="R3329">
        <v>6</v>
      </c>
    </row>
    <row r="3330" spans="1:18" x14ac:dyDescent="0.3">
      <c r="A3330" s="3">
        <v>55</v>
      </c>
      <c r="B3330" t="s">
        <v>3751</v>
      </c>
      <c r="C3330">
        <v>2</v>
      </c>
      <c r="D3330" t="s">
        <v>8616</v>
      </c>
      <c r="E3330" t="s">
        <v>10</v>
      </c>
      <c r="F3330" t="s">
        <v>588</v>
      </c>
      <c r="G3330" t="s">
        <v>177</v>
      </c>
      <c r="H3330" t="s">
        <v>17</v>
      </c>
      <c r="I3330" t="s">
        <v>17</v>
      </c>
      <c r="J3330">
        <v>2848</v>
      </c>
      <c r="K3330">
        <v>4.72</v>
      </c>
      <c r="L3330">
        <v>9.92</v>
      </c>
      <c r="M3330">
        <v>27.4</v>
      </c>
      <c r="N3330" t="s">
        <v>7958</v>
      </c>
      <c r="O3330" t="s">
        <v>7955</v>
      </c>
      <c r="P3330">
        <v>1</v>
      </c>
      <c r="Q3330">
        <v>5</v>
      </c>
      <c r="R3330">
        <v>1</v>
      </c>
    </row>
    <row r="3331" spans="1:18" x14ac:dyDescent="0.3">
      <c r="A3331" s="3">
        <v>55</v>
      </c>
      <c r="B3331" t="s">
        <v>3751</v>
      </c>
      <c r="C3331">
        <v>2</v>
      </c>
      <c r="D3331" t="s">
        <v>8616</v>
      </c>
      <c r="E3331" t="s">
        <v>10</v>
      </c>
      <c r="F3331" t="s">
        <v>3763</v>
      </c>
      <c r="G3331" t="s">
        <v>1487</v>
      </c>
      <c r="H3331" t="s">
        <v>34</v>
      </c>
      <c r="I3331" t="s">
        <v>34</v>
      </c>
      <c r="J3331">
        <v>842</v>
      </c>
      <c r="K3331">
        <v>1.4</v>
      </c>
      <c r="L3331">
        <v>2.93</v>
      </c>
      <c r="M3331">
        <v>2.11</v>
      </c>
      <c r="N3331" t="s">
        <v>7958</v>
      </c>
      <c r="O3331" t="s">
        <v>7958</v>
      </c>
      <c r="P3331">
        <v>1</v>
      </c>
      <c r="Q3331">
        <v>7</v>
      </c>
      <c r="R3331">
        <v>7</v>
      </c>
    </row>
    <row r="3332" spans="1:18" x14ac:dyDescent="0.3">
      <c r="A3332" s="3">
        <v>55</v>
      </c>
      <c r="B3332" t="s">
        <v>3751</v>
      </c>
      <c r="C3332">
        <v>2</v>
      </c>
      <c r="D3332" t="s">
        <v>8616</v>
      </c>
      <c r="E3332" t="s">
        <v>10</v>
      </c>
      <c r="F3332" t="s">
        <v>8090</v>
      </c>
      <c r="G3332" t="s">
        <v>2012</v>
      </c>
      <c r="H3332" t="s">
        <v>19</v>
      </c>
      <c r="I3332" t="s">
        <v>19</v>
      </c>
      <c r="J3332">
        <v>257</v>
      </c>
      <c r="K3332">
        <v>0.43</v>
      </c>
      <c r="L3332">
        <v>0.9</v>
      </c>
      <c r="M3332">
        <v>1.66</v>
      </c>
      <c r="N3332" t="s">
        <v>7958</v>
      </c>
      <c r="O3332" t="s">
        <v>7958</v>
      </c>
      <c r="P3332">
        <v>1</v>
      </c>
      <c r="Q3332">
        <v>9</v>
      </c>
      <c r="R3332">
        <v>9</v>
      </c>
    </row>
    <row r="3333" spans="1:18" x14ac:dyDescent="0.3">
      <c r="A3333" s="3">
        <v>55</v>
      </c>
      <c r="B3333" t="s">
        <v>3751</v>
      </c>
      <c r="C3333">
        <v>2</v>
      </c>
      <c r="D3333" t="s">
        <v>8616</v>
      </c>
      <c r="E3333" t="s">
        <v>10</v>
      </c>
      <c r="F3333" t="s">
        <v>3765</v>
      </c>
      <c r="G3333" t="s">
        <v>346</v>
      </c>
      <c r="H3333" t="s">
        <v>25</v>
      </c>
      <c r="I3333" t="s">
        <v>25</v>
      </c>
      <c r="J3333">
        <v>3498</v>
      </c>
      <c r="K3333">
        <v>5.8</v>
      </c>
      <c r="L3333">
        <v>12.19</v>
      </c>
      <c r="M3333">
        <v>13.29</v>
      </c>
      <c r="N3333" t="s">
        <v>7958</v>
      </c>
      <c r="O3333" t="s">
        <v>7958</v>
      </c>
      <c r="P3333">
        <v>1</v>
      </c>
      <c r="Q3333">
        <v>4</v>
      </c>
      <c r="R3333">
        <v>4</v>
      </c>
    </row>
    <row r="3334" spans="1:18" x14ac:dyDescent="0.3">
      <c r="A3334" s="3">
        <v>55</v>
      </c>
      <c r="B3334" t="s">
        <v>3751</v>
      </c>
      <c r="C3334">
        <v>2</v>
      </c>
      <c r="D3334" t="s">
        <v>8616</v>
      </c>
      <c r="E3334" t="s">
        <v>14</v>
      </c>
      <c r="F3334" t="s">
        <v>3767</v>
      </c>
      <c r="G3334" t="s">
        <v>455</v>
      </c>
      <c r="H3334" t="s">
        <v>28</v>
      </c>
      <c r="I3334" t="s">
        <v>28</v>
      </c>
      <c r="J3334">
        <v>134</v>
      </c>
      <c r="K3334">
        <v>0.22</v>
      </c>
      <c r="L3334">
        <v>0.47</v>
      </c>
      <c r="M3334">
        <v>1.37</v>
      </c>
      <c r="N3334" t="s">
        <v>7958</v>
      </c>
      <c r="O3334" t="s">
        <v>7958</v>
      </c>
      <c r="P3334">
        <v>1</v>
      </c>
      <c r="Q3334">
        <v>10</v>
      </c>
      <c r="R3334">
        <v>10</v>
      </c>
    </row>
    <row r="3335" spans="1:18" x14ac:dyDescent="0.3">
      <c r="A3335" s="3">
        <v>55</v>
      </c>
      <c r="B3335" t="s">
        <v>3751</v>
      </c>
      <c r="C3335">
        <v>2</v>
      </c>
      <c r="D3335" t="s">
        <v>8616</v>
      </c>
      <c r="E3335" t="s">
        <v>10</v>
      </c>
      <c r="F3335" t="s">
        <v>3766</v>
      </c>
      <c r="G3335" t="s">
        <v>141</v>
      </c>
      <c r="H3335" t="s">
        <v>37</v>
      </c>
      <c r="I3335" t="s">
        <v>37</v>
      </c>
      <c r="J3335">
        <v>5349</v>
      </c>
      <c r="K3335">
        <v>8.8699999999999992</v>
      </c>
      <c r="L3335">
        <v>18.64</v>
      </c>
      <c r="M3335">
        <v>19.510000000000002</v>
      </c>
      <c r="N3335" t="s">
        <v>7955</v>
      </c>
      <c r="O3335" t="s">
        <v>7958</v>
      </c>
      <c r="P3335">
        <v>1</v>
      </c>
      <c r="Q3335">
        <v>2</v>
      </c>
      <c r="R3335">
        <v>3</v>
      </c>
    </row>
    <row r="3336" spans="1:18" x14ac:dyDescent="0.3">
      <c r="A3336" s="3">
        <v>56</v>
      </c>
      <c r="B3336" t="s">
        <v>3768</v>
      </c>
      <c r="C3336">
        <v>1</v>
      </c>
      <c r="D3336" t="s">
        <v>8617</v>
      </c>
      <c r="E3336" t="s">
        <v>10</v>
      </c>
      <c r="F3336" t="s">
        <v>3777</v>
      </c>
      <c r="G3336" t="s">
        <v>274</v>
      </c>
      <c r="H3336" t="s">
        <v>31</v>
      </c>
      <c r="I3336" t="s">
        <v>31</v>
      </c>
      <c r="J3336">
        <v>2863</v>
      </c>
      <c r="K3336">
        <v>2.72</v>
      </c>
      <c r="L3336">
        <v>4.9000000000000004</v>
      </c>
      <c r="M3336">
        <v>2.48</v>
      </c>
      <c r="N3336" t="s">
        <v>7958</v>
      </c>
      <c r="O3336" t="s">
        <v>7958</v>
      </c>
      <c r="P3336">
        <v>1</v>
      </c>
      <c r="Q3336">
        <v>6</v>
      </c>
      <c r="R3336">
        <v>9</v>
      </c>
    </row>
    <row r="3337" spans="1:18" x14ac:dyDescent="0.3">
      <c r="A3337" s="3">
        <v>56</v>
      </c>
      <c r="B3337" t="s">
        <v>3768</v>
      </c>
      <c r="C3337">
        <v>1</v>
      </c>
      <c r="D3337" t="s">
        <v>8617</v>
      </c>
      <c r="E3337" t="s">
        <v>10</v>
      </c>
      <c r="F3337" t="s">
        <v>3779</v>
      </c>
      <c r="G3337" t="s">
        <v>995</v>
      </c>
      <c r="H3337" t="s">
        <v>19</v>
      </c>
      <c r="I3337" t="s">
        <v>19</v>
      </c>
      <c r="J3337">
        <v>240</v>
      </c>
      <c r="K3337">
        <v>0.23</v>
      </c>
      <c r="L3337">
        <v>0.41</v>
      </c>
      <c r="M3337">
        <v>1.62</v>
      </c>
      <c r="N3337" t="s">
        <v>7958</v>
      </c>
      <c r="O3337" t="s">
        <v>7958</v>
      </c>
      <c r="P3337">
        <v>1</v>
      </c>
      <c r="Q3337">
        <v>16</v>
      </c>
      <c r="R3337">
        <v>12</v>
      </c>
    </row>
    <row r="3338" spans="1:18" x14ac:dyDescent="0.3">
      <c r="A3338" s="3">
        <v>56</v>
      </c>
      <c r="B3338" t="s">
        <v>3768</v>
      </c>
      <c r="C3338">
        <v>1</v>
      </c>
      <c r="D3338" t="s">
        <v>8617</v>
      </c>
      <c r="E3338" t="s">
        <v>10</v>
      </c>
      <c r="F3338" t="s">
        <v>3780</v>
      </c>
      <c r="G3338" t="s">
        <v>393</v>
      </c>
      <c r="H3338" t="s">
        <v>215</v>
      </c>
      <c r="I3338" t="s">
        <v>215</v>
      </c>
      <c r="J3338">
        <v>577</v>
      </c>
      <c r="K3338">
        <v>0.55000000000000004</v>
      </c>
      <c r="L3338">
        <v>0.99</v>
      </c>
      <c r="M3338">
        <v>3.76</v>
      </c>
      <c r="N3338" t="s">
        <v>7958</v>
      </c>
      <c r="O3338" t="s">
        <v>7958</v>
      </c>
      <c r="P3338">
        <v>1</v>
      </c>
      <c r="Q3338">
        <v>10</v>
      </c>
      <c r="R3338">
        <v>5</v>
      </c>
    </row>
    <row r="3339" spans="1:18" x14ac:dyDescent="0.3">
      <c r="A3339" s="3">
        <v>56</v>
      </c>
      <c r="B3339" t="s">
        <v>3768</v>
      </c>
      <c r="C3339">
        <v>1</v>
      </c>
      <c r="D3339" t="s">
        <v>8617</v>
      </c>
      <c r="E3339" t="s">
        <v>14</v>
      </c>
      <c r="F3339" t="s">
        <v>482</v>
      </c>
      <c r="G3339" t="s">
        <v>261</v>
      </c>
      <c r="H3339" t="s">
        <v>802</v>
      </c>
      <c r="I3339" t="s">
        <v>802</v>
      </c>
      <c r="J3339">
        <v>566</v>
      </c>
      <c r="K3339">
        <v>0.54</v>
      </c>
      <c r="L3339">
        <v>0.97</v>
      </c>
      <c r="M3339">
        <v>0.97</v>
      </c>
      <c r="N3339" t="s">
        <v>7958</v>
      </c>
      <c r="O3339" t="s">
        <v>7958</v>
      </c>
      <c r="P3339">
        <v>1</v>
      </c>
      <c r="Q3339">
        <v>12</v>
      </c>
      <c r="R3339">
        <v>15</v>
      </c>
    </row>
    <row r="3340" spans="1:18" x14ac:dyDescent="0.3">
      <c r="A3340" s="3">
        <v>56</v>
      </c>
      <c r="B3340" t="s">
        <v>3768</v>
      </c>
      <c r="C3340">
        <v>1</v>
      </c>
      <c r="D3340" t="s">
        <v>8617</v>
      </c>
      <c r="E3340" t="s">
        <v>14</v>
      </c>
      <c r="F3340" t="s">
        <v>3775</v>
      </c>
      <c r="G3340" t="s">
        <v>323</v>
      </c>
      <c r="H3340" t="s">
        <v>28</v>
      </c>
      <c r="I3340" t="s">
        <v>28</v>
      </c>
      <c r="J3340">
        <v>369</v>
      </c>
      <c r="K3340">
        <v>0.35</v>
      </c>
      <c r="L3340">
        <v>0.63</v>
      </c>
      <c r="M3340">
        <v>0.93</v>
      </c>
      <c r="N3340" t="s">
        <v>7958</v>
      </c>
      <c r="O3340" t="s">
        <v>7958</v>
      </c>
      <c r="P3340">
        <v>1</v>
      </c>
      <c r="Q3340">
        <v>14</v>
      </c>
      <c r="R3340">
        <v>16</v>
      </c>
    </row>
    <row r="3341" spans="1:18" x14ac:dyDescent="0.3">
      <c r="A3341" s="3">
        <v>56</v>
      </c>
      <c r="B3341" t="s">
        <v>3768</v>
      </c>
      <c r="C3341">
        <v>1</v>
      </c>
      <c r="D3341" t="s">
        <v>8617</v>
      </c>
      <c r="E3341" t="s">
        <v>10</v>
      </c>
      <c r="F3341" t="s">
        <v>1505</v>
      </c>
      <c r="G3341" t="s">
        <v>467</v>
      </c>
      <c r="H3341" t="s">
        <v>46</v>
      </c>
      <c r="I3341" t="s">
        <v>46</v>
      </c>
      <c r="J3341">
        <v>921</v>
      </c>
      <c r="K3341">
        <v>0.87</v>
      </c>
      <c r="L3341">
        <v>1.58</v>
      </c>
      <c r="M3341">
        <v>2.81</v>
      </c>
      <c r="N3341" t="s">
        <v>7958</v>
      </c>
      <c r="O3341" t="s">
        <v>7958</v>
      </c>
      <c r="P3341">
        <v>1</v>
      </c>
      <c r="Q3341">
        <v>8</v>
      </c>
      <c r="R3341">
        <v>6</v>
      </c>
    </row>
    <row r="3342" spans="1:18" x14ac:dyDescent="0.3">
      <c r="A3342" s="3">
        <v>56</v>
      </c>
      <c r="B3342" t="s">
        <v>3768</v>
      </c>
      <c r="C3342">
        <v>1</v>
      </c>
      <c r="D3342" t="s">
        <v>8617</v>
      </c>
      <c r="E3342" t="s">
        <v>10</v>
      </c>
      <c r="F3342" t="s">
        <v>3781</v>
      </c>
      <c r="G3342" t="s">
        <v>119</v>
      </c>
      <c r="H3342" t="s">
        <v>37</v>
      </c>
      <c r="I3342" t="s">
        <v>37</v>
      </c>
      <c r="J3342">
        <v>4105</v>
      </c>
      <c r="K3342">
        <v>3.89</v>
      </c>
      <c r="L3342">
        <v>7.03</v>
      </c>
      <c r="M3342">
        <v>6.14</v>
      </c>
      <c r="N3342" t="s">
        <v>7958</v>
      </c>
      <c r="O3342" t="s">
        <v>7958</v>
      </c>
      <c r="P3342">
        <v>1</v>
      </c>
      <c r="Q3342">
        <v>4</v>
      </c>
      <c r="R3342">
        <v>4</v>
      </c>
    </row>
    <row r="3343" spans="1:18" x14ac:dyDescent="0.3">
      <c r="A3343" s="3">
        <v>56</v>
      </c>
      <c r="B3343" t="s">
        <v>3768</v>
      </c>
      <c r="C3343">
        <v>1</v>
      </c>
      <c r="D3343" t="s">
        <v>8617</v>
      </c>
      <c r="E3343" t="s">
        <v>14</v>
      </c>
      <c r="F3343" t="s">
        <v>3773</v>
      </c>
      <c r="G3343" t="s">
        <v>3774</v>
      </c>
      <c r="H3343" t="s">
        <v>34</v>
      </c>
      <c r="I3343" t="s">
        <v>34</v>
      </c>
      <c r="J3343">
        <v>776</v>
      </c>
      <c r="K3343">
        <v>0.74</v>
      </c>
      <c r="L3343">
        <v>1.33</v>
      </c>
      <c r="M3343">
        <v>1.75</v>
      </c>
      <c r="N3343" t="s">
        <v>7958</v>
      </c>
      <c r="O3343" t="s">
        <v>7958</v>
      </c>
      <c r="P3343">
        <v>1</v>
      </c>
      <c r="Q3343">
        <v>9</v>
      </c>
      <c r="R3343">
        <v>11</v>
      </c>
    </row>
    <row r="3344" spans="1:18" x14ac:dyDescent="0.3">
      <c r="A3344" s="3">
        <v>56</v>
      </c>
      <c r="B3344" t="s">
        <v>3768</v>
      </c>
      <c r="C3344">
        <v>1</v>
      </c>
      <c r="D3344" t="s">
        <v>8617</v>
      </c>
      <c r="E3344" t="s">
        <v>14</v>
      </c>
      <c r="F3344" t="s">
        <v>2745</v>
      </c>
      <c r="G3344" t="s">
        <v>3772</v>
      </c>
      <c r="H3344" t="s">
        <v>215</v>
      </c>
      <c r="I3344" t="s">
        <v>215</v>
      </c>
      <c r="J3344">
        <v>3751</v>
      </c>
      <c r="K3344">
        <v>3.56</v>
      </c>
      <c r="L3344">
        <v>6.43</v>
      </c>
      <c r="M3344">
        <v>2.52</v>
      </c>
      <c r="N3344" t="s">
        <v>7958</v>
      </c>
      <c r="O3344" t="s">
        <v>7958</v>
      </c>
      <c r="P3344">
        <v>1</v>
      </c>
      <c r="Q3344">
        <v>5</v>
      </c>
      <c r="R3344">
        <v>8</v>
      </c>
    </row>
    <row r="3345" spans="1:18" x14ac:dyDescent="0.3">
      <c r="A3345" s="3">
        <v>56</v>
      </c>
      <c r="B3345" t="s">
        <v>3768</v>
      </c>
      <c r="C3345">
        <v>1</v>
      </c>
      <c r="D3345" t="s">
        <v>8617</v>
      </c>
      <c r="E3345" t="s">
        <v>10</v>
      </c>
      <c r="F3345" t="s">
        <v>831</v>
      </c>
      <c r="G3345" t="s">
        <v>12</v>
      </c>
      <c r="H3345" t="s">
        <v>203</v>
      </c>
      <c r="I3345" t="s">
        <v>203</v>
      </c>
      <c r="J3345">
        <v>360</v>
      </c>
      <c r="K3345">
        <v>0.34</v>
      </c>
      <c r="L3345">
        <v>0.62</v>
      </c>
      <c r="M3345">
        <v>1.92</v>
      </c>
      <c r="N3345" t="s">
        <v>7958</v>
      </c>
      <c r="O3345" t="s">
        <v>7958</v>
      </c>
      <c r="P3345">
        <v>1</v>
      </c>
      <c r="Q3345">
        <v>15</v>
      </c>
      <c r="R3345">
        <v>10</v>
      </c>
    </row>
    <row r="3346" spans="1:18" x14ac:dyDescent="0.3">
      <c r="A3346" s="3">
        <v>56</v>
      </c>
      <c r="B3346" t="s">
        <v>3768</v>
      </c>
      <c r="C3346">
        <v>1</v>
      </c>
      <c r="D3346" t="s">
        <v>8617</v>
      </c>
      <c r="E3346" t="s">
        <v>14</v>
      </c>
      <c r="F3346" t="s">
        <v>3776</v>
      </c>
      <c r="G3346" t="s">
        <v>252</v>
      </c>
      <c r="H3346" t="s">
        <v>22</v>
      </c>
      <c r="I3346" t="s">
        <v>22</v>
      </c>
      <c r="J3346">
        <v>5237</v>
      </c>
      <c r="K3346">
        <v>4.97</v>
      </c>
      <c r="L3346">
        <v>8.9700000000000006</v>
      </c>
      <c r="M3346">
        <v>8.6</v>
      </c>
      <c r="N3346" t="s">
        <v>7958</v>
      </c>
      <c r="O3346" t="s">
        <v>7958</v>
      </c>
      <c r="P3346">
        <v>1</v>
      </c>
      <c r="Q3346">
        <v>3</v>
      </c>
      <c r="R3346">
        <v>3</v>
      </c>
    </row>
    <row r="3347" spans="1:18" x14ac:dyDescent="0.3">
      <c r="A3347" s="3">
        <v>56</v>
      </c>
      <c r="B3347" t="s">
        <v>3768</v>
      </c>
      <c r="C3347">
        <v>1</v>
      </c>
      <c r="D3347" t="s">
        <v>8617</v>
      </c>
      <c r="E3347" t="s">
        <v>14</v>
      </c>
      <c r="F3347" t="s">
        <v>3782</v>
      </c>
      <c r="G3347" t="s">
        <v>306</v>
      </c>
      <c r="H3347" t="s">
        <v>101</v>
      </c>
      <c r="I3347" t="s">
        <v>101</v>
      </c>
      <c r="J3347">
        <v>1968</v>
      </c>
      <c r="K3347">
        <v>1.87</v>
      </c>
      <c r="L3347">
        <v>3.37</v>
      </c>
      <c r="M3347">
        <v>2.56</v>
      </c>
      <c r="N3347" t="s">
        <v>7958</v>
      </c>
      <c r="O3347" t="s">
        <v>7958</v>
      </c>
      <c r="P3347">
        <v>1</v>
      </c>
      <c r="Q3347">
        <v>7</v>
      </c>
      <c r="R3347">
        <v>7</v>
      </c>
    </row>
    <row r="3348" spans="1:18" x14ac:dyDescent="0.3">
      <c r="A3348" s="3">
        <v>56</v>
      </c>
      <c r="B3348" t="s">
        <v>3768</v>
      </c>
      <c r="C3348">
        <v>1</v>
      </c>
      <c r="D3348" t="s">
        <v>8617</v>
      </c>
      <c r="E3348" t="s">
        <v>10</v>
      </c>
      <c r="F3348" t="s">
        <v>3778</v>
      </c>
      <c r="G3348" t="s">
        <v>1422</v>
      </c>
      <c r="H3348" t="s">
        <v>802</v>
      </c>
      <c r="I3348" t="s">
        <v>802</v>
      </c>
      <c r="J3348">
        <v>400</v>
      </c>
      <c r="K3348">
        <v>0.38</v>
      </c>
      <c r="L3348">
        <v>0.69</v>
      </c>
      <c r="M3348">
        <v>1.25</v>
      </c>
      <c r="N3348" t="s">
        <v>7958</v>
      </c>
      <c r="O3348" t="s">
        <v>7958</v>
      </c>
      <c r="P3348">
        <v>1</v>
      </c>
      <c r="Q3348">
        <v>13</v>
      </c>
      <c r="R3348">
        <v>13</v>
      </c>
    </row>
    <row r="3349" spans="1:18" x14ac:dyDescent="0.3">
      <c r="A3349" s="3">
        <v>56</v>
      </c>
      <c r="B3349" t="s">
        <v>3768</v>
      </c>
      <c r="C3349">
        <v>1</v>
      </c>
      <c r="D3349" t="s">
        <v>8617</v>
      </c>
      <c r="E3349" t="s">
        <v>10</v>
      </c>
      <c r="F3349" t="s">
        <v>3769</v>
      </c>
      <c r="G3349" t="s">
        <v>551</v>
      </c>
      <c r="H3349" t="s">
        <v>68</v>
      </c>
      <c r="I3349" t="s">
        <v>68</v>
      </c>
      <c r="J3349">
        <v>25916</v>
      </c>
      <c r="K3349">
        <v>24.59</v>
      </c>
      <c r="L3349">
        <v>44.4</v>
      </c>
      <c r="M3349">
        <v>40.51</v>
      </c>
      <c r="N3349" t="s">
        <v>7955</v>
      </c>
      <c r="O3349" t="s">
        <v>7955</v>
      </c>
      <c r="P3349">
        <v>1</v>
      </c>
      <c r="Q3349">
        <v>1</v>
      </c>
      <c r="R3349">
        <v>1</v>
      </c>
    </row>
    <row r="3350" spans="1:18" x14ac:dyDescent="0.3">
      <c r="A3350" s="3">
        <v>56</v>
      </c>
      <c r="B3350" t="s">
        <v>3768</v>
      </c>
      <c r="C3350">
        <v>1</v>
      </c>
      <c r="D3350" t="s">
        <v>8617</v>
      </c>
      <c r="E3350" t="s">
        <v>14</v>
      </c>
      <c r="F3350" t="s">
        <v>3771</v>
      </c>
      <c r="G3350" t="s">
        <v>320</v>
      </c>
      <c r="H3350" t="s">
        <v>25</v>
      </c>
      <c r="I3350" t="s">
        <v>25</v>
      </c>
      <c r="J3350">
        <v>9746</v>
      </c>
      <c r="K3350">
        <v>9.25</v>
      </c>
      <c r="L3350">
        <v>16.7</v>
      </c>
      <c r="M3350">
        <v>20.91</v>
      </c>
      <c r="N3350" t="s">
        <v>7955</v>
      </c>
      <c r="O3350" t="s">
        <v>7955</v>
      </c>
      <c r="P3350">
        <v>1</v>
      </c>
      <c r="Q3350">
        <v>2</v>
      </c>
      <c r="R3350">
        <v>2</v>
      </c>
    </row>
    <row r="3351" spans="1:18" x14ac:dyDescent="0.3">
      <c r="A3351" s="3">
        <v>56</v>
      </c>
      <c r="B3351" t="s">
        <v>3768</v>
      </c>
      <c r="C3351">
        <v>1</v>
      </c>
      <c r="D3351" t="s">
        <v>8617</v>
      </c>
      <c r="E3351" t="s">
        <v>10</v>
      </c>
      <c r="F3351" t="s">
        <v>3770</v>
      </c>
      <c r="G3351" t="s">
        <v>498</v>
      </c>
      <c r="H3351" t="s">
        <v>28</v>
      </c>
      <c r="I3351" t="s">
        <v>28</v>
      </c>
      <c r="J3351">
        <v>576</v>
      </c>
      <c r="K3351">
        <v>0.55000000000000004</v>
      </c>
      <c r="L3351">
        <v>0.99</v>
      </c>
      <c r="M3351">
        <v>1.25</v>
      </c>
      <c r="N3351" t="s">
        <v>7958</v>
      </c>
      <c r="O3351" t="s">
        <v>7958</v>
      </c>
      <c r="P3351">
        <v>1</v>
      </c>
      <c r="Q3351">
        <v>10</v>
      </c>
      <c r="R3351">
        <v>14</v>
      </c>
    </row>
    <row r="3352" spans="1:18" x14ac:dyDescent="0.3">
      <c r="A3352" s="3">
        <v>56</v>
      </c>
      <c r="B3352" t="s">
        <v>3768</v>
      </c>
      <c r="C3352">
        <v>2</v>
      </c>
      <c r="D3352" t="s">
        <v>8618</v>
      </c>
      <c r="E3352" t="s">
        <v>14</v>
      </c>
      <c r="F3352" t="s">
        <v>3789</v>
      </c>
      <c r="G3352" t="s">
        <v>174</v>
      </c>
      <c r="H3352" t="s">
        <v>28</v>
      </c>
      <c r="I3352" t="s">
        <v>28</v>
      </c>
      <c r="J3352">
        <v>304</v>
      </c>
      <c r="K3352">
        <v>0.28999999999999998</v>
      </c>
      <c r="L3352">
        <v>0.55000000000000004</v>
      </c>
      <c r="M3352">
        <v>1.22</v>
      </c>
      <c r="N3352" t="s">
        <v>7958</v>
      </c>
      <c r="O3352" t="s">
        <v>7958</v>
      </c>
      <c r="P3352">
        <v>2</v>
      </c>
      <c r="Q3352">
        <v>14</v>
      </c>
      <c r="R3352">
        <v>13</v>
      </c>
    </row>
    <row r="3353" spans="1:18" x14ac:dyDescent="0.3">
      <c r="A3353" s="3">
        <v>56</v>
      </c>
      <c r="B3353" t="s">
        <v>3768</v>
      </c>
      <c r="C3353">
        <v>2</v>
      </c>
      <c r="D3353" t="s">
        <v>8618</v>
      </c>
      <c r="E3353" t="s">
        <v>10</v>
      </c>
      <c r="F3353" t="s">
        <v>3794</v>
      </c>
      <c r="G3353" t="s">
        <v>92</v>
      </c>
      <c r="H3353" t="s">
        <v>802</v>
      </c>
      <c r="I3353" t="s">
        <v>802</v>
      </c>
      <c r="J3353">
        <v>729</v>
      </c>
      <c r="K3353">
        <v>0.7</v>
      </c>
      <c r="L3353">
        <v>1.32</v>
      </c>
      <c r="M3353">
        <v>1.61</v>
      </c>
      <c r="N3353" t="s">
        <v>7958</v>
      </c>
      <c r="O3353" t="s">
        <v>7958</v>
      </c>
      <c r="P3353">
        <v>2</v>
      </c>
      <c r="Q3353">
        <v>11</v>
      </c>
      <c r="R3353">
        <v>10</v>
      </c>
    </row>
    <row r="3354" spans="1:18" x14ac:dyDescent="0.3">
      <c r="A3354" s="3">
        <v>56</v>
      </c>
      <c r="B3354" t="s">
        <v>3768</v>
      </c>
      <c r="C3354">
        <v>2</v>
      </c>
      <c r="D3354" t="s">
        <v>8618</v>
      </c>
      <c r="E3354" t="s">
        <v>14</v>
      </c>
      <c r="F3354" t="s">
        <v>3787</v>
      </c>
      <c r="G3354" t="s">
        <v>359</v>
      </c>
      <c r="H3354" t="s">
        <v>802</v>
      </c>
      <c r="I3354" t="s">
        <v>802</v>
      </c>
      <c r="J3354">
        <v>1001</v>
      </c>
      <c r="K3354">
        <v>0.96</v>
      </c>
      <c r="L3354">
        <v>1.82</v>
      </c>
      <c r="M3354">
        <v>1.22</v>
      </c>
      <c r="N3354" t="s">
        <v>7958</v>
      </c>
      <c r="O3354" t="s">
        <v>7958</v>
      </c>
      <c r="P3354">
        <v>2</v>
      </c>
      <c r="Q3354">
        <v>8</v>
      </c>
      <c r="R3354">
        <v>14</v>
      </c>
    </row>
    <row r="3355" spans="1:18" x14ac:dyDescent="0.3">
      <c r="A3355" s="3">
        <v>56</v>
      </c>
      <c r="B3355" t="s">
        <v>3768</v>
      </c>
      <c r="C3355">
        <v>2</v>
      </c>
      <c r="D3355" t="s">
        <v>8618</v>
      </c>
      <c r="E3355" t="s">
        <v>10</v>
      </c>
      <c r="F3355" t="s">
        <v>3788</v>
      </c>
      <c r="G3355" t="s">
        <v>404</v>
      </c>
      <c r="H3355" t="s">
        <v>31</v>
      </c>
      <c r="I3355" t="s">
        <v>31</v>
      </c>
      <c r="J3355">
        <v>3072</v>
      </c>
      <c r="K3355">
        <v>2.94</v>
      </c>
      <c r="L3355">
        <v>5.57</v>
      </c>
      <c r="M3355">
        <v>2.0099999999999998</v>
      </c>
      <c r="N3355" t="s">
        <v>7958</v>
      </c>
      <c r="O3355" t="s">
        <v>7958</v>
      </c>
      <c r="P3355">
        <v>2</v>
      </c>
      <c r="Q3355">
        <v>6</v>
      </c>
      <c r="R3355">
        <v>9</v>
      </c>
    </row>
    <row r="3356" spans="1:18" x14ac:dyDescent="0.3">
      <c r="A3356" s="3">
        <v>56</v>
      </c>
      <c r="B3356" t="s">
        <v>3768</v>
      </c>
      <c r="C3356">
        <v>2</v>
      </c>
      <c r="D3356" t="s">
        <v>8618</v>
      </c>
      <c r="E3356" t="s">
        <v>10</v>
      </c>
      <c r="F3356" t="s">
        <v>3790</v>
      </c>
      <c r="G3356" t="s">
        <v>141</v>
      </c>
      <c r="H3356" t="s">
        <v>37</v>
      </c>
      <c r="I3356" t="s">
        <v>37</v>
      </c>
      <c r="J3356">
        <v>5145</v>
      </c>
      <c r="K3356">
        <v>4.93</v>
      </c>
      <c r="L3356">
        <v>9.34</v>
      </c>
      <c r="M3356">
        <v>12.06</v>
      </c>
      <c r="N3356" t="s">
        <v>7958</v>
      </c>
      <c r="O3356" t="s">
        <v>7958</v>
      </c>
      <c r="P3356">
        <v>2</v>
      </c>
      <c r="Q3356">
        <v>4</v>
      </c>
      <c r="R3356">
        <v>4</v>
      </c>
    </row>
    <row r="3357" spans="1:18" x14ac:dyDescent="0.3">
      <c r="A3357" s="3">
        <v>56</v>
      </c>
      <c r="B3357" t="s">
        <v>3768</v>
      </c>
      <c r="C3357">
        <v>2</v>
      </c>
      <c r="D3357" t="s">
        <v>8618</v>
      </c>
      <c r="E3357" t="s">
        <v>10</v>
      </c>
      <c r="F3357" t="s">
        <v>3791</v>
      </c>
      <c r="G3357" t="s">
        <v>498</v>
      </c>
      <c r="H3357" t="s">
        <v>22</v>
      </c>
      <c r="I3357" t="s">
        <v>22</v>
      </c>
      <c r="J3357">
        <v>5767</v>
      </c>
      <c r="K3357">
        <v>5.53</v>
      </c>
      <c r="L3357">
        <v>10.47</v>
      </c>
      <c r="M3357">
        <v>14.73</v>
      </c>
      <c r="N3357" t="s">
        <v>7958</v>
      </c>
      <c r="O3357" t="s">
        <v>7955</v>
      </c>
      <c r="P3357">
        <v>2</v>
      </c>
      <c r="Q3357">
        <v>3</v>
      </c>
      <c r="R3357">
        <v>2</v>
      </c>
    </row>
    <row r="3358" spans="1:18" x14ac:dyDescent="0.3">
      <c r="A3358" s="3">
        <v>56</v>
      </c>
      <c r="B3358" t="s">
        <v>3768</v>
      </c>
      <c r="C3358">
        <v>2</v>
      </c>
      <c r="D3358" t="s">
        <v>8618</v>
      </c>
      <c r="E3358" t="s">
        <v>10</v>
      </c>
      <c r="F3358" t="s">
        <v>3792</v>
      </c>
      <c r="G3358" t="s">
        <v>473</v>
      </c>
      <c r="H3358" t="s">
        <v>19</v>
      </c>
      <c r="I3358" t="s">
        <v>19</v>
      </c>
      <c r="J3358">
        <v>364</v>
      </c>
      <c r="K3358">
        <v>0.35</v>
      </c>
      <c r="L3358">
        <v>0.66</v>
      </c>
      <c r="M3358">
        <v>2.61</v>
      </c>
      <c r="N3358" t="s">
        <v>7958</v>
      </c>
      <c r="O3358" t="s">
        <v>7958</v>
      </c>
      <c r="P3358">
        <v>2</v>
      </c>
      <c r="Q3358">
        <v>13</v>
      </c>
      <c r="R3358">
        <v>7</v>
      </c>
    </row>
    <row r="3359" spans="1:18" x14ac:dyDescent="0.3">
      <c r="A3359" s="3">
        <v>56</v>
      </c>
      <c r="B3359" t="s">
        <v>3768</v>
      </c>
      <c r="C3359">
        <v>2</v>
      </c>
      <c r="D3359" t="s">
        <v>8618</v>
      </c>
      <c r="E3359" t="s">
        <v>14</v>
      </c>
      <c r="F3359" t="s">
        <v>8091</v>
      </c>
      <c r="G3359" t="s">
        <v>3795</v>
      </c>
      <c r="H3359" t="s">
        <v>34</v>
      </c>
      <c r="I3359" t="s">
        <v>34</v>
      </c>
      <c r="J3359">
        <v>1180</v>
      </c>
      <c r="K3359">
        <v>1.1299999999999999</v>
      </c>
      <c r="L3359">
        <v>2.14</v>
      </c>
      <c r="M3359">
        <v>3.38</v>
      </c>
      <c r="N3359" t="s">
        <v>7958</v>
      </c>
      <c r="O3359" t="s">
        <v>7958</v>
      </c>
      <c r="P3359">
        <v>2</v>
      </c>
      <c r="Q3359">
        <v>7</v>
      </c>
      <c r="R3359">
        <v>6</v>
      </c>
    </row>
    <row r="3360" spans="1:18" x14ac:dyDescent="0.3">
      <c r="A3360" s="3">
        <v>56</v>
      </c>
      <c r="B3360" t="s">
        <v>3768</v>
      </c>
      <c r="C3360">
        <v>2</v>
      </c>
      <c r="D3360" t="s">
        <v>8618</v>
      </c>
      <c r="E3360" t="s">
        <v>10</v>
      </c>
      <c r="F3360" t="s">
        <v>1612</v>
      </c>
      <c r="G3360" t="s">
        <v>182</v>
      </c>
      <c r="H3360" t="s">
        <v>25</v>
      </c>
      <c r="I3360" t="s">
        <v>25</v>
      </c>
      <c r="J3360">
        <v>14821</v>
      </c>
      <c r="K3360">
        <v>14.21</v>
      </c>
      <c r="L3360">
        <v>26.9</v>
      </c>
      <c r="M3360">
        <v>38.229999999999997</v>
      </c>
      <c r="N3360" t="s">
        <v>7955</v>
      </c>
      <c r="O3360" t="s">
        <v>7955</v>
      </c>
      <c r="P3360">
        <v>2</v>
      </c>
      <c r="Q3360">
        <v>2</v>
      </c>
      <c r="R3360">
        <v>1</v>
      </c>
    </row>
    <row r="3361" spans="1:18" x14ac:dyDescent="0.3">
      <c r="A3361" s="3">
        <v>56</v>
      </c>
      <c r="B3361" t="s">
        <v>3768</v>
      </c>
      <c r="C3361">
        <v>2</v>
      </c>
      <c r="D3361" t="s">
        <v>8618</v>
      </c>
      <c r="E3361" t="s">
        <v>14</v>
      </c>
      <c r="F3361" t="s">
        <v>3783</v>
      </c>
      <c r="G3361" t="s">
        <v>74</v>
      </c>
      <c r="H3361" t="s">
        <v>17</v>
      </c>
      <c r="I3361" t="s">
        <v>17</v>
      </c>
      <c r="J3361">
        <v>4455</v>
      </c>
      <c r="K3361">
        <v>4.2699999999999996</v>
      </c>
      <c r="L3361">
        <v>8.08</v>
      </c>
      <c r="M3361">
        <v>2.48</v>
      </c>
      <c r="N3361" t="s">
        <v>7958</v>
      </c>
      <c r="O3361" t="s">
        <v>7958</v>
      </c>
      <c r="P3361">
        <v>2</v>
      </c>
      <c r="Q3361">
        <v>5</v>
      </c>
      <c r="R3361">
        <v>8</v>
      </c>
    </row>
    <row r="3362" spans="1:18" x14ac:dyDescent="0.3">
      <c r="A3362" s="3">
        <v>56</v>
      </c>
      <c r="B3362" t="s">
        <v>3768</v>
      </c>
      <c r="C3362">
        <v>2</v>
      </c>
      <c r="D3362" t="s">
        <v>8618</v>
      </c>
      <c r="E3362" t="s">
        <v>10</v>
      </c>
      <c r="F3362" t="s">
        <v>3793</v>
      </c>
      <c r="G3362" t="s">
        <v>54</v>
      </c>
      <c r="H3362" t="s">
        <v>215</v>
      </c>
      <c r="I3362" t="s">
        <v>215</v>
      </c>
      <c r="J3362">
        <v>623</v>
      </c>
      <c r="K3362">
        <v>0.6</v>
      </c>
      <c r="L3362">
        <v>1.1299999999999999</v>
      </c>
      <c r="M3362">
        <v>13.5</v>
      </c>
      <c r="N3362" t="s">
        <v>7958</v>
      </c>
      <c r="O3362" t="s">
        <v>7958</v>
      </c>
      <c r="P3362">
        <v>2</v>
      </c>
      <c r="Q3362">
        <v>12</v>
      </c>
      <c r="R3362">
        <v>3</v>
      </c>
    </row>
    <row r="3363" spans="1:18" x14ac:dyDescent="0.3">
      <c r="A3363" s="3">
        <v>56</v>
      </c>
      <c r="B3363" t="s">
        <v>3768</v>
      </c>
      <c r="C3363">
        <v>2</v>
      </c>
      <c r="D3363" t="s">
        <v>8618</v>
      </c>
      <c r="E3363" t="s">
        <v>10</v>
      </c>
      <c r="F3363" t="s">
        <v>8092</v>
      </c>
      <c r="G3363" t="s">
        <v>179</v>
      </c>
      <c r="H3363" t="s">
        <v>802</v>
      </c>
      <c r="I3363" t="s">
        <v>802</v>
      </c>
      <c r="J3363">
        <v>825</v>
      </c>
      <c r="K3363">
        <v>0.79</v>
      </c>
      <c r="L3363">
        <v>1.5</v>
      </c>
      <c r="M3363">
        <v>1.61</v>
      </c>
      <c r="N3363" t="s">
        <v>7958</v>
      </c>
      <c r="O3363" t="s">
        <v>7958</v>
      </c>
      <c r="P3363">
        <v>2</v>
      </c>
      <c r="Q3363">
        <v>10</v>
      </c>
      <c r="R3363">
        <v>11</v>
      </c>
    </row>
    <row r="3364" spans="1:18" x14ac:dyDescent="0.3">
      <c r="A3364" s="3">
        <v>56</v>
      </c>
      <c r="B3364" t="s">
        <v>3768</v>
      </c>
      <c r="C3364">
        <v>2</v>
      </c>
      <c r="D3364" t="s">
        <v>8618</v>
      </c>
      <c r="E3364" t="s">
        <v>14</v>
      </c>
      <c r="F3364" t="s">
        <v>3784</v>
      </c>
      <c r="G3364" t="s">
        <v>45</v>
      </c>
      <c r="H3364" t="s">
        <v>46</v>
      </c>
      <c r="I3364" t="s">
        <v>46</v>
      </c>
      <c r="J3364">
        <v>897</v>
      </c>
      <c r="K3364">
        <v>0.86</v>
      </c>
      <c r="L3364">
        <v>1.63</v>
      </c>
      <c r="M3364">
        <v>3.69</v>
      </c>
      <c r="N3364" t="s">
        <v>7958</v>
      </c>
      <c r="O3364" t="s">
        <v>7958</v>
      </c>
      <c r="P3364">
        <v>2</v>
      </c>
      <c r="Q3364">
        <v>9</v>
      </c>
      <c r="R3364">
        <v>5</v>
      </c>
    </row>
    <row r="3365" spans="1:18" x14ac:dyDescent="0.3">
      <c r="A3365" s="3">
        <v>56</v>
      </c>
      <c r="B3365" t="s">
        <v>3768</v>
      </c>
      <c r="C3365">
        <v>2</v>
      </c>
      <c r="D3365" t="s">
        <v>8618</v>
      </c>
      <c r="E3365" t="s">
        <v>10</v>
      </c>
      <c r="F3365" t="s">
        <v>3785</v>
      </c>
      <c r="G3365" t="s">
        <v>3786</v>
      </c>
      <c r="H3365" t="s">
        <v>28</v>
      </c>
      <c r="I3365" t="s">
        <v>28</v>
      </c>
      <c r="J3365">
        <v>15922</v>
      </c>
      <c r="K3365">
        <v>15.26</v>
      </c>
      <c r="L3365">
        <v>28.89</v>
      </c>
      <c r="M3365">
        <v>1.61</v>
      </c>
      <c r="N3365" t="s">
        <v>7955</v>
      </c>
      <c r="O3365" t="s">
        <v>7958</v>
      </c>
      <c r="P3365">
        <v>2</v>
      </c>
      <c r="Q3365">
        <v>1</v>
      </c>
      <c r="R3365">
        <v>12</v>
      </c>
    </row>
    <row r="3366" spans="1:18" x14ac:dyDescent="0.3">
      <c r="A3366" s="3">
        <v>56</v>
      </c>
      <c r="B3366" t="s">
        <v>3768</v>
      </c>
      <c r="C3366">
        <v>3</v>
      </c>
      <c r="D3366" t="s">
        <v>8619</v>
      </c>
      <c r="E3366" t="s">
        <v>14</v>
      </c>
      <c r="F3366" t="s">
        <v>3797</v>
      </c>
      <c r="G3366" t="s">
        <v>161</v>
      </c>
      <c r="H3366" t="s">
        <v>37</v>
      </c>
      <c r="I3366" t="s">
        <v>37</v>
      </c>
      <c r="J3366">
        <v>5308</v>
      </c>
      <c r="K3366">
        <v>5.85</v>
      </c>
      <c r="L3366">
        <v>10.98</v>
      </c>
      <c r="M3366">
        <v>12.58</v>
      </c>
      <c r="N3366" t="s">
        <v>7958</v>
      </c>
      <c r="O3366" t="s">
        <v>7958</v>
      </c>
      <c r="P3366">
        <v>1</v>
      </c>
      <c r="Q3366">
        <v>5</v>
      </c>
      <c r="R3366">
        <v>3</v>
      </c>
    </row>
    <row r="3367" spans="1:18" x14ac:dyDescent="0.3">
      <c r="A3367" s="3">
        <v>56</v>
      </c>
      <c r="B3367" t="s">
        <v>3768</v>
      </c>
      <c r="C3367">
        <v>3</v>
      </c>
      <c r="D3367" t="s">
        <v>8619</v>
      </c>
      <c r="E3367" t="s">
        <v>10</v>
      </c>
      <c r="F3367" t="s">
        <v>8093</v>
      </c>
      <c r="G3367" t="s">
        <v>36</v>
      </c>
      <c r="H3367" t="s">
        <v>46</v>
      </c>
      <c r="I3367" t="s">
        <v>46</v>
      </c>
      <c r="J3367">
        <v>677</v>
      </c>
      <c r="K3367">
        <v>0.75</v>
      </c>
      <c r="L3367">
        <v>1.4</v>
      </c>
      <c r="M3367">
        <v>3.53</v>
      </c>
      <c r="N3367" t="s">
        <v>7958</v>
      </c>
      <c r="O3367" t="s">
        <v>7958</v>
      </c>
      <c r="P3367">
        <v>1</v>
      </c>
      <c r="Q3367">
        <v>9</v>
      </c>
      <c r="R3367">
        <v>8</v>
      </c>
    </row>
    <row r="3368" spans="1:18" x14ac:dyDescent="0.3">
      <c r="A3368" s="3">
        <v>56</v>
      </c>
      <c r="B3368" t="s">
        <v>3768</v>
      </c>
      <c r="C3368">
        <v>3</v>
      </c>
      <c r="D3368" t="s">
        <v>8619</v>
      </c>
      <c r="E3368" t="s">
        <v>14</v>
      </c>
      <c r="F3368" t="s">
        <v>8094</v>
      </c>
      <c r="G3368" t="s">
        <v>3807</v>
      </c>
      <c r="H3368" t="s">
        <v>22</v>
      </c>
      <c r="I3368" t="s">
        <v>22</v>
      </c>
      <c r="J3368">
        <v>5723</v>
      </c>
      <c r="K3368">
        <v>6.3</v>
      </c>
      <c r="L3368">
        <v>11.84</v>
      </c>
      <c r="M3368">
        <v>10.65</v>
      </c>
      <c r="N3368" t="s">
        <v>7955</v>
      </c>
      <c r="O3368" t="s">
        <v>7958</v>
      </c>
      <c r="P3368">
        <v>1</v>
      </c>
      <c r="Q3368">
        <v>2</v>
      </c>
      <c r="R3368">
        <v>4</v>
      </c>
    </row>
    <row r="3369" spans="1:18" x14ac:dyDescent="0.3">
      <c r="A3369" s="3">
        <v>56</v>
      </c>
      <c r="B3369" t="s">
        <v>3768</v>
      </c>
      <c r="C3369">
        <v>3</v>
      </c>
      <c r="D3369" t="s">
        <v>8619</v>
      </c>
      <c r="E3369" t="s">
        <v>10</v>
      </c>
      <c r="F3369" t="s">
        <v>3798</v>
      </c>
      <c r="G3369" t="s">
        <v>520</v>
      </c>
      <c r="H3369" t="s">
        <v>802</v>
      </c>
      <c r="I3369" t="s">
        <v>802</v>
      </c>
      <c r="J3369">
        <v>537</v>
      </c>
      <c r="K3369">
        <v>0.59</v>
      </c>
      <c r="L3369">
        <v>1.1100000000000001</v>
      </c>
      <c r="M3369">
        <v>1.4</v>
      </c>
      <c r="N3369" t="s">
        <v>7958</v>
      </c>
      <c r="O3369" t="s">
        <v>7958</v>
      </c>
      <c r="P3369">
        <v>1</v>
      </c>
      <c r="Q3369">
        <v>10</v>
      </c>
      <c r="R3369">
        <v>10</v>
      </c>
    </row>
    <row r="3370" spans="1:18" x14ac:dyDescent="0.3">
      <c r="A3370" s="3">
        <v>56</v>
      </c>
      <c r="B3370" t="s">
        <v>3768</v>
      </c>
      <c r="C3370">
        <v>3</v>
      </c>
      <c r="D3370" t="s">
        <v>8619</v>
      </c>
      <c r="E3370" t="s">
        <v>14</v>
      </c>
      <c r="F3370" t="s">
        <v>3805</v>
      </c>
      <c r="G3370" t="s">
        <v>607</v>
      </c>
      <c r="H3370" t="s">
        <v>19</v>
      </c>
      <c r="I3370" t="s">
        <v>19</v>
      </c>
      <c r="J3370">
        <v>406</v>
      </c>
      <c r="K3370">
        <v>0.45</v>
      </c>
      <c r="L3370">
        <v>0.84</v>
      </c>
      <c r="M3370">
        <v>2.44</v>
      </c>
      <c r="N3370" t="s">
        <v>7958</v>
      </c>
      <c r="O3370" t="s">
        <v>7958</v>
      </c>
      <c r="P3370">
        <v>1</v>
      </c>
      <c r="Q3370">
        <v>11</v>
      </c>
      <c r="R3370">
        <v>9</v>
      </c>
    </row>
    <row r="3371" spans="1:18" x14ac:dyDescent="0.3">
      <c r="A3371" s="3">
        <v>56</v>
      </c>
      <c r="B3371" t="s">
        <v>3768</v>
      </c>
      <c r="C3371">
        <v>3</v>
      </c>
      <c r="D3371" t="s">
        <v>8619</v>
      </c>
      <c r="E3371" t="s">
        <v>14</v>
      </c>
      <c r="F3371" t="s">
        <v>8284</v>
      </c>
      <c r="G3371" t="s">
        <v>3804</v>
      </c>
      <c r="H3371" t="s">
        <v>17</v>
      </c>
      <c r="I3371" t="s">
        <v>17</v>
      </c>
      <c r="J3371">
        <v>1840</v>
      </c>
      <c r="K3371">
        <v>2.0299999999999998</v>
      </c>
      <c r="L3371">
        <v>3.81</v>
      </c>
      <c r="M3371">
        <v>9.8000000000000007</v>
      </c>
      <c r="N3371" t="s">
        <v>7958</v>
      </c>
      <c r="O3371" t="s">
        <v>7958</v>
      </c>
      <c r="P3371">
        <v>1</v>
      </c>
      <c r="Q3371">
        <v>6</v>
      </c>
      <c r="R3371">
        <v>5</v>
      </c>
    </row>
    <row r="3372" spans="1:18" x14ac:dyDescent="0.3">
      <c r="A3372" s="3">
        <v>56</v>
      </c>
      <c r="B3372" t="s">
        <v>3768</v>
      </c>
      <c r="C3372">
        <v>3</v>
      </c>
      <c r="D3372" t="s">
        <v>8619</v>
      </c>
      <c r="E3372" t="s">
        <v>14</v>
      </c>
      <c r="F3372" t="s">
        <v>3796</v>
      </c>
      <c r="G3372" t="s">
        <v>697</v>
      </c>
      <c r="H3372" t="s">
        <v>68</v>
      </c>
      <c r="I3372" t="s">
        <v>68</v>
      </c>
      <c r="J3372">
        <v>19966</v>
      </c>
      <c r="K3372">
        <v>21.99</v>
      </c>
      <c r="L3372">
        <v>41.3</v>
      </c>
      <c r="M3372">
        <v>29.68</v>
      </c>
      <c r="N3372" t="s">
        <v>7955</v>
      </c>
      <c r="O3372" t="s">
        <v>7955</v>
      </c>
      <c r="P3372">
        <v>1</v>
      </c>
      <c r="Q3372">
        <v>1</v>
      </c>
      <c r="R3372">
        <v>1</v>
      </c>
    </row>
    <row r="3373" spans="1:18" x14ac:dyDescent="0.3">
      <c r="A3373" s="3">
        <v>56</v>
      </c>
      <c r="B3373" t="s">
        <v>3768</v>
      </c>
      <c r="C3373">
        <v>3</v>
      </c>
      <c r="D3373" t="s">
        <v>8619</v>
      </c>
      <c r="E3373" t="s">
        <v>10</v>
      </c>
      <c r="F3373" t="s">
        <v>3806</v>
      </c>
      <c r="G3373" t="s">
        <v>141</v>
      </c>
      <c r="H3373" t="s">
        <v>28</v>
      </c>
      <c r="I3373" t="s">
        <v>28</v>
      </c>
      <c r="J3373">
        <v>250</v>
      </c>
      <c r="K3373">
        <v>0.28000000000000003</v>
      </c>
      <c r="L3373">
        <v>0.52</v>
      </c>
      <c r="M3373">
        <v>1.4</v>
      </c>
      <c r="N3373" t="s">
        <v>7958</v>
      </c>
      <c r="O3373" t="s">
        <v>7958</v>
      </c>
      <c r="P3373">
        <v>1</v>
      </c>
      <c r="Q3373">
        <v>13</v>
      </c>
      <c r="R3373">
        <v>11</v>
      </c>
    </row>
    <row r="3374" spans="1:18" x14ac:dyDescent="0.3">
      <c r="A3374" s="3">
        <v>56</v>
      </c>
      <c r="B3374" t="s">
        <v>3768</v>
      </c>
      <c r="C3374">
        <v>3</v>
      </c>
      <c r="D3374" t="s">
        <v>8619</v>
      </c>
      <c r="E3374" t="s">
        <v>10</v>
      </c>
      <c r="F3374" t="s">
        <v>3802</v>
      </c>
      <c r="G3374" t="s">
        <v>179</v>
      </c>
      <c r="H3374" t="s">
        <v>203</v>
      </c>
      <c r="I3374" t="s">
        <v>203</v>
      </c>
      <c r="J3374">
        <v>385</v>
      </c>
      <c r="K3374">
        <v>0.42</v>
      </c>
      <c r="L3374">
        <v>0.8</v>
      </c>
      <c r="M3374">
        <v>4.72</v>
      </c>
      <c r="N3374" t="s">
        <v>7958</v>
      </c>
      <c r="O3374" t="s">
        <v>7958</v>
      </c>
      <c r="P3374">
        <v>1</v>
      </c>
      <c r="Q3374">
        <v>12</v>
      </c>
      <c r="R3374">
        <v>7</v>
      </c>
    </row>
    <row r="3375" spans="1:18" x14ac:dyDescent="0.3">
      <c r="A3375" s="3">
        <v>56</v>
      </c>
      <c r="B3375" t="s">
        <v>3768</v>
      </c>
      <c r="C3375">
        <v>3</v>
      </c>
      <c r="D3375" t="s">
        <v>8619</v>
      </c>
      <c r="E3375" t="s">
        <v>10</v>
      </c>
      <c r="F3375" t="s">
        <v>3801</v>
      </c>
      <c r="G3375" t="s">
        <v>335</v>
      </c>
      <c r="H3375" t="s">
        <v>31</v>
      </c>
      <c r="I3375" t="s">
        <v>31</v>
      </c>
      <c r="J3375">
        <v>1653</v>
      </c>
      <c r="K3375">
        <v>1.82</v>
      </c>
      <c r="L3375">
        <v>3.42</v>
      </c>
      <c r="M3375">
        <v>1.39</v>
      </c>
      <c r="N3375" t="s">
        <v>7958</v>
      </c>
      <c r="O3375" t="s">
        <v>7958</v>
      </c>
      <c r="P3375">
        <v>1</v>
      </c>
      <c r="Q3375">
        <v>7</v>
      </c>
      <c r="R3375">
        <v>12</v>
      </c>
    </row>
    <row r="3376" spans="1:18" x14ac:dyDescent="0.3">
      <c r="A3376" s="3">
        <v>56</v>
      </c>
      <c r="B3376" t="s">
        <v>3768</v>
      </c>
      <c r="C3376">
        <v>3</v>
      </c>
      <c r="D3376" t="s">
        <v>8619</v>
      </c>
      <c r="E3376" t="s">
        <v>14</v>
      </c>
      <c r="F3376" t="s">
        <v>3799</v>
      </c>
      <c r="G3376" t="s">
        <v>3800</v>
      </c>
      <c r="H3376" t="s">
        <v>25</v>
      </c>
      <c r="I3376" t="s">
        <v>25</v>
      </c>
      <c r="J3376">
        <v>5537</v>
      </c>
      <c r="K3376">
        <v>6.1</v>
      </c>
      <c r="L3376">
        <v>11.45</v>
      </c>
      <c r="M3376">
        <v>16.03</v>
      </c>
      <c r="N3376" t="s">
        <v>7958</v>
      </c>
      <c r="O3376" t="s">
        <v>7955</v>
      </c>
      <c r="P3376">
        <v>1</v>
      </c>
      <c r="Q3376">
        <v>3</v>
      </c>
      <c r="R3376">
        <v>2</v>
      </c>
    </row>
    <row r="3377" spans="1:18" x14ac:dyDescent="0.3">
      <c r="A3377" s="3">
        <v>56</v>
      </c>
      <c r="B3377" t="s">
        <v>3768</v>
      </c>
      <c r="C3377">
        <v>3</v>
      </c>
      <c r="D3377" t="s">
        <v>8619</v>
      </c>
      <c r="E3377" t="s">
        <v>10</v>
      </c>
      <c r="F3377" t="s">
        <v>2597</v>
      </c>
      <c r="G3377" t="s">
        <v>1318</v>
      </c>
      <c r="H3377" t="s">
        <v>101</v>
      </c>
      <c r="I3377" t="s">
        <v>101</v>
      </c>
      <c r="J3377">
        <v>5313</v>
      </c>
      <c r="K3377">
        <v>5.85</v>
      </c>
      <c r="L3377">
        <v>10.99</v>
      </c>
      <c r="M3377">
        <v>5.34</v>
      </c>
      <c r="N3377" t="s">
        <v>7958</v>
      </c>
      <c r="O3377" t="s">
        <v>7958</v>
      </c>
      <c r="P3377">
        <v>1</v>
      </c>
      <c r="Q3377">
        <v>4</v>
      </c>
      <c r="R3377">
        <v>6</v>
      </c>
    </row>
    <row r="3378" spans="1:18" x14ac:dyDescent="0.3">
      <c r="A3378" s="3">
        <v>56</v>
      </c>
      <c r="B3378" t="s">
        <v>3768</v>
      </c>
      <c r="C3378">
        <v>3</v>
      </c>
      <c r="D3378" t="s">
        <v>8619</v>
      </c>
      <c r="E3378" t="s">
        <v>14</v>
      </c>
      <c r="F3378" t="s">
        <v>3803</v>
      </c>
      <c r="G3378" t="s">
        <v>41</v>
      </c>
      <c r="H3378" t="s">
        <v>802</v>
      </c>
      <c r="I3378" t="s">
        <v>802</v>
      </c>
      <c r="J3378">
        <v>752</v>
      </c>
      <c r="K3378">
        <v>0.83</v>
      </c>
      <c r="L3378">
        <v>1.56</v>
      </c>
      <c r="M3378">
        <v>1.05</v>
      </c>
      <c r="N3378" t="s">
        <v>7958</v>
      </c>
      <c r="O3378" t="s">
        <v>7958</v>
      </c>
      <c r="P3378">
        <v>1</v>
      </c>
      <c r="Q3378">
        <v>8</v>
      </c>
      <c r="R3378">
        <v>13</v>
      </c>
    </row>
    <row r="3379" spans="1:18" x14ac:dyDescent="0.3">
      <c r="A3379" s="3">
        <v>56</v>
      </c>
      <c r="B3379" t="s">
        <v>3768</v>
      </c>
      <c r="C3379">
        <v>4</v>
      </c>
      <c r="D3379" t="s">
        <v>8620</v>
      </c>
      <c r="E3379" t="s">
        <v>10</v>
      </c>
      <c r="F3379" t="s">
        <v>3808</v>
      </c>
      <c r="G3379" t="s">
        <v>177</v>
      </c>
      <c r="H3379" t="s">
        <v>19</v>
      </c>
      <c r="I3379" t="s">
        <v>19</v>
      </c>
      <c r="J3379">
        <v>638</v>
      </c>
      <c r="K3379">
        <v>0.61</v>
      </c>
      <c r="L3379">
        <v>1.1399999999999999</v>
      </c>
      <c r="M3379">
        <v>3.66</v>
      </c>
      <c r="N3379" t="s">
        <v>7958</v>
      </c>
      <c r="O3379" t="s">
        <v>7958</v>
      </c>
      <c r="P3379">
        <v>0</v>
      </c>
      <c r="Q3379">
        <v>7</v>
      </c>
      <c r="R3379">
        <v>10</v>
      </c>
    </row>
    <row r="3380" spans="1:18" x14ac:dyDescent="0.3">
      <c r="A3380" s="3">
        <v>56</v>
      </c>
      <c r="B3380" t="s">
        <v>3768</v>
      </c>
      <c r="C3380">
        <v>4</v>
      </c>
      <c r="D3380" t="s">
        <v>8620</v>
      </c>
      <c r="E3380" t="s">
        <v>14</v>
      </c>
      <c r="F3380" t="s">
        <v>3723</v>
      </c>
      <c r="G3380" t="s">
        <v>483</v>
      </c>
      <c r="H3380" t="s">
        <v>22</v>
      </c>
      <c r="I3380" t="s">
        <v>22</v>
      </c>
      <c r="J3380">
        <v>6791</v>
      </c>
      <c r="K3380">
        <v>6.46</v>
      </c>
      <c r="L3380">
        <v>12.16</v>
      </c>
      <c r="M3380">
        <v>9.2799999999999994</v>
      </c>
      <c r="N3380" t="s">
        <v>7958</v>
      </c>
      <c r="O3380" t="s">
        <v>7958</v>
      </c>
      <c r="P3380">
        <v>0</v>
      </c>
      <c r="Q3380">
        <v>3</v>
      </c>
      <c r="R3380">
        <v>4</v>
      </c>
    </row>
    <row r="3381" spans="1:18" x14ac:dyDescent="0.3">
      <c r="A3381" s="3">
        <v>56</v>
      </c>
      <c r="B3381" t="s">
        <v>3768</v>
      </c>
      <c r="C3381">
        <v>4</v>
      </c>
      <c r="D3381" t="s">
        <v>8620</v>
      </c>
      <c r="E3381" t="s">
        <v>10</v>
      </c>
      <c r="F3381" t="s">
        <v>3812</v>
      </c>
      <c r="G3381" t="s">
        <v>498</v>
      </c>
      <c r="H3381" t="s">
        <v>46</v>
      </c>
      <c r="I3381" t="s">
        <v>46</v>
      </c>
      <c r="J3381">
        <v>952</v>
      </c>
      <c r="K3381">
        <v>0.91</v>
      </c>
      <c r="L3381">
        <v>1.7</v>
      </c>
      <c r="M3381">
        <v>4.62</v>
      </c>
      <c r="N3381" t="s">
        <v>7958</v>
      </c>
      <c r="O3381" t="s">
        <v>7958</v>
      </c>
      <c r="P3381">
        <v>0</v>
      </c>
      <c r="Q3381">
        <v>6</v>
      </c>
      <c r="R3381">
        <v>7</v>
      </c>
    </row>
    <row r="3382" spans="1:18" x14ac:dyDescent="0.3">
      <c r="A3382" s="3">
        <v>56</v>
      </c>
      <c r="B3382" t="s">
        <v>3768</v>
      </c>
      <c r="C3382">
        <v>4</v>
      </c>
      <c r="D3382" t="s">
        <v>8620</v>
      </c>
      <c r="E3382" t="s">
        <v>10</v>
      </c>
      <c r="F3382" t="s">
        <v>3815</v>
      </c>
      <c r="G3382" t="s">
        <v>241</v>
      </c>
      <c r="H3382" t="s">
        <v>203</v>
      </c>
      <c r="I3382" t="s">
        <v>203</v>
      </c>
      <c r="J3382">
        <v>553</v>
      </c>
      <c r="K3382">
        <v>0.53</v>
      </c>
      <c r="L3382">
        <v>0.99</v>
      </c>
      <c r="M3382">
        <v>4.18</v>
      </c>
      <c r="N3382" t="s">
        <v>7958</v>
      </c>
      <c r="O3382" t="s">
        <v>7958</v>
      </c>
      <c r="P3382">
        <v>0</v>
      </c>
      <c r="Q3382">
        <v>8</v>
      </c>
      <c r="R3382">
        <v>9</v>
      </c>
    </row>
    <row r="3383" spans="1:18" x14ac:dyDescent="0.3">
      <c r="A3383" s="3">
        <v>56</v>
      </c>
      <c r="B3383" t="s">
        <v>3768</v>
      </c>
      <c r="C3383">
        <v>4</v>
      </c>
      <c r="D3383" t="s">
        <v>8620</v>
      </c>
      <c r="E3383" t="s">
        <v>14</v>
      </c>
      <c r="F3383" t="s">
        <v>3814</v>
      </c>
      <c r="G3383" t="s">
        <v>708</v>
      </c>
      <c r="H3383" t="s">
        <v>25</v>
      </c>
      <c r="I3383" t="s">
        <v>25</v>
      </c>
      <c r="J3383">
        <v>8074</v>
      </c>
      <c r="K3383">
        <v>7.68</v>
      </c>
      <c r="L3383">
        <v>14.45</v>
      </c>
      <c r="M3383">
        <v>15.35</v>
      </c>
      <c r="N3383" t="s">
        <v>7955</v>
      </c>
      <c r="O3383" t="s">
        <v>7955</v>
      </c>
      <c r="P3383">
        <v>0</v>
      </c>
      <c r="Q3383">
        <v>2</v>
      </c>
      <c r="R3383">
        <v>2</v>
      </c>
    </row>
    <row r="3384" spans="1:18" x14ac:dyDescent="0.3">
      <c r="A3384" s="3">
        <v>56</v>
      </c>
      <c r="B3384" t="s">
        <v>3768</v>
      </c>
      <c r="C3384">
        <v>4</v>
      </c>
      <c r="D3384" t="s">
        <v>8620</v>
      </c>
      <c r="E3384" t="s">
        <v>10</v>
      </c>
      <c r="F3384" t="s">
        <v>3535</v>
      </c>
      <c r="G3384" t="s">
        <v>272</v>
      </c>
      <c r="H3384" t="s">
        <v>215</v>
      </c>
      <c r="I3384" t="s">
        <v>215</v>
      </c>
      <c r="J3384">
        <v>349</v>
      </c>
      <c r="K3384">
        <v>0.33</v>
      </c>
      <c r="L3384">
        <v>0.62</v>
      </c>
      <c r="M3384">
        <v>4.53</v>
      </c>
      <c r="N3384" t="s">
        <v>7958</v>
      </c>
      <c r="O3384" t="s">
        <v>7958</v>
      </c>
      <c r="P3384">
        <v>0</v>
      </c>
      <c r="Q3384">
        <v>10</v>
      </c>
      <c r="R3384">
        <v>8</v>
      </c>
    </row>
    <row r="3385" spans="1:18" x14ac:dyDescent="0.3">
      <c r="A3385" s="3">
        <v>56</v>
      </c>
      <c r="B3385" t="s">
        <v>3768</v>
      </c>
      <c r="C3385">
        <v>4</v>
      </c>
      <c r="D3385" t="s">
        <v>8620</v>
      </c>
      <c r="E3385" t="s">
        <v>14</v>
      </c>
      <c r="F3385" t="s">
        <v>3810</v>
      </c>
      <c r="G3385" t="s">
        <v>325</v>
      </c>
      <c r="H3385" t="s">
        <v>31</v>
      </c>
      <c r="I3385" t="s">
        <v>31</v>
      </c>
      <c r="J3385">
        <v>2285</v>
      </c>
      <c r="K3385">
        <v>2.17</v>
      </c>
      <c r="L3385">
        <v>4.09</v>
      </c>
      <c r="M3385">
        <v>7.88</v>
      </c>
      <c r="N3385" t="s">
        <v>7958</v>
      </c>
      <c r="O3385" t="s">
        <v>7958</v>
      </c>
      <c r="P3385">
        <v>0</v>
      </c>
      <c r="Q3385">
        <v>5</v>
      </c>
      <c r="R3385">
        <v>5</v>
      </c>
    </row>
    <row r="3386" spans="1:18" x14ac:dyDescent="0.3">
      <c r="A3386" s="3">
        <v>56</v>
      </c>
      <c r="B3386" t="s">
        <v>3768</v>
      </c>
      <c r="C3386">
        <v>4</v>
      </c>
      <c r="D3386" t="s">
        <v>8620</v>
      </c>
      <c r="E3386" t="s">
        <v>10</v>
      </c>
      <c r="F3386" t="s">
        <v>3811</v>
      </c>
      <c r="G3386" t="s">
        <v>170</v>
      </c>
      <c r="H3386" t="s">
        <v>68</v>
      </c>
      <c r="I3386" t="s">
        <v>68</v>
      </c>
      <c r="J3386">
        <v>30166</v>
      </c>
      <c r="K3386">
        <v>28.7</v>
      </c>
      <c r="L3386">
        <v>54</v>
      </c>
      <c r="M3386">
        <v>30.76</v>
      </c>
      <c r="N3386" t="s">
        <v>7954</v>
      </c>
      <c r="O3386" t="s">
        <v>7955</v>
      </c>
      <c r="P3386">
        <v>0</v>
      </c>
      <c r="Q3386">
        <v>1</v>
      </c>
      <c r="R3386">
        <v>1</v>
      </c>
    </row>
    <row r="3387" spans="1:18" x14ac:dyDescent="0.3">
      <c r="A3387" s="3">
        <v>56</v>
      </c>
      <c r="B3387" t="s">
        <v>3768</v>
      </c>
      <c r="C3387">
        <v>4</v>
      </c>
      <c r="D3387" t="s">
        <v>8620</v>
      </c>
      <c r="E3387" t="s">
        <v>14</v>
      </c>
      <c r="F3387" t="s">
        <v>3809</v>
      </c>
      <c r="G3387" t="s">
        <v>320</v>
      </c>
      <c r="H3387" t="s">
        <v>28</v>
      </c>
      <c r="I3387" t="s">
        <v>28</v>
      </c>
      <c r="J3387">
        <v>377</v>
      </c>
      <c r="K3387">
        <v>0.36</v>
      </c>
      <c r="L3387">
        <v>0.67</v>
      </c>
      <c r="M3387">
        <v>1.1599999999999999</v>
      </c>
      <c r="N3387" t="s">
        <v>7958</v>
      </c>
      <c r="O3387" t="s">
        <v>7958</v>
      </c>
      <c r="P3387">
        <v>0</v>
      </c>
      <c r="Q3387">
        <v>9</v>
      </c>
      <c r="R3387">
        <v>11</v>
      </c>
    </row>
    <row r="3388" spans="1:18" x14ac:dyDescent="0.3">
      <c r="A3388" s="3">
        <v>56</v>
      </c>
      <c r="B3388" t="s">
        <v>3768</v>
      </c>
      <c r="C3388">
        <v>4</v>
      </c>
      <c r="D3388" t="s">
        <v>8620</v>
      </c>
      <c r="E3388" t="s">
        <v>14</v>
      </c>
      <c r="F3388" t="s">
        <v>255</v>
      </c>
      <c r="G3388" t="s">
        <v>354</v>
      </c>
      <c r="H3388" t="s">
        <v>37</v>
      </c>
      <c r="I3388" t="s">
        <v>37</v>
      </c>
      <c r="J3388">
        <v>5667</v>
      </c>
      <c r="K3388">
        <v>5.39</v>
      </c>
      <c r="L3388">
        <v>10.15</v>
      </c>
      <c r="M3388">
        <v>10.72</v>
      </c>
      <c r="N3388" t="s">
        <v>7958</v>
      </c>
      <c r="O3388" t="s">
        <v>7958</v>
      </c>
      <c r="P3388">
        <v>0</v>
      </c>
      <c r="Q3388">
        <v>4</v>
      </c>
      <c r="R3388">
        <v>3</v>
      </c>
    </row>
    <row r="3389" spans="1:18" x14ac:dyDescent="0.3">
      <c r="A3389" s="3">
        <v>56</v>
      </c>
      <c r="B3389" t="s">
        <v>3768</v>
      </c>
      <c r="C3389">
        <v>4</v>
      </c>
      <c r="D3389" t="s">
        <v>8620</v>
      </c>
      <c r="E3389" t="s">
        <v>14</v>
      </c>
      <c r="F3389" t="s">
        <v>3813</v>
      </c>
      <c r="G3389" t="s">
        <v>795</v>
      </c>
      <c r="H3389" t="s">
        <v>31</v>
      </c>
      <c r="I3389" t="s">
        <v>31</v>
      </c>
      <c r="J3389">
        <v>6</v>
      </c>
      <c r="K3389">
        <v>0.01</v>
      </c>
      <c r="L3389">
        <v>0.01</v>
      </c>
      <c r="M3389">
        <v>7.88</v>
      </c>
      <c r="N3389" t="s">
        <v>7958</v>
      </c>
      <c r="O3389" t="s">
        <v>7958</v>
      </c>
      <c r="P3389">
        <v>0</v>
      </c>
      <c r="Q3389">
        <v>11</v>
      </c>
      <c r="R3389">
        <v>6</v>
      </c>
    </row>
    <row r="3390" spans="1:18" x14ac:dyDescent="0.3">
      <c r="A3390" s="3">
        <v>56</v>
      </c>
      <c r="B3390" t="s">
        <v>3768</v>
      </c>
      <c r="C3390">
        <v>5</v>
      </c>
      <c r="D3390" t="s">
        <v>8621</v>
      </c>
      <c r="E3390" t="s">
        <v>14</v>
      </c>
      <c r="F3390" t="s">
        <v>237</v>
      </c>
      <c r="G3390" t="s">
        <v>298</v>
      </c>
      <c r="H3390" t="s">
        <v>34</v>
      </c>
      <c r="I3390" t="s">
        <v>34</v>
      </c>
      <c r="J3390">
        <v>1460</v>
      </c>
      <c r="K3390">
        <v>1.81</v>
      </c>
      <c r="L3390">
        <v>3.59</v>
      </c>
      <c r="M3390">
        <v>3.18</v>
      </c>
      <c r="N3390" t="s">
        <v>7958</v>
      </c>
      <c r="O3390" t="s">
        <v>7958</v>
      </c>
      <c r="P3390">
        <v>1</v>
      </c>
      <c r="Q3390">
        <v>7</v>
      </c>
      <c r="R3390">
        <v>6</v>
      </c>
    </row>
    <row r="3391" spans="1:18" x14ac:dyDescent="0.3">
      <c r="A3391" s="3">
        <v>56</v>
      </c>
      <c r="B3391" t="s">
        <v>3768</v>
      </c>
      <c r="C3391">
        <v>5</v>
      </c>
      <c r="D3391" t="s">
        <v>8621</v>
      </c>
      <c r="E3391" t="s">
        <v>14</v>
      </c>
      <c r="F3391" t="s">
        <v>3821</v>
      </c>
      <c r="G3391" t="s">
        <v>707</v>
      </c>
      <c r="H3391" t="s">
        <v>28</v>
      </c>
      <c r="I3391" t="s">
        <v>28</v>
      </c>
      <c r="J3391">
        <v>548</v>
      </c>
      <c r="K3391">
        <v>0.68</v>
      </c>
      <c r="L3391">
        <v>1.35</v>
      </c>
      <c r="M3391">
        <v>1.05</v>
      </c>
      <c r="N3391" t="s">
        <v>7958</v>
      </c>
      <c r="O3391" t="s">
        <v>7958</v>
      </c>
      <c r="P3391">
        <v>1</v>
      </c>
      <c r="Q3391">
        <v>9</v>
      </c>
      <c r="R3391">
        <v>14</v>
      </c>
    </row>
    <row r="3392" spans="1:18" x14ac:dyDescent="0.3">
      <c r="A3392" s="3">
        <v>56</v>
      </c>
      <c r="B3392" t="s">
        <v>3768</v>
      </c>
      <c r="C3392">
        <v>5</v>
      </c>
      <c r="D3392" t="s">
        <v>8621</v>
      </c>
      <c r="E3392" t="s">
        <v>10</v>
      </c>
      <c r="F3392" t="s">
        <v>434</v>
      </c>
      <c r="G3392" t="s">
        <v>3825</v>
      </c>
      <c r="H3392" t="s">
        <v>802</v>
      </c>
      <c r="I3392" t="s">
        <v>802</v>
      </c>
      <c r="J3392">
        <v>895</v>
      </c>
      <c r="K3392">
        <v>1.1100000000000001</v>
      </c>
      <c r="L3392">
        <v>2.2000000000000002</v>
      </c>
      <c r="M3392">
        <v>1.52</v>
      </c>
      <c r="N3392" t="s">
        <v>7958</v>
      </c>
      <c r="O3392" t="s">
        <v>7958</v>
      </c>
      <c r="P3392">
        <v>1</v>
      </c>
      <c r="Q3392">
        <v>8</v>
      </c>
      <c r="R3392">
        <v>11</v>
      </c>
    </row>
    <row r="3393" spans="1:18" x14ac:dyDescent="0.3">
      <c r="A3393" s="3">
        <v>56</v>
      </c>
      <c r="B3393" t="s">
        <v>3768</v>
      </c>
      <c r="C3393">
        <v>5</v>
      </c>
      <c r="D3393" t="s">
        <v>8621</v>
      </c>
      <c r="E3393" t="s">
        <v>10</v>
      </c>
      <c r="F3393" t="s">
        <v>8095</v>
      </c>
      <c r="G3393" t="s">
        <v>498</v>
      </c>
      <c r="H3393" t="s">
        <v>25</v>
      </c>
      <c r="I3393" t="s">
        <v>25</v>
      </c>
      <c r="J3393">
        <v>4492</v>
      </c>
      <c r="K3393">
        <v>5.57</v>
      </c>
      <c r="L3393">
        <v>11.04</v>
      </c>
      <c r="M3393">
        <v>13.51</v>
      </c>
      <c r="N3393" t="s">
        <v>7958</v>
      </c>
      <c r="O3393" t="s">
        <v>7958</v>
      </c>
      <c r="P3393">
        <v>1</v>
      </c>
      <c r="Q3393">
        <v>3</v>
      </c>
      <c r="R3393">
        <v>3</v>
      </c>
    </row>
    <row r="3394" spans="1:18" x14ac:dyDescent="0.3">
      <c r="A3394" s="3">
        <v>56</v>
      </c>
      <c r="B3394" t="s">
        <v>3768</v>
      </c>
      <c r="C3394">
        <v>5</v>
      </c>
      <c r="D3394" t="s">
        <v>8621</v>
      </c>
      <c r="E3394" t="s">
        <v>14</v>
      </c>
      <c r="F3394" t="s">
        <v>538</v>
      </c>
      <c r="G3394" t="s">
        <v>3827</v>
      </c>
      <c r="H3394" t="s">
        <v>101</v>
      </c>
      <c r="I3394" t="s">
        <v>101</v>
      </c>
      <c r="J3394">
        <v>3150</v>
      </c>
      <c r="K3394">
        <v>3.9</v>
      </c>
      <c r="L3394">
        <v>7.74</v>
      </c>
      <c r="M3394">
        <v>3.23</v>
      </c>
      <c r="N3394" t="s">
        <v>7958</v>
      </c>
      <c r="O3394" t="s">
        <v>7958</v>
      </c>
      <c r="P3394">
        <v>1</v>
      </c>
      <c r="Q3394">
        <v>5</v>
      </c>
      <c r="R3394">
        <v>5</v>
      </c>
    </row>
    <row r="3395" spans="1:18" x14ac:dyDescent="0.3">
      <c r="A3395" s="3">
        <v>56</v>
      </c>
      <c r="B3395" t="s">
        <v>3768</v>
      </c>
      <c r="C3395">
        <v>5</v>
      </c>
      <c r="D3395" t="s">
        <v>8621</v>
      </c>
      <c r="E3395" t="s">
        <v>10</v>
      </c>
      <c r="F3395" t="s">
        <v>318</v>
      </c>
      <c r="G3395" t="s">
        <v>123</v>
      </c>
      <c r="H3395" t="s">
        <v>31</v>
      </c>
      <c r="I3395" t="s">
        <v>31</v>
      </c>
      <c r="J3395">
        <v>2601</v>
      </c>
      <c r="K3395">
        <v>3.22</v>
      </c>
      <c r="L3395">
        <v>6.39</v>
      </c>
      <c r="M3395">
        <v>1.67</v>
      </c>
      <c r="N3395" t="s">
        <v>7958</v>
      </c>
      <c r="O3395" t="s">
        <v>7958</v>
      </c>
      <c r="P3395">
        <v>1</v>
      </c>
      <c r="Q3395">
        <v>6</v>
      </c>
      <c r="R3395">
        <v>9</v>
      </c>
    </row>
    <row r="3396" spans="1:18" x14ac:dyDescent="0.3">
      <c r="A3396" s="3">
        <v>56</v>
      </c>
      <c r="B3396" t="s">
        <v>3768</v>
      </c>
      <c r="C3396">
        <v>5</v>
      </c>
      <c r="D3396" t="s">
        <v>8621</v>
      </c>
      <c r="E3396" t="s">
        <v>14</v>
      </c>
      <c r="F3396" t="s">
        <v>3826</v>
      </c>
      <c r="G3396" t="s">
        <v>261</v>
      </c>
      <c r="H3396" t="s">
        <v>215</v>
      </c>
      <c r="I3396" t="s">
        <v>215</v>
      </c>
      <c r="J3396">
        <v>318</v>
      </c>
      <c r="K3396">
        <v>0.39</v>
      </c>
      <c r="L3396">
        <v>0.78</v>
      </c>
      <c r="M3396">
        <v>2.77</v>
      </c>
      <c r="N3396" t="s">
        <v>7958</v>
      </c>
      <c r="O3396" t="s">
        <v>7958</v>
      </c>
      <c r="P3396">
        <v>1</v>
      </c>
      <c r="Q3396">
        <v>12</v>
      </c>
      <c r="R3396">
        <v>7</v>
      </c>
    </row>
    <row r="3397" spans="1:18" x14ac:dyDescent="0.3">
      <c r="A3397" s="3">
        <v>56</v>
      </c>
      <c r="B3397" t="s">
        <v>3768</v>
      </c>
      <c r="C3397">
        <v>5</v>
      </c>
      <c r="D3397" t="s">
        <v>8621</v>
      </c>
      <c r="E3397" t="s">
        <v>14</v>
      </c>
      <c r="F3397" t="s">
        <v>3822</v>
      </c>
      <c r="G3397" t="s">
        <v>16</v>
      </c>
      <c r="H3397" t="s">
        <v>81</v>
      </c>
      <c r="I3397" t="s">
        <v>81</v>
      </c>
      <c r="J3397">
        <v>290</v>
      </c>
      <c r="K3397">
        <v>0.36</v>
      </c>
      <c r="L3397">
        <v>0.71</v>
      </c>
      <c r="M3397">
        <v>1.45</v>
      </c>
      <c r="N3397" t="s">
        <v>7958</v>
      </c>
      <c r="O3397" t="s">
        <v>7958</v>
      </c>
      <c r="P3397">
        <v>1</v>
      </c>
      <c r="Q3397">
        <v>13</v>
      </c>
      <c r="R3397">
        <v>13</v>
      </c>
    </row>
    <row r="3398" spans="1:18" x14ac:dyDescent="0.3">
      <c r="A3398" s="3">
        <v>56</v>
      </c>
      <c r="B3398" t="s">
        <v>3768</v>
      </c>
      <c r="C3398">
        <v>5</v>
      </c>
      <c r="D3398" t="s">
        <v>8621</v>
      </c>
      <c r="E3398" t="s">
        <v>10</v>
      </c>
      <c r="F3398" t="s">
        <v>3823</v>
      </c>
      <c r="G3398" t="s">
        <v>3824</v>
      </c>
      <c r="H3398" t="s">
        <v>31</v>
      </c>
      <c r="I3398" t="s">
        <v>31</v>
      </c>
      <c r="J3398">
        <v>382</v>
      </c>
      <c r="K3398">
        <v>0.47</v>
      </c>
      <c r="L3398">
        <v>0.94</v>
      </c>
      <c r="M3398">
        <v>1.67</v>
      </c>
      <c r="N3398" t="s">
        <v>7958</v>
      </c>
      <c r="O3398" t="s">
        <v>7958</v>
      </c>
      <c r="P3398">
        <v>1</v>
      </c>
      <c r="Q3398">
        <v>10</v>
      </c>
      <c r="R3398">
        <v>10</v>
      </c>
    </row>
    <row r="3399" spans="1:18" x14ac:dyDescent="0.3">
      <c r="A3399" s="3">
        <v>56</v>
      </c>
      <c r="B3399" t="s">
        <v>3768</v>
      </c>
      <c r="C3399">
        <v>5</v>
      </c>
      <c r="D3399" t="s">
        <v>8621</v>
      </c>
      <c r="E3399" t="s">
        <v>10</v>
      </c>
      <c r="F3399" t="s">
        <v>8096</v>
      </c>
      <c r="G3399" t="s">
        <v>3816</v>
      </c>
      <c r="H3399" t="s">
        <v>28</v>
      </c>
      <c r="I3399" t="s">
        <v>28</v>
      </c>
      <c r="J3399">
        <v>211</v>
      </c>
      <c r="K3399">
        <v>0.26</v>
      </c>
      <c r="L3399">
        <v>0.52</v>
      </c>
      <c r="M3399">
        <v>1.52</v>
      </c>
      <c r="N3399" t="s">
        <v>7958</v>
      </c>
      <c r="O3399" t="s">
        <v>7958</v>
      </c>
      <c r="P3399">
        <v>1</v>
      </c>
      <c r="Q3399">
        <v>14</v>
      </c>
      <c r="R3399">
        <v>12</v>
      </c>
    </row>
    <row r="3400" spans="1:18" x14ac:dyDescent="0.3">
      <c r="A3400" s="3">
        <v>56</v>
      </c>
      <c r="B3400" t="s">
        <v>3768</v>
      </c>
      <c r="C3400">
        <v>5</v>
      </c>
      <c r="D3400" t="s">
        <v>8621</v>
      </c>
      <c r="E3400" t="s">
        <v>10</v>
      </c>
      <c r="F3400" t="s">
        <v>3817</v>
      </c>
      <c r="G3400" t="s">
        <v>76</v>
      </c>
      <c r="H3400" t="s">
        <v>37</v>
      </c>
      <c r="I3400" t="s">
        <v>37</v>
      </c>
      <c r="J3400">
        <v>3642</v>
      </c>
      <c r="K3400">
        <v>4.51</v>
      </c>
      <c r="L3400">
        <v>8.9499999999999993</v>
      </c>
      <c r="M3400">
        <v>8.67</v>
      </c>
      <c r="N3400" t="s">
        <v>7958</v>
      </c>
      <c r="O3400" t="s">
        <v>7958</v>
      </c>
      <c r="P3400">
        <v>1</v>
      </c>
      <c r="Q3400">
        <v>4</v>
      </c>
      <c r="R3400">
        <v>4</v>
      </c>
    </row>
    <row r="3401" spans="1:18" x14ac:dyDescent="0.3">
      <c r="A3401" s="3">
        <v>56</v>
      </c>
      <c r="B3401" t="s">
        <v>3768</v>
      </c>
      <c r="C3401">
        <v>5</v>
      </c>
      <c r="D3401" t="s">
        <v>8621</v>
      </c>
      <c r="E3401" t="s">
        <v>10</v>
      </c>
      <c r="F3401" t="s">
        <v>2028</v>
      </c>
      <c r="G3401" t="s">
        <v>942</v>
      </c>
      <c r="H3401" t="s">
        <v>19</v>
      </c>
      <c r="I3401" t="s">
        <v>19</v>
      </c>
      <c r="J3401">
        <v>362</v>
      </c>
      <c r="K3401">
        <v>0.45</v>
      </c>
      <c r="L3401">
        <v>0.89</v>
      </c>
      <c r="M3401">
        <v>2.5499999999999998</v>
      </c>
      <c r="N3401" t="s">
        <v>7958</v>
      </c>
      <c r="O3401" t="s">
        <v>7958</v>
      </c>
      <c r="P3401">
        <v>1</v>
      </c>
      <c r="Q3401">
        <v>11</v>
      </c>
      <c r="R3401">
        <v>8</v>
      </c>
    </row>
    <row r="3402" spans="1:18" x14ac:dyDescent="0.3">
      <c r="A3402" s="3">
        <v>56</v>
      </c>
      <c r="B3402" t="s">
        <v>3768</v>
      </c>
      <c r="C3402">
        <v>5</v>
      </c>
      <c r="D3402" t="s">
        <v>8621</v>
      </c>
      <c r="E3402" t="s">
        <v>10</v>
      </c>
      <c r="F3402" t="s">
        <v>3819</v>
      </c>
      <c r="G3402" t="s">
        <v>3820</v>
      </c>
      <c r="H3402" t="s">
        <v>68</v>
      </c>
      <c r="I3402" t="s">
        <v>68</v>
      </c>
      <c r="J3402">
        <v>17367</v>
      </c>
      <c r="K3402">
        <v>21.52</v>
      </c>
      <c r="L3402">
        <v>42.7</v>
      </c>
      <c r="M3402">
        <v>43.15</v>
      </c>
      <c r="N3402" t="s">
        <v>7955</v>
      </c>
      <c r="O3402" t="s">
        <v>7955</v>
      </c>
      <c r="P3402">
        <v>1</v>
      </c>
      <c r="Q3402">
        <v>1</v>
      </c>
      <c r="R3402">
        <v>1</v>
      </c>
    </row>
    <row r="3403" spans="1:18" x14ac:dyDescent="0.3">
      <c r="A3403" s="3">
        <v>56</v>
      </c>
      <c r="B3403" t="s">
        <v>3768</v>
      </c>
      <c r="C3403">
        <v>5</v>
      </c>
      <c r="D3403" t="s">
        <v>8621</v>
      </c>
      <c r="E3403" t="s">
        <v>10</v>
      </c>
      <c r="F3403" t="s">
        <v>3818</v>
      </c>
      <c r="G3403" t="s">
        <v>1301</v>
      </c>
      <c r="H3403" t="s">
        <v>22</v>
      </c>
      <c r="I3403" t="s">
        <v>22</v>
      </c>
      <c r="J3403">
        <v>4956</v>
      </c>
      <c r="K3403">
        <v>6.14</v>
      </c>
      <c r="L3403">
        <v>12.18</v>
      </c>
      <c r="M3403">
        <v>14.04</v>
      </c>
      <c r="N3403" t="s">
        <v>7955</v>
      </c>
      <c r="O3403" t="s">
        <v>7955</v>
      </c>
      <c r="P3403">
        <v>1</v>
      </c>
      <c r="Q3403">
        <v>2</v>
      </c>
      <c r="R3403">
        <v>2</v>
      </c>
    </row>
    <row r="3404" spans="1:18" x14ac:dyDescent="0.3">
      <c r="A3404" s="3">
        <v>56</v>
      </c>
      <c r="B3404" t="s">
        <v>3768</v>
      </c>
      <c r="C3404">
        <v>6</v>
      </c>
      <c r="D3404" t="s">
        <v>8622</v>
      </c>
      <c r="E3404" t="s">
        <v>10</v>
      </c>
      <c r="F3404" t="s">
        <v>3832</v>
      </c>
      <c r="G3404" t="s">
        <v>1189</v>
      </c>
      <c r="H3404" t="s">
        <v>37</v>
      </c>
      <c r="I3404" t="s">
        <v>37</v>
      </c>
      <c r="J3404">
        <v>4333</v>
      </c>
      <c r="K3404">
        <v>4.78</v>
      </c>
      <c r="L3404">
        <v>8.7899999999999991</v>
      </c>
      <c r="M3404">
        <v>9.68</v>
      </c>
      <c r="N3404" t="s">
        <v>7958</v>
      </c>
      <c r="O3404" t="s">
        <v>7958</v>
      </c>
      <c r="P3404">
        <v>1</v>
      </c>
      <c r="Q3404">
        <v>5</v>
      </c>
      <c r="R3404">
        <v>5</v>
      </c>
    </row>
    <row r="3405" spans="1:18" x14ac:dyDescent="0.3">
      <c r="A3405" s="3">
        <v>56</v>
      </c>
      <c r="B3405" t="s">
        <v>3768</v>
      </c>
      <c r="C3405">
        <v>6</v>
      </c>
      <c r="D3405" t="s">
        <v>8622</v>
      </c>
      <c r="E3405" t="s">
        <v>10</v>
      </c>
      <c r="F3405" t="s">
        <v>1482</v>
      </c>
      <c r="G3405" t="s">
        <v>309</v>
      </c>
      <c r="H3405" t="s">
        <v>215</v>
      </c>
      <c r="I3405" t="s">
        <v>215</v>
      </c>
      <c r="J3405">
        <v>328</v>
      </c>
      <c r="K3405">
        <v>0.36</v>
      </c>
      <c r="L3405">
        <v>0.67</v>
      </c>
      <c r="M3405">
        <v>4.26</v>
      </c>
      <c r="N3405" t="s">
        <v>7958</v>
      </c>
      <c r="O3405" t="s">
        <v>7958</v>
      </c>
      <c r="P3405">
        <v>1</v>
      </c>
      <c r="Q3405">
        <v>11</v>
      </c>
      <c r="R3405">
        <v>7</v>
      </c>
    </row>
    <row r="3406" spans="1:18" x14ac:dyDescent="0.3">
      <c r="A3406" s="3">
        <v>56</v>
      </c>
      <c r="B3406" t="s">
        <v>3768</v>
      </c>
      <c r="C3406">
        <v>6</v>
      </c>
      <c r="D3406" t="s">
        <v>8622</v>
      </c>
      <c r="E3406" t="s">
        <v>10</v>
      </c>
      <c r="F3406" t="s">
        <v>3835</v>
      </c>
      <c r="G3406" t="s">
        <v>76</v>
      </c>
      <c r="H3406" t="s">
        <v>802</v>
      </c>
      <c r="I3406" t="s">
        <v>802</v>
      </c>
      <c r="J3406">
        <v>3724</v>
      </c>
      <c r="K3406">
        <v>4.1100000000000003</v>
      </c>
      <c r="L3406">
        <v>7.56</v>
      </c>
      <c r="M3406">
        <v>1.47</v>
      </c>
      <c r="N3406" t="s">
        <v>7958</v>
      </c>
      <c r="O3406" t="s">
        <v>7958</v>
      </c>
      <c r="P3406">
        <v>1</v>
      </c>
      <c r="Q3406">
        <v>7</v>
      </c>
      <c r="R3406">
        <v>10</v>
      </c>
    </row>
    <row r="3407" spans="1:18" x14ac:dyDescent="0.3">
      <c r="A3407" s="3">
        <v>56</v>
      </c>
      <c r="B3407" t="s">
        <v>3768</v>
      </c>
      <c r="C3407">
        <v>6</v>
      </c>
      <c r="D3407" t="s">
        <v>8622</v>
      </c>
      <c r="E3407" t="s">
        <v>14</v>
      </c>
      <c r="F3407" t="s">
        <v>3829</v>
      </c>
      <c r="G3407" t="s">
        <v>3830</v>
      </c>
      <c r="H3407" t="s">
        <v>25</v>
      </c>
      <c r="I3407" t="s">
        <v>25</v>
      </c>
      <c r="J3407">
        <v>4297</v>
      </c>
      <c r="K3407">
        <v>4.74</v>
      </c>
      <c r="L3407">
        <v>8.7200000000000006</v>
      </c>
      <c r="M3407">
        <v>10.49</v>
      </c>
      <c r="N3407" t="s">
        <v>7958</v>
      </c>
      <c r="O3407" t="s">
        <v>7958</v>
      </c>
      <c r="P3407">
        <v>1</v>
      </c>
      <c r="Q3407">
        <v>6</v>
      </c>
      <c r="R3407">
        <v>4</v>
      </c>
    </row>
    <row r="3408" spans="1:18" x14ac:dyDescent="0.3">
      <c r="A3408" s="3">
        <v>56</v>
      </c>
      <c r="B3408" t="s">
        <v>3768</v>
      </c>
      <c r="C3408">
        <v>6</v>
      </c>
      <c r="D3408" t="s">
        <v>8622</v>
      </c>
      <c r="E3408" t="s">
        <v>10</v>
      </c>
      <c r="F3408" t="s">
        <v>3840</v>
      </c>
      <c r="G3408" t="s">
        <v>498</v>
      </c>
      <c r="H3408" t="s">
        <v>22</v>
      </c>
      <c r="I3408" t="s">
        <v>22</v>
      </c>
      <c r="J3408">
        <v>4981</v>
      </c>
      <c r="K3408">
        <v>5.49</v>
      </c>
      <c r="L3408">
        <v>10.11</v>
      </c>
      <c r="M3408">
        <v>11.3</v>
      </c>
      <c r="N3408" t="s">
        <v>7958</v>
      </c>
      <c r="O3408" t="s">
        <v>7958</v>
      </c>
      <c r="P3408">
        <v>1</v>
      </c>
      <c r="Q3408">
        <v>4</v>
      </c>
      <c r="R3408">
        <v>3</v>
      </c>
    </row>
    <row r="3409" spans="1:18" x14ac:dyDescent="0.3">
      <c r="A3409" s="3">
        <v>56</v>
      </c>
      <c r="B3409" t="s">
        <v>3768</v>
      </c>
      <c r="C3409">
        <v>6</v>
      </c>
      <c r="D3409" t="s">
        <v>8622</v>
      </c>
      <c r="E3409" t="s">
        <v>10</v>
      </c>
      <c r="F3409" t="s">
        <v>724</v>
      </c>
      <c r="G3409" t="s">
        <v>108</v>
      </c>
      <c r="H3409" t="s">
        <v>68</v>
      </c>
      <c r="I3409" t="s">
        <v>68</v>
      </c>
      <c r="J3409">
        <v>17450</v>
      </c>
      <c r="K3409">
        <v>19.239999999999998</v>
      </c>
      <c r="L3409">
        <v>35.409999999999997</v>
      </c>
      <c r="M3409">
        <v>26.9</v>
      </c>
      <c r="N3409" t="s">
        <v>7955</v>
      </c>
      <c r="O3409" t="s">
        <v>7955</v>
      </c>
      <c r="P3409">
        <v>1</v>
      </c>
      <c r="Q3409">
        <v>1</v>
      </c>
      <c r="R3409">
        <v>1</v>
      </c>
    </row>
    <row r="3410" spans="1:18" x14ac:dyDescent="0.3">
      <c r="A3410" s="3">
        <v>56</v>
      </c>
      <c r="B3410" t="s">
        <v>3768</v>
      </c>
      <c r="C3410">
        <v>6</v>
      </c>
      <c r="D3410" t="s">
        <v>8622</v>
      </c>
      <c r="E3410" t="s">
        <v>14</v>
      </c>
      <c r="F3410" t="s">
        <v>3838</v>
      </c>
      <c r="G3410" t="s">
        <v>3839</v>
      </c>
      <c r="H3410" t="s">
        <v>19</v>
      </c>
      <c r="I3410" t="s">
        <v>19</v>
      </c>
      <c r="J3410">
        <v>499</v>
      </c>
      <c r="K3410">
        <v>0.55000000000000004</v>
      </c>
      <c r="L3410">
        <v>1.01</v>
      </c>
      <c r="M3410">
        <v>2.5299999999999998</v>
      </c>
      <c r="N3410" t="s">
        <v>7958</v>
      </c>
      <c r="O3410" t="s">
        <v>7958</v>
      </c>
      <c r="P3410">
        <v>1</v>
      </c>
      <c r="Q3410">
        <v>10</v>
      </c>
      <c r="R3410">
        <v>9</v>
      </c>
    </row>
    <row r="3411" spans="1:18" x14ac:dyDescent="0.3">
      <c r="A3411" s="3">
        <v>56</v>
      </c>
      <c r="B3411" t="s">
        <v>3768</v>
      </c>
      <c r="C3411">
        <v>6</v>
      </c>
      <c r="D3411" t="s">
        <v>8622</v>
      </c>
      <c r="E3411" t="s">
        <v>10</v>
      </c>
      <c r="F3411" t="s">
        <v>3833</v>
      </c>
      <c r="G3411" t="s">
        <v>348</v>
      </c>
      <c r="H3411" t="s">
        <v>46</v>
      </c>
      <c r="I3411" t="s">
        <v>46</v>
      </c>
      <c r="J3411">
        <v>691</v>
      </c>
      <c r="K3411">
        <v>0.76</v>
      </c>
      <c r="L3411">
        <v>1.4</v>
      </c>
      <c r="M3411">
        <v>3.09</v>
      </c>
      <c r="N3411" t="s">
        <v>7958</v>
      </c>
      <c r="O3411" t="s">
        <v>7958</v>
      </c>
      <c r="P3411">
        <v>1</v>
      </c>
      <c r="Q3411">
        <v>8</v>
      </c>
      <c r="R3411">
        <v>8</v>
      </c>
    </row>
    <row r="3412" spans="1:18" x14ac:dyDescent="0.3">
      <c r="A3412" s="3">
        <v>56</v>
      </c>
      <c r="B3412" t="s">
        <v>3768</v>
      </c>
      <c r="C3412">
        <v>6</v>
      </c>
      <c r="D3412" t="s">
        <v>8622</v>
      </c>
      <c r="E3412" t="s">
        <v>10</v>
      </c>
      <c r="F3412" t="s">
        <v>3836</v>
      </c>
      <c r="G3412" t="s">
        <v>3837</v>
      </c>
      <c r="H3412" t="s">
        <v>101</v>
      </c>
      <c r="I3412" t="s">
        <v>101</v>
      </c>
      <c r="J3412">
        <v>6829</v>
      </c>
      <c r="K3412">
        <v>7.53</v>
      </c>
      <c r="L3412">
        <v>13.86</v>
      </c>
      <c r="M3412">
        <v>4.4800000000000004</v>
      </c>
      <c r="N3412" t="s">
        <v>7955</v>
      </c>
      <c r="O3412" t="s">
        <v>7958</v>
      </c>
      <c r="P3412">
        <v>1</v>
      </c>
      <c r="Q3412">
        <v>2</v>
      </c>
      <c r="R3412">
        <v>6</v>
      </c>
    </row>
    <row r="3413" spans="1:18" x14ac:dyDescent="0.3">
      <c r="A3413" s="3">
        <v>56</v>
      </c>
      <c r="B3413" t="s">
        <v>3768</v>
      </c>
      <c r="C3413">
        <v>6</v>
      </c>
      <c r="D3413" t="s">
        <v>8622</v>
      </c>
      <c r="E3413" t="s">
        <v>10</v>
      </c>
      <c r="F3413" t="s">
        <v>3831</v>
      </c>
      <c r="G3413" t="s">
        <v>182</v>
      </c>
      <c r="H3413" t="s">
        <v>81</v>
      </c>
      <c r="I3413" t="s">
        <v>81</v>
      </c>
      <c r="J3413">
        <v>5273</v>
      </c>
      <c r="K3413">
        <v>5.81</v>
      </c>
      <c r="L3413">
        <v>10.7</v>
      </c>
      <c r="M3413">
        <v>22.87</v>
      </c>
      <c r="N3413" t="s">
        <v>7958</v>
      </c>
      <c r="O3413" t="s">
        <v>7955</v>
      </c>
      <c r="P3413">
        <v>1</v>
      </c>
      <c r="Q3413">
        <v>3</v>
      </c>
      <c r="R3413">
        <v>2</v>
      </c>
    </row>
    <row r="3414" spans="1:18" x14ac:dyDescent="0.3">
      <c r="A3414" s="3">
        <v>56</v>
      </c>
      <c r="B3414" t="s">
        <v>3768</v>
      </c>
      <c r="C3414">
        <v>6</v>
      </c>
      <c r="D3414" t="s">
        <v>8622</v>
      </c>
      <c r="E3414" t="s">
        <v>10</v>
      </c>
      <c r="F3414" t="s">
        <v>3828</v>
      </c>
      <c r="G3414" t="s">
        <v>1584</v>
      </c>
      <c r="H3414" t="s">
        <v>28</v>
      </c>
      <c r="I3414" t="s">
        <v>28</v>
      </c>
      <c r="J3414">
        <v>213</v>
      </c>
      <c r="K3414">
        <v>0.23</v>
      </c>
      <c r="L3414">
        <v>0.43</v>
      </c>
      <c r="M3414">
        <v>1.47</v>
      </c>
      <c r="N3414" t="s">
        <v>7958</v>
      </c>
      <c r="O3414" t="s">
        <v>7958</v>
      </c>
      <c r="P3414">
        <v>1</v>
      </c>
      <c r="Q3414">
        <v>12</v>
      </c>
      <c r="R3414">
        <v>11</v>
      </c>
    </row>
    <row r="3415" spans="1:18" x14ac:dyDescent="0.3">
      <c r="A3415" s="3">
        <v>56</v>
      </c>
      <c r="B3415" t="s">
        <v>3768</v>
      </c>
      <c r="C3415">
        <v>6</v>
      </c>
      <c r="D3415" t="s">
        <v>8622</v>
      </c>
      <c r="E3415" t="s">
        <v>10</v>
      </c>
      <c r="F3415" t="s">
        <v>3834</v>
      </c>
      <c r="G3415" t="s">
        <v>208</v>
      </c>
      <c r="H3415" t="s">
        <v>802</v>
      </c>
      <c r="I3415" t="s">
        <v>802</v>
      </c>
      <c r="J3415">
        <v>667</v>
      </c>
      <c r="K3415">
        <v>0.74</v>
      </c>
      <c r="L3415">
        <v>1.35</v>
      </c>
      <c r="M3415">
        <v>1.47</v>
      </c>
      <c r="N3415" t="s">
        <v>7958</v>
      </c>
      <c r="O3415" t="s">
        <v>7958</v>
      </c>
      <c r="P3415">
        <v>1</v>
      </c>
      <c r="Q3415">
        <v>9</v>
      </c>
      <c r="R3415">
        <v>12</v>
      </c>
    </row>
    <row r="3416" spans="1:18" x14ac:dyDescent="0.3">
      <c r="A3416" s="3">
        <v>57</v>
      </c>
      <c r="B3416" t="s">
        <v>3841</v>
      </c>
      <c r="C3416">
        <v>1</v>
      </c>
      <c r="D3416" t="s">
        <v>8623</v>
      </c>
      <c r="E3416" t="s">
        <v>10</v>
      </c>
      <c r="F3416" t="s">
        <v>3854</v>
      </c>
      <c r="G3416" t="s">
        <v>3855</v>
      </c>
      <c r="H3416" t="s">
        <v>68</v>
      </c>
      <c r="I3416" t="s">
        <v>68</v>
      </c>
      <c r="J3416">
        <v>10493</v>
      </c>
      <c r="K3416">
        <v>11.48</v>
      </c>
      <c r="L3416">
        <v>28.03</v>
      </c>
      <c r="M3416">
        <v>22.37</v>
      </c>
      <c r="N3416" t="s">
        <v>7955</v>
      </c>
      <c r="O3416" t="s">
        <v>7955</v>
      </c>
      <c r="P3416">
        <v>0</v>
      </c>
      <c r="Q3416">
        <v>1</v>
      </c>
      <c r="R3416">
        <v>2</v>
      </c>
    </row>
    <row r="3417" spans="1:18" x14ac:dyDescent="0.3">
      <c r="A3417" s="3">
        <v>57</v>
      </c>
      <c r="B3417" t="s">
        <v>3841</v>
      </c>
      <c r="C3417">
        <v>1</v>
      </c>
      <c r="D3417" t="s">
        <v>8623</v>
      </c>
      <c r="E3417" t="s">
        <v>14</v>
      </c>
      <c r="F3417" t="s">
        <v>3852</v>
      </c>
      <c r="G3417" t="s">
        <v>261</v>
      </c>
      <c r="H3417" t="s">
        <v>37</v>
      </c>
      <c r="I3417" t="s">
        <v>37</v>
      </c>
      <c r="J3417">
        <v>6848</v>
      </c>
      <c r="K3417">
        <v>7.49</v>
      </c>
      <c r="L3417">
        <v>18.3</v>
      </c>
      <c r="M3417">
        <v>13.59</v>
      </c>
      <c r="N3417" t="s">
        <v>7955</v>
      </c>
      <c r="O3417" t="s">
        <v>7958</v>
      </c>
      <c r="P3417">
        <v>0</v>
      </c>
      <c r="Q3417">
        <v>2</v>
      </c>
      <c r="R3417">
        <v>3</v>
      </c>
    </row>
    <row r="3418" spans="1:18" x14ac:dyDescent="0.3">
      <c r="A3418" s="3">
        <v>57</v>
      </c>
      <c r="B3418" t="s">
        <v>3841</v>
      </c>
      <c r="C3418">
        <v>1</v>
      </c>
      <c r="D3418" t="s">
        <v>8623</v>
      </c>
      <c r="E3418" t="s">
        <v>10</v>
      </c>
      <c r="F3418" t="s">
        <v>3857</v>
      </c>
      <c r="G3418" t="s">
        <v>367</v>
      </c>
      <c r="H3418" t="s">
        <v>34</v>
      </c>
      <c r="I3418" t="s">
        <v>34</v>
      </c>
      <c r="J3418">
        <v>589</v>
      </c>
      <c r="K3418">
        <v>0.64</v>
      </c>
      <c r="L3418">
        <v>1.57</v>
      </c>
      <c r="M3418">
        <v>2.0299999999999998</v>
      </c>
      <c r="N3418" t="s">
        <v>7958</v>
      </c>
      <c r="O3418" t="s">
        <v>7958</v>
      </c>
      <c r="P3418">
        <v>0</v>
      </c>
      <c r="Q3418">
        <v>9</v>
      </c>
      <c r="R3418">
        <v>6</v>
      </c>
    </row>
    <row r="3419" spans="1:18" x14ac:dyDescent="0.3">
      <c r="A3419" s="3">
        <v>57</v>
      </c>
      <c r="B3419" t="s">
        <v>3841</v>
      </c>
      <c r="C3419">
        <v>1</v>
      </c>
      <c r="D3419" t="s">
        <v>8623</v>
      </c>
      <c r="E3419" t="s">
        <v>14</v>
      </c>
      <c r="F3419" t="s">
        <v>3850</v>
      </c>
      <c r="G3419" t="s">
        <v>3851</v>
      </c>
      <c r="H3419" t="s">
        <v>22</v>
      </c>
      <c r="I3419" t="s">
        <v>22</v>
      </c>
      <c r="J3419">
        <v>3901</v>
      </c>
      <c r="K3419">
        <v>4.2699999999999996</v>
      </c>
      <c r="L3419">
        <v>10.42</v>
      </c>
      <c r="M3419">
        <v>11.58</v>
      </c>
      <c r="N3419" t="s">
        <v>7958</v>
      </c>
      <c r="O3419" t="s">
        <v>7958</v>
      </c>
      <c r="P3419">
        <v>0</v>
      </c>
      <c r="Q3419">
        <v>5</v>
      </c>
      <c r="R3419">
        <v>4</v>
      </c>
    </row>
    <row r="3420" spans="1:18" x14ac:dyDescent="0.3">
      <c r="A3420" s="3">
        <v>57</v>
      </c>
      <c r="B3420" t="s">
        <v>3841</v>
      </c>
      <c r="C3420">
        <v>1</v>
      </c>
      <c r="D3420" t="s">
        <v>8623</v>
      </c>
      <c r="E3420" t="s">
        <v>10</v>
      </c>
      <c r="F3420" t="s">
        <v>3845</v>
      </c>
      <c r="G3420" t="s">
        <v>437</v>
      </c>
      <c r="H3420" t="s">
        <v>802</v>
      </c>
      <c r="I3420" t="s">
        <v>802</v>
      </c>
      <c r="J3420">
        <v>210</v>
      </c>
      <c r="K3420">
        <v>0.23</v>
      </c>
      <c r="L3420">
        <v>0.56000000000000005</v>
      </c>
      <c r="M3420">
        <v>1.1299999999999999</v>
      </c>
      <c r="N3420" t="s">
        <v>7958</v>
      </c>
      <c r="O3420" t="s">
        <v>7958</v>
      </c>
      <c r="P3420">
        <v>0</v>
      </c>
      <c r="Q3420">
        <v>12</v>
      </c>
      <c r="R3420">
        <v>12</v>
      </c>
    </row>
    <row r="3421" spans="1:18" x14ac:dyDescent="0.3">
      <c r="A3421" s="3">
        <v>57</v>
      </c>
      <c r="B3421" t="s">
        <v>3841</v>
      </c>
      <c r="C3421">
        <v>1</v>
      </c>
      <c r="D3421" t="s">
        <v>8623</v>
      </c>
      <c r="E3421" t="s">
        <v>14</v>
      </c>
      <c r="F3421" t="s">
        <v>3849</v>
      </c>
      <c r="G3421" t="s">
        <v>1254</v>
      </c>
      <c r="H3421" t="s">
        <v>17</v>
      </c>
      <c r="I3421" t="s">
        <v>17</v>
      </c>
      <c r="J3421">
        <v>4417</v>
      </c>
      <c r="K3421">
        <v>4.83</v>
      </c>
      <c r="L3421">
        <v>11.8</v>
      </c>
      <c r="M3421">
        <v>25.7</v>
      </c>
      <c r="N3421" t="s">
        <v>7958</v>
      </c>
      <c r="O3421" t="s">
        <v>7955</v>
      </c>
      <c r="P3421">
        <v>0</v>
      </c>
      <c r="Q3421">
        <v>3</v>
      </c>
      <c r="R3421">
        <v>1</v>
      </c>
    </row>
    <row r="3422" spans="1:18" x14ac:dyDescent="0.3">
      <c r="A3422" s="3">
        <v>57</v>
      </c>
      <c r="B3422" t="s">
        <v>3841</v>
      </c>
      <c r="C3422">
        <v>1</v>
      </c>
      <c r="D3422" t="s">
        <v>8623</v>
      </c>
      <c r="E3422" t="s">
        <v>10</v>
      </c>
      <c r="F3422" t="s">
        <v>3842</v>
      </c>
      <c r="G3422" t="s">
        <v>3843</v>
      </c>
      <c r="H3422" t="s">
        <v>19</v>
      </c>
      <c r="I3422" t="s">
        <v>19</v>
      </c>
      <c r="J3422">
        <v>155</v>
      </c>
      <c r="K3422">
        <v>0.17</v>
      </c>
      <c r="L3422">
        <v>0.41</v>
      </c>
      <c r="M3422">
        <v>1.78</v>
      </c>
      <c r="N3422" t="s">
        <v>7958</v>
      </c>
      <c r="O3422" t="s">
        <v>7958</v>
      </c>
      <c r="P3422">
        <v>0</v>
      </c>
      <c r="Q3422">
        <v>15</v>
      </c>
      <c r="R3422">
        <v>7</v>
      </c>
    </row>
    <row r="3423" spans="1:18" x14ac:dyDescent="0.3">
      <c r="A3423" s="3">
        <v>57</v>
      </c>
      <c r="B3423" t="s">
        <v>3841</v>
      </c>
      <c r="C3423">
        <v>1</v>
      </c>
      <c r="D3423" t="s">
        <v>8623</v>
      </c>
      <c r="E3423" t="s">
        <v>10</v>
      </c>
      <c r="F3423" t="s">
        <v>1182</v>
      </c>
      <c r="G3423" t="s">
        <v>404</v>
      </c>
      <c r="H3423" t="s">
        <v>19</v>
      </c>
      <c r="I3423" t="s">
        <v>19</v>
      </c>
      <c r="J3423">
        <v>205</v>
      </c>
      <c r="K3423">
        <v>0.22</v>
      </c>
      <c r="L3423">
        <v>0.55000000000000004</v>
      </c>
      <c r="M3423">
        <v>1.65</v>
      </c>
      <c r="N3423" t="s">
        <v>7958</v>
      </c>
      <c r="O3423" t="s">
        <v>7958</v>
      </c>
      <c r="P3423">
        <v>0</v>
      </c>
      <c r="Q3423">
        <v>13</v>
      </c>
      <c r="R3423">
        <v>8</v>
      </c>
    </row>
    <row r="3424" spans="1:18" x14ac:dyDescent="0.3">
      <c r="A3424" s="3">
        <v>57</v>
      </c>
      <c r="B3424" t="s">
        <v>3841</v>
      </c>
      <c r="C3424">
        <v>1</v>
      </c>
      <c r="D3424" t="s">
        <v>8623</v>
      </c>
      <c r="E3424" t="s">
        <v>10</v>
      </c>
      <c r="F3424" t="s">
        <v>3846</v>
      </c>
      <c r="G3424" t="s">
        <v>141</v>
      </c>
      <c r="H3424" t="s">
        <v>81</v>
      </c>
      <c r="I3424" t="s">
        <v>81</v>
      </c>
      <c r="J3424">
        <v>151</v>
      </c>
      <c r="K3424">
        <v>0.17</v>
      </c>
      <c r="L3424">
        <v>0.4</v>
      </c>
      <c r="M3424">
        <v>1.52</v>
      </c>
      <c r="N3424" t="s">
        <v>7958</v>
      </c>
      <c r="O3424" t="s">
        <v>7958</v>
      </c>
      <c r="P3424">
        <v>0</v>
      </c>
      <c r="Q3424">
        <v>16</v>
      </c>
      <c r="R3424">
        <v>10</v>
      </c>
    </row>
    <row r="3425" spans="1:18" x14ac:dyDescent="0.3">
      <c r="A3425" s="3">
        <v>57</v>
      </c>
      <c r="B3425" t="s">
        <v>3841</v>
      </c>
      <c r="C3425">
        <v>1</v>
      </c>
      <c r="D3425" t="s">
        <v>8623</v>
      </c>
      <c r="E3425" t="s">
        <v>14</v>
      </c>
      <c r="F3425" t="s">
        <v>3858</v>
      </c>
      <c r="G3425" t="s">
        <v>1983</v>
      </c>
      <c r="H3425" t="s">
        <v>25</v>
      </c>
      <c r="I3425" t="s">
        <v>25</v>
      </c>
      <c r="J3425">
        <v>4358</v>
      </c>
      <c r="K3425">
        <v>4.7699999999999996</v>
      </c>
      <c r="L3425">
        <v>11.64</v>
      </c>
      <c r="M3425">
        <v>11.4</v>
      </c>
      <c r="N3425" t="s">
        <v>7958</v>
      </c>
      <c r="O3425" t="s">
        <v>7958</v>
      </c>
      <c r="P3425">
        <v>0</v>
      </c>
      <c r="Q3425">
        <v>4</v>
      </c>
      <c r="R3425">
        <v>5</v>
      </c>
    </row>
    <row r="3426" spans="1:18" x14ac:dyDescent="0.3">
      <c r="A3426" s="3">
        <v>57</v>
      </c>
      <c r="B3426" t="s">
        <v>3841</v>
      </c>
      <c r="C3426">
        <v>1</v>
      </c>
      <c r="D3426" t="s">
        <v>8623</v>
      </c>
      <c r="E3426" t="s">
        <v>14</v>
      </c>
      <c r="F3426" t="s">
        <v>3853</v>
      </c>
      <c r="G3426" t="s">
        <v>155</v>
      </c>
      <c r="H3426" t="s">
        <v>31</v>
      </c>
      <c r="I3426" t="s">
        <v>31</v>
      </c>
      <c r="J3426">
        <v>492</v>
      </c>
      <c r="K3426">
        <v>0.54</v>
      </c>
      <c r="L3426">
        <v>1.31</v>
      </c>
      <c r="M3426">
        <v>1.33</v>
      </c>
      <c r="N3426" t="s">
        <v>7958</v>
      </c>
      <c r="O3426" t="s">
        <v>7958</v>
      </c>
      <c r="P3426">
        <v>0</v>
      </c>
      <c r="Q3426">
        <v>11</v>
      </c>
      <c r="R3426">
        <v>11</v>
      </c>
    </row>
    <row r="3427" spans="1:18" x14ac:dyDescent="0.3">
      <c r="A3427" s="3">
        <v>57</v>
      </c>
      <c r="B3427" t="s">
        <v>3841</v>
      </c>
      <c r="C3427">
        <v>1</v>
      </c>
      <c r="D3427" t="s">
        <v>8623</v>
      </c>
      <c r="E3427" t="s">
        <v>10</v>
      </c>
      <c r="F3427" t="s">
        <v>3847</v>
      </c>
      <c r="G3427" t="s">
        <v>83</v>
      </c>
      <c r="H3427" t="s">
        <v>28</v>
      </c>
      <c r="I3427" t="s">
        <v>28</v>
      </c>
      <c r="J3427">
        <v>1060</v>
      </c>
      <c r="K3427">
        <v>1.1599999999999999</v>
      </c>
      <c r="L3427">
        <v>2.83</v>
      </c>
      <c r="M3427">
        <v>1.1299999999999999</v>
      </c>
      <c r="N3427" t="s">
        <v>7958</v>
      </c>
      <c r="O3427" t="s">
        <v>7958</v>
      </c>
      <c r="P3427">
        <v>0</v>
      </c>
      <c r="Q3427">
        <v>7</v>
      </c>
      <c r="R3427">
        <v>13</v>
      </c>
    </row>
    <row r="3428" spans="1:18" x14ac:dyDescent="0.3">
      <c r="A3428" s="3">
        <v>57</v>
      </c>
      <c r="B3428" t="s">
        <v>3841</v>
      </c>
      <c r="C3428">
        <v>1</v>
      </c>
      <c r="D3428" t="s">
        <v>8623</v>
      </c>
      <c r="E3428" t="s">
        <v>10</v>
      </c>
      <c r="F3428" t="s">
        <v>3380</v>
      </c>
      <c r="G3428" t="s">
        <v>274</v>
      </c>
      <c r="H3428" t="s">
        <v>28</v>
      </c>
      <c r="I3428" t="s">
        <v>28</v>
      </c>
      <c r="J3428">
        <v>622</v>
      </c>
      <c r="K3428">
        <v>0.68</v>
      </c>
      <c r="L3428">
        <v>1.66</v>
      </c>
      <c r="M3428">
        <v>1.1299999999999999</v>
      </c>
      <c r="N3428" t="s">
        <v>7958</v>
      </c>
      <c r="O3428" t="s">
        <v>7958</v>
      </c>
      <c r="P3428">
        <v>0</v>
      </c>
      <c r="Q3428">
        <v>8</v>
      </c>
      <c r="R3428">
        <v>14</v>
      </c>
    </row>
    <row r="3429" spans="1:18" x14ac:dyDescent="0.3">
      <c r="A3429" s="3">
        <v>57</v>
      </c>
      <c r="B3429" t="s">
        <v>3841</v>
      </c>
      <c r="C3429">
        <v>1</v>
      </c>
      <c r="D3429" t="s">
        <v>8623</v>
      </c>
      <c r="E3429" t="s">
        <v>10</v>
      </c>
      <c r="F3429" t="s">
        <v>3848</v>
      </c>
      <c r="G3429" t="s">
        <v>428</v>
      </c>
      <c r="H3429" t="s">
        <v>28</v>
      </c>
      <c r="I3429" t="s">
        <v>28</v>
      </c>
      <c r="J3429">
        <v>178</v>
      </c>
      <c r="K3429">
        <v>0.19</v>
      </c>
      <c r="L3429">
        <v>0.48</v>
      </c>
      <c r="M3429">
        <v>1.1299999999999999</v>
      </c>
      <c r="N3429" t="s">
        <v>7958</v>
      </c>
      <c r="O3429" t="s">
        <v>7958</v>
      </c>
      <c r="P3429">
        <v>0</v>
      </c>
      <c r="Q3429">
        <v>14</v>
      </c>
      <c r="R3429">
        <v>15</v>
      </c>
    </row>
    <row r="3430" spans="1:18" x14ac:dyDescent="0.3">
      <c r="A3430" s="3">
        <v>57</v>
      </c>
      <c r="B3430" t="s">
        <v>3841</v>
      </c>
      <c r="C3430">
        <v>1</v>
      </c>
      <c r="D3430" t="s">
        <v>8623</v>
      </c>
      <c r="E3430" t="s">
        <v>14</v>
      </c>
      <c r="F3430" t="s">
        <v>3856</v>
      </c>
      <c r="G3430" t="s">
        <v>1336</v>
      </c>
      <c r="H3430" t="s">
        <v>28</v>
      </c>
      <c r="I3430" t="s">
        <v>28</v>
      </c>
      <c r="J3430">
        <v>581</v>
      </c>
      <c r="K3430">
        <v>0.64</v>
      </c>
      <c r="L3430">
        <v>1.55</v>
      </c>
      <c r="M3430">
        <v>0.87</v>
      </c>
      <c r="N3430" t="s">
        <v>7958</v>
      </c>
      <c r="O3430" t="s">
        <v>7958</v>
      </c>
      <c r="P3430">
        <v>0</v>
      </c>
      <c r="Q3430">
        <v>10</v>
      </c>
      <c r="R3430">
        <v>16</v>
      </c>
    </row>
    <row r="3431" spans="1:18" x14ac:dyDescent="0.3">
      <c r="A3431" s="3">
        <v>57</v>
      </c>
      <c r="B3431" t="s">
        <v>3841</v>
      </c>
      <c r="C3431">
        <v>1</v>
      </c>
      <c r="D3431" t="s">
        <v>8623</v>
      </c>
      <c r="E3431" t="s">
        <v>14</v>
      </c>
      <c r="F3431" t="s">
        <v>3844</v>
      </c>
      <c r="G3431" t="s">
        <v>27</v>
      </c>
      <c r="H3431" t="s">
        <v>101</v>
      </c>
      <c r="I3431" t="s">
        <v>101</v>
      </c>
      <c r="J3431">
        <v>3170</v>
      </c>
      <c r="K3431">
        <v>3.47</v>
      </c>
      <c r="L3431">
        <v>8.4700000000000006</v>
      </c>
      <c r="M3431">
        <v>1.65</v>
      </c>
      <c r="N3431" t="s">
        <v>7958</v>
      </c>
      <c r="O3431" t="s">
        <v>7958</v>
      </c>
      <c r="P3431">
        <v>0</v>
      </c>
      <c r="Q3431">
        <v>6</v>
      </c>
      <c r="R3431">
        <v>9</v>
      </c>
    </row>
    <row r="3432" spans="1:18" x14ac:dyDescent="0.3">
      <c r="A3432" s="3">
        <v>57</v>
      </c>
      <c r="B3432" t="s">
        <v>3841</v>
      </c>
      <c r="C3432">
        <v>2</v>
      </c>
      <c r="D3432" t="s">
        <v>8624</v>
      </c>
      <c r="E3432" t="s">
        <v>14</v>
      </c>
      <c r="F3432" t="s">
        <v>3079</v>
      </c>
      <c r="G3432" t="s">
        <v>354</v>
      </c>
      <c r="H3432" t="s">
        <v>31</v>
      </c>
      <c r="I3432" t="s">
        <v>31</v>
      </c>
      <c r="J3432">
        <v>283</v>
      </c>
      <c r="K3432">
        <v>0.37</v>
      </c>
      <c r="L3432">
        <v>0.83</v>
      </c>
      <c r="M3432">
        <v>1.58</v>
      </c>
      <c r="N3432" t="s">
        <v>7958</v>
      </c>
      <c r="O3432" t="s">
        <v>7958</v>
      </c>
      <c r="P3432">
        <v>1</v>
      </c>
      <c r="Q3432">
        <v>10</v>
      </c>
      <c r="R3432">
        <v>12</v>
      </c>
    </row>
    <row r="3433" spans="1:18" x14ac:dyDescent="0.3">
      <c r="A3433" s="3">
        <v>57</v>
      </c>
      <c r="B3433" t="s">
        <v>3841</v>
      </c>
      <c r="C3433">
        <v>2</v>
      </c>
      <c r="D3433" t="s">
        <v>8624</v>
      </c>
      <c r="E3433" t="s">
        <v>10</v>
      </c>
      <c r="F3433" t="s">
        <v>3863</v>
      </c>
      <c r="G3433" t="s">
        <v>3864</v>
      </c>
      <c r="H3433" t="s">
        <v>31</v>
      </c>
      <c r="I3433" t="s">
        <v>31</v>
      </c>
      <c r="J3433">
        <v>20</v>
      </c>
      <c r="K3433">
        <v>0.03</v>
      </c>
      <c r="L3433">
        <v>0.06</v>
      </c>
      <c r="M3433">
        <v>1.76</v>
      </c>
      <c r="N3433" t="s">
        <v>7958</v>
      </c>
      <c r="O3433" t="s">
        <v>7958</v>
      </c>
      <c r="P3433">
        <v>1</v>
      </c>
      <c r="Q3433">
        <v>17</v>
      </c>
      <c r="R3433">
        <v>10</v>
      </c>
    </row>
    <row r="3434" spans="1:18" x14ac:dyDescent="0.3">
      <c r="A3434" s="3">
        <v>57</v>
      </c>
      <c r="B3434" t="s">
        <v>3841</v>
      </c>
      <c r="C3434">
        <v>2</v>
      </c>
      <c r="D3434" t="s">
        <v>8624</v>
      </c>
      <c r="E3434" t="s">
        <v>14</v>
      </c>
      <c r="F3434" t="s">
        <v>8097</v>
      </c>
      <c r="G3434" t="s">
        <v>325</v>
      </c>
      <c r="H3434" t="s">
        <v>101</v>
      </c>
      <c r="I3434" t="s">
        <v>101</v>
      </c>
      <c r="J3434">
        <v>2883</v>
      </c>
      <c r="K3434">
        <v>3.77</v>
      </c>
      <c r="L3434">
        <v>8.48</v>
      </c>
      <c r="M3434">
        <v>2.5</v>
      </c>
      <c r="N3434" t="s">
        <v>7958</v>
      </c>
      <c r="O3434" t="s">
        <v>7958</v>
      </c>
      <c r="P3434">
        <v>1</v>
      </c>
      <c r="Q3434">
        <v>5</v>
      </c>
      <c r="R3434">
        <v>6</v>
      </c>
    </row>
    <row r="3435" spans="1:18" x14ac:dyDescent="0.3">
      <c r="A3435" s="3">
        <v>57</v>
      </c>
      <c r="B3435" t="s">
        <v>3841</v>
      </c>
      <c r="C3435">
        <v>2</v>
      </c>
      <c r="D3435" t="s">
        <v>8624</v>
      </c>
      <c r="E3435" t="s">
        <v>14</v>
      </c>
      <c r="F3435" t="s">
        <v>2555</v>
      </c>
      <c r="G3435" t="s">
        <v>1105</v>
      </c>
      <c r="H3435" t="s">
        <v>31</v>
      </c>
      <c r="I3435" t="s">
        <v>31</v>
      </c>
      <c r="J3435">
        <v>871</v>
      </c>
      <c r="K3435">
        <v>1.1399999999999999</v>
      </c>
      <c r="L3435">
        <v>2.56</v>
      </c>
      <c r="M3435">
        <v>1.58</v>
      </c>
      <c r="N3435" t="s">
        <v>7958</v>
      </c>
      <c r="O3435" t="s">
        <v>7958</v>
      </c>
      <c r="P3435">
        <v>1</v>
      </c>
      <c r="Q3435">
        <v>7</v>
      </c>
      <c r="R3435">
        <v>13</v>
      </c>
    </row>
    <row r="3436" spans="1:18" x14ac:dyDescent="0.3">
      <c r="A3436" s="3">
        <v>57</v>
      </c>
      <c r="B3436" t="s">
        <v>3841</v>
      </c>
      <c r="C3436">
        <v>2</v>
      </c>
      <c r="D3436" t="s">
        <v>8624</v>
      </c>
      <c r="E3436" t="s">
        <v>10</v>
      </c>
      <c r="F3436" t="s">
        <v>3860</v>
      </c>
      <c r="G3436" t="s">
        <v>918</v>
      </c>
      <c r="H3436" t="s">
        <v>19</v>
      </c>
      <c r="I3436" t="s">
        <v>19</v>
      </c>
      <c r="J3436">
        <v>104</v>
      </c>
      <c r="K3436">
        <v>0.14000000000000001</v>
      </c>
      <c r="L3436">
        <v>0.31</v>
      </c>
      <c r="M3436">
        <v>1.93</v>
      </c>
      <c r="N3436" t="s">
        <v>7958</v>
      </c>
      <c r="O3436" t="s">
        <v>7958</v>
      </c>
      <c r="P3436">
        <v>1</v>
      </c>
      <c r="Q3436">
        <v>16</v>
      </c>
      <c r="R3436">
        <v>7</v>
      </c>
    </row>
    <row r="3437" spans="1:18" x14ac:dyDescent="0.3">
      <c r="A3437" s="3">
        <v>57</v>
      </c>
      <c r="B3437" t="s">
        <v>3841</v>
      </c>
      <c r="C3437">
        <v>2</v>
      </c>
      <c r="D3437" t="s">
        <v>8624</v>
      </c>
      <c r="E3437" t="s">
        <v>10</v>
      </c>
      <c r="F3437" t="s">
        <v>32</v>
      </c>
      <c r="G3437" t="s">
        <v>3861</v>
      </c>
      <c r="H3437" t="s">
        <v>28</v>
      </c>
      <c r="I3437" t="s">
        <v>28</v>
      </c>
      <c r="J3437">
        <v>257</v>
      </c>
      <c r="K3437">
        <v>0.34</v>
      </c>
      <c r="L3437">
        <v>0.76</v>
      </c>
      <c r="M3437">
        <v>1.19</v>
      </c>
      <c r="N3437" t="s">
        <v>7958</v>
      </c>
      <c r="O3437" t="s">
        <v>7958</v>
      </c>
      <c r="P3437">
        <v>1</v>
      </c>
      <c r="Q3437">
        <v>11</v>
      </c>
      <c r="R3437">
        <v>14</v>
      </c>
    </row>
    <row r="3438" spans="1:18" x14ac:dyDescent="0.3">
      <c r="A3438" s="3">
        <v>57</v>
      </c>
      <c r="B3438" t="s">
        <v>3841</v>
      </c>
      <c r="C3438">
        <v>2</v>
      </c>
      <c r="D3438" t="s">
        <v>8624</v>
      </c>
      <c r="E3438" t="s">
        <v>10</v>
      </c>
      <c r="F3438" t="s">
        <v>4215</v>
      </c>
      <c r="G3438" t="s">
        <v>63</v>
      </c>
      <c r="H3438" t="s">
        <v>25</v>
      </c>
      <c r="I3438" t="s">
        <v>25</v>
      </c>
      <c r="J3438">
        <v>6232</v>
      </c>
      <c r="K3438">
        <v>8.14</v>
      </c>
      <c r="L3438">
        <v>18.329999999999998</v>
      </c>
      <c r="M3438">
        <v>18.32</v>
      </c>
      <c r="N3438" t="s">
        <v>7955</v>
      </c>
      <c r="O3438" t="s">
        <v>7955</v>
      </c>
      <c r="P3438">
        <v>1</v>
      </c>
      <c r="Q3438">
        <v>2</v>
      </c>
      <c r="R3438">
        <v>2</v>
      </c>
    </row>
    <row r="3439" spans="1:18" x14ac:dyDescent="0.3">
      <c r="A3439" s="3">
        <v>57</v>
      </c>
      <c r="B3439" t="s">
        <v>3841</v>
      </c>
      <c r="C3439">
        <v>2</v>
      </c>
      <c r="D3439" t="s">
        <v>8624</v>
      </c>
      <c r="E3439" t="s">
        <v>10</v>
      </c>
      <c r="F3439" t="s">
        <v>3872</v>
      </c>
      <c r="G3439" t="s">
        <v>2143</v>
      </c>
      <c r="H3439" t="s">
        <v>28</v>
      </c>
      <c r="I3439" t="s">
        <v>28</v>
      </c>
      <c r="J3439">
        <v>522</v>
      </c>
      <c r="K3439">
        <v>0.68</v>
      </c>
      <c r="L3439">
        <v>1.54</v>
      </c>
      <c r="M3439">
        <v>1.19</v>
      </c>
      <c r="N3439" t="s">
        <v>7958</v>
      </c>
      <c r="O3439" t="s">
        <v>7958</v>
      </c>
      <c r="P3439">
        <v>1</v>
      </c>
      <c r="Q3439">
        <v>8</v>
      </c>
      <c r="R3439">
        <v>15</v>
      </c>
    </row>
    <row r="3440" spans="1:18" x14ac:dyDescent="0.3">
      <c r="A3440" s="3">
        <v>57</v>
      </c>
      <c r="B3440" t="s">
        <v>3841</v>
      </c>
      <c r="C3440">
        <v>2</v>
      </c>
      <c r="D3440" t="s">
        <v>8624</v>
      </c>
      <c r="E3440" t="s">
        <v>10</v>
      </c>
      <c r="F3440" t="s">
        <v>985</v>
      </c>
      <c r="G3440" t="s">
        <v>63</v>
      </c>
      <c r="H3440" t="s">
        <v>81</v>
      </c>
      <c r="I3440" t="s">
        <v>81</v>
      </c>
      <c r="J3440">
        <v>172</v>
      </c>
      <c r="K3440">
        <v>0.22</v>
      </c>
      <c r="L3440">
        <v>0.51</v>
      </c>
      <c r="M3440">
        <v>1.76</v>
      </c>
      <c r="N3440" t="s">
        <v>7958</v>
      </c>
      <c r="O3440" t="s">
        <v>7958</v>
      </c>
      <c r="P3440">
        <v>1</v>
      </c>
      <c r="Q3440">
        <v>15</v>
      </c>
      <c r="R3440">
        <v>11</v>
      </c>
    </row>
    <row r="3441" spans="1:18" x14ac:dyDescent="0.3">
      <c r="A3441" s="3">
        <v>57</v>
      </c>
      <c r="B3441" t="s">
        <v>3841</v>
      </c>
      <c r="C3441">
        <v>2</v>
      </c>
      <c r="D3441" t="s">
        <v>8624</v>
      </c>
      <c r="E3441" t="s">
        <v>10</v>
      </c>
      <c r="F3441" t="s">
        <v>3862</v>
      </c>
      <c r="G3441" t="s">
        <v>205</v>
      </c>
      <c r="H3441" t="s">
        <v>28</v>
      </c>
      <c r="I3441" t="s">
        <v>28</v>
      </c>
      <c r="J3441">
        <v>246</v>
      </c>
      <c r="K3441">
        <v>0.32</v>
      </c>
      <c r="L3441">
        <v>0.72</v>
      </c>
      <c r="M3441">
        <v>1.19</v>
      </c>
      <c r="N3441" t="s">
        <v>7958</v>
      </c>
      <c r="O3441" t="s">
        <v>7958</v>
      </c>
      <c r="P3441">
        <v>1</v>
      </c>
      <c r="Q3441">
        <v>12</v>
      </c>
      <c r="R3441">
        <v>16</v>
      </c>
    </row>
    <row r="3442" spans="1:18" x14ac:dyDescent="0.3">
      <c r="A3442" s="3">
        <v>57</v>
      </c>
      <c r="B3442" t="s">
        <v>3841</v>
      </c>
      <c r="C3442">
        <v>2</v>
      </c>
      <c r="D3442" t="s">
        <v>8624</v>
      </c>
      <c r="E3442" t="s">
        <v>10</v>
      </c>
      <c r="F3442" t="s">
        <v>3859</v>
      </c>
      <c r="G3442" t="s">
        <v>526</v>
      </c>
      <c r="H3442" t="s">
        <v>68</v>
      </c>
      <c r="I3442" t="s">
        <v>68</v>
      </c>
      <c r="J3442">
        <v>11422</v>
      </c>
      <c r="K3442">
        <v>14.93</v>
      </c>
      <c r="L3442">
        <v>33.6</v>
      </c>
      <c r="M3442">
        <v>30.14</v>
      </c>
      <c r="N3442" t="s">
        <v>7955</v>
      </c>
      <c r="O3442" t="s">
        <v>7955</v>
      </c>
      <c r="P3442">
        <v>1</v>
      </c>
      <c r="Q3442">
        <v>1</v>
      </c>
      <c r="R3442">
        <v>1</v>
      </c>
    </row>
    <row r="3443" spans="1:18" x14ac:dyDescent="0.3">
      <c r="A3443" s="3">
        <v>57</v>
      </c>
      <c r="B3443" t="s">
        <v>3841</v>
      </c>
      <c r="C3443">
        <v>2</v>
      </c>
      <c r="D3443" t="s">
        <v>8624</v>
      </c>
      <c r="E3443" t="s">
        <v>14</v>
      </c>
      <c r="F3443" t="s">
        <v>3865</v>
      </c>
      <c r="G3443" t="s">
        <v>323</v>
      </c>
      <c r="H3443" t="s">
        <v>22</v>
      </c>
      <c r="I3443" t="s">
        <v>22</v>
      </c>
      <c r="J3443">
        <v>3108</v>
      </c>
      <c r="K3443">
        <v>4.0599999999999996</v>
      </c>
      <c r="L3443">
        <v>9.14</v>
      </c>
      <c r="M3443">
        <v>10.29</v>
      </c>
      <c r="N3443" t="s">
        <v>7958</v>
      </c>
      <c r="O3443" t="s">
        <v>7958</v>
      </c>
      <c r="P3443">
        <v>1</v>
      </c>
      <c r="Q3443">
        <v>4</v>
      </c>
      <c r="R3443">
        <v>4</v>
      </c>
    </row>
    <row r="3444" spans="1:18" x14ac:dyDescent="0.3">
      <c r="A3444" s="3">
        <v>57</v>
      </c>
      <c r="B3444" t="s">
        <v>3841</v>
      </c>
      <c r="C3444">
        <v>2</v>
      </c>
      <c r="D3444" t="s">
        <v>8624</v>
      </c>
      <c r="E3444" t="s">
        <v>10</v>
      </c>
      <c r="F3444" t="s">
        <v>3866</v>
      </c>
      <c r="G3444" t="s">
        <v>367</v>
      </c>
      <c r="H3444" t="s">
        <v>802</v>
      </c>
      <c r="I3444" t="s">
        <v>802</v>
      </c>
      <c r="J3444">
        <v>208</v>
      </c>
      <c r="K3444">
        <v>0.27</v>
      </c>
      <c r="L3444">
        <v>0.61</v>
      </c>
      <c r="M3444">
        <v>1.19</v>
      </c>
      <c r="N3444" t="s">
        <v>7958</v>
      </c>
      <c r="O3444" t="s">
        <v>7958</v>
      </c>
      <c r="P3444">
        <v>1</v>
      </c>
      <c r="Q3444">
        <v>13</v>
      </c>
      <c r="R3444">
        <v>17</v>
      </c>
    </row>
    <row r="3445" spans="1:18" x14ac:dyDescent="0.3">
      <c r="A3445" s="3">
        <v>57</v>
      </c>
      <c r="B3445" t="s">
        <v>3841</v>
      </c>
      <c r="C3445">
        <v>2</v>
      </c>
      <c r="D3445" t="s">
        <v>8624</v>
      </c>
      <c r="E3445" t="s">
        <v>10</v>
      </c>
      <c r="F3445" t="s">
        <v>3867</v>
      </c>
      <c r="G3445" t="s">
        <v>596</v>
      </c>
      <c r="H3445" t="s">
        <v>19</v>
      </c>
      <c r="I3445" t="s">
        <v>19</v>
      </c>
      <c r="J3445">
        <v>197</v>
      </c>
      <c r="K3445">
        <v>0.26</v>
      </c>
      <c r="L3445">
        <v>0.57999999999999996</v>
      </c>
      <c r="M3445">
        <v>1.93</v>
      </c>
      <c r="N3445" t="s">
        <v>7958</v>
      </c>
      <c r="O3445" t="s">
        <v>7958</v>
      </c>
      <c r="P3445">
        <v>1</v>
      </c>
      <c r="Q3445">
        <v>14</v>
      </c>
      <c r="R3445">
        <v>8</v>
      </c>
    </row>
    <row r="3446" spans="1:18" x14ac:dyDescent="0.3">
      <c r="A3446" s="3">
        <v>57</v>
      </c>
      <c r="B3446" t="s">
        <v>3841</v>
      </c>
      <c r="C3446">
        <v>2</v>
      </c>
      <c r="D3446" t="s">
        <v>8624</v>
      </c>
      <c r="E3446" t="s">
        <v>14</v>
      </c>
      <c r="F3446" t="s">
        <v>3868</v>
      </c>
      <c r="G3446" t="s">
        <v>629</v>
      </c>
      <c r="H3446" t="s">
        <v>802</v>
      </c>
      <c r="I3446" t="s">
        <v>802</v>
      </c>
      <c r="J3446">
        <v>1</v>
      </c>
      <c r="K3446">
        <v>0</v>
      </c>
      <c r="L3446">
        <v>0</v>
      </c>
      <c r="M3446">
        <v>1.01</v>
      </c>
      <c r="N3446" t="s">
        <v>7958</v>
      </c>
      <c r="O3446" t="s">
        <v>7958</v>
      </c>
      <c r="P3446">
        <v>1</v>
      </c>
      <c r="Q3446">
        <v>18</v>
      </c>
      <c r="R3446">
        <v>18</v>
      </c>
    </row>
    <row r="3447" spans="1:18" x14ac:dyDescent="0.3">
      <c r="A3447" s="3">
        <v>57</v>
      </c>
      <c r="B3447" t="s">
        <v>3841</v>
      </c>
      <c r="C3447">
        <v>2</v>
      </c>
      <c r="D3447" t="s">
        <v>8624</v>
      </c>
      <c r="E3447" t="s">
        <v>10</v>
      </c>
      <c r="F3447" t="s">
        <v>3869</v>
      </c>
      <c r="G3447" t="s">
        <v>108</v>
      </c>
      <c r="H3447" t="s">
        <v>17</v>
      </c>
      <c r="I3447" t="s">
        <v>17</v>
      </c>
      <c r="J3447">
        <v>2205</v>
      </c>
      <c r="K3447">
        <v>2.88</v>
      </c>
      <c r="L3447">
        <v>6.49</v>
      </c>
      <c r="M3447">
        <v>6.74</v>
      </c>
      <c r="N3447" t="s">
        <v>7958</v>
      </c>
      <c r="O3447" t="s">
        <v>7958</v>
      </c>
      <c r="P3447">
        <v>1</v>
      </c>
      <c r="Q3447">
        <v>6</v>
      </c>
      <c r="R3447">
        <v>5</v>
      </c>
    </row>
    <row r="3448" spans="1:18" x14ac:dyDescent="0.3">
      <c r="A3448" s="3">
        <v>57</v>
      </c>
      <c r="B3448" t="s">
        <v>3841</v>
      </c>
      <c r="C3448">
        <v>2</v>
      </c>
      <c r="D3448" t="s">
        <v>8624</v>
      </c>
      <c r="E3448" t="s">
        <v>14</v>
      </c>
      <c r="F3448" t="s">
        <v>8339</v>
      </c>
      <c r="G3448" t="s">
        <v>3051</v>
      </c>
      <c r="H3448" t="s">
        <v>37</v>
      </c>
      <c r="I3448" t="s">
        <v>37</v>
      </c>
      <c r="J3448">
        <v>4962</v>
      </c>
      <c r="K3448">
        <v>6.48</v>
      </c>
      <c r="L3448">
        <v>14.59</v>
      </c>
      <c r="M3448">
        <v>13.81</v>
      </c>
      <c r="N3448" t="s">
        <v>7958</v>
      </c>
      <c r="O3448" t="s">
        <v>7958</v>
      </c>
      <c r="P3448">
        <v>1</v>
      </c>
      <c r="Q3448">
        <v>3</v>
      </c>
      <c r="R3448">
        <v>3</v>
      </c>
    </row>
    <row r="3449" spans="1:18" x14ac:dyDescent="0.3">
      <c r="A3449" s="3">
        <v>57</v>
      </c>
      <c r="B3449" t="s">
        <v>3841</v>
      </c>
      <c r="C3449">
        <v>2</v>
      </c>
      <c r="D3449" t="s">
        <v>8624</v>
      </c>
      <c r="E3449" t="s">
        <v>14</v>
      </c>
      <c r="F3449" t="s">
        <v>3870</v>
      </c>
      <c r="G3449" t="s">
        <v>3871</v>
      </c>
      <c r="H3449" t="s">
        <v>34</v>
      </c>
      <c r="I3449" t="s">
        <v>34</v>
      </c>
      <c r="J3449">
        <v>306</v>
      </c>
      <c r="K3449">
        <v>0.4</v>
      </c>
      <c r="L3449">
        <v>0.9</v>
      </c>
      <c r="M3449">
        <v>1.89</v>
      </c>
      <c r="N3449" t="s">
        <v>7958</v>
      </c>
      <c r="O3449" t="s">
        <v>7958</v>
      </c>
      <c r="P3449">
        <v>1</v>
      </c>
      <c r="Q3449">
        <v>9</v>
      </c>
      <c r="R3449">
        <v>9</v>
      </c>
    </row>
    <row r="3450" spans="1:18" x14ac:dyDescent="0.3">
      <c r="A3450" s="3">
        <v>57</v>
      </c>
      <c r="B3450" t="s">
        <v>3841</v>
      </c>
      <c r="C3450">
        <v>3</v>
      </c>
      <c r="D3450" t="s">
        <v>8625</v>
      </c>
      <c r="E3450" t="s">
        <v>14</v>
      </c>
      <c r="F3450" t="s">
        <v>3875</v>
      </c>
      <c r="G3450" t="s">
        <v>161</v>
      </c>
      <c r="H3450" t="s">
        <v>28</v>
      </c>
      <c r="I3450" t="s">
        <v>28</v>
      </c>
      <c r="J3450">
        <v>230</v>
      </c>
      <c r="K3450">
        <v>0.31</v>
      </c>
      <c r="L3450">
        <v>0.68</v>
      </c>
      <c r="M3450">
        <v>0.99</v>
      </c>
      <c r="N3450" t="s">
        <v>7958</v>
      </c>
      <c r="O3450" t="s">
        <v>7958</v>
      </c>
      <c r="P3450">
        <v>1</v>
      </c>
      <c r="Q3450">
        <v>12</v>
      </c>
      <c r="R3450">
        <v>14</v>
      </c>
    </row>
    <row r="3451" spans="1:18" x14ac:dyDescent="0.3">
      <c r="A3451" s="3">
        <v>57</v>
      </c>
      <c r="B3451" t="s">
        <v>3841</v>
      </c>
      <c r="C3451">
        <v>3</v>
      </c>
      <c r="D3451" t="s">
        <v>8625</v>
      </c>
      <c r="E3451" t="s">
        <v>10</v>
      </c>
      <c r="F3451" t="s">
        <v>3873</v>
      </c>
      <c r="G3451" t="s">
        <v>3874</v>
      </c>
      <c r="H3451" t="s">
        <v>31</v>
      </c>
      <c r="I3451" t="s">
        <v>31</v>
      </c>
      <c r="J3451">
        <v>1320</v>
      </c>
      <c r="K3451">
        <v>1.75</v>
      </c>
      <c r="L3451">
        <v>3.91</v>
      </c>
      <c r="M3451">
        <v>1.75</v>
      </c>
      <c r="N3451" t="s">
        <v>7958</v>
      </c>
      <c r="O3451" t="s">
        <v>7958</v>
      </c>
      <c r="P3451">
        <v>1</v>
      </c>
      <c r="Q3451">
        <v>6</v>
      </c>
      <c r="R3451">
        <v>7</v>
      </c>
    </row>
    <row r="3452" spans="1:18" x14ac:dyDescent="0.3">
      <c r="A3452" s="3">
        <v>57</v>
      </c>
      <c r="B3452" t="s">
        <v>3841</v>
      </c>
      <c r="C3452">
        <v>3</v>
      </c>
      <c r="D3452" t="s">
        <v>8625</v>
      </c>
      <c r="E3452" t="s">
        <v>14</v>
      </c>
      <c r="F3452" t="s">
        <v>3882</v>
      </c>
      <c r="G3452" t="s">
        <v>206</v>
      </c>
      <c r="H3452" t="s">
        <v>81</v>
      </c>
      <c r="I3452" t="s">
        <v>81</v>
      </c>
      <c r="J3452">
        <v>238</v>
      </c>
      <c r="K3452">
        <v>0.32</v>
      </c>
      <c r="L3452">
        <v>0.7</v>
      </c>
      <c r="M3452">
        <v>1.42</v>
      </c>
      <c r="N3452" t="s">
        <v>7958</v>
      </c>
      <c r="O3452" t="s">
        <v>7958</v>
      </c>
      <c r="P3452">
        <v>1</v>
      </c>
      <c r="Q3452">
        <v>11</v>
      </c>
      <c r="R3452">
        <v>11</v>
      </c>
    </row>
    <row r="3453" spans="1:18" x14ac:dyDescent="0.3">
      <c r="A3453" s="3">
        <v>57</v>
      </c>
      <c r="B3453" t="s">
        <v>3841</v>
      </c>
      <c r="C3453">
        <v>3</v>
      </c>
      <c r="D3453" t="s">
        <v>8625</v>
      </c>
      <c r="E3453" t="s">
        <v>14</v>
      </c>
      <c r="F3453" t="s">
        <v>3885</v>
      </c>
      <c r="G3453" t="s">
        <v>325</v>
      </c>
      <c r="H3453" t="s">
        <v>17</v>
      </c>
      <c r="I3453" t="s">
        <v>17</v>
      </c>
      <c r="J3453">
        <v>1916</v>
      </c>
      <c r="K3453">
        <v>2.54</v>
      </c>
      <c r="L3453">
        <v>5.67</v>
      </c>
      <c r="M3453">
        <v>1.69</v>
      </c>
      <c r="N3453" t="s">
        <v>7958</v>
      </c>
      <c r="O3453" t="s">
        <v>7958</v>
      </c>
      <c r="P3453">
        <v>1</v>
      </c>
      <c r="Q3453">
        <v>5</v>
      </c>
      <c r="R3453">
        <v>9</v>
      </c>
    </row>
    <row r="3454" spans="1:18" x14ac:dyDescent="0.3">
      <c r="A3454" s="3">
        <v>57</v>
      </c>
      <c r="B3454" t="s">
        <v>3841</v>
      </c>
      <c r="C3454">
        <v>3</v>
      </c>
      <c r="D3454" t="s">
        <v>8625</v>
      </c>
      <c r="E3454" t="s">
        <v>10</v>
      </c>
      <c r="F3454" t="s">
        <v>3886</v>
      </c>
      <c r="G3454" t="s">
        <v>1068</v>
      </c>
      <c r="H3454" t="s">
        <v>802</v>
      </c>
      <c r="I3454" t="s">
        <v>802</v>
      </c>
      <c r="J3454">
        <v>224</v>
      </c>
      <c r="K3454">
        <v>0.3</v>
      </c>
      <c r="L3454">
        <v>0.66</v>
      </c>
      <c r="M3454">
        <v>1.29</v>
      </c>
      <c r="N3454" t="s">
        <v>7958</v>
      </c>
      <c r="O3454" t="s">
        <v>7958</v>
      </c>
      <c r="P3454">
        <v>1</v>
      </c>
      <c r="Q3454">
        <v>13</v>
      </c>
      <c r="R3454">
        <v>12</v>
      </c>
    </row>
    <row r="3455" spans="1:18" x14ac:dyDescent="0.3">
      <c r="A3455" s="3">
        <v>57</v>
      </c>
      <c r="B3455" t="s">
        <v>3841</v>
      </c>
      <c r="C3455">
        <v>3</v>
      </c>
      <c r="D3455" t="s">
        <v>8625</v>
      </c>
      <c r="E3455" t="s">
        <v>14</v>
      </c>
      <c r="F3455" t="s">
        <v>3879</v>
      </c>
      <c r="G3455" t="s">
        <v>221</v>
      </c>
      <c r="H3455" t="s">
        <v>37</v>
      </c>
      <c r="I3455" t="s">
        <v>37</v>
      </c>
      <c r="J3455">
        <v>5343</v>
      </c>
      <c r="K3455">
        <v>7.09</v>
      </c>
      <c r="L3455">
        <v>15.81</v>
      </c>
      <c r="M3455">
        <v>13.35</v>
      </c>
      <c r="N3455" t="s">
        <v>7958</v>
      </c>
      <c r="O3455" t="s">
        <v>7958</v>
      </c>
      <c r="P3455">
        <v>1</v>
      </c>
      <c r="Q3455">
        <v>3</v>
      </c>
      <c r="R3455">
        <v>3</v>
      </c>
    </row>
    <row r="3456" spans="1:18" x14ac:dyDescent="0.3">
      <c r="A3456" s="3">
        <v>57</v>
      </c>
      <c r="B3456" t="s">
        <v>3841</v>
      </c>
      <c r="C3456">
        <v>3</v>
      </c>
      <c r="D3456" t="s">
        <v>8625</v>
      </c>
      <c r="E3456" t="s">
        <v>10</v>
      </c>
      <c r="F3456" t="s">
        <v>3883</v>
      </c>
      <c r="G3456" t="s">
        <v>1143</v>
      </c>
      <c r="H3456" t="s">
        <v>19</v>
      </c>
      <c r="I3456" t="s">
        <v>19</v>
      </c>
      <c r="J3456">
        <v>182</v>
      </c>
      <c r="K3456">
        <v>0.24</v>
      </c>
      <c r="L3456">
        <v>0.54</v>
      </c>
      <c r="M3456">
        <v>2.0699999999999998</v>
      </c>
      <c r="N3456" t="s">
        <v>7958</v>
      </c>
      <c r="O3456" t="s">
        <v>7958</v>
      </c>
      <c r="P3456">
        <v>1</v>
      </c>
      <c r="Q3456">
        <v>14</v>
      </c>
      <c r="R3456">
        <v>5</v>
      </c>
    </row>
    <row r="3457" spans="1:18" x14ac:dyDescent="0.3">
      <c r="A3457" s="3">
        <v>57</v>
      </c>
      <c r="B3457" t="s">
        <v>3841</v>
      </c>
      <c r="C3457">
        <v>3</v>
      </c>
      <c r="D3457" t="s">
        <v>8625</v>
      </c>
      <c r="E3457" t="s">
        <v>10</v>
      </c>
      <c r="F3457" t="s">
        <v>3880</v>
      </c>
      <c r="G3457" t="s">
        <v>443</v>
      </c>
      <c r="H3457" t="s">
        <v>68</v>
      </c>
      <c r="I3457" t="s">
        <v>68</v>
      </c>
      <c r="J3457">
        <v>11483</v>
      </c>
      <c r="K3457">
        <v>15.25</v>
      </c>
      <c r="L3457">
        <v>33.979999999999997</v>
      </c>
      <c r="M3457">
        <v>28.43</v>
      </c>
      <c r="N3457" t="s">
        <v>7955</v>
      </c>
      <c r="O3457" t="s">
        <v>7955</v>
      </c>
      <c r="P3457">
        <v>1</v>
      </c>
      <c r="Q3457">
        <v>1</v>
      </c>
      <c r="R3457">
        <v>2</v>
      </c>
    </row>
    <row r="3458" spans="1:18" x14ac:dyDescent="0.3">
      <c r="A3458" s="3">
        <v>57</v>
      </c>
      <c r="B3458" t="s">
        <v>3841</v>
      </c>
      <c r="C3458">
        <v>3</v>
      </c>
      <c r="D3458" t="s">
        <v>8625</v>
      </c>
      <c r="E3458" t="s">
        <v>10</v>
      </c>
      <c r="F3458" t="s">
        <v>831</v>
      </c>
      <c r="G3458" t="s">
        <v>2019</v>
      </c>
      <c r="H3458" t="s">
        <v>28</v>
      </c>
      <c r="I3458" t="s">
        <v>28</v>
      </c>
      <c r="J3458">
        <v>370</v>
      </c>
      <c r="K3458">
        <v>0.49</v>
      </c>
      <c r="L3458">
        <v>1.0900000000000001</v>
      </c>
      <c r="M3458">
        <v>1.29</v>
      </c>
      <c r="N3458" t="s">
        <v>7958</v>
      </c>
      <c r="O3458" t="s">
        <v>7958</v>
      </c>
      <c r="P3458">
        <v>1</v>
      </c>
      <c r="Q3458">
        <v>10</v>
      </c>
      <c r="R3458">
        <v>13</v>
      </c>
    </row>
    <row r="3459" spans="1:18" x14ac:dyDescent="0.3">
      <c r="A3459" s="3">
        <v>57</v>
      </c>
      <c r="B3459" t="s">
        <v>3841</v>
      </c>
      <c r="C3459">
        <v>3</v>
      </c>
      <c r="D3459" t="s">
        <v>8625</v>
      </c>
      <c r="E3459" t="s">
        <v>10</v>
      </c>
      <c r="F3459" t="s">
        <v>3877</v>
      </c>
      <c r="G3459" t="s">
        <v>524</v>
      </c>
      <c r="H3459" t="s">
        <v>22</v>
      </c>
      <c r="I3459" t="s">
        <v>22</v>
      </c>
      <c r="J3459">
        <v>3452</v>
      </c>
      <c r="K3459">
        <v>4.58</v>
      </c>
      <c r="L3459">
        <v>10.220000000000001</v>
      </c>
      <c r="M3459">
        <v>11.02</v>
      </c>
      <c r="N3459" t="s">
        <v>7958</v>
      </c>
      <c r="O3459" t="s">
        <v>7958</v>
      </c>
      <c r="P3459">
        <v>1</v>
      </c>
      <c r="Q3459">
        <v>4</v>
      </c>
      <c r="R3459">
        <v>4</v>
      </c>
    </row>
    <row r="3460" spans="1:18" x14ac:dyDescent="0.3">
      <c r="A3460" s="3">
        <v>57</v>
      </c>
      <c r="B3460" t="s">
        <v>3841</v>
      </c>
      <c r="C3460">
        <v>3</v>
      </c>
      <c r="D3460" t="s">
        <v>8625</v>
      </c>
      <c r="E3460" t="s">
        <v>14</v>
      </c>
      <c r="F3460" t="s">
        <v>3876</v>
      </c>
      <c r="G3460" t="s">
        <v>27</v>
      </c>
      <c r="H3460" t="s">
        <v>34</v>
      </c>
      <c r="I3460" t="s">
        <v>34</v>
      </c>
      <c r="J3460">
        <v>438</v>
      </c>
      <c r="K3460">
        <v>0.57999999999999996</v>
      </c>
      <c r="L3460">
        <v>1.3</v>
      </c>
      <c r="M3460">
        <v>1.5</v>
      </c>
      <c r="N3460" t="s">
        <v>7958</v>
      </c>
      <c r="O3460" t="s">
        <v>7958</v>
      </c>
      <c r="P3460">
        <v>1</v>
      </c>
      <c r="Q3460">
        <v>9</v>
      </c>
      <c r="R3460">
        <v>10</v>
      </c>
    </row>
    <row r="3461" spans="1:18" x14ac:dyDescent="0.3">
      <c r="A3461" s="3">
        <v>57</v>
      </c>
      <c r="B3461" t="s">
        <v>3841</v>
      </c>
      <c r="C3461">
        <v>3</v>
      </c>
      <c r="D3461" t="s">
        <v>8625</v>
      </c>
      <c r="E3461" t="s">
        <v>10</v>
      </c>
      <c r="F3461" t="s">
        <v>3878</v>
      </c>
      <c r="G3461" t="s">
        <v>258</v>
      </c>
      <c r="H3461" t="s">
        <v>31</v>
      </c>
      <c r="I3461" t="s">
        <v>31</v>
      </c>
      <c r="J3461">
        <v>579</v>
      </c>
      <c r="K3461">
        <v>0.77</v>
      </c>
      <c r="L3461">
        <v>1.71</v>
      </c>
      <c r="M3461">
        <v>1.75</v>
      </c>
      <c r="N3461" t="s">
        <v>7958</v>
      </c>
      <c r="O3461" t="s">
        <v>7958</v>
      </c>
      <c r="P3461">
        <v>1</v>
      </c>
      <c r="Q3461">
        <v>8</v>
      </c>
      <c r="R3461">
        <v>8</v>
      </c>
    </row>
    <row r="3462" spans="1:18" x14ac:dyDescent="0.3">
      <c r="A3462" s="3">
        <v>57</v>
      </c>
      <c r="B3462" t="s">
        <v>3841</v>
      </c>
      <c r="C3462">
        <v>3</v>
      </c>
      <c r="D3462" t="s">
        <v>8625</v>
      </c>
      <c r="E3462" t="s">
        <v>14</v>
      </c>
      <c r="F3462" t="s">
        <v>3884</v>
      </c>
      <c r="G3462" t="s">
        <v>320</v>
      </c>
      <c r="H3462" t="s">
        <v>101</v>
      </c>
      <c r="I3462" t="s">
        <v>101</v>
      </c>
      <c r="J3462">
        <v>762</v>
      </c>
      <c r="K3462">
        <v>1.01</v>
      </c>
      <c r="L3462">
        <v>2.2599999999999998</v>
      </c>
      <c r="M3462">
        <v>1.95</v>
      </c>
      <c r="N3462" t="s">
        <v>7958</v>
      </c>
      <c r="O3462" t="s">
        <v>7958</v>
      </c>
      <c r="P3462">
        <v>1</v>
      </c>
      <c r="Q3462">
        <v>7</v>
      </c>
      <c r="R3462">
        <v>6</v>
      </c>
    </row>
    <row r="3463" spans="1:18" x14ac:dyDescent="0.3">
      <c r="A3463" s="3">
        <v>57</v>
      </c>
      <c r="B3463" t="s">
        <v>3841</v>
      </c>
      <c r="C3463">
        <v>3</v>
      </c>
      <c r="D3463" t="s">
        <v>8625</v>
      </c>
      <c r="E3463" t="s">
        <v>14</v>
      </c>
      <c r="F3463" t="s">
        <v>1875</v>
      </c>
      <c r="G3463" t="s">
        <v>3881</v>
      </c>
      <c r="H3463" t="s">
        <v>25</v>
      </c>
      <c r="I3463" t="s">
        <v>25</v>
      </c>
      <c r="J3463">
        <v>7253</v>
      </c>
      <c r="K3463">
        <v>9.6300000000000008</v>
      </c>
      <c r="L3463">
        <v>21.46</v>
      </c>
      <c r="M3463">
        <v>31.49</v>
      </c>
      <c r="N3463" t="s">
        <v>7955</v>
      </c>
      <c r="O3463" t="s">
        <v>7955</v>
      </c>
      <c r="P3463">
        <v>1</v>
      </c>
      <c r="Q3463">
        <v>2</v>
      </c>
      <c r="R3463">
        <v>1</v>
      </c>
    </row>
    <row r="3464" spans="1:18" x14ac:dyDescent="0.3">
      <c r="A3464" s="3">
        <v>57</v>
      </c>
      <c r="B3464" t="s">
        <v>3841</v>
      </c>
      <c r="C3464">
        <v>4</v>
      </c>
      <c r="D3464" t="s">
        <v>8626</v>
      </c>
      <c r="E3464" t="s">
        <v>14</v>
      </c>
      <c r="F3464" t="s">
        <v>3891</v>
      </c>
      <c r="G3464" t="s">
        <v>135</v>
      </c>
      <c r="H3464" t="s">
        <v>31</v>
      </c>
      <c r="I3464" t="s">
        <v>31</v>
      </c>
      <c r="J3464">
        <v>959</v>
      </c>
      <c r="K3464">
        <v>1.18</v>
      </c>
      <c r="L3464">
        <v>2.56</v>
      </c>
      <c r="M3464">
        <v>1.1000000000000001</v>
      </c>
      <c r="N3464" t="s">
        <v>7958</v>
      </c>
      <c r="O3464" t="s">
        <v>7958</v>
      </c>
      <c r="P3464">
        <v>1</v>
      </c>
      <c r="Q3464">
        <v>8</v>
      </c>
      <c r="R3464">
        <v>16</v>
      </c>
    </row>
    <row r="3465" spans="1:18" x14ac:dyDescent="0.3">
      <c r="A3465" s="3">
        <v>57</v>
      </c>
      <c r="B3465" t="s">
        <v>3841</v>
      </c>
      <c r="C3465">
        <v>4</v>
      </c>
      <c r="D3465" t="s">
        <v>8626</v>
      </c>
      <c r="E3465" t="s">
        <v>10</v>
      </c>
      <c r="F3465" t="s">
        <v>2776</v>
      </c>
      <c r="G3465" t="s">
        <v>404</v>
      </c>
      <c r="H3465" t="s">
        <v>46</v>
      </c>
      <c r="I3465" t="s">
        <v>46</v>
      </c>
      <c r="J3465">
        <v>742</v>
      </c>
      <c r="K3465">
        <v>0.91</v>
      </c>
      <c r="L3465">
        <v>1.98</v>
      </c>
      <c r="M3465">
        <v>3.28</v>
      </c>
      <c r="N3465" t="s">
        <v>7958</v>
      </c>
      <c r="O3465" t="s">
        <v>7958</v>
      </c>
      <c r="P3465">
        <v>1</v>
      </c>
      <c r="Q3465">
        <v>9</v>
      </c>
      <c r="R3465">
        <v>6</v>
      </c>
    </row>
    <row r="3466" spans="1:18" x14ac:dyDescent="0.3">
      <c r="A3466" s="3">
        <v>57</v>
      </c>
      <c r="B3466" t="s">
        <v>3841</v>
      </c>
      <c r="C3466">
        <v>4</v>
      </c>
      <c r="D3466" t="s">
        <v>8626</v>
      </c>
      <c r="E3466" t="s">
        <v>14</v>
      </c>
      <c r="F3466" t="s">
        <v>8245</v>
      </c>
      <c r="G3466" t="s">
        <v>2738</v>
      </c>
      <c r="H3466" t="s">
        <v>37</v>
      </c>
      <c r="I3466" t="s">
        <v>37</v>
      </c>
      <c r="J3466">
        <v>6852</v>
      </c>
      <c r="K3466">
        <v>8.41</v>
      </c>
      <c r="L3466">
        <v>18.32</v>
      </c>
      <c r="M3466">
        <v>22.94</v>
      </c>
      <c r="N3466" t="s">
        <v>7958</v>
      </c>
      <c r="O3466" t="s">
        <v>7955</v>
      </c>
      <c r="P3466">
        <v>1</v>
      </c>
      <c r="Q3466">
        <v>3</v>
      </c>
      <c r="R3466">
        <v>2</v>
      </c>
    </row>
    <row r="3467" spans="1:18" x14ac:dyDescent="0.3">
      <c r="A3467" s="3">
        <v>57</v>
      </c>
      <c r="B3467" t="s">
        <v>3841</v>
      </c>
      <c r="C3467">
        <v>4</v>
      </c>
      <c r="D3467" t="s">
        <v>8626</v>
      </c>
      <c r="E3467" t="s">
        <v>10</v>
      </c>
      <c r="F3467" t="s">
        <v>3897</v>
      </c>
      <c r="G3467" t="s">
        <v>1790</v>
      </c>
      <c r="H3467" t="s">
        <v>203</v>
      </c>
      <c r="I3467" t="s">
        <v>203</v>
      </c>
      <c r="J3467">
        <v>102</v>
      </c>
      <c r="K3467">
        <v>0.13</v>
      </c>
      <c r="L3467">
        <v>0.27</v>
      </c>
      <c r="M3467">
        <v>3.81</v>
      </c>
      <c r="N3467" t="s">
        <v>7958</v>
      </c>
      <c r="O3467" t="s">
        <v>7958</v>
      </c>
      <c r="P3467">
        <v>1</v>
      </c>
      <c r="Q3467">
        <v>15</v>
      </c>
      <c r="R3467">
        <v>5</v>
      </c>
    </row>
    <row r="3468" spans="1:18" x14ac:dyDescent="0.3">
      <c r="A3468" s="3">
        <v>57</v>
      </c>
      <c r="B3468" t="s">
        <v>3841</v>
      </c>
      <c r="C3468">
        <v>4</v>
      </c>
      <c r="D3468" t="s">
        <v>8626</v>
      </c>
      <c r="E3468" t="s">
        <v>10</v>
      </c>
      <c r="F3468" t="s">
        <v>3894</v>
      </c>
      <c r="G3468" t="s">
        <v>512</v>
      </c>
      <c r="H3468" t="s">
        <v>25</v>
      </c>
      <c r="I3468" t="s">
        <v>25</v>
      </c>
      <c r="J3468">
        <v>6975</v>
      </c>
      <c r="K3468">
        <v>8.56</v>
      </c>
      <c r="L3468">
        <v>18.649999999999999</v>
      </c>
      <c r="M3468">
        <v>22.61</v>
      </c>
      <c r="N3468" t="s">
        <v>7955</v>
      </c>
      <c r="O3468" t="s">
        <v>7955</v>
      </c>
      <c r="P3468">
        <v>1</v>
      </c>
      <c r="Q3468">
        <v>2</v>
      </c>
      <c r="R3468">
        <v>3</v>
      </c>
    </row>
    <row r="3469" spans="1:18" x14ac:dyDescent="0.3">
      <c r="A3469" s="3">
        <v>57</v>
      </c>
      <c r="B3469" t="s">
        <v>3841</v>
      </c>
      <c r="C3469">
        <v>4</v>
      </c>
      <c r="D3469" t="s">
        <v>8626</v>
      </c>
      <c r="E3469" t="s">
        <v>14</v>
      </c>
      <c r="F3469" t="s">
        <v>3899</v>
      </c>
      <c r="G3469" t="s">
        <v>2222</v>
      </c>
      <c r="H3469" t="s">
        <v>215</v>
      </c>
      <c r="I3469" t="s">
        <v>215</v>
      </c>
      <c r="J3469">
        <v>0</v>
      </c>
      <c r="K3469">
        <v>0</v>
      </c>
      <c r="L3469">
        <v>0</v>
      </c>
      <c r="M3469">
        <v>2.31</v>
      </c>
      <c r="N3469" t="s">
        <v>7958</v>
      </c>
      <c r="O3469" t="s">
        <v>7958</v>
      </c>
      <c r="P3469">
        <v>1</v>
      </c>
      <c r="Q3469">
        <v>16</v>
      </c>
      <c r="R3469">
        <v>9</v>
      </c>
    </row>
    <row r="3470" spans="1:18" x14ac:dyDescent="0.3">
      <c r="A3470" s="3">
        <v>57</v>
      </c>
      <c r="B3470" t="s">
        <v>3841</v>
      </c>
      <c r="C3470">
        <v>4</v>
      </c>
      <c r="D3470" t="s">
        <v>8626</v>
      </c>
      <c r="E3470" t="s">
        <v>10</v>
      </c>
      <c r="F3470" t="s">
        <v>3893</v>
      </c>
      <c r="G3470" t="s">
        <v>1178</v>
      </c>
      <c r="H3470" t="s">
        <v>28</v>
      </c>
      <c r="I3470" t="s">
        <v>28</v>
      </c>
      <c r="J3470">
        <v>263</v>
      </c>
      <c r="K3470">
        <v>0.32</v>
      </c>
      <c r="L3470">
        <v>0.7</v>
      </c>
      <c r="M3470">
        <v>1.47</v>
      </c>
      <c r="N3470" t="s">
        <v>7958</v>
      </c>
      <c r="O3470" t="s">
        <v>7958</v>
      </c>
      <c r="P3470">
        <v>1</v>
      </c>
      <c r="Q3470">
        <v>13</v>
      </c>
      <c r="R3470">
        <v>12</v>
      </c>
    </row>
    <row r="3471" spans="1:18" x14ac:dyDescent="0.3">
      <c r="A3471" s="3">
        <v>57</v>
      </c>
      <c r="B3471" t="s">
        <v>3841</v>
      </c>
      <c r="C3471">
        <v>4</v>
      </c>
      <c r="D3471" t="s">
        <v>8626</v>
      </c>
      <c r="E3471" t="s">
        <v>14</v>
      </c>
      <c r="F3471" t="s">
        <v>3887</v>
      </c>
      <c r="G3471" t="s">
        <v>129</v>
      </c>
      <c r="H3471" t="s">
        <v>34</v>
      </c>
      <c r="I3471" t="s">
        <v>34</v>
      </c>
      <c r="J3471">
        <v>379</v>
      </c>
      <c r="K3471">
        <v>0.47</v>
      </c>
      <c r="L3471">
        <v>1.01</v>
      </c>
      <c r="M3471">
        <v>1.31</v>
      </c>
      <c r="N3471" t="s">
        <v>7958</v>
      </c>
      <c r="O3471" t="s">
        <v>7958</v>
      </c>
      <c r="P3471">
        <v>1</v>
      </c>
      <c r="Q3471">
        <v>12</v>
      </c>
      <c r="R3471">
        <v>15</v>
      </c>
    </row>
    <row r="3472" spans="1:18" x14ac:dyDescent="0.3">
      <c r="A3472" s="3">
        <v>57</v>
      </c>
      <c r="B3472" t="s">
        <v>3841</v>
      </c>
      <c r="C3472">
        <v>4</v>
      </c>
      <c r="D3472" t="s">
        <v>8626</v>
      </c>
      <c r="E3472" t="s">
        <v>14</v>
      </c>
      <c r="F3472" t="s">
        <v>3892</v>
      </c>
      <c r="G3472" t="s">
        <v>103</v>
      </c>
      <c r="H3472" t="s">
        <v>22</v>
      </c>
      <c r="I3472" t="s">
        <v>22</v>
      </c>
      <c r="J3472">
        <v>2234</v>
      </c>
      <c r="K3472">
        <v>2.74</v>
      </c>
      <c r="L3472">
        <v>5.97</v>
      </c>
      <c r="M3472">
        <v>5.58</v>
      </c>
      <c r="N3472" t="s">
        <v>7958</v>
      </c>
      <c r="O3472" t="s">
        <v>7958</v>
      </c>
      <c r="P3472">
        <v>1</v>
      </c>
      <c r="Q3472">
        <v>6</v>
      </c>
      <c r="R3472">
        <v>4</v>
      </c>
    </row>
    <row r="3473" spans="1:18" x14ac:dyDescent="0.3">
      <c r="A3473" s="3">
        <v>57</v>
      </c>
      <c r="B3473" t="s">
        <v>3841</v>
      </c>
      <c r="C3473">
        <v>4</v>
      </c>
      <c r="D3473" t="s">
        <v>8626</v>
      </c>
      <c r="E3473" t="s">
        <v>10</v>
      </c>
      <c r="F3473" t="s">
        <v>3890</v>
      </c>
      <c r="G3473" t="s">
        <v>949</v>
      </c>
      <c r="H3473" t="s">
        <v>17</v>
      </c>
      <c r="I3473" t="s">
        <v>17</v>
      </c>
      <c r="J3473">
        <v>1229</v>
      </c>
      <c r="K3473">
        <v>1.51</v>
      </c>
      <c r="L3473">
        <v>3.29</v>
      </c>
      <c r="M3473">
        <v>1.61</v>
      </c>
      <c r="N3473" t="s">
        <v>7958</v>
      </c>
      <c r="O3473" t="s">
        <v>7958</v>
      </c>
      <c r="P3473">
        <v>1</v>
      </c>
      <c r="Q3473">
        <v>7</v>
      </c>
      <c r="R3473">
        <v>10</v>
      </c>
    </row>
    <row r="3474" spans="1:18" x14ac:dyDescent="0.3">
      <c r="A3474" s="3">
        <v>57</v>
      </c>
      <c r="B3474" t="s">
        <v>3841</v>
      </c>
      <c r="C3474">
        <v>4</v>
      </c>
      <c r="D3474" t="s">
        <v>8626</v>
      </c>
      <c r="E3474" t="s">
        <v>14</v>
      </c>
      <c r="F3474" t="s">
        <v>3895</v>
      </c>
      <c r="G3474" t="s">
        <v>898</v>
      </c>
      <c r="H3474" t="s">
        <v>68</v>
      </c>
      <c r="I3474" t="s">
        <v>68</v>
      </c>
      <c r="J3474">
        <v>10198</v>
      </c>
      <c r="K3474">
        <v>12.52</v>
      </c>
      <c r="L3474">
        <v>27.27</v>
      </c>
      <c r="M3474">
        <v>23.21</v>
      </c>
      <c r="N3474" t="s">
        <v>7955</v>
      </c>
      <c r="O3474" t="s">
        <v>7955</v>
      </c>
      <c r="P3474">
        <v>1</v>
      </c>
      <c r="Q3474">
        <v>1</v>
      </c>
      <c r="R3474">
        <v>1</v>
      </c>
    </row>
    <row r="3475" spans="1:18" x14ac:dyDescent="0.3">
      <c r="A3475" s="3">
        <v>57</v>
      </c>
      <c r="B3475" t="s">
        <v>3841</v>
      </c>
      <c r="C3475">
        <v>4</v>
      </c>
      <c r="D3475" t="s">
        <v>8626</v>
      </c>
      <c r="E3475" t="s">
        <v>10</v>
      </c>
      <c r="F3475" t="s">
        <v>3900</v>
      </c>
      <c r="G3475" t="s">
        <v>182</v>
      </c>
      <c r="H3475" t="s">
        <v>802</v>
      </c>
      <c r="I3475" t="s">
        <v>802</v>
      </c>
      <c r="J3475">
        <v>417</v>
      </c>
      <c r="K3475">
        <v>0.51</v>
      </c>
      <c r="L3475">
        <v>1.1200000000000001</v>
      </c>
      <c r="M3475">
        <v>1.47</v>
      </c>
      <c r="N3475" t="s">
        <v>7958</v>
      </c>
      <c r="O3475" t="s">
        <v>7958</v>
      </c>
      <c r="P3475">
        <v>1</v>
      </c>
      <c r="Q3475">
        <v>11</v>
      </c>
      <c r="R3475">
        <v>13</v>
      </c>
    </row>
    <row r="3476" spans="1:18" x14ac:dyDescent="0.3">
      <c r="A3476" s="3">
        <v>57</v>
      </c>
      <c r="B3476" t="s">
        <v>3841</v>
      </c>
      <c r="C3476">
        <v>4</v>
      </c>
      <c r="D3476" t="s">
        <v>8626</v>
      </c>
      <c r="E3476" t="s">
        <v>10</v>
      </c>
      <c r="F3476" t="s">
        <v>3889</v>
      </c>
      <c r="G3476" t="s">
        <v>346</v>
      </c>
      <c r="H3476" t="s">
        <v>19</v>
      </c>
      <c r="I3476" t="s">
        <v>19</v>
      </c>
      <c r="J3476">
        <v>220</v>
      </c>
      <c r="K3476">
        <v>0.27</v>
      </c>
      <c r="L3476">
        <v>0.59</v>
      </c>
      <c r="M3476">
        <v>1.59</v>
      </c>
      <c r="N3476" t="s">
        <v>7958</v>
      </c>
      <c r="O3476" t="s">
        <v>7958</v>
      </c>
      <c r="P3476">
        <v>1</v>
      </c>
      <c r="Q3476">
        <v>14</v>
      </c>
      <c r="R3476">
        <v>11</v>
      </c>
    </row>
    <row r="3477" spans="1:18" x14ac:dyDescent="0.3">
      <c r="A3477" s="3">
        <v>57</v>
      </c>
      <c r="B3477" t="s">
        <v>3841</v>
      </c>
      <c r="C3477">
        <v>4</v>
      </c>
      <c r="D3477" t="s">
        <v>8626</v>
      </c>
      <c r="E3477" t="s">
        <v>10</v>
      </c>
      <c r="F3477" t="s">
        <v>3888</v>
      </c>
      <c r="G3477" t="s">
        <v>335</v>
      </c>
      <c r="H3477" t="s">
        <v>215</v>
      </c>
      <c r="I3477" t="s">
        <v>215</v>
      </c>
      <c r="J3477">
        <v>3544</v>
      </c>
      <c r="K3477">
        <v>4.3499999999999996</v>
      </c>
      <c r="L3477">
        <v>9.48</v>
      </c>
      <c r="M3477">
        <v>3.12</v>
      </c>
      <c r="N3477" t="s">
        <v>7958</v>
      </c>
      <c r="O3477" t="s">
        <v>7958</v>
      </c>
      <c r="P3477">
        <v>1</v>
      </c>
      <c r="Q3477">
        <v>4</v>
      </c>
      <c r="R3477">
        <v>7</v>
      </c>
    </row>
    <row r="3478" spans="1:18" x14ac:dyDescent="0.3">
      <c r="A3478" s="3">
        <v>57</v>
      </c>
      <c r="B3478" t="s">
        <v>3841</v>
      </c>
      <c r="C3478">
        <v>4</v>
      </c>
      <c r="D3478" t="s">
        <v>8626</v>
      </c>
      <c r="E3478" t="s">
        <v>10</v>
      </c>
      <c r="F3478" t="s">
        <v>3898</v>
      </c>
      <c r="G3478" t="s">
        <v>652</v>
      </c>
      <c r="H3478" t="s">
        <v>28</v>
      </c>
      <c r="I3478" t="s">
        <v>28</v>
      </c>
      <c r="J3478">
        <v>2593</v>
      </c>
      <c r="K3478">
        <v>3.18</v>
      </c>
      <c r="L3478">
        <v>6.93</v>
      </c>
      <c r="M3478">
        <v>1.47</v>
      </c>
      <c r="N3478" t="s">
        <v>7958</v>
      </c>
      <c r="O3478" t="s">
        <v>7958</v>
      </c>
      <c r="P3478">
        <v>1</v>
      </c>
      <c r="Q3478">
        <v>5</v>
      </c>
      <c r="R3478">
        <v>14</v>
      </c>
    </row>
    <row r="3479" spans="1:18" x14ac:dyDescent="0.3">
      <c r="A3479" s="3">
        <v>57</v>
      </c>
      <c r="B3479" t="s">
        <v>3841</v>
      </c>
      <c r="C3479">
        <v>4</v>
      </c>
      <c r="D3479" t="s">
        <v>8626</v>
      </c>
      <c r="E3479" t="s">
        <v>10</v>
      </c>
      <c r="F3479" t="s">
        <v>3896</v>
      </c>
      <c r="G3479" t="s">
        <v>393</v>
      </c>
      <c r="H3479" t="s">
        <v>215</v>
      </c>
      <c r="I3479" t="s">
        <v>215</v>
      </c>
      <c r="J3479">
        <v>691</v>
      </c>
      <c r="K3479">
        <v>0.85</v>
      </c>
      <c r="L3479">
        <v>1.85</v>
      </c>
      <c r="M3479">
        <v>3.12</v>
      </c>
      <c r="N3479" t="s">
        <v>7958</v>
      </c>
      <c r="O3479" t="s">
        <v>7958</v>
      </c>
      <c r="P3479">
        <v>1</v>
      </c>
      <c r="Q3479">
        <v>10</v>
      </c>
      <c r="R3479">
        <v>8</v>
      </c>
    </row>
    <row r="3480" spans="1:18" x14ac:dyDescent="0.3">
      <c r="A3480" s="3">
        <v>57</v>
      </c>
      <c r="B3480" t="s">
        <v>3841</v>
      </c>
      <c r="C3480">
        <v>5</v>
      </c>
      <c r="D3480" t="s">
        <v>8627</v>
      </c>
      <c r="E3480" t="s">
        <v>14</v>
      </c>
      <c r="F3480" t="s">
        <v>340</v>
      </c>
      <c r="G3480" t="s">
        <v>459</v>
      </c>
      <c r="H3480" t="s">
        <v>28</v>
      </c>
      <c r="I3480" t="s">
        <v>28</v>
      </c>
      <c r="J3480">
        <v>142</v>
      </c>
      <c r="K3480">
        <v>0.19</v>
      </c>
      <c r="L3480">
        <v>0.45</v>
      </c>
      <c r="M3480">
        <v>1.08</v>
      </c>
      <c r="N3480" t="s">
        <v>7958</v>
      </c>
      <c r="O3480" t="s">
        <v>7958</v>
      </c>
      <c r="P3480">
        <v>0</v>
      </c>
      <c r="Q3480">
        <v>14</v>
      </c>
      <c r="R3480">
        <v>12</v>
      </c>
    </row>
    <row r="3481" spans="1:18" x14ac:dyDescent="0.3">
      <c r="A3481" s="3">
        <v>57</v>
      </c>
      <c r="B3481" t="s">
        <v>3841</v>
      </c>
      <c r="C3481">
        <v>5</v>
      </c>
      <c r="D3481" t="s">
        <v>8627</v>
      </c>
      <c r="E3481" t="s">
        <v>14</v>
      </c>
      <c r="F3481" t="s">
        <v>3913</v>
      </c>
      <c r="G3481" t="s">
        <v>3914</v>
      </c>
      <c r="H3481" t="s">
        <v>19</v>
      </c>
      <c r="I3481" t="s">
        <v>19</v>
      </c>
      <c r="J3481">
        <v>124</v>
      </c>
      <c r="K3481">
        <v>0.17</v>
      </c>
      <c r="L3481">
        <v>0.39</v>
      </c>
      <c r="M3481">
        <v>1.22</v>
      </c>
      <c r="N3481" t="s">
        <v>7958</v>
      </c>
      <c r="O3481" t="s">
        <v>7958</v>
      </c>
      <c r="P3481">
        <v>0</v>
      </c>
      <c r="Q3481">
        <v>15</v>
      </c>
      <c r="R3481">
        <v>11</v>
      </c>
    </row>
    <row r="3482" spans="1:18" x14ac:dyDescent="0.3">
      <c r="A3482" s="3">
        <v>57</v>
      </c>
      <c r="B3482" t="s">
        <v>3841</v>
      </c>
      <c r="C3482">
        <v>5</v>
      </c>
      <c r="D3482" t="s">
        <v>8627</v>
      </c>
      <c r="E3482" t="s">
        <v>14</v>
      </c>
      <c r="F3482" t="s">
        <v>3910</v>
      </c>
      <c r="G3482" t="s">
        <v>135</v>
      </c>
      <c r="H3482" t="s">
        <v>22</v>
      </c>
      <c r="I3482" t="s">
        <v>22</v>
      </c>
      <c r="J3482">
        <v>2092</v>
      </c>
      <c r="K3482">
        <v>2.83</v>
      </c>
      <c r="L3482">
        <v>6.59</v>
      </c>
      <c r="M3482">
        <v>5.54</v>
      </c>
      <c r="N3482" t="s">
        <v>7958</v>
      </c>
      <c r="O3482" t="s">
        <v>7958</v>
      </c>
      <c r="P3482">
        <v>0</v>
      </c>
      <c r="Q3482">
        <v>5</v>
      </c>
      <c r="R3482">
        <v>5</v>
      </c>
    </row>
    <row r="3483" spans="1:18" x14ac:dyDescent="0.3">
      <c r="A3483" s="3">
        <v>57</v>
      </c>
      <c r="B3483" t="s">
        <v>3841</v>
      </c>
      <c r="C3483">
        <v>5</v>
      </c>
      <c r="D3483" t="s">
        <v>8627</v>
      </c>
      <c r="E3483" t="s">
        <v>10</v>
      </c>
      <c r="F3483" t="s">
        <v>3908</v>
      </c>
      <c r="G3483" t="s">
        <v>2980</v>
      </c>
      <c r="H3483" t="s">
        <v>28</v>
      </c>
      <c r="I3483" t="s">
        <v>28</v>
      </c>
      <c r="J3483">
        <v>193</v>
      </c>
      <c r="K3483">
        <v>0.26</v>
      </c>
      <c r="L3483">
        <v>0.61</v>
      </c>
      <c r="M3483">
        <v>1.34</v>
      </c>
      <c r="N3483" t="s">
        <v>7958</v>
      </c>
      <c r="O3483" t="s">
        <v>7958</v>
      </c>
      <c r="P3483">
        <v>0</v>
      </c>
      <c r="Q3483">
        <v>11</v>
      </c>
      <c r="R3483">
        <v>9</v>
      </c>
    </row>
    <row r="3484" spans="1:18" x14ac:dyDescent="0.3">
      <c r="A3484" s="3">
        <v>57</v>
      </c>
      <c r="B3484" t="s">
        <v>3841</v>
      </c>
      <c r="C3484">
        <v>5</v>
      </c>
      <c r="D3484" t="s">
        <v>8627</v>
      </c>
      <c r="E3484" t="s">
        <v>14</v>
      </c>
      <c r="F3484" t="s">
        <v>3903</v>
      </c>
      <c r="G3484" t="s">
        <v>3904</v>
      </c>
      <c r="H3484" t="s">
        <v>17</v>
      </c>
      <c r="I3484" t="s">
        <v>17</v>
      </c>
      <c r="J3484">
        <v>823</v>
      </c>
      <c r="K3484">
        <v>1.1100000000000001</v>
      </c>
      <c r="L3484">
        <v>2.59</v>
      </c>
      <c r="M3484">
        <v>6.05</v>
      </c>
      <c r="N3484" t="s">
        <v>7958</v>
      </c>
      <c r="O3484" t="s">
        <v>7958</v>
      </c>
      <c r="P3484">
        <v>0</v>
      </c>
      <c r="Q3484">
        <v>6</v>
      </c>
      <c r="R3484">
        <v>4</v>
      </c>
    </row>
    <row r="3485" spans="1:18" x14ac:dyDescent="0.3">
      <c r="A3485" s="3">
        <v>57</v>
      </c>
      <c r="B3485" t="s">
        <v>3841</v>
      </c>
      <c r="C3485">
        <v>5</v>
      </c>
      <c r="D3485" t="s">
        <v>8627</v>
      </c>
      <c r="E3485" t="s">
        <v>14</v>
      </c>
      <c r="F3485" t="s">
        <v>3905</v>
      </c>
      <c r="G3485" t="s">
        <v>697</v>
      </c>
      <c r="H3485" t="s">
        <v>68</v>
      </c>
      <c r="I3485" t="s">
        <v>68</v>
      </c>
      <c r="J3485">
        <v>7775</v>
      </c>
      <c r="K3485">
        <v>10.51</v>
      </c>
      <c r="L3485">
        <v>24.47</v>
      </c>
      <c r="M3485">
        <v>22.22</v>
      </c>
      <c r="N3485" t="s">
        <v>7955</v>
      </c>
      <c r="O3485" t="s">
        <v>7955</v>
      </c>
      <c r="P3485">
        <v>0</v>
      </c>
      <c r="Q3485">
        <v>2</v>
      </c>
      <c r="R3485">
        <v>2</v>
      </c>
    </row>
    <row r="3486" spans="1:18" x14ac:dyDescent="0.3">
      <c r="A3486" s="3">
        <v>57</v>
      </c>
      <c r="B3486" t="s">
        <v>3841</v>
      </c>
      <c r="C3486">
        <v>5</v>
      </c>
      <c r="D3486" t="s">
        <v>8627</v>
      </c>
      <c r="E3486" t="s">
        <v>14</v>
      </c>
      <c r="F3486" t="s">
        <v>3912</v>
      </c>
      <c r="G3486" t="s">
        <v>644</v>
      </c>
      <c r="H3486" t="s">
        <v>34</v>
      </c>
      <c r="I3486" t="s">
        <v>34</v>
      </c>
      <c r="J3486">
        <v>218</v>
      </c>
      <c r="K3486">
        <v>0.28999999999999998</v>
      </c>
      <c r="L3486">
        <v>0.69</v>
      </c>
      <c r="M3486">
        <v>1.26</v>
      </c>
      <c r="N3486" t="s">
        <v>7958</v>
      </c>
      <c r="O3486" t="s">
        <v>7958</v>
      </c>
      <c r="P3486">
        <v>0</v>
      </c>
      <c r="Q3486">
        <v>10</v>
      </c>
      <c r="R3486">
        <v>10</v>
      </c>
    </row>
    <row r="3487" spans="1:18" x14ac:dyDescent="0.3">
      <c r="A3487" s="3">
        <v>57</v>
      </c>
      <c r="B3487" t="s">
        <v>3841</v>
      </c>
      <c r="C3487">
        <v>5</v>
      </c>
      <c r="D3487" t="s">
        <v>8627</v>
      </c>
      <c r="E3487" t="s">
        <v>10</v>
      </c>
      <c r="F3487" t="s">
        <v>3906</v>
      </c>
      <c r="G3487" t="s">
        <v>274</v>
      </c>
      <c r="H3487" t="s">
        <v>37</v>
      </c>
      <c r="I3487" t="s">
        <v>37</v>
      </c>
      <c r="J3487">
        <v>5478</v>
      </c>
      <c r="K3487">
        <v>7.4</v>
      </c>
      <c r="L3487">
        <v>17.239999999999998</v>
      </c>
      <c r="M3487">
        <v>20.93</v>
      </c>
      <c r="N3487" t="s">
        <v>7958</v>
      </c>
      <c r="O3487" t="s">
        <v>7958</v>
      </c>
      <c r="P3487">
        <v>0</v>
      </c>
      <c r="Q3487">
        <v>3</v>
      </c>
      <c r="R3487">
        <v>3</v>
      </c>
    </row>
    <row r="3488" spans="1:18" x14ac:dyDescent="0.3">
      <c r="A3488" s="3">
        <v>57</v>
      </c>
      <c r="B3488" t="s">
        <v>3841</v>
      </c>
      <c r="C3488">
        <v>5</v>
      </c>
      <c r="D3488" t="s">
        <v>8627</v>
      </c>
      <c r="E3488" t="s">
        <v>10</v>
      </c>
      <c r="F3488" t="s">
        <v>3901</v>
      </c>
      <c r="G3488" t="s">
        <v>3902</v>
      </c>
      <c r="H3488" t="s">
        <v>25</v>
      </c>
      <c r="I3488" t="s">
        <v>25</v>
      </c>
      <c r="J3488">
        <v>9123</v>
      </c>
      <c r="K3488">
        <v>12.33</v>
      </c>
      <c r="L3488">
        <v>28.72</v>
      </c>
      <c r="M3488">
        <v>30.99</v>
      </c>
      <c r="N3488" t="s">
        <v>7955</v>
      </c>
      <c r="O3488" t="s">
        <v>7955</v>
      </c>
      <c r="P3488">
        <v>0</v>
      </c>
      <c r="Q3488">
        <v>1</v>
      </c>
      <c r="R3488">
        <v>1</v>
      </c>
    </row>
    <row r="3489" spans="1:18" x14ac:dyDescent="0.3">
      <c r="A3489" s="3">
        <v>57</v>
      </c>
      <c r="B3489" t="s">
        <v>3841</v>
      </c>
      <c r="C3489">
        <v>5</v>
      </c>
      <c r="D3489" t="s">
        <v>8627</v>
      </c>
      <c r="E3489" t="s">
        <v>10</v>
      </c>
      <c r="F3489" t="s">
        <v>3909</v>
      </c>
      <c r="G3489" t="s">
        <v>214</v>
      </c>
      <c r="H3489" t="s">
        <v>19</v>
      </c>
      <c r="I3489" t="s">
        <v>19</v>
      </c>
      <c r="J3489">
        <v>193</v>
      </c>
      <c r="K3489">
        <v>0.26</v>
      </c>
      <c r="L3489">
        <v>0.61</v>
      </c>
      <c r="M3489">
        <v>1.51</v>
      </c>
      <c r="N3489" t="s">
        <v>7958</v>
      </c>
      <c r="O3489" t="s">
        <v>7958</v>
      </c>
      <c r="P3489">
        <v>0</v>
      </c>
      <c r="Q3489">
        <v>11</v>
      </c>
      <c r="R3489">
        <v>8</v>
      </c>
    </row>
    <row r="3490" spans="1:18" x14ac:dyDescent="0.3">
      <c r="A3490" s="3">
        <v>57</v>
      </c>
      <c r="B3490" t="s">
        <v>3841</v>
      </c>
      <c r="C3490">
        <v>5</v>
      </c>
      <c r="D3490" t="s">
        <v>8627</v>
      </c>
      <c r="E3490" t="s">
        <v>14</v>
      </c>
      <c r="F3490" t="s">
        <v>3916</v>
      </c>
      <c r="G3490" t="s">
        <v>250</v>
      </c>
      <c r="H3490" t="s">
        <v>31</v>
      </c>
      <c r="I3490" t="s">
        <v>31</v>
      </c>
      <c r="J3490">
        <v>549</v>
      </c>
      <c r="K3490">
        <v>0.74</v>
      </c>
      <c r="L3490">
        <v>1.73</v>
      </c>
      <c r="M3490">
        <v>1.04</v>
      </c>
      <c r="N3490" t="s">
        <v>7958</v>
      </c>
      <c r="O3490" t="s">
        <v>7958</v>
      </c>
      <c r="P3490">
        <v>0</v>
      </c>
      <c r="Q3490">
        <v>7</v>
      </c>
      <c r="R3490">
        <v>15</v>
      </c>
    </row>
    <row r="3491" spans="1:18" x14ac:dyDescent="0.3">
      <c r="A3491" s="3">
        <v>57</v>
      </c>
      <c r="B3491" t="s">
        <v>3841</v>
      </c>
      <c r="C3491">
        <v>5</v>
      </c>
      <c r="D3491" t="s">
        <v>8627</v>
      </c>
      <c r="E3491" t="s">
        <v>14</v>
      </c>
      <c r="F3491" t="s">
        <v>3917</v>
      </c>
      <c r="G3491" t="s">
        <v>3918</v>
      </c>
      <c r="H3491" t="s">
        <v>46</v>
      </c>
      <c r="I3491" t="s">
        <v>46</v>
      </c>
      <c r="J3491">
        <v>457</v>
      </c>
      <c r="K3491">
        <v>0.62</v>
      </c>
      <c r="L3491">
        <v>1.44</v>
      </c>
      <c r="M3491">
        <v>2.76</v>
      </c>
      <c r="N3491" t="s">
        <v>7958</v>
      </c>
      <c r="O3491" t="s">
        <v>7958</v>
      </c>
      <c r="P3491">
        <v>0</v>
      </c>
      <c r="Q3491">
        <v>8</v>
      </c>
      <c r="R3491">
        <v>6</v>
      </c>
    </row>
    <row r="3492" spans="1:18" x14ac:dyDescent="0.3">
      <c r="A3492" s="3">
        <v>57</v>
      </c>
      <c r="B3492" t="s">
        <v>3841</v>
      </c>
      <c r="C3492">
        <v>5</v>
      </c>
      <c r="D3492" t="s">
        <v>8627</v>
      </c>
      <c r="E3492" t="s">
        <v>10</v>
      </c>
      <c r="F3492" t="s">
        <v>3907</v>
      </c>
      <c r="G3492" t="s">
        <v>498</v>
      </c>
      <c r="H3492" t="s">
        <v>101</v>
      </c>
      <c r="I3492" t="s">
        <v>101</v>
      </c>
      <c r="J3492">
        <v>4193</v>
      </c>
      <c r="K3492">
        <v>5.67</v>
      </c>
      <c r="L3492">
        <v>13.2</v>
      </c>
      <c r="M3492">
        <v>1.89</v>
      </c>
      <c r="N3492" t="s">
        <v>7958</v>
      </c>
      <c r="O3492" t="s">
        <v>7958</v>
      </c>
      <c r="P3492">
        <v>0</v>
      </c>
      <c r="Q3492">
        <v>4</v>
      </c>
      <c r="R3492">
        <v>7</v>
      </c>
    </row>
    <row r="3493" spans="1:18" x14ac:dyDescent="0.3">
      <c r="A3493" s="3">
        <v>57</v>
      </c>
      <c r="B3493" t="s">
        <v>3841</v>
      </c>
      <c r="C3493">
        <v>5</v>
      </c>
      <c r="D3493" t="s">
        <v>8627</v>
      </c>
      <c r="E3493" t="s">
        <v>14</v>
      </c>
      <c r="F3493" t="s">
        <v>3911</v>
      </c>
      <c r="G3493" t="s">
        <v>330</v>
      </c>
      <c r="H3493" t="s">
        <v>802</v>
      </c>
      <c r="I3493" t="s">
        <v>802</v>
      </c>
      <c r="J3493">
        <v>264</v>
      </c>
      <c r="K3493">
        <v>0.36</v>
      </c>
      <c r="L3493">
        <v>0.83</v>
      </c>
      <c r="M3493">
        <v>1.08</v>
      </c>
      <c r="N3493" t="s">
        <v>7958</v>
      </c>
      <c r="O3493" t="s">
        <v>7958</v>
      </c>
      <c r="P3493">
        <v>0</v>
      </c>
      <c r="Q3493">
        <v>9</v>
      </c>
      <c r="R3493">
        <v>13</v>
      </c>
    </row>
    <row r="3494" spans="1:18" x14ac:dyDescent="0.3">
      <c r="A3494" s="3">
        <v>57</v>
      </c>
      <c r="B3494" t="s">
        <v>3841</v>
      </c>
      <c r="C3494">
        <v>5</v>
      </c>
      <c r="D3494" t="s">
        <v>8627</v>
      </c>
      <c r="E3494" t="s">
        <v>14</v>
      </c>
      <c r="F3494" t="s">
        <v>3915</v>
      </c>
      <c r="G3494" t="s">
        <v>1961</v>
      </c>
      <c r="H3494" t="s">
        <v>28</v>
      </c>
      <c r="I3494" t="s">
        <v>28</v>
      </c>
      <c r="J3494">
        <v>145</v>
      </c>
      <c r="K3494">
        <v>0.2</v>
      </c>
      <c r="L3494">
        <v>0.46</v>
      </c>
      <c r="M3494">
        <v>1.08</v>
      </c>
      <c r="N3494" t="s">
        <v>7958</v>
      </c>
      <c r="O3494" t="s">
        <v>7958</v>
      </c>
      <c r="P3494">
        <v>0</v>
      </c>
      <c r="Q3494">
        <v>13</v>
      </c>
      <c r="R3494">
        <v>14</v>
      </c>
    </row>
    <row r="3495" spans="1:18" x14ac:dyDescent="0.3">
      <c r="A3495" s="3">
        <v>57</v>
      </c>
      <c r="B3495" t="s">
        <v>3841</v>
      </c>
      <c r="C3495">
        <v>6</v>
      </c>
      <c r="D3495" t="s">
        <v>8628</v>
      </c>
      <c r="E3495" t="s">
        <v>10</v>
      </c>
      <c r="F3495" t="s">
        <v>3925</v>
      </c>
      <c r="G3495" t="s">
        <v>134</v>
      </c>
      <c r="H3495" t="s">
        <v>68</v>
      </c>
      <c r="I3495" t="s">
        <v>68</v>
      </c>
      <c r="J3495">
        <v>5679</v>
      </c>
      <c r="K3495">
        <v>8.1</v>
      </c>
      <c r="L3495">
        <v>22.01</v>
      </c>
      <c r="M3495">
        <v>21.85</v>
      </c>
      <c r="N3495" t="s">
        <v>7955</v>
      </c>
      <c r="O3495" t="s">
        <v>7955</v>
      </c>
      <c r="P3495">
        <v>0</v>
      </c>
      <c r="Q3495">
        <v>2</v>
      </c>
      <c r="R3495">
        <v>1</v>
      </c>
    </row>
    <row r="3496" spans="1:18" x14ac:dyDescent="0.3">
      <c r="A3496" s="3">
        <v>57</v>
      </c>
      <c r="B3496" t="s">
        <v>3841</v>
      </c>
      <c r="C3496">
        <v>6</v>
      </c>
      <c r="D3496" t="s">
        <v>8628</v>
      </c>
      <c r="E3496" t="s">
        <v>10</v>
      </c>
      <c r="F3496" t="s">
        <v>3919</v>
      </c>
      <c r="G3496" t="s">
        <v>208</v>
      </c>
      <c r="H3496" t="s">
        <v>203</v>
      </c>
      <c r="I3496" t="s">
        <v>203</v>
      </c>
      <c r="J3496">
        <v>182</v>
      </c>
      <c r="K3496">
        <v>0.26</v>
      </c>
      <c r="L3496">
        <v>0.71</v>
      </c>
      <c r="M3496">
        <v>2.4700000000000002</v>
      </c>
      <c r="N3496" t="s">
        <v>7958</v>
      </c>
      <c r="O3496" t="s">
        <v>7958</v>
      </c>
      <c r="P3496">
        <v>0</v>
      </c>
      <c r="Q3496">
        <v>10</v>
      </c>
      <c r="R3496">
        <v>6</v>
      </c>
    </row>
    <row r="3497" spans="1:18" x14ac:dyDescent="0.3">
      <c r="A3497" s="3">
        <v>57</v>
      </c>
      <c r="B3497" t="s">
        <v>3841</v>
      </c>
      <c r="C3497">
        <v>6</v>
      </c>
      <c r="D3497" t="s">
        <v>8628</v>
      </c>
      <c r="E3497" t="s">
        <v>10</v>
      </c>
      <c r="F3497" t="s">
        <v>3929</v>
      </c>
      <c r="G3497" t="s">
        <v>2283</v>
      </c>
      <c r="H3497" t="s">
        <v>31</v>
      </c>
      <c r="I3497" t="s">
        <v>31</v>
      </c>
      <c r="J3497">
        <v>229</v>
      </c>
      <c r="K3497">
        <v>0.33</v>
      </c>
      <c r="L3497">
        <v>0.89</v>
      </c>
      <c r="M3497">
        <v>1.48</v>
      </c>
      <c r="N3497" t="s">
        <v>7958</v>
      </c>
      <c r="O3497" t="s">
        <v>7958</v>
      </c>
      <c r="P3497">
        <v>0</v>
      </c>
      <c r="Q3497">
        <v>9</v>
      </c>
      <c r="R3497">
        <v>11</v>
      </c>
    </row>
    <row r="3498" spans="1:18" x14ac:dyDescent="0.3">
      <c r="A3498" s="3">
        <v>57</v>
      </c>
      <c r="B3498" t="s">
        <v>3841</v>
      </c>
      <c r="C3498">
        <v>6</v>
      </c>
      <c r="D3498" t="s">
        <v>8628</v>
      </c>
      <c r="E3498" t="s">
        <v>10</v>
      </c>
      <c r="F3498" t="s">
        <v>3927</v>
      </c>
      <c r="G3498" t="s">
        <v>141</v>
      </c>
      <c r="H3498" t="s">
        <v>215</v>
      </c>
      <c r="I3498" t="s">
        <v>215</v>
      </c>
      <c r="J3498">
        <v>1359</v>
      </c>
      <c r="K3498">
        <v>1.94</v>
      </c>
      <c r="L3498">
        <v>5.27</v>
      </c>
      <c r="M3498">
        <v>1.8</v>
      </c>
      <c r="N3498" t="s">
        <v>7958</v>
      </c>
      <c r="O3498" t="s">
        <v>7958</v>
      </c>
      <c r="P3498">
        <v>0</v>
      </c>
      <c r="Q3498">
        <v>6</v>
      </c>
      <c r="R3498">
        <v>8</v>
      </c>
    </row>
    <row r="3499" spans="1:18" x14ac:dyDescent="0.3">
      <c r="A3499" s="3">
        <v>57</v>
      </c>
      <c r="B3499" t="s">
        <v>3841</v>
      </c>
      <c r="C3499">
        <v>6</v>
      </c>
      <c r="D3499" t="s">
        <v>8628</v>
      </c>
      <c r="E3499" t="s">
        <v>10</v>
      </c>
      <c r="F3499" t="s">
        <v>3932</v>
      </c>
      <c r="G3499" t="s">
        <v>54</v>
      </c>
      <c r="H3499" t="s">
        <v>802</v>
      </c>
      <c r="I3499" t="s">
        <v>802</v>
      </c>
      <c r="J3499">
        <v>77</v>
      </c>
      <c r="K3499">
        <v>0.11</v>
      </c>
      <c r="L3499">
        <v>0.3</v>
      </c>
      <c r="M3499">
        <v>1.35</v>
      </c>
      <c r="N3499" t="s">
        <v>7958</v>
      </c>
      <c r="O3499" t="s">
        <v>7958</v>
      </c>
      <c r="P3499">
        <v>0</v>
      </c>
      <c r="Q3499">
        <v>16</v>
      </c>
      <c r="R3499">
        <v>14</v>
      </c>
    </row>
    <row r="3500" spans="1:18" x14ac:dyDescent="0.3">
      <c r="A3500" s="3">
        <v>57</v>
      </c>
      <c r="B3500" t="s">
        <v>3841</v>
      </c>
      <c r="C3500">
        <v>6</v>
      </c>
      <c r="D3500" t="s">
        <v>8628</v>
      </c>
      <c r="E3500" t="s">
        <v>14</v>
      </c>
      <c r="F3500" t="s">
        <v>3922</v>
      </c>
      <c r="G3500" t="s">
        <v>2954</v>
      </c>
      <c r="H3500" t="s">
        <v>215</v>
      </c>
      <c r="I3500" t="s">
        <v>215</v>
      </c>
      <c r="J3500">
        <v>0</v>
      </c>
      <c r="K3500">
        <v>0</v>
      </c>
      <c r="L3500">
        <v>0</v>
      </c>
      <c r="M3500">
        <v>1.56</v>
      </c>
      <c r="N3500" t="s">
        <v>7958</v>
      </c>
      <c r="O3500" t="s">
        <v>7958</v>
      </c>
      <c r="P3500">
        <v>0</v>
      </c>
      <c r="Q3500">
        <v>17</v>
      </c>
      <c r="R3500">
        <v>10</v>
      </c>
    </row>
    <row r="3501" spans="1:18" x14ac:dyDescent="0.3">
      <c r="A3501" s="3">
        <v>57</v>
      </c>
      <c r="B3501" t="s">
        <v>3841</v>
      </c>
      <c r="C3501">
        <v>6</v>
      </c>
      <c r="D3501" t="s">
        <v>8628</v>
      </c>
      <c r="E3501" t="s">
        <v>10</v>
      </c>
      <c r="F3501" t="s">
        <v>3931</v>
      </c>
      <c r="G3501" t="s">
        <v>172</v>
      </c>
      <c r="H3501" t="s">
        <v>17</v>
      </c>
      <c r="I3501" t="s">
        <v>17</v>
      </c>
      <c r="J3501">
        <v>928</v>
      </c>
      <c r="K3501">
        <v>1.32</v>
      </c>
      <c r="L3501">
        <v>3.6</v>
      </c>
      <c r="M3501">
        <v>6.82</v>
      </c>
      <c r="N3501" t="s">
        <v>7958</v>
      </c>
      <c r="O3501" t="s">
        <v>7958</v>
      </c>
      <c r="P3501">
        <v>0</v>
      </c>
      <c r="Q3501">
        <v>7</v>
      </c>
      <c r="R3501">
        <v>5</v>
      </c>
    </row>
    <row r="3502" spans="1:18" x14ac:dyDescent="0.3">
      <c r="A3502" s="3">
        <v>57</v>
      </c>
      <c r="B3502" t="s">
        <v>3841</v>
      </c>
      <c r="C3502">
        <v>6</v>
      </c>
      <c r="D3502" t="s">
        <v>8628</v>
      </c>
      <c r="E3502" t="s">
        <v>10</v>
      </c>
      <c r="F3502" t="s">
        <v>3923</v>
      </c>
      <c r="G3502" t="s">
        <v>12</v>
      </c>
      <c r="H3502" t="s">
        <v>81</v>
      </c>
      <c r="I3502" t="s">
        <v>81</v>
      </c>
      <c r="J3502">
        <v>3805</v>
      </c>
      <c r="K3502">
        <v>5.42</v>
      </c>
      <c r="L3502">
        <v>14.75</v>
      </c>
      <c r="M3502">
        <v>1.48</v>
      </c>
      <c r="N3502" t="s">
        <v>7958</v>
      </c>
      <c r="O3502" t="s">
        <v>7958</v>
      </c>
      <c r="P3502">
        <v>0</v>
      </c>
      <c r="Q3502">
        <v>4</v>
      </c>
      <c r="R3502">
        <v>12</v>
      </c>
    </row>
    <row r="3503" spans="1:18" x14ac:dyDescent="0.3">
      <c r="A3503" s="3">
        <v>57</v>
      </c>
      <c r="B3503" t="s">
        <v>3841</v>
      </c>
      <c r="C3503">
        <v>6</v>
      </c>
      <c r="D3503" t="s">
        <v>8628</v>
      </c>
      <c r="E3503" t="s">
        <v>10</v>
      </c>
      <c r="F3503" t="s">
        <v>1883</v>
      </c>
      <c r="G3503" t="s">
        <v>346</v>
      </c>
      <c r="H3503" t="s">
        <v>25</v>
      </c>
      <c r="I3503" t="s">
        <v>25</v>
      </c>
      <c r="J3503">
        <v>4212</v>
      </c>
      <c r="K3503">
        <v>6</v>
      </c>
      <c r="L3503">
        <v>16.32</v>
      </c>
      <c r="M3503">
        <v>18.79</v>
      </c>
      <c r="N3503" t="s">
        <v>7958</v>
      </c>
      <c r="O3503" t="s">
        <v>7958</v>
      </c>
      <c r="P3503">
        <v>0</v>
      </c>
      <c r="Q3503">
        <v>3</v>
      </c>
      <c r="R3503">
        <v>3</v>
      </c>
    </row>
    <row r="3504" spans="1:18" x14ac:dyDescent="0.3">
      <c r="A3504" s="3">
        <v>57</v>
      </c>
      <c r="B3504" t="s">
        <v>3841</v>
      </c>
      <c r="C3504">
        <v>6</v>
      </c>
      <c r="D3504" t="s">
        <v>8628</v>
      </c>
      <c r="E3504" t="s">
        <v>14</v>
      </c>
      <c r="F3504" t="s">
        <v>2396</v>
      </c>
      <c r="G3504" t="s">
        <v>3928</v>
      </c>
      <c r="H3504" t="s">
        <v>19</v>
      </c>
      <c r="I3504" t="s">
        <v>19</v>
      </c>
      <c r="J3504">
        <v>177</v>
      </c>
      <c r="K3504">
        <v>0.25</v>
      </c>
      <c r="L3504">
        <v>0.69</v>
      </c>
      <c r="M3504">
        <v>1.63</v>
      </c>
      <c r="N3504" t="s">
        <v>7958</v>
      </c>
      <c r="O3504" t="s">
        <v>7958</v>
      </c>
      <c r="P3504">
        <v>0</v>
      </c>
      <c r="Q3504">
        <v>12</v>
      </c>
      <c r="R3504">
        <v>9</v>
      </c>
    </row>
    <row r="3505" spans="1:18" x14ac:dyDescent="0.3">
      <c r="A3505" s="3">
        <v>57</v>
      </c>
      <c r="B3505" t="s">
        <v>3841</v>
      </c>
      <c r="C3505">
        <v>6</v>
      </c>
      <c r="D3505" t="s">
        <v>8628</v>
      </c>
      <c r="E3505" t="s">
        <v>14</v>
      </c>
      <c r="F3505" t="s">
        <v>2438</v>
      </c>
      <c r="G3505" t="s">
        <v>330</v>
      </c>
      <c r="H3505" t="s">
        <v>31</v>
      </c>
      <c r="I3505" t="s">
        <v>31</v>
      </c>
      <c r="J3505">
        <v>342</v>
      </c>
      <c r="K3505">
        <v>0.49</v>
      </c>
      <c r="L3505">
        <v>1.33</v>
      </c>
      <c r="M3505">
        <v>1.17</v>
      </c>
      <c r="N3505" t="s">
        <v>7958</v>
      </c>
      <c r="O3505" t="s">
        <v>7958</v>
      </c>
      <c r="P3505">
        <v>0</v>
      </c>
      <c r="Q3505">
        <v>8</v>
      </c>
      <c r="R3505">
        <v>16</v>
      </c>
    </row>
    <row r="3506" spans="1:18" x14ac:dyDescent="0.3">
      <c r="A3506" s="3">
        <v>57</v>
      </c>
      <c r="B3506" t="s">
        <v>3841</v>
      </c>
      <c r="C3506">
        <v>6</v>
      </c>
      <c r="D3506" t="s">
        <v>8628</v>
      </c>
      <c r="E3506" t="s">
        <v>14</v>
      </c>
      <c r="F3506" t="s">
        <v>3926</v>
      </c>
      <c r="G3506" t="s">
        <v>945</v>
      </c>
      <c r="H3506" t="s">
        <v>28</v>
      </c>
      <c r="I3506" t="s">
        <v>28</v>
      </c>
      <c r="J3506">
        <v>111</v>
      </c>
      <c r="K3506">
        <v>0.16</v>
      </c>
      <c r="L3506">
        <v>0.43</v>
      </c>
      <c r="M3506">
        <v>1.0900000000000001</v>
      </c>
      <c r="N3506" t="s">
        <v>7958</v>
      </c>
      <c r="O3506" t="s">
        <v>7958</v>
      </c>
      <c r="P3506">
        <v>0</v>
      </c>
      <c r="Q3506">
        <v>14</v>
      </c>
      <c r="R3506">
        <v>17</v>
      </c>
    </row>
    <row r="3507" spans="1:18" x14ac:dyDescent="0.3">
      <c r="A3507" s="3">
        <v>57</v>
      </c>
      <c r="B3507" t="s">
        <v>3841</v>
      </c>
      <c r="C3507">
        <v>6</v>
      </c>
      <c r="D3507" t="s">
        <v>8628</v>
      </c>
      <c r="E3507" t="s">
        <v>10</v>
      </c>
      <c r="F3507" t="s">
        <v>3920</v>
      </c>
      <c r="G3507" t="s">
        <v>294</v>
      </c>
      <c r="H3507" t="s">
        <v>22</v>
      </c>
      <c r="I3507" t="s">
        <v>22</v>
      </c>
      <c r="J3507">
        <v>2132</v>
      </c>
      <c r="K3507">
        <v>3.04</v>
      </c>
      <c r="L3507">
        <v>8.26</v>
      </c>
      <c r="M3507">
        <v>11.6</v>
      </c>
      <c r="N3507" t="s">
        <v>7958</v>
      </c>
      <c r="O3507" t="s">
        <v>7958</v>
      </c>
      <c r="P3507">
        <v>0</v>
      </c>
      <c r="Q3507">
        <v>5</v>
      </c>
      <c r="R3507">
        <v>4</v>
      </c>
    </row>
    <row r="3508" spans="1:18" x14ac:dyDescent="0.3">
      <c r="A3508" s="3">
        <v>57</v>
      </c>
      <c r="B3508" t="s">
        <v>3841</v>
      </c>
      <c r="C3508">
        <v>6</v>
      </c>
      <c r="D3508" t="s">
        <v>8628</v>
      </c>
      <c r="E3508" t="s">
        <v>10</v>
      </c>
      <c r="F3508" t="s">
        <v>138</v>
      </c>
      <c r="G3508" t="s">
        <v>357</v>
      </c>
      <c r="H3508" t="s">
        <v>37</v>
      </c>
      <c r="I3508" t="s">
        <v>37</v>
      </c>
      <c r="J3508">
        <v>6138</v>
      </c>
      <c r="K3508">
        <v>8.75</v>
      </c>
      <c r="L3508">
        <v>23.79</v>
      </c>
      <c r="M3508">
        <v>21.84</v>
      </c>
      <c r="N3508" t="s">
        <v>7955</v>
      </c>
      <c r="O3508" t="s">
        <v>7955</v>
      </c>
      <c r="P3508">
        <v>0</v>
      </c>
      <c r="Q3508">
        <v>1</v>
      </c>
      <c r="R3508">
        <v>2</v>
      </c>
    </row>
    <row r="3509" spans="1:18" x14ac:dyDescent="0.3">
      <c r="A3509" s="3">
        <v>57</v>
      </c>
      <c r="B3509" t="s">
        <v>3841</v>
      </c>
      <c r="C3509">
        <v>6</v>
      </c>
      <c r="D3509" t="s">
        <v>8628</v>
      </c>
      <c r="E3509" t="s">
        <v>10</v>
      </c>
      <c r="F3509" t="s">
        <v>3921</v>
      </c>
      <c r="G3509" t="s">
        <v>63</v>
      </c>
      <c r="H3509" t="s">
        <v>31</v>
      </c>
      <c r="I3509" t="s">
        <v>31</v>
      </c>
      <c r="J3509">
        <v>102</v>
      </c>
      <c r="K3509">
        <v>0.15</v>
      </c>
      <c r="L3509">
        <v>0.4</v>
      </c>
      <c r="M3509">
        <v>1.48</v>
      </c>
      <c r="N3509" t="s">
        <v>7958</v>
      </c>
      <c r="O3509" t="s">
        <v>7958</v>
      </c>
      <c r="P3509">
        <v>0</v>
      </c>
      <c r="Q3509">
        <v>15</v>
      </c>
      <c r="R3509">
        <v>13</v>
      </c>
    </row>
    <row r="3510" spans="1:18" x14ac:dyDescent="0.3">
      <c r="A3510" s="3">
        <v>57</v>
      </c>
      <c r="B3510" t="s">
        <v>3841</v>
      </c>
      <c r="C3510">
        <v>6</v>
      </c>
      <c r="D3510" t="s">
        <v>8628</v>
      </c>
      <c r="E3510" t="s">
        <v>10</v>
      </c>
      <c r="F3510" t="s">
        <v>3930</v>
      </c>
      <c r="G3510" t="s">
        <v>274</v>
      </c>
      <c r="H3510" t="s">
        <v>28</v>
      </c>
      <c r="I3510" t="s">
        <v>28</v>
      </c>
      <c r="J3510">
        <v>145</v>
      </c>
      <c r="K3510">
        <v>0.21</v>
      </c>
      <c r="L3510">
        <v>0.56000000000000005</v>
      </c>
      <c r="M3510">
        <v>1.35</v>
      </c>
      <c r="N3510" t="s">
        <v>7958</v>
      </c>
      <c r="O3510" t="s">
        <v>7958</v>
      </c>
      <c r="P3510">
        <v>0</v>
      </c>
      <c r="Q3510">
        <v>13</v>
      </c>
      <c r="R3510">
        <v>15</v>
      </c>
    </row>
    <row r="3511" spans="1:18" x14ac:dyDescent="0.3">
      <c r="A3511" s="3">
        <v>57</v>
      </c>
      <c r="B3511" t="s">
        <v>3841</v>
      </c>
      <c r="C3511">
        <v>6</v>
      </c>
      <c r="D3511" t="s">
        <v>8628</v>
      </c>
      <c r="E3511" t="s">
        <v>10</v>
      </c>
      <c r="F3511" t="s">
        <v>3924</v>
      </c>
      <c r="G3511" t="s">
        <v>245</v>
      </c>
      <c r="H3511" t="s">
        <v>34</v>
      </c>
      <c r="I3511" t="s">
        <v>34</v>
      </c>
      <c r="J3511">
        <v>183</v>
      </c>
      <c r="K3511">
        <v>0.26</v>
      </c>
      <c r="L3511">
        <v>0.71</v>
      </c>
      <c r="M3511">
        <v>2.2400000000000002</v>
      </c>
      <c r="N3511" t="s">
        <v>7958</v>
      </c>
      <c r="O3511" t="s">
        <v>7958</v>
      </c>
      <c r="P3511">
        <v>0</v>
      </c>
      <c r="Q3511">
        <v>10</v>
      </c>
      <c r="R3511">
        <v>7</v>
      </c>
    </row>
    <row r="3512" spans="1:18" x14ac:dyDescent="0.3">
      <c r="A3512" s="3">
        <v>57</v>
      </c>
      <c r="B3512" t="s">
        <v>3841</v>
      </c>
      <c r="C3512">
        <v>7</v>
      </c>
      <c r="D3512" t="s">
        <v>8629</v>
      </c>
      <c r="E3512" t="s">
        <v>14</v>
      </c>
      <c r="F3512" t="s">
        <v>3942</v>
      </c>
      <c r="G3512" t="s">
        <v>372</v>
      </c>
      <c r="H3512" t="s">
        <v>19</v>
      </c>
      <c r="I3512" t="s">
        <v>19</v>
      </c>
      <c r="J3512">
        <v>371</v>
      </c>
      <c r="K3512">
        <v>0.41</v>
      </c>
      <c r="L3512">
        <v>0.99</v>
      </c>
      <c r="M3512">
        <v>1.7</v>
      </c>
      <c r="N3512" t="s">
        <v>7958</v>
      </c>
      <c r="O3512" t="s">
        <v>7958</v>
      </c>
      <c r="P3512">
        <v>0</v>
      </c>
      <c r="Q3512">
        <v>9</v>
      </c>
      <c r="R3512">
        <v>6</v>
      </c>
    </row>
    <row r="3513" spans="1:18" x14ac:dyDescent="0.3">
      <c r="A3513" s="3">
        <v>57</v>
      </c>
      <c r="B3513" t="s">
        <v>3841</v>
      </c>
      <c r="C3513">
        <v>7</v>
      </c>
      <c r="D3513" t="s">
        <v>8629</v>
      </c>
      <c r="E3513" t="s">
        <v>14</v>
      </c>
      <c r="F3513" t="s">
        <v>3937</v>
      </c>
      <c r="G3513" t="s">
        <v>206</v>
      </c>
      <c r="H3513" t="s">
        <v>28</v>
      </c>
      <c r="I3513" t="s">
        <v>28</v>
      </c>
      <c r="J3513">
        <v>275</v>
      </c>
      <c r="K3513">
        <v>0.3</v>
      </c>
      <c r="L3513">
        <v>0.73</v>
      </c>
      <c r="M3513">
        <v>0.86</v>
      </c>
      <c r="N3513" t="s">
        <v>7958</v>
      </c>
      <c r="O3513" t="s">
        <v>7958</v>
      </c>
      <c r="P3513">
        <v>0</v>
      </c>
      <c r="Q3513">
        <v>12</v>
      </c>
      <c r="R3513">
        <v>13</v>
      </c>
    </row>
    <row r="3514" spans="1:18" x14ac:dyDescent="0.3">
      <c r="A3514" s="3">
        <v>57</v>
      </c>
      <c r="B3514" t="s">
        <v>3841</v>
      </c>
      <c r="C3514">
        <v>7</v>
      </c>
      <c r="D3514" t="s">
        <v>8629</v>
      </c>
      <c r="E3514" t="s">
        <v>14</v>
      </c>
      <c r="F3514" t="s">
        <v>8098</v>
      </c>
      <c r="G3514" t="s">
        <v>3944</v>
      </c>
      <c r="H3514" t="s">
        <v>22</v>
      </c>
      <c r="I3514" t="s">
        <v>22</v>
      </c>
      <c r="J3514">
        <v>3443</v>
      </c>
      <c r="K3514">
        <v>3.81</v>
      </c>
      <c r="L3514">
        <v>9.17</v>
      </c>
      <c r="M3514">
        <v>8.9499999999999993</v>
      </c>
      <c r="N3514" t="s">
        <v>7958</v>
      </c>
      <c r="O3514" t="s">
        <v>7958</v>
      </c>
      <c r="P3514">
        <v>0</v>
      </c>
      <c r="Q3514">
        <v>5</v>
      </c>
      <c r="R3514">
        <v>5</v>
      </c>
    </row>
    <row r="3515" spans="1:18" x14ac:dyDescent="0.3">
      <c r="A3515" s="3">
        <v>57</v>
      </c>
      <c r="B3515" t="s">
        <v>3841</v>
      </c>
      <c r="C3515">
        <v>7</v>
      </c>
      <c r="D3515" t="s">
        <v>8629</v>
      </c>
      <c r="E3515" t="s">
        <v>10</v>
      </c>
      <c r="F3515" t="s">
        <v>3945</v>
      </c>
      <c r="G3515" t="s">
        <v>3946</v>
      </c>
      <c r="H3515" t="s">
        <v>28</v>
      </c>
      <c r="I3515" t="s">
        <v>28</v>
      </c>
      <c r="J3515">
        <v>553</v>
      </c>
      <c r="K3515">
        <v>0.61</v>
      </c>
      <c r="L3515">
        <v>1.47</v>
      </c>
      <c r="M3515">
        <v>1.17</v>
      </c>
      <c r="N3515" t="s">
        <v>7958</v>
      </c>
      <c r="O3515" t="s">
        <v>7958</v>
      </c>
      <c r="P3515">
        <v>0</v>
      </c>
      <c r="Q3515">
        <v>8</v>
      </c>
      <c r="R3515">
        <v>7</v>
      </c>
    </row>
    <row r="3516" spans="1:18" x14ac:dyDescent="0.3">
      <c r="A3516" s="3">
        <v>57</v>
      </c>
      <c r="B3516" t="s">
        <v>3841</v>
      </c>
      <c r="C3516">
        <v>7</v>
      </c>
      <c r="D3516" t="s">
        <v>8629</v>
      </c>
      <c r="E3516" t="s">
        <v>10</v>
      </c>
      <c r="F3516" t="s">
        <v>3935</v>
      </c>
      <c r="G3516" t="s">
        <v>3936</v>
      </c>
      <c r="H3516" t="s">
        <v>28</v>
      </c>
      <c r="I3516" t="s">
        <v>28</v>
      </c>
      <c r="J3516">
        <v>275</v>
      </c>
      <c r="K3516">
        <v>0.3</v>
      </c>
      <c r="L3516">
        <v>0.73</v>
      </c>
      <c r="M3516">
        <v>1.17</v>
      </c>
      <c r="N3516" t="s">
        <v>7958</v>
      </c>
      <c r="O3516" t="s">
        <v>7958</v>
      </c>
      <c r="P3516">
        <v>0</v>
      </c>
      <c r="Q3516">
        <v>12</v>
      </c>
      <c r="R3516">
        <v>8</v>
      </c>
    </row>
    <row r="3517" spans="1:18" x14ac:dyDescent="0.3">
      <c r="A3517" s="3">
        <v>57</v>
      </c>
      <c r="B3517" t="s">
        <v>3841</v>
      </c>
      <c r="C3517">
        <v>7</v>
      </c>
      <c r="D3517" t="s">
        <v>8629</v>
      </c>
      <c r="E3517" t="s">
        <v>14</v>
      </c>
      <c r="F3517" t="s">
        <v>1078</v>
      </c>
      <c r="G3517" t="s">
        <v>629</v>
      </c>
      <c r="H3517" t="s">
        <v>31</v>
      </c>
      <c r="I3517" t="s">
        <v>31</v>
      </c>
      <c r="J3517">
        <v>842</v>
      </c>
      <c r="K3517">
        <v>0.93</v>
      </c>
      <c r="L3517">
        <v>2.2400000000000002</v>
      </c>
      <c r="M3517">
        <v>0.91</v>
      </c>
      <c r="N3517" t="s">
        <v>7958</v>
      </c>
      <c r="O3517" t="s">
        <v>7958</v>
      </c>
      <c r="P3517">
        <v>0</v>
      </c>
      <c r="Q3517">
        <v>7</v>
      </c>
      <c r="R3517">
        <v>11</v>
      </c>
    </row>
    <row r="3518" spans="1:18" x14ac:dyDescent="0.3">
      <c r="A3518" s="3">
        <v>57</v>
      </c>
      <c r="B3518" t="s">
        <v>3841</v>
      </c>
      <c r="C3518">
        <v>7</v>
      </c>
      <c r="D3518" t="s">
        <v>8629</v>
      </c>
      <c r="E3518" t="s">
        <v>10</v>
      </c>
      <c r="F3518" t="s">
        <v>3934</v>
      </c>
      <c r="G3518" t="s">
        <v>147</v>
      </c>
      <c r="H3518" t="s">
        <v>28</v>
      </c>
      <c r="I3518" t="s">
        <v>28</v>
      </c>
      <c r="J3518">
        <v>308</v>
      </c>
      <c r="K3518">
        <v>0.34</v>
      </c>
      <c r="L3518">
        <v>0.82</v>
      </c>
      <c r="M3518">
        <v>1.17</v>
      </c>
      <c r="N3518" t="s">
        <v>7958</v>
      </c>
      <c r="O3518" t="s">
        <v>7958</v>
      </c>
      <c r="P3518">
        <v>0</v>
      </c>
      <c r="Q3518">
        <v>11</v>
      </c>
      <c r="R3518">
        <v>9</v>
      </c>
    </row>
    <row r="3519" spans="1:18" x14ac:dyDescent="0.3">
      <c r="A3519" s="3">
        <v>57</v>
      </c>
      <c r="B3519" t="s">
        <v>3841</v>
      </c>
      <c r="C3519">
        <v>7</v>
      </c>
      <c r="D3519" t="s">
        <v>8629</v>
      </c>
      <c r="E3519" t="s">
        <v>10</v>
      </c>
      <c r="F3519" t="s">
        <v>2874</v>
      </c>
      <c r="G3519" t="s">
        <v>179</v>
      </c>
      <c r="H3519" t="s">
        <v>802</v>
      </c>
      <c r="I3519" t="s">
        <v>802</v>
      </c>
      <c r="J3519">
        <v>887</v>
      </c>
      <c r="K3519">
        <v>0.98</v>
      </c>
      <c r="L3519">
        <v>2.36</v>
      </c>
      <c r="M3519">
        <v>1.17</v>
      </c>
      <c r="N3519" t="s">
        <v>7958</v>
      </c>
      <c r="O3519" t="s">
        <v>7958</v>
      </c>
      <c r="P3519">
        <v>0</v>
      </c>
      <c r="Q3519">
        <v>6</v>
      </c>
      <c r="R3519">
        <v>10</v>
      </c>
    </row>
    <row r="3520" spans="1:18" x14ac:dyDescent="0.3">
      <c r="A3520" s="3">
        <v>57</v>
      </c>
      <c r="B3520" t="s">
        <v>3841</v>
      </c>
      <c r="C3520">
        <v>7</v>
      </c>
      <c r="D3520" t="s">
        <v>8629</v>
      </c>
      <c r="E3520" t="s">
        <v>10</v>
      </c>
      <c r="F3520" t="s">
        <v>3943</v>
      </c>
      <c r="G3520" t="s">
        <v>2262</v>
      </c>
      <c r="H3520" t="s">
        <v>37</v>
      </c>
      <c r="I3520" t="s">
        <v>37</v>
      </c>
      <c r="J3520">
        <v>8916</v>
      </c>
      <c r="K3520">
        <v>9.8699999999999992</v>
      </c>
      <c r="L3520">
        <v>23.75</v>
      </c>
      <c r="M3520">
        <v>19.28</v>
      </c>
      <c r="N3520" t="s">
        <v>7955</v>
      </c>
      <c r="O3520" t="s">
        <v>7958</v>
      </c>
      <c r="P3520">
        <v>0</v>
      </c>
      <c r="Q3520">
        <v>2</v>
      </c>
      <c r="R3520">
        <v>3</v>
      </c>
    </row>
    <row r="3521" spans="1:18" x14ac:dyDescent="0.3">
      <c r="A3521" s="3">
        <v>57</v>
      </c>
      <c r="B3521" t="s">
        <v>3841</v>
      </c>
      <c r="C3521">
        <v>7</v>
      </c>
      <c r="D3521" t="s">
        <v>8629</v>
      </c>
      <c r="E3521" t="s">
        <v>14</v>
      </c>
      <c r="F3521" t="s">
        <v>3938</v>
      </c>
      <c r="G3521" t="s">
        <v>1027</v>
      </c>
      <c r="H3521" t="s">
        <v>31</v>
      </c>
      <c r="I3521" t="s">
        <v>31</v>
      </c>
      <c r="J3521">
        <v>362</v>
      </c>
      <c r="K3521">
        <v>0.4</v>
      </c>
      <c r="L3521">
        <v>0.96</v>
      </c>
      <c r="M3521">
        <v>0.91</v>
      </c>
      <c r="N3521" t="s">
        <v>7958</v>
      </c>
      <c r="O3521" t="s">
        <v>7958</v>
      </c>
      <c r="P3521">
        <v>0</v>
      </c>
      <c r="Q3521">
        <v>10</v>
      </c>
      <c r="R3521">
        <v>12</v>
      </c>
    </row>
    <row r="3522" spans="1:18" x14ac:dyDescent="0.3">
      <c r="A3522" s="3">
        <v>57</v>
      </c>
      <c r="B3522" t="s">
        <v>3841</v>
      </c>
      <c r="C3522">
        <v>7</v>
      </c>
      <c r="D3522" t="s">
        <v>8629</v>
      </c>
      <c r="E3522" t="s">
        <v>10</v>
      </c>
      <c r="F3522" t="s">
        <v>3941</v>
      </c>
      <c r="G3522" t="s">
        <v>539</v>
      </c>
      <c r="H3522" t="s">
        <v>101</v>
      </c>
      <c r="I3522" t="s">
        <v>101</v>
      </c>
      <c r="J3522">
        <v>6520</v>
      </c>
      <c r="K3522">
        <v>7.21</v>
      </c>
      <c r="L3522">
        <v>17.37</v>
      </c>
      <c r="M3522">
        <v>17.600000000000001</v>
      </c>
      <c r="N3522" t="s">
        <v>7958</v>
      </c>
      <c r="O3522" t="s">
        <v>7958</v>
      </c>
      <c r="P3522">
        <v>0</v>
      </c>
      <c r="Q3522">
        <v>3</v>
      </c>
      <c r="R3522">
        <v>4</v>
      </c>
    </row>
    <row r="3523" spans="1:18" x14ac:dyDescent="0.3">
      <c r="A3523" s="3">
        <v>57</v>
      </c>
      <c r="B3523" t="s">
        <v>3841</v>
      </c>
      <c r="C3523">
        <v>7</v>
      </c>
      <c r="D3523" t="s">
        <v>8629</v>
      </c>
      <c r="E3523" t="s">
        <v>14</v>
      </c>
      <c r="F3523" t="s">
        <v>3939</v>
      </c>
      <c r="G3523" t="s">
        <v>3940</v>
      </c>
      <c r="H3523" t="s">
        <v>17</v>
      </c>
      <c r="I3523" t="s">
        <v>17</v>
      </c>
      <c r="J3523">
        <v>4499</v>
      </c>
      <c r="K3523">
        <v>4.9800000000000004</v>
      </c>
      <c r="L3523">
        <v>11.98</v>
      </c>
      <c r="M3523">
        <v>25.04</v>
      </c>
      <c r="N3523" t="s">
        <v>7958</v>
      </c>
      <c r="O3523" t="s">
        <v>7955</v>
      </c>
      <c r="P3523">
        <v>0</v>
      </c>
      <c r="Q3523">
        <v>4</v>
      </c>
      <c r="R3523">
        <v>1</v>
      </c>
    </row>
    <row r="3524" spans="1:18" x14ac:dyDescent="0.3">
      <c r="A3524" s="3">
        <v>57</v>
      </c>
      <c r="B3524" t="s">
        <v>3841</v>
      </c>
      <c r="C3524">
        <v>7</v>
      </c>
      <c r="D3524" t="s">
        <v>8629</v>
      </c>
      <c r="E3524" t="s">
        <v>14</v>
      </c>
      <c r="F3524" t="s">
        <v>3933</v>
      </c>
      <c r="G3524" t="s">
        <v>129</v>
      </c>
      <c r="H3524" t="s">
        <v>68</v>
      </c>
      <c r="I3524" t="s">
        <v>68</v>
      </c>
      <c r="J3524">
        <v>10290</v>
      </c>
      <c r="K3524">
        <v>11.39</v>
      </c>
      <c r="L3524">
        <v>27.41</v>
      </c>
      <c r="M3524">
        <v>20.059999999999999</v>
      </c>
      <c r="N3524" t="s">
        <v>7955</v>
      </c>
      <c r="O3524" t="s">
        <v>7955</v>
      </c>
      <c r="P3524">
        <v>0</v>
      </c>
      <c r="Q3524">
        <v>1</v>
      </c>
      <c r="R3524">
        <v>2</v>
      </c>
    </row>
    <row r="3525" spans="1:18" x14ac:dyDescent="0.3">
      <c r="A3525" s="3">
        <v>57</v>
      </c>
      <c r="B3525" t="s">
        <v>3841</v>
      </c>
      <c r="C3525">
        <v>8</v>
      </c>
      <c r="D3525" t="s">
        <v>8630</v>
      </c>
      <c r="E3525" t="s">
        <v>14</v>
      </c>
      <c r="F3525" t="s">
        <v>3957</v>
      </c>
      <c r="G3525" t="s">
        <v>2715</v>
      </c>
      <c r="H3525" t="s">
        <v>25</v>
      </c>
      <c r="I3525" t="s">
        <v>25</v>
      </c>
      <c r="J3525">
        <v>2488</v>
      </c>
      <c r="K3525">
        <v>2.69</v>
      </c>
      <c r="L3525">
        <v>7.71</v>
      </c>
      <c r="M3525">
        <v>3.86</v>
      </c>
      <c r="N3525" t="s">
        <v>7958</v>
      </c>
      <c r="O3525" t="s">
        <v>7958</v>
      </c>
      <c r="P3525">
        <v>0</v>
      </c>
      <c r="Q3525">
        <v>5</v>
      </c>
      <c r="R3525">
        <v>5</v>
      </c>
    </row>
    <row r="3526" spans="1:18" x14ac:dyDescent="0.3">
      <c r="A3526" s="3">
        <v>57</v>
      </c>
      <c r="B3526" t="s">
        <v>3841</v>
      </c>
      <c r="C3526">
        <v>8</v>
      </c>
      <c r="D3526" t="s">
        <v>8630</v>
      </c>
      <c r="E3526" t="s">
        <v>10</v>
      </c>
      <c r="F3526" t="s">
        <v>3947</v>
      </c>
      <c r="G3526" t="s">
        <v>462</v>
      </c>
      <c r="H3526" t="s">
        <v>22</v>
      </c>
      <c r="I3526" t="s">
        <v>22</v>
      </c>
      <c r="J3526">
        <v>5038</v>
      </c>
      <c r="K3526">
        <v>5.45</v>
      </c>
      <c r="L3526">
        <v>15.62</v>
      </c>
      <c r="M3526">
        <v>21.94</v>
      </c>
      <c r="N3526" t="s">
        <v>7958</v>
      </c>
      <c r="O3526" t="s">
        <v>7955</v>
      </c>
      <c r="P3526">
        <v>0</v>
      </c>
      <c r="Q3526">
        <v>3</v>
      </c>
      <c r="R3526">
        <v>2</v>
      </c>
    </row>
    <row r="3527" spans="1:18" x14ac:dyDescent="0.3">
      <c r="A3527" s="3">
        <v>57</v>
      </c>
      <c r="B3527" t="s">
        <v>3841</v>
      </c>
      <c r="C3527">
        <v>8</v>
      </c>
      <c r="D3527" t="s">
        <v>8630</v>
      </c>
      <c r="E3527" t="s">
        <v>10</v>
      </c>
      <c r="F3527" t="s">
        <v>3959</v>
      </c>
      <c r="G3527" t="s">
        <v>274</v>
      </c>
      <c r="H3527" t="s">
        <v>31</v>
      </c>
      <c r="I3527" t="s">
        <v>31</v>
      </c>
      <c r="J3527">
        <v>897</v>
      </c>
      <c r="K3527">
        <v>0.97</v>
      </c>
      <c r="L3527">
        <v>2.78</v>
      </c>
      <c r="M3527">
        <v>2.21</v>
      </c>
      <c r="N3527" t="s">
        <v>7958</v>
      </c>
      <c r="O3527" t="s">
        <v>7958</v>
      </c>
      <c r="P3527">
        <v>0</v>
      </c>
      <c r="Q3527">
        <v>7</v>
      </c>
      <c r="R3527">
        <v>9</v>
      </c>
    </row>
    <row r="3528" spans="1:18" x14ac:dyDescent="0.3">
      <c r="A3528" s="3">
        <v>57</v>
      </c>
      <c r="B3528" t="s">
        <v>3841</v>
      </c>
      <c r="C3528">
        <v>8</v>
      </c>
      <c r="D3528" t="s">
        <v>8630</v>
      </c>
      <c r="E3528" t="s">
        <v>10</v>
      </c>
      <c r="F3528" t="s">
        <v>3950</v>
      </c>
      <c r="G3528" t="s">
        <v>2262</v>
      </c>
      <c r="H3528" t="s">
        <v>802</v>
      </c>
      <c r="I3528" t="s">
        <v>802</v>
      </c>
      <c r="J3528">
        <v>207</v>
      </c>
      <c r="K3528">
        <v>0.22</v>
      </c>
      <c r="L3528">
        <v>0.64</v>
      </c>
      <c r="M3528">
        <v>2.04</v>
      </c>
      <c r="N3528" t="s">
        <v>7958</v>
      </c>
      <c r="O3528" t="s">
        <v>7958</v>
      </c>
      <c r="P3528">
        <v>0</v>
      </c>
      <c r="Q3528">
        <v>12</v>
      </c>
      <c r="R3528">
        <v>10</v>
      </c>
    </row>
    <row r="3529" spans="1:18" x14ac:dyDescent="0.3">
      <c r="A3529" s="3">
        <v>57</v>
      </c>
      <c r="B3529" t="s">
        <v>3841</v>
      </c>
      <c r="C3529">
        <v>8</v>
      </c>
      <c r="D3529" t="s">
        <v>8630</v>
      </c>
      <c r="E3529" t="s">
        <v>10</v>
      </c>
      <c r="F3529" t="s">
        <v>3953</v>
      </c>
      <c r="G3529" t="s">
        <v>1270</v>
      </c>
      <c r="H3529" t="s">
        <v>13</v>
      </c>
      <c r="I3529" t="s">
        <v>13</v>
      </c>
      <c r="J3529">
        <v>9729</v>
      </c>
      <c r="K3529">
        <v>10.52</v>
      </c>
      <c r="L3529">
        <v>30.16</v>
      </c>
      <c r="M3529">
        <v>28.47</v>
      </c>
      <c r="N3529" t="s">
        <v>7955</v>
      </c>
      <c r="O3529" t="s">
        <v>7955</v>
      </c>
      <c r="P3529">
        <v>0</v>
      </c>
      <c r="Q3529">
        <v>1</v>
      </c>
      <c r="R3529">
        <v>1</v>
      </c>
    </row>
    <row r="3530" spans="1:18" x14ac:dyDescent="0.3">
      <c r="A3530" s="3">
        <v>57</v>
      </c>
      <c r="B3530" t="s">
        <v>3841</v>
      </c>
      <c r="C3530">
        <v>8</v>
      </c>
      <c r="D3530" t="s">
        <v>8630</v>
      </c>
      <c r="E3530" t="s">
        <v>10</v>
      </c>
      <c r="F3530" t="s">
        <v>3960</v>
      </c>
      <c r="G3530" t="s">
        <v>551</v>
      </c>
      <c r="H3530" t="s">
        <v>37</v>
      </c>
      <c r="I3530" t="s">
        <v>37</v>
      </c>
      <c r="J3530">
        <v>7517</v>
      </c>
      <c r="K3530">
        <v>8.1300000000000008</v>
      </c>
      <c r="L3530">
        <v>23.3</v>
      </c>
      <c r="M3530">
        <v>19.190000000000001</v>
      </c>
      <c r="N3530" t="s">
        <v>7955</v>
      </c>
      <c r="O3530" t="s">
        <v>7958</v>
      </c>
      <c r="P3530">
        <v>0</v>
      </c>
      <c r="Q3530">
        <v>2</v>
      </c>
      <c r="R3530">
        <v>3</v>
      </c>
    </row>
    <row r="3531" spans="1:18" x14ac:dyDescent="0.3">
      <c r="A3531" s="3">
        <v>57</v>
      </c>
      <c r="B3531" t="s">
        <v>3841</v>
      </c>
      <c r="C3531">
        <v>8</v>
      </c>
      <c r="D3531" t="s">
        <v>8630</v>
      </c>
      <c r="E3531" t="s">
        <v>14</v>
      </c>
      <c r="F3531" t="s">
        <v>3954</v>
      </c>
      <c r="G3531" t="s">
        <v>1027</v>
      </c>
      <c r="H3531" t="s">
        <v>802</v>
      </c>
      <c r="I3531" t="s">
        <v>802</v>
      </c>
      <c r="J3531">
        <v>0</v>
      </c>
      <c r="K3531">
        <v>0</v>
      </c>
      <c r="L3531">
        <v>0</v>
      </c>
      <c r="M3531">
        <v>1.5</v>
      </c>
      <c r="N3531" t="s">
        <v>7958</v>
      </c>
      <c r="O3531" t="s">
        <v>7958</v>
      </c>
      <c r="P3531">
        <v>0</v>
      </c>
      <c r="Q3531">
        <v>13</v>
      </c>
      <c r="R3531">
        <v>13</v>
      </c>
    </row>
    <row r="3532" spans="1:18" x14ac:dyDescent="0.3">
      <c r="A3532" s="3">
        <v>57</v>
      </c>
      <c r="B3532" t="s">
        <v>3841</v>
      </c>
      <c r="C3532">
        <v>8</v>
      </c>
      <c r="D3532" t="s">
        <v>8630</v>
      </c>
      <c r="E3532" t="s">
        <v>14</v>
      </c>
      <c r="F3532" t="s">
        <v>3948</v>
      </c>
      <c r="G3532" t="s">
        <v>3949</v>
      </c>
      <c r="H3532" t="s">
        <v>19</v>
      </c>
      <c r="I3532" t="s">
        <v>19</v>
      </c>
      <c r="J3532">
        <v>231</v>
      </c>
      <c r="K3532">
        <v>0.25</v>
      </c>
      <c r="L3532">
        <v>0.72</v>
      </c>
      <c r="M3532">
        <v>1.87</v>
      </c>
      <c r="N3532" t="s">
        <v>7958</v>
      </c>
      <c r="O3532" t="s">
        <v>7958</v>
      </c>
      <c r="P3532">
        <v>0</v>
      </c>
      <c r="Q3532">
        <v>11</v>
      </c>
      <c r="R3532">
        <v>12</v>
      </c>
    </row>
    <row r="3533" spans="1:18" x14ac:dyDescent="0.3">
      <c r="A3533" s="3">
        <v>57</v>
      </c>
      <c r="B3533" t="s">
        <v>3841</v>
      </c>
      <c r="C3533">
        <v>8</v>
      </c>
      <c r="D3533" t="s">
        <v>8630</v>
      </c>
      <c r="E3533" t="s">
        <v>14</v>
      </c>
      <c r="F3533" t="s">
        <v>3951</v>
      </c>
      <c r="G3533" t="s">
        <v>3952</v>
      </c>
      <c r="H3533" t="s">
        <v>17</v>
      </c>
      <c r="I3533" t="s">
        <v>17</v>
      </c>
      <c r="J3533">
        <v>3140</v>
      </c>
      <c r="K3533">
        <v>3.4</v>
      </c>
      <c r="L3533">
        <v>9.73</v>
      </c>
      <c r="M3533">
        <v>8.66</v>
      </c>
      <c r="N3533" t="s">
        <v>7958</v>
      </c>
      <c r="O3533" t="s">
        <v>7958</v>
      </c>
      <c r="P3533">
        <v>0</v>
      </c>
      <c r="Q3533">
        <v>4</v>
      </c>
      <c r="R3533">
        <v>4</v>
      </c>
    </row>
    <row r="3534" spans="1:18" x14ac:dyDescent="0.3">
      <c r="A3534" s="3">
        <v>57</v>
      </c>
      <c r="B3534" t="s">
        <v>3841</v>
      </c>
      <c r="C3534">
        <v>8</v>
      </c>
      <c r="D3534" t="s">
        <v>8630</v>
      </c>
      <c r="E3534" t="s">
        <v>14</v>
      </c>
      <c r="F3534" t="s">
        <v>3958</v>
      </c>
      <c r="G3534" t="s">
        <v>644</v>
      </c>
      <c r="H3534" t="s">
        <v>46</v>
      </c>
      <c r="I3534" t="s">
        <v>46</v>
      </c>
      <c r="J3534">
        <v>455</v>
      </c>
      <c r="K3534">
        <v>0.49</v>
      </c>
      <c r="L3534">
        <v>1.41</v>
      </c>
      <c r="M3534">
        <v>2.63</v>
      </c>
      <c r="N3534" t="s">
        <v>7958</v>
      </c>
      <c r="O3534" t="s">
        <v>7958</v>
      </c>
      <c r="P3534">
        <v>0</v>
      </c>
      <c r="Q3534">
        <v>8</v>
      </c>
      <c r="R3534">
        <v>8</v>
      </c>
    </row>
    <row r="3535" spans="1:18" x14ac:dyDescent="0.3">
      <c r="A3535" s="3">
        <v>57</v>
      </c>
      <c r="B3535" t="s">
        <v>3841</v>
      </c>
      <c r="C3535">
        <v>8</v>
      </c>
      <c r="D3535" t="s">
        <v>8630</v>
      </c>
      <c r="E3535" t="s">
        <v>10</v>
      </c>
      <c r="F3535" t="s">
        <v>3955</v>
      </c>
      <c r="G3535" t="s">
        <v>335</v>
      </c>
      <c r="H3535" t="s">
        <v>34</v>
      </c>
      <c r="I3535" t="s">
        <v>34</v>
      </c>
      <c r="J3535">
        <v>1936</v>
      </c>
      <c r="K3535">
        <v>2.09</v>
      </c>
      <c r="L3535">
        <v>6</v>
      </c>
      <c r="M3535">
        <v>2.93</v>
      </c>
      <c r="N3535" t="s">
        <v>7958</v>
      </c>
      <c r="O3535" t="s">
        <v>7958</v>
      </c>
      <c r="P3535">
        <v>0</v>
      </c>
      <c r="Q3535">
        <v>6</v>
      </c>
      <c r="R3535">
        <v>6</v>
      </c>
    </row>
    <row r="3536" spans="1:18" x14ac:dyDescent="0.3">
      <c r="A3536" s="3">
        <v>57</v>
      </c>
      <c r="B3536" t="s">
        <v>3841</v>
      </c>
      <c r="C3536">
        <v>8</v>
      </c>
      <c r="D3536" t="s">
        <v>8630</v>
      </c>
      <c r="E3536" t="s">
        <v>10</v>
      </c>
      <c r="F3536" t="s">
        <v>3956</v>
      </c>
      <c r="G3536" t="s">
        <v>24</v>
      </c>
      <c r="H3536" t="s">
        <v>28</v>
      </c>
      <c r="I3536" t="s">
        <v>28</v>
      </c>
      <c r="J3536">
        <v>248</v>
      </c>
      <c r="K3536">
        <v>0.27</v>
      </c>
      <c r="L3536">
        <v>0.77</v>
      </c>
      <c r="M3536">
        <v>2.04</v>
      </c>
      <c r="N3536" t="s">
        <v>7958</v>
      </c>
      <c r="O3536" t="s">
        <v>7958</v>
      </c>
      <c r="P3536">
        <v>0</v>
      </c>
      <c r="Q3536">
        <v>10</v>
      </c>
      <c r="R3536">
        <v>11</v>
      </c>
    </row>
    <row r="3537" spans="1:18" x14ac:dyDescent="0.3">
      <c r="A3537" s="3">
        <v>57</v>
      </c>
      <c r="B3537" t="s">
        <v>3841</v>
      </c>
      <c r="C3537">
        <v>8</v>
      </c>
      <c r="D3537" t="s">
        <v>8630</v>
      </c>
      <c r="E3537" t="s">
        <v>10</v>
      </c>
      <c r="F3537" t="s">
        <v>3961</v>
      </c>
      <c r="G3537" t="s">
        <v>272</v>
      </c>
      <c r="H3537" t="s">
        <v>19</v>
      </c>
      <c r="I3537" t="s">
        <v>19</v>
      </c>
      <c r="J3537">
        <v>377</v>
      </c>
      <c r="K3537">
        <v>0.41</v>
      </c>
      <c r="L3537">
        <v>1.17</v>
      </c>
      <c r="M3537">
        <v>2.67</v>
      </c>
      <c r="N3537" t="s">
        <v>7958</v>
      </c>
      <c r="O3537" t="s">
        <v>7958</v>
      </c>
      <c r="P3537">
        <v>0</v>
      </c>
      <c r="Q3537">
        <v>9</v>
      </c>
      <c r="R3537">
        <v>7</v>
      </c>
    </row>
    <row r="3538" spans="1:18" x14ac:dyDescent="0.3">
      <c r="A3538" s="3">
        <v>57</v>
      </c>
      <c r="B3538" t="s">
        <v>3841</v>
      </c>
      <c r="C3538">
        <v>9</v>
      </c>
      <c r="D3538" t="s">
        <v>8631</v>
      </c>
      <c r="E3538" t="s">
        <v>10</v>
      </c>
      <c r="F3538" t="s">
        <v>3966</v>
      </c>
      <c r="G3538" t="s">
        <v>219</v>
      </c>
      <c r="H3538" t="s">
        <v>28</v>
      </c>
      <c r="I3538" t="s">
        <v>28</v>
      </c>
      <c r="J3538">
        <v>174</v>
      </c>
      <c r="K3538">
        <v>0.17</v>
      </c>
      <c r="L3538">
        <v>0.41</v>
      </c>
      <c r="M3538">
        <v>1.58</v>
      </c>
      <c r="N3538" t="s">
        <v>7958</v>
      </c>
      <c r="O3538" t="s">
        <v>7958</v>
      </c>
      <c r="P3538">
        <v>1</v>
      </c>
      <c r="Q3538">
        <v>13</v>
      </c>
      <c r="R3538">
        <v>10</v>
      </c>
    </row>
    <row r="3539" spans="1:18" x14ac:dyDescent="0.3">
      <c r="A3539" s="3">
        <v>57</v>
      </c>
      <c r="B3539" t="s">
        <v>3841</v>
      </c>
      <c r="C3539">
        <v>9</v>
      </c>
      <c r="D3539" t="s">
        <v>8631</v>
      </c>
      <c r="E3539" t="s">
        <v>10</v>
      </c>
      <c r="F3539" t="s">
        <v>3970</v>
      </c>
      <c r="G3539" t="s">
        <v>2262</v>
      </c>
      <c r="H3539" t="s">
        <v>802</v>
      </c>
      <c r="I3539" t="s">
        <v>802</v>
      </c>
      <c r="J3539">
        <v>245</v>
      </c>
      <c r="K3539">
        <v>0.25</v>
      </c>
      <c r="L3539">
        <v>0.56999999999999995</v>
      </c>
      <c r="M3539">
        <v>1.58</v>
      </c>
      <c r="N3539" t="s">
        <v>7958</v>
      </c>
      <c r="O3539" t="s">
        <v>7958</v>
      </c>
      <c r="P3539">
        <v>1</v>
      </c>
      <c r="Q3539">
        <v>11</v>
      </c>
      <c r="R3539">
        <v>11</v>
      </c>
    </row>
    <row r="3540" spans="1:18" x14ac:dyDescent="0.3">
      <c r="A3540" s="3">
        <v>57</v>
      </c>
      <c r="B3540" t="s">
        <v>3841</v>
      </c>
      <c r="C3540">
        <v>9</v>
      </c>
      <c r="D3540" t="s">
        <v>8631</v>
      </c>
      <c r="E3540" t="s">
        <v>10</v>
      </c>
      <c r="F3540" t="s">
        <v>3972</v>
      </c>
      <c r="G3540" t="s">
        <v>50</v>
      </c>
      <c r="H3540" t="s">
        <v>31</v>
      </c>
      <c r="I3540" t="s">
        <v>31</v>
      </c>
      <c r="J3540">
        <v>1243</v>
      </c>
      <c r="K3540">
        <v>1.25</v>
      </c>
      <c r="L3540">
        <v>2.91</v>
      </c>
      <c r="M3540">
        <v>1.53</v>
      </c>
      <c r="N3540" t="s">
        <v>7958</v>
      </c>
      <c r="O3540" t="s">
        <v>7958</v>
      </c>
      <c r="P3540">
        <v>1</v>
      </c>
      <c r="Q3540">
        <v>7</v>
      </c>
      <c r="R3540">
        <v>13</v>
      </c>
    </row>
    <row r="3541" spans="1:18" x14ac:dyDescent="0.3">
      <c r="A3541" s="3">
        <v>57</v>
      </c>
      <c r="B3541" t="s">
        <v>3841</v>
      </c>
      <c r="C3541">
        <v>9</v>
      </c>
      <c r="D3541" t="s">
        <v>8631</v>
      </c>
      <c r="E3541" t="s">
        <v>14</v>
      </c>
      <c r="F3541" t="s">
        <v>3968</v>
      </c>
      <c r="G3541" t="s">
        <v>235</v>
      </c>
      <c r="H3541" t="s">
        <v>25</v>
      </c>
      <c r="I3541" t="s">
        <v>25</v>
      </c>
      <c r="J3541">
        <v>5618</v>
      </c>
      <c r="K3541">
        <v>5.65</v>
      </c>
      <c r="L3541">
        <v>13.15</v>
      </c>
      <c r="M3541">
        <v>20.86</v>
      </c>
      <c r="N3541" t="s">
        <v>7958</v>
      </c>
      <c r="O3541" t="s">
        <v>7955</v>
      </c>
      <c r="P3541">
        <v>1</v>
      </c>
      <c r="Q3541">
        <v>4</v>
      </c>
      <c r="R3541">
        <v>2</v>
      </c>
    </row>
    <row r="3542" spans="1:18" x14ac:dyDescent="0.3">
      <c r="A3542" s="3">
        <v>57</v>
      </c>
      <c r="B3542" t="s">
        <v>3841</v>
      </c>
      <c r="C3542">
        <v>9</v>
      </c>
      <c r="D3542" t="s">
        <v>8631</v>
      </c>
      <c r="E3542" t="s">
        <v>14</v>
      </c>
      <c r="F3542" t="s">
        <v>3971</v>
      </c>
      <c r="G3542" t="s">
        <v>127</v>
      </c>
      <c r="H3542" t="s">
        <v>46</v>
      </c>
      <c r="I3542" t="s">
        <v>46</v>
      </c>
      <c r="J3542">
        <v>699</v>
      </c>
      <c r="K3542">
        <v>0.7</v>
      </c>
      <c r="L3542">
        <v>1.64</v>
      </c>
      <c r="M3542">
        <v>2.95</v>
      </c>
      <c r="N3542" t="s">
        <v>7958</v>
      </c>
      <c r="O3542" t="s">
        <v>7958</v>
      </c>
      <c r="P3542">
        <v>1</v>
      </c>
      <c r="Q3542">
        <v>8</v>
      </c>
      <c r="R3542">
        <v>6</v>
      </c>
    </row>
    <row r="3543" spans="1:18" x14ac:dyDescent="0.3">
      <c r="A3543" s="3">
        <v>57</v>
      </c>
      <c r="B3543" t="s">
        <v>3841</v>
      </c>
      <c r="C3543">
        <v>9</v>
      </c>
      <c r="D3543" t="s">
        <v>8631</v>
      </c>
      <c r="E3543" t="s">
        <v>10</v>
      </c>
      <c r="F3543" t="s">
        <v>3973</v>
      </c>
      <c r="G3543" t="s">
        <v>335</v>
      </c>
      <c r="H3543" t="s">
        <v>215</v>
      </c>
      <c r="I3543" t="s">
        <v>215</v>
      </c>
      <c r="J3543">
        <v>5647</v>
      </c>
      <c r="K3543">
        <v>5.68</v>
      </c>
      <c r="L3543">
        <v>13.22</v>
      </c>
      <c r="M3543">
        <v>3.68</v>
      </c>
      <c r="N3543" t="s">
        <v>7958</v>
      </c>
      <c r="O3543" t="s">
        <v>7958</v>
      </c>
      <c r="P3543">
        <v>1</v>
      </c>
      <c r="Q3543">
        <v>3</v>
      </c>
      <c r="R3543">
        <v>5</v>
      </c>
    </row>
    <row r="3544" spans="1:18" x14ac:dyDescent="0.3">
      <c r="A3544" s="3">
        <v>57</v>
      </c>
      <c r="B3544" t="s">
        <v>3841</v>
      </c>
      <c r="C3544">
        <v>9</v>
      </c>
      <c r="D3544" t="s">
        <v>8631</v>
      </c>
      <c r="E3544" t="s">
        <v>14</v>
      </c>
      <c r="F3544" t="s">
        <v>3965</v>
      </c>
      <c r="G3544" t="s">
        <v>1022</v>
      </c>
      <c r="H3544" t="s">
        <v>28</v>
      </c>
      <c r="I3544" t="s">
        <v>28</v>
      </c>
      <c r="J3544">
        <v>222</v>
      </c>
      <c r="K3544">
        <v>0.22</v>
      </c>
      <c r="L3544">
        <v>0.52</v>
      </c>
      <c r="M3544">
        <v>1.33</v>
      </c>
      <c r="N3544" t="s">
        <v>7958</v>
      </c>
      <c r="O3544" t="s">
        <v>7958</v>
      </c>
      <c r="P3544">
        <v>1</v>
      </c>
      <c r="Q3544">
        <v>12</v>
      </c>
      <c r="R3544">
        <v>14</v>
      </c>
    </row>
    <row r="3545" spans="1:18" x14ac:dyDescent="0.3">
      <c r="A3545" s="3">
        <v>57</v>
      </c>
      <c r="B3545" t="s">
        <v>3841</v>
      </c>
      <c r="C3545">
        <v>9</v>
      </c>
      <c r="D3545" t="s">
        <v>8631</v>
      </c>
      <c r="E3545" t="s">
        <v>14</v>
      </c>
      <c r="F3545" t="s">
        <v>3967</v>
      </c>
      <c r="G3545" t="s">
        <v>1015</v>
      </c>
      <c r="H3545" t="s">
        <v>37</v>
      </c>
      <c r="I3545" t="s">
        <v>37</v>
      </c>
      <c r="J3545">
        <v>5690</v>
      </c>
      <c r="K3545">
        <v>5.72</v>
      </c>
      <c r="L3545">
        <v>13.32</v>
      </c>
      <c r="M3545">
        <v>15.38</v>
      </c>
      <c r="N3545" t="s">
        <v>7955</v>
      </c>
      <c r="O3545" t="s">
        <v>7958</v>
      </c>
      <c r="P3545">
        <v>1</v>
      </c>
      <c r="Q3545">
        <v>2</v>
      </c>
      <c r="R3545">
        <v>3</v>
      </c>
    </row>
    <row r="3546" spans="1:18" x14ac:dyDescent="0.3">
      <c r="A3546" s="3">
        <v>57</v>
      </c>
      <c r="B3546" t="s">
        <v>3841</v>
      </c>
      <c r="C3546">
        <v>9</v>
      </c>
      <c r="D3546" t="s">
        <v>8631</v>
      </c>
      <c r="E3546" t="s">
        <v>10</v>
      </c>
      <c r="F3546" t="s">
        <v>3964</v>
      </c>
      <c r="G3546" t="s">
        <v>50</v>
      </c>
      <c r="H3546" t="s">
        <v>19</v>
      </c>
      <c r="I3546" t="s">
        <v>19</v>
      </c>
      <c r="J3546">
        <v>268</v>
      </c>
      <c r="K3546">
        <v>0.27</v>
      </c>
      <c r="L3546">
        <v>0.63</v>
      </c>
      <c r="M3546">
        <v>2.44</v>
      </c>
      <c r="N3546" t="s">
        <v>7958</v>
      </c>
      <c r="O3546" t="s">
        <v>7958</v>
      </c>
      <c r="P3546">
        <v>1</v>
      </c>
      <c r="Q3546">
        <v>10</v>
      </c>
      <c r="R3546">
        <v>7</v>
      </c>
    </row>
    <row r="3547" spans="1:18" x14ac:dyDescent="0.3">
      <c r="A3547" s="3">
        <v>57</v>
      </c>
      <c r="B3547" t="s">
        <v>3841</v>
      </c>
      <c r="C3547">
        <v>9</v>
      </c>
      <c r="D3547" t="s">
        <v>8631</v>
      </c>
      <c r="E3547" t="s">
        <v>10</v>
      </c>
      <c r="F3547" t="s">
        <v>8099</v>
      </c>
      <c r="G3547" t="s">
        <v>520</v>
      </c>
      <c r="H3547" t="s">
        <v>22</v>
      </c>
      <c r="I3547" t="s">
        <v>22</v>
      </c>
      <c r="J3547">
        <v>4157</v>
      </c>
      <c r="K3547">
        <v>4.18</v>
      </c>
      <c r="L3547">
        <v>9.73</v>
      </c>
      <c r="M3547">
        <v>12.7</v>
      </c>
      <c r="N3547" t="s">
        <v>7958</v>
      </c>
      <c r="O3547" t="s">
        <v>7958</v>
      </c>
      <c r="P3547">
        <v>1</v>
      </c>
      <c r="Q3547">
        <v>5</v>
      </c>
      <c r="R3547">
        <v>4</v>
      </c>
    </row>
    <row r="3548" spans="1:18" x14ac:dyDescent="0.3">
      <c r="A3548" s="3">
        <v>57</v>
      </c>
      <c r="B3548" t="s">
        <v>3841</v>
      </c>
      <c r="C3548">
        <v>9</v>
      </c>
      <c r="D3548" t="s">
        <v>8631</v>
      </c>
      <c r="E3548" t="s">
        <v>14</v>
      </c>
      <c r="F3548" t="s">
        <v>3969</v>
      </c>
      <c r="G3548" t="s">
        <v>206</v>
      </c>
      <c r="H3548" t="s">
        <v>68</v>
      </c>
      <c r="I3548" t="s">
        <v>68</v>
      </c>
      <c r="J3548">
        <v>15458</v>
      </c>
      <c r="K3548">
        <v>15.54</v>
      </c>
      <c r="L3548">
        <v>36.18</v>
      </c>
      <c r="M3548">
        <v>30.5</v>
      </c>
      <c r="N3548" t="s">
        <v>7955</v>
      </c>
      <c r="O3548" t="s">
        <v>7955</v>
      </c>
      <c r="P3548">
        <v>1</v>
      </c>
      <c r="Q3548">
        <v>1</v>
      </c>
      <c r="R3548">
        <v>1</v>
      </c>
    </row>
    <row r="3549" spans="1:18" x14ac:dyDescent="0.3">
      <c r="A3549" s="3">
        <v>57</v>
      </c>
      <c r="B3549" t="s">
        <v>3841</v>
      </c>
      <c r="C3549">
        <v>9</v>
      </c>
      <c r="D3549" t="s">
        <v>8631</v>
      </c>
      <c r="E3549" t="s">
        <v>14</v>
      </c>
      <c r="F3549" t="s">
        <v>255</v>
      </c>
      <c r="G3549" t="s">
        <v>41</v>
      </c>
      <c r="H3549" t="s">
        <v>34</v>
      </c>
      <c r="I3549" t="s">
        <v>34</v>
      </c>
      <c r="J3549">
        <v>416</v>
      </c>
      <c r="K3549">
        <v>0.42</v>
      </c>
      <c r="L3549">
        <v>0.97</v>
      </c>
      <c r="M3549">
        <v>2</v>
      </c>
      <c r="N3549" t="s">
        <v>7958</v>
      </c>
      <c r="O3549" t="s">
        <v>7958</v>
      </c>
      <c r="P3549">
        <v>1</v>
      </c>
      <c r="Q3549">
        <v>9</v>
      </c>
      <c r="R3549">
        <v>8</v>
      </c>
    </row>
    <row r="3550" spans="1:18" x14ac:dyDescent="0.3">
      <c r="A3550" s="3">
        <v>57</v>
      </c>
      <c r="B3550" t="s">
        <v>3841</v>
      </c>
      <c r="C3550">
        <v>9</v>
      </c>
      <c r="D3550" t="s">
        <v>8631</v>
      </c>
      <c r="E3550" t="s">
        <v>10</v>
      </c>
      <c r="F3550" t="s">
        <v>3962</v>
      </c>
      <c r="G3550" t="s">
        <v>3963</v>
      </c>
      <c r="H3550" t="s">
        <v>28</v>
      </c>
      <c r="I3550" t="s">
        <v>28</v>
      </c>
      <c r="J3550">
        <v>0</v>
      </c>
      <c r="K3550">
        <v>0</v>
      </c>
      <c r="L3550">
        <v>0</v>
      </c>
      <c r="M3550">
        <v>1.58</v>
      </c>
      <c r="N3550" t="s">
        <v>7958</v>
      </c>
      <c r="O3550" t="s">
        <v>7958</v>
      </c>
      <c r="P3550">
        <v>1</v>
      </c>
      <c r="Q3550">
        <v>14</v>
      </c>
      <c r="R3550">
        <v>12</v>
      </c>
    </row>
    <row r="3551" spans="1:18" x14ac:dyDescent="0.3">
      <c r="A3551" s="3">
        <v>57</v>
      </c>
      <c r="B3551" t="s">
        <v>3841</v>
      </c>
      <c r="C3551">
        <v>9</v>
      </c>
      <c r="D3551" t="s">
        <v>8631</v>
      </c>
      <c r="E3551" t="s">
        <v>14</v>
      </c>
      <c r="F3551" t="s">
        <v>8311</v>
      </c>
      <c r="G3551" t="s">
        <v>135</v>
      </c>
      <c r="H3551" t="s">
        <v>17</v>
      </c>
      <c r="I3551" t="s">
        <v>17</v>
      </c>
      <c r="J3551">
        <v>2885</v>
      </c>
      <c r="K3551">
        <v>2.9</v>
      </c>
      <c r="L3551">
        <v>6.75</v>
      </c>
      <c r="M3551">
        <v>1.87</v>
      </c>
      <c r="N3551" t="s">
        <v>7958</v>
      </c>
      <c r="O3551" t="s">
        <v>7958</v>
      </c>
      <c r="P3551">
        <v>1</v>
      </c>
      <c r="Q3551">
        <v>6</v>
      </c>
      <c r="R3551">
        <v>9</v>
      </c>
    </row>
    <row r="3552" spans="1:18" x14ac:dyDescent="0.3">
      <c r="A3552" s="3">
        <v>58</v>
      </c>
      <c r="B3552" t="s">
        <v>3974</v>
      </c>
      <c r="C3552">
        <v>1</v>
      </c>
      <c r="D3552" t="s">
        <v>8632</v>
      </c>
      <c r="E3552" t="s">
        <v>10</v>
      </c>
      <c r="F3552" t="s">
        <v>3986</v>
      </c>
      <c r="G3552" t="s">
        <v>177</v>
      </c>
      <c r="H3552" t="s">
        <v>46</v>
      </c>
      <c r="I3552" t="s">
        <v>46</v>
      </c>
      <c r="J3552">
        <v>970</v>
      </c>
      <c r="K3552">
        <v>1.26</v>
      </c>
      <c r="L3552">
        <v>2.71</v>
      </c>
      <c r="M3552">
        <v>2.35</v>
      </c>
      <c r="N3552" t="s">
        <v>7958</v>
      </c>
      <c r="O3552" t="s">
        <v>7958</v>
      </c>
      <c r="P3552">
        <v>1</v>
      </c>
      <c r="Q3552">
        <v>7</v>
      </c>
      <c r="R3552">
        <v>7</v>
      </c>
    </row>
    <row r="3553" spans="1:18" x14ac:dyDescent="0.3">
      <c r="A3553" s="3">
        <v>58</v>
      </c>
      <c r="B3553" t="s">
        <v>3974</v>
      </c>
      <c r="C3553">
        <v>1</v>
      </c>
      <c r="D3553" t="s">
        <v>8632</v>
      </c>
      <c r="E3553" t="s">
        <v>14</v>
      </c>
      <c r="F3553" t="s">
        <v>3985</v>
      </c>
      <c r="G3553" t="s">
        <v>161</v>
      </c>
      <c r="H3553" t="s">
        <v>28</v>
      </c>
      <c r="I3553" t="s">
        <v>28</v>
      </c>
      <c r="J3553">
        <v>444</v>
      </c>
      <c r="K3553">
        <v>0.57999999999999996</v>
      </c>
      <c r="L3553">
        <v>1.24</v>
      </c>
      <c r="M3553">
        <v>1.1100000000000001</v>
      </c>
      <c r="N3553" t="s">
        <v>7958</v>
      </c>
      <c r="O3553" t="s">
        <v>7958</v>
      </c>
      <c r="P3553">
        <v>1</v>
      </c>
      <c r="Q3553">
        <v>10</v>
      </c>
      <c r="R3553">
        <v>15</v>
      </c>
    </row>
    <row r="3554" spans="1:18" x14ac:dyDescent="0.3">
      <c r="A3554" s="3">
        <v>58</v>
      </c>
      <c r="B3554" t="s">
        <v>3974</v>
      </c>
      <c r="C3554">
        <v>1</v>
      </c>
      <c r="D3554" t="s">
        <v>8632</v>
      </c>
      <c r="E3554" t="s">
        <v>10</v>
      </c>
      <c r="F3554" t="s">
        <v>3979</v>
      </c>
      <c r="G3554" t="s">
        <v>219</v>
      </c>
      <c r="H3554" t="s">
        <v>34</v>
      </c>
      <c r="I3554" t="s">
        <v>34</v>
      </c>
      <c r="J3554">
        <v>1570</v>
      </c>
      <c r="K3554">
        <v>2.04</v>
      </c>
      <c r="L3554">
        <v>4.3899999999999997</v>
      </c>
      <c r="M3554">
        <v>2.36</v>
      </c>
      <c r="N3554" t="s">
        <v>7958</v>
      </c>
      <c r="O3554" t="s">
        <v>7958</v>
      </c>
      <c r="P3554">
        <v>1</v>
      </c>
      <c r="Q3554">
        <v>6</v>
      </c>
      <c r="R3554">
        <v>6</v>
      </c>
    </row>
    <row r="3555" spans="1:18" x14ac:dyDescent="0.3">
      <c r="A3555" s="3">
        <v>58</v>
      </c>
      <c r="B3555" t="s">
        <v>3974</v>
      </c>
      <c r="C3555">
        <v>1</v>
      </c>
      <c r="D3555" t="s">
        <v>8632</v>
      </c>
      <c r="E3555" t="s">
        <v>14</v>
      </c>
      <c r="F3555" t="s">
        <v>3981</v>
      </c>
      <c r="G3555" t="s">
        <v>161</v>
      </c>
      <c r="H3555" t="s">
        <v>31</v>
      </c>
      <c r="I3555" t="s">
        <v>31</v>
      </c>
      <c r="J3555">
        <v>924</v>
      </c>
      <c r="K3555">
        <v>1.2</v>
      </c>
      <c r="L3555">
        <v>2.59</v>
      </c>
      <c r="M3555">
        <v>1.93</v>
      </c>
      <c r="N3555" t="s">
        <v>7958</v>
      </c>
      <c r="O3555" t="s">
        <v>7958</v>
      </c>
      <c r="P3555">
        <v>1</v>
      </c>
      <c r="Q3555">
        <v>8</v>
      </c>
      <c r="R3555">
        <v>11</v>
      </c>
    </row>
    <row r="3556" spans="1:18" x14ac:dyDescent="0.3">
      <c r="A3556" s="3">
        <v>58</v>
      </c>
      <c r="B3556" t="s">
        <v>3974</v>
      </c>
      <c r="C3556">
        <v>1</v>
      </c>
      <c r="D3556" t="s">
        <v>8632</v>
      </c>
      <c r="E3556" t="s">
        <v>10</v>
      </c>
      <c r="F3556" t="s">
        <v>3987</v>
      </c>
      <c r="G3556" t="s">
        <v>168</v>
      </c>
      <c r="H3556" t="s">
        <v>84</v>
      </c>
      <c r="I3556" t="s">
        <v>84</v>
      </c>
      <c r="J3556">
        <v>143</v>
      </c>
      <c r="K3556">
        <v>0.19</v>
      </c>
      <c r="L3556">
        <v>0.4</v>
      </c>
      <c r="M3556">
        <v>2.17</v>
      </c>
      <c r="N3556" t="s">
        <v>7958</v>
      </c>
      <c r="O3556" t="s">
        <v>7958</v>
      </c>
      <c r="P3556">
        <v>1</v>
      </c>
      <c r="Q3556">
        <v>15</v>
      </c>
      <c r="R3556">
        <v>9</v>
      </c>
    </row>
    <row r="3557" spans="1:18" x14ac:dyDescent="0.3">
      <c r="A3557" s="3">
        <v>58</v>
      </c>
      <c r="B3557" t="s">
        <v>3974</v>
      </c>
      <c r="C3557">
        <v>1</v>
      </c>
      <c r="D3557" t="s">
        <v>8632</v>
      </c>
      <c r="E3557" t="s">
        <v>10</v>
      </c>
      <c r="F3557" t="s">
        <v>3326</v>
      </c>
      <c r="G3557" t="s">
        <v>3497</v>
      </c>
      <c r="H3557" t="s">
        <v>28</v>
      </c>
      <c r="I3557" t="s">
        <v>28</v>
      </c>
      <c r="J3557">
        <v>283</v>
      </c>
      <c r="K3557">
        <v>0.37</v>
      </c>
      <c r="L3557">
        <v>0.79</v>
      </c>
      <c r="M3557">
        <v>1.35</v>
      </c>
      <c r="N3557" t="s">
        <v>7958</v>
      </c>
      <c r="O3557" t="s">
        <v>7958</v>
      </c>
      <c r="P3557">
        <v>1</v>
      </c>
      <c r="Q3557">
        <v>12</v>
      </c>
      <c r="R3557">
        <v>14</v>
      </c>
    </row>
    <row r="3558" spans="1:18" x14ac:dyDescent="0.3">
      <c r="A3558" s="3">
        <v>58</v>
      </c>
      <c r="B3558" t="s">
        <v>3974</v>
      </c>
      <c r="C3558">
        <v>1</v>
      </c>
      <c r="D3558" t="s">
        <v>8632</v>
      </c>
      <c r="E3558" t="s">
        <v>14</v>
      </c>
      <c r="F3558" t="s">
        <v>3984</v>
      </c>
      <c r="G3558" t="s">
        <v>453</v>
      </c>
      <c r="H3558" t="s">
        <v>215</v>
      </c>
      <c r="I3558" t="s">
        <v>215</v>
      </c>
      <c r="J3558">
        <v>599</v>
      </c>
      <c r="K3558">
        <v>0.78</v>
      </c>
      <c r="L3558">
        <v>1.68</v>
      </c>
      <c r="M3558">
        <v>1.89</v>
      </c>
      <c r="N3558" t="s">
        <v>7958</v>
      </c>
      <c r="O3558" t="s">
        <v>7958</v>
      </c>
      <c r="P3558">
        <v>1</v>
      </c>
      <c r="Q3558">
        <v>9</v>
      </c>
      <c r="R3558">
        <v>12</v>
      </c>
    </row>
    <row r="3559" spans="1:18" x14ac:dyDescent="0.3">
      <c r="A3559" s="3">
        <v>58</v>
      </c>
      <c r="B3559" t="s">
        <v>3974</v>
      </c>
      <c r="C3559">
        <v>1</v>
      </c>
      <c r="D3559" t="s">
        <v>8632</v>
      </c>
      <c r="E3559" t="s">
        <v>10</v>
      </c>
      <c r="F3559" t="s">
        <v>2255</v>
      </c>
      <c r="G3559" t="s">
        <v>151</v>
      </c>
      <c r="H3559" t="s">
        <v>31</v>
      </c>
      <c r="I3559" t="s">
        <v>31</v>
      </c>
      <c r="J3559">
        <v>195</v>
      </c>
      <c r="K3559">
        <v>0.25</v>
      </c>
      <c r="L3559">
        <v>0.55000000000000004</v>
      </c>
      <c r="M3559">
        <v>2.17</v>
      </c>
      <c r="N3559" t="s">
        <v>7958</v>
      </c>
      <c r="O3559" t="s">
        <v>7958</v>
      </c>
      <c r="P3559">
        <v>1</v>
      </c>
      <c r="Q3559">
        <v>14</v>
      </c>
      <c r="R3559">
        <v>10</v>
      </c>
    </row>
    <row r="3560" spans="1:18" x14ac:dyDescent="0.3">
      <c r="A3560" s="3">
        <v>58</v>
      </c>
      <c r="B3560" t="s">
        <v>3974</v>
      </c>
      <c r="C3560">
        <v>1</v>
      </c>
      <c r="D3560" t="s">
        <v>8632</v>
      </c>
      <c r="E3560" t="s">
        <v>10</v>
      </c>
      <c r="F3560" t="s">
        <v>3975</v>
      </c>
      <c r="G3560" t="s">
        <v>72</v>
      </c>
      <c r="H3560" t="s">
        <v>17</v>
      </c>
      <c r="I3560" t="s">
        <v>17</v>
      </c>
      <c r="J3560">
        <v>4643</v>
      </c>
      <c r="K3560">
        <v>6.04</v>
      </c>
      <c r="L3560">
        <v>12.99</v>
      </c>
      <c r="M3560">
        <v>20.27</v>
      </c>
      <c r="N3560" t="s">
        <v>7958</v>
      </c>
      <c r="O3560" t="s">
        <v>7955</v>
      </c>
      <c r="P3560">
        <v>1</v>
      </c>
      <c r="Q3560">
        <v>3</v>
      </c>
      <c r="R3560">
        <v>2</v>
      </c>
    </row>
    <row r="3561" spans="1:18" x14ac:dyDescent="0.3">
      <c r="A3561" s="3">
        <v>58</v>
      </c>
      <c r="B3561" t="s">
        <v>3974</v>
      </c>
      <c r="C3561">
        <v>1</v>
      </c>
      <c r="D3561" t="s">
        <v>8632</v>
      </c>
      <c r="E3561" t="s">
        <v>14</v>
      </c>
      <c r="F3561" t="s">
        <v>3976</v>
      </c>
      <c r="G3561" t="s">
        <v>3977</v>
      </c>
      <c r="H3561" t="s">
        <v>68</v>
      </c>
      <c r="I3561" t="s">
        <v>68</v>
      </c>
      <c r="J3561">
        <v>12432</v>
      </c>
      <c r="K3561">
        <v>16.16</v>
      </c>
      <c r="L3561">
        <v>34.78</v>
      </c>
      <c r="M3561">
        <v>24.6</v>
      </c>
      <c r="N3561" t="s">
        <v>7955</v>
      </c>
      <c r="O3561" t="s">
        <v>7955</v>
      </c>
      <c r="P3561">
        <v>1</v>
      </c>
      <c r="Q3561">
        <v>1</v>
      </c>
      <c r="R3561">
        <v>1</v>
      </c>
    </row>
    <row r="3562" spans="1:18" x14ac:dyDescent="0.3">
      <c r="A3562" s="3">
        <v>58</v>
      </c>
      <c r="B3562" t="s">
        <v>3974</v>
      </c>
      <c r="C3562">
        <v>1</v>
      </c>
      <c r="D3562" t="s">
        <v>8632</v>
      </c>
      <c r="E3562" t="s">
        <v>10</v>
      </c>
      <c r="F3562" t="s">
        <v>3983</v>
      </c>
      <c r="G3562" t="s">
        <v>819</v>
      </c>
      <c r="H3562" t="s">
        <v>215</v>
      </c>
      <c r="I3562" t="s">
        <v>215</v>
      </c>
      <c r="J3562">
        <v>237</v>
      </c>
      <c r="K3562">
        <v>0.31</v>
      </c>
      <c r="L3562">
        <v>0.66</v>
      </c>
      <c r="M3562">
        <v>2.31</v>
      </c>
      <c r="N3562" t="s">
        <v>7958</v>
      </c>
      <c r="O3562" t="s">
        <v>7958</v>
      </c>
      <c r="P3562">
        <v>1</v>
      </c>
      <c r="Q3562">
        <v>13</v>
      </c>
      <c r="R3562">
        <v>8</v>
      </c>
    </row>
    <row r="3563" spans="1:18" x14ac:dyDescent="0.3">
      <c r="A3563" s="3">
        <v>58</v>
      </c>
      <c r="B3563" t="s">
        <v>3974</v>
      </c>
      <c r="C3563">
        <v>1</v>
      </c>
      <c r="D3563" t="s">
        <v>8632</v>
      </c>
      <c r="E3563" t="s">
        <v>14</v>
      </c>
      <c r="F3563" t="s">
        <v>1897</v>
      </c>
      <c r="G3563" t="s">
        <v>3980</v>
      </c>
      <c r="H3563" t="s">
        <v>19</v>
      </c>
      <c r="I3563" t="s">
        <v>19</v>
      </c>
      <c r="J3563">
        <v>344</v>
      </c>
      <c r="K3563">
        <v>0.45</v>
      </c>
      <c r="L3563">
        <v>0.96</v>
      </c>
      <c r="M3563">
        <v>1.69</v>
      </c>
      <c r="N3563" t="s">
        <v>7958</v>
      </c>
      <c r="O3563" t="s">
        <v>7958</v>
      </c>
      <c r="P3563">
        <v>1</v>
      </c>
      <c r="Q3563">
        <v>11</v>
      </c>
      <c r="R3563">
        <v>13</v>
      </c>
    </row>
    <row r="3564" spans="1:18" x14ac:dyDescent="0.3">
      <c r="A3564" s="3">
        <v>58</v>
      </c>
      <c r="B3564" t="s">
        <v>3974</v>
      </c>
      <c r="C3564">
        <v>1</v>
      </c>
      <c r="D3564" t="s">
        <v>8632</v>
      </c>
      <c r="E3564" t="s">
        <v>10</v>
      </c>
      <c r="F3564" t="s">
        <v>1205</v>
      </c>
      <c r="G3564" t="s">
        <v>285</v>
      </c>
      <c r="H3564" t="s">
        <v>101</v>
      </c>
      <c r="I3564" t="s">
        <v>101</v>
      </c>
      <c r="J3564">
        <v>3325</v>
      </c>
      <c r="K3564">
        <v>4.32</v>
      </c>
      <c r="L3564">
        <v>9.3000000000000007</v>
      </c>
      <c r="M3564">
        <v>9.99</v>
      </c>
      <c r="N3564" t="s">
        <v>7958</v>
      </c>
      <c r="O3564" t="s">
        <v>7958</v>
      </c>
      <c r="P3564">
        <v>1</v>
      </c>
      <c r="Q3564">
        <v>5</v>
      </c>
      <c r="R3564">
        <v>5</v>
      </c>
    </row>
    <row r="3565" spans="1:18" x14ac:dyDescent="0.3">
      <c r="A3565" s="3">
        <v>58</v>
      </c>
      <c r="B3565" t="s">
        <v>3974</v>
      </c>
      <c r="C3565">
        <v>1</v>
      </c>
      <c r="D3565" t="s">
        <v>8632</v>
      </c>
      <c r="E3565" t="s">
        <v>14</v>
      </c>
      <c r="F3565" t="s">
        <v>3978</v>
      </c>
      <c r="G3565" t="s">
        <v>3051</v>
      </c>
      <c r="H3565" t="s">
        <v>22</v>
      </c>
      <c r="I3565" t="s">
        <v>22</v>
      </c>
      <c r="J3565">
        <v>3951</v>
      </c>
      <c r="K3565">
        <v>5.14</v>
      </c>
      <c r="L3565">
        <v>11.05</v>
      </c>
      <c r="M3565">
        <v>11.51</v>
      </c>
      <c r="N3565" t="s">
        <v>7958</v>
      </c>
      <c r="O3565" t="s">
        <v>7958</v>
      </c>
      <c r="P3565">
        <v>1</v>
      </c>
      <c r="Q3565">
        <v>4</v>
      </c>
      <c r="R3565">
        <v>4</v>
      </c>
    </row>
    <row r="3566" spans="1:18" x14ac:dyDescent="0.3">
      <c r="A3566" s="3">
        <v>58</v>
      </c>
      <c r="B3566" t="s">
        <v>3974</v>
      </c>
      <c r="C3566">
        <v>1</v>
      </c>
      <c r="D3566" t="s">
        <v>8632</v>
      </c>
      <c r="E3566" t="s">
        <v>14</v>
      </c>
      <c r="F3566" t="s">
        <v>3982</v>
      </c>
      <c r="G3566" t="s">
        <v>235</v>
      </c>
      <c r="H3566" t="s">
        <v>37</v>
      </c>
      <c r="I3566" t="s">
        <v>37</v>
      </c>
      <c r="J3566">
        <v>5680</v>
      </c>
      <c r="K3566">
        <v>7.38</v>
      </c>
      <c r="L3566">
        <v>15.89</v>
      </c>
      <c r="M3566">
        <v>14.31</v>
      </c>
      <c r="N3566" t="s">
        <v>7955</v>
      </c>
      <c r="O3566" t="s">
        <v>7958</v>
      </c>
      <c r="P3566">
        <v>1</v>
      </c>
      <c r="Q3566">
        <v>2</v>
      </c>
      <c r="R3566">
        <v>3</v>
      </c>
    </row>
    <row r="3567" spans="1:18" x14ac:dyDescent="0.3">
      <c r="A3567" s="3">
        <v>58</v>
      </c>
      <c r="B3567" t="s">
        <v>3974</v>
      </c>
      <c r="C3567">
        <v>2</v>
      </c>
      <c r="D3567" t="s">
        <v>8633</v>
      </c>
      <c r="E3567" t="s">
        <v>10</v>
      </c>
      <c r="F3567" t="s">
        <v>3992</v>
      </c>
      <c r="G3567" t="s">
        <v>1924</v>
      </c>
      <c r="H3567" t="s">
        <v>37</v>
      </c>
      <c r="I3567" t="s">
        <v>37</v>
      </c>
      <c r="J3567">
        <v>6486</v>
      </c>
      <c r="K3567">
        <v>7.87</v>
      </c>
      <c r="L3567">
        <v>15.18</v>
      </c>
      <c r="M3567">
        <v>14.18</v>
      </c>
      <c r="N3567" t="s">
        <v>7958</v>
      </c>
      <c r="O3567" t="s">
        <v>7958</v>
      </c>
      <c r="P3567">
        <v>1</v>
      </c>
      <c r="Q3567">
        <v>3</v>
      </c>
      <c r="R3567">
        <v>4</v>
      </c>
    </row>
    <row r="3568" spans="1:18" x14ac:dyDescent="0.3">
      <c r="A3568" s="3">
        <v>58</v>
      </c>
      <c r="B3568" t="s">
        <v>3974</v>
      </c>
      <c r="C3568">
        <v>2</v>
      </c>
      <c r="D3568" t="s">
        <v>8633</v>
      </c>
      <c r="E3568" t="s">
        <v>14</v>
      </c>
      <c r="F3568" t="s">
        <v>1542</v>
      </c>
      <c r="G3568" t="s">
        <v>233</v>
      </c>
      <c r="H3568" t="s">
        <v>215</v>
      </c>
      <c r="I3568" t="s">
        <v>215</v>
      </c>
      <c r="J3568">
        <v>1200</v>
      </c>
      <c r="K3568">
        <v>1.46</v>
      </c>
      <c r="L3568">
        <v>2.81</v>
      </c>
      <c r="M3568">
        <v>1.47</v>
      </c>
      <c r="N3568" t="s">
        <v>7958</v>
      </c>
      <c r="O3568" t="s">
        <v>7958</v>
      </c>
      <c r="P3568">
        <v>1</v>
      </c>
      <c r="Q3568">
        <v>7</v>
      </c>
      <c r="R3568">
        <v>11</v>
      </c>
    </row>
    <row r="3569" spans="1:18" x14ac:dyDescent="0.3">
      <c r="A3569" s="3">
        <v>58</v>
      </c>
      <c r="B3569" t="s">
        <v>3974</v>
      </c>
      <c r="C3569">
        <v>2</v>
      </c>
      <c r="D3569" t="s">
        <v>8633</v>
      </c>
      <c r="E3569" t="s">
        <v>10</v>
      </c>
      <c r="F3569" t="s">
        <v>3989</v>
      </c>
      <c r="G3569" t="s">
        <v>39</v>
      </c>
      <c r="H3569" t="s">
        <v>31</v>
      </c>
      <c r="I3569" t="s">
        <v>31</v>
      </c>
      <c r="J3569">
        <v>788</v>
      </c>
      <c r="K3569">
        <v>0.96</v>
      </c>
      <c r="L3569">
        <v>1.84</v>
      </c>
      <c r="M3569">
        <v>2.0299999999999998</v>
      </c>
      <c r="N3569" t="s">
        <v>7958</v>
      </c>
      <c r="O3569" t="s">
        <v>7958</v>
      </c>
      <c r="P3569">
        <v>1</v>
      </c>
      <c r="Q3569">
        <v>9</v>
      </c>
      <c r="R3569">
        <v>8</v>
      </c>
    </row>
    <row r="3570" spans="1:18" x14ac:dyDescent="0.3">
      <c r="A3570" s="3">
        <v>58</v>
      </c>
      <c r="B3570" t="s">
        <v>3974</v>
      </c>
      <c r="C3570">
        <v>2</v>
      </c>
      <c r="D3570" t="s">
        <v>8633</v>
      </c>
      <c r="E3570" t="s">
        <v>14</v>
      </c>
      <c r="F3570" t="s">
        <v>3367</v>
      </c>
      <c r="G3570" t="s">
        <v>116</v>
      </c>
      <c r="H3570" t="s">
        <v>34</v>
      </c>
      <c r="I3570" t="s">
        <v>34</v>
      </c>
      <c r="J3570">
        <v>1524</v>
      </c>
      <c r="K3570">
        <v>1.85</v>
      </c>
      <c r="L3570">
        <v>3.57</v>
      </c>
      <c r="M3570">
        <v>1.41</v>
      </c>
      <c r="N3570" t="s">
        <v>7958</v>
      </c>
      <c r="O3570" t="s">
        <v>7958</v>
      </c>
      <c r="P3570">
        <v>1</v>
      </c>
      <c r="Q3570">
        <v>6</v>
      </c>
      <c r="R3570">
        <v>13</v>
      </c>
    </row>
    <row r="3571" spans="1:18" x14ac:dyDescent="0.3">
      <c r="A3571" s="3">
        <v>58</v>
      </c>
      <c r="B3571" t="s">
        <v>3974</v>
      </c>
      <c r="C3571">
        <v>2</v>
      </c>
      <c r="D3571" t="s">
        <v>8633</v>
      </c>
      <c r="E3571" t="s">
        <v>10</v>
      </c>
      <c r="F3571" t="s">
        <v>3988</v>
      </c>
      <c r="G3571" t="s">
        <v>63</v>
      </c>
      <c r="H3571" t="s">
        <v>28</v>
      </c>
      <c r="I3571" t="s">
        <v>28</v>
      </c>
      <c r="J3571">
        <v>413</v>
      </c>
      <c r="K3571">
        <v>0.5</v>
      </c>
      <c r="L3571">
        <v>0.97</v>
      </c>
      <c r="M3571">
        <v>1.44</v>
      </c>
      <c r="N3571" t="s">
        <v>7958</v>
      </c>
      <c r="O3571" t="s">
        <v>7958</v>
      </c>
      <c r="P3571">
        <v>1</v>
      </c>
      <c r="Q3571">
        <v>10</v>
      </c>
      <c r="R3571">
        <v>12</v>
      </c>
    </row>
    <row r="3572" spans="1:18" x14ac:dyDescent="0.3">
      <c r="A3572" s="3">
        <v>58</v>
      </c>
      <c r="B3572" t="s">
        <v>3974</v>
      </c>
      <c r="C3572">
        <v>2</v>
      </c>
      <c r="D3572" t="s">
        <v>8633</v>
      </c>
      <c r="E3572" t="s">
        <v>10</v>
      </c>
      <c r="F3572" t="s">
        <v>282</v>
      </c>
      <c r="G3572" t="s">
        <v>208</v>
      </c>
      <c r="H3572" t="s">
        <v>19</v>
      </c>
      <c r="I3572" t="s">
        <v>19</v>
      </c>
      <c r="J3572">
        <v>310</v>
      </c>
      <c r="K3572">
        <v>0.38</v>
      </c>
      <c r="L3572">
        <v>0.73</v>
      </c>
      <c r="M3572">
        <v>1.65</v>
      </c>
      <c r="N3572" t="s">
        <v>7958</v>
      </c>
      <c r="O3572" t="s">
        <v>7958</v>
      </c>
      <c r="P3572">
        <v>1</v>
      </c>
      <c r="Q3572">
        <v>13</v>
      </c>
      <c r="R3572">
        <v>10</v>
      </c>
    </row>
    <row r="3573" spans="1:18" x14ac:dyDescent="0.3">
      <c r="A3573" s="3">
        <v>58</v>
      </c>
      <c r="B3573" t="s">
        <v>3974</v>
      </c>
      <c r="C3573">
        <v>2</v>
      </c>
      <c r="D3573" t="s">
        <v>8633</v>
      </c>
      <c r="E3573" t="s">
        <v>10</v>
      </c>
      <c r="F3573" t="s">
        <v>3996</v>
      </c>
      <c r="G3573" t="s">
        <v>272</v>
      </c>
      <c r="H3573" t="s">
        <v>31</v>
      </c>
      <c r="I3573" t="s">
        <v>31</v>
      </c>
      <c r="J3573">
        <v>397</v>
      </c>
      <c r="K3573">
        <v>0.48</v>
      </c>
      <c r="L3573">
        <v>0.93</v>
      </c>
      <c r="M3573">
        <v>2.0299999999999998</v>
      </c>
      <c r="N3573" t="s">
        <v>7958</v>
      </c>
      <c r="O3573" t="s">
        <v>7958</v>
      </c>
      <c r="P3573">
        <v>1</v>
      </c>
      <c r="Q3573">
        <v>11</v>
      </c>
      <c r="R3573">
        <v>9</v>
      </c>
    </row>
    <row r="3574" spans="1:18" x14ac:dyDescent="0.3">
      <c r="A3574" s="3">
        <v>58</v>
      </c>
      <c r="B3574" t="s">
        <v>3974</v>
      </c>
      <c r="C3574">
        <v>2</v>
      </c>
      <c r="D3574" t="s">
        <v>8633</v>
      </c>
      <c r="E3574" t="s">
        <v>14</v>
      </c>
      <c r="F3574" t="s">
        <v>3995</v>
      </c>
      <c r="G3574" t="s">
        <v>307</v>
      </c>
      <c r="H3574" t="s">
        <v>22</v>
      </c>
      <c r="I3574" t="s">
        <v>22</v>
      </c>
      <c r="J3574">
        <v>4343</v>
      </c>
      <c r="K3574">
        <v>5.27</v>
      </c>
      <c r="L3574">
        <v>10.16</v>
      </c>
      <c r="M3574">
        <v>9.25</v>
      </c>
      <c r="N3574" t="s">
        <v>7958</v>
      </c>
      <c r="O3574" t="s">
        <v>7958</v>
      </c>
      <c r="P3574">
        <v>1</v>
      </c>
      <c r="Q3574">
        <v>4</v>
      </c>
      <c r="R3574">
        <v>5</v>
      </c>
    </row>
    <row r="3575" spans="1:18" x14ac:dyDescent="0.3">
      <c r="A3575" s="3">
        <v>58</v>
      </c>
      <c r="B3575" t="s">
        <v>3974</v>
      </c>
      <c r="C3575">
        <v>2</v>
      </c>
      <c r="D3575" t="s">
        <v>8633</v>
      </c>
      <c r="E3575" t="s">
        <v>14</v>
      </c>
      <c r="F3575" t="s">
        <v>3990</v>
      </c>
      <c r="G3575" t="s">
        <v>268</v>
      </c>
      <c r="H3575" t="s">
        <v>25</v>
      </c>
      <c r="I3575" t="s">
        <v>25</v>
      </c>
      <c r="J3575">
        <v>3805</v>
      </c>
      <c r="K3575">
        <v>4.62</v>
      </c>
      <c r="L3575">
        <v>8.91</v>
      </c>
      <c r="M3575">
        <v>15.23</v>
      </c>
      <c r="N3575" t="s">
        <v>7958</v>
      </c>
      <c r="O3575" t="s">
        <v>7958</v>
      </c>
      <c r="P3575">
        <v>1</v>
      </c>
      <c r="Q3575">
        <v>5</v>
      </c>
      <c r="R3575">
        <v>3</v>
      </c>
    </row>
    <row r="3576" spans="1:18" x14ac:dyDescent="0.3">
      <c r="A3576" s="3">
        <v>58</v>
      </c>
      <c r="B3576" t="s">
        <v>3974</v>
      </c>
      <c r="C3576">
        <v>2</v>
      </c>
      <c r="D3576" t="s">
        <v>8633</v>
      </c>
      <c r="E3576" t="s">
        <v>10</v>
      </c>
      <c r="F3576" t="s">
        <v>3991</v>
      </c>
      <c r="G3576" t="s">
        <v>309</v>
      </c>
      <c r="H3576" t="s">
        <v>203</v>
      </c>
      <c r="I3576" t="s">
        <v>203</v>
      </c>
      <c r="J3576">
        <v>397</v>
      </c>
      <c r="K3576">
        <v>0.48</v>
      </c>
      <c r="L3576">
        <v>0.93</v>
      </c>
      <c r="M3576">
        <v>2.16</v>
      </c>
      <c r="N3576" t="s">
        <v>7958</v>
      </c>
      <c r="O3576" t="s">
        <v>7958</v>
      </c>
      <c r="P3576">
        <v>1</v>
      </c>
      <c r="Q3576">
        <v>11</v>
      </c>
      <c r="R3576">
        <v>7</v>
      </c>
    </row>
    <row r="3577" spans="1:18" x14ac:dyDescent="0.3">
      <c r="A3577" s="3">
        <v>58</v>
      </c>
      <c r="B3577" t="s">
        <v>3974</v>
      </c>
      <c r="C3577">
        <v>2</v>
      </c>
      <c r="D3577" t="s">
        <v>8633</v>
      </c>
      <c r="E3577" t="s">
        <v>10</v>
      </c>
      <c r="F3577" t="s">
        <v>2025</v>
      </c>
      <c r="G3577" t="s">
        <v>76</v>
      </c>
      <c r="H3577" t="s">
        <v>17</v>
      </c>
      <c r="I3577" t="s">
        <v>17</v>
      </c>
      <c r="J3577">
        <v>7813</v>
      </c>
      <c r="K3577">
        <v>9.48</v>
      </c>
      <c r="L3577">
        <v>18.29</v>
      </c>
      <c r="M3577">
        <v>25.15</v>
      </c>
      <c r="N3577" t="s">
        <v>7955</v>
      </c>
      <c r="O3577" t="s">
        <v>7955</v>
      </c>
      <c r="P3577">
        <v>1</v>
      </c>
      <c r="Q3577">
        <v>2</v>
      </c>
      <c r="R3577">
        <v>1</v>
      </c>
    </row>
    <row r="3578" spans="1:18" x14ac:dyDescent="0.3">
      <c r="A3578" s="3">
        <v>58</v>
      </c>
      <c r="B3578" t="s">
        <v>3974</v>
      </c>
      <c r="C3578">
        <v>2</v>
      </c>
      <c r="D3578" t="s">
        <v>8633</v>
      </c>
      <c r="E3578" t="s">
        <v>10</v>
      </c>
      <c r="F3578" t="s">
        <v>3994</v>
      </c>
      <c r="G3578" t="s">
        <v>995</v>
      </c>
      <c r="H3578" t="s">
        <v>68</v>
      </c>
      <c r="I3578" t="s">
        <v>68</v>
      </c>
      <c r="J3578">
        <v>14442</v>
      </c>
      <c r="K3578">
        <v>17.53</v>
      </c>
      <c r="L3578">
        <v>33.799999999999997</v>
      </c>
      <c r="M3578">
        <v>21.73</v>
      </c>
      <c r="N3578" t="s">
        <v>7955</v>
      </c>
      <c r="O3578" t="s">
        <v>7955</v>
      </c>
      <c r="P3578">
        <v>1</v>
      </c>
      <c r="Q3578">
        <v>1</v>
      </c>
      <c r="R3578">
        <v>2</v>
      </c>
    </row>
    <row r="3579" spans="1:18" x14ac:dyDescent="0.3">
      <c r="A3579" s="3">
        <v>58</v>
      </c>
      <c r="B3579" t="s">
        <v>3974</v>
      </c>
      <c r="C3579">
        <v>2</v>
      </c>
      <c r="D3579" t="s">
        <v>8633</v>
      </c>
      <c r="E3579" t="s">
        <v>10</v>
      </c>
      <c r="F3579" t="s">
        <v>3993</v>
      </c>
      <c r="G3579" t="s">
        <v>335</v>
      </c>
      <c r="H3579" t="s">
        <v>46</v>
      </c>
      <c r="I3579" t="s">
        <v>46</v>
      </c>
      <c r="J3579">
        <v>809</v>
      </c>
      <c r="K3579">
        <v>0.98</v>
      </c>
      <c r="L3579">
        <v>1.89</v>
      </c>
      <c r="M3579">
        <v>2.2599999999999998</v>
      </c>
      <c r="N3579" t="s">
        <v>7958</v>
      </c>
      <c r="O3579" t="s">
        <v>7958</v>
      </c>
      <c r="P3579">
        <v>1</v>
      </c>
      <c r="Q3579">
        <v>8</v>
      </c>
      <c r="R3579">
        <v>6</v>
      </c>
    </row>
    <row r="3580" spans="1:18" x14ac:dyDescent="0.3">
      <c r="A3580" s="3">
        <v>59</v>
      </c>
      <c r="B3580" t="s">
        <v>3997</v>
      </c>
      <c r="C3580">
        <v>1</v>
      </c>
      <c r="D3580" t="s">
        <v>8634</v>
      </c>
      <c r="E3580" t="s">
        <v>10</v>
      </c>
      <c r="F3580" t="s">
        <v>4018</v>
      </c>
      <c r="G3580" t="s">
        <v>4019</v>
      </c>
      <c r="H3580" t="s">
        <v>28</v>
      </c>
      <c r="I3580" t="s">
        <v>28</v>
      </c>
      <c r="J3580">
        <v>121</v>
      </c>
      <c r="K3580">
        <v>0.2</v>
      </c>
      <c r="L3580">
        <v>0.45</v>
      </c>
      <c r="M3580">
        <v>1.03</v>
      </c>
      <c r="N3580" t="s">
        <v>7958</v>
      </c>
      <c r="O3580" t="s">
        <v>7958</v>
      </c>
      <c r="P3580">
        <v>1</v>
      </c>
      <c r="Q3580">
        <v>14</v>
      </c>
      <c r="R3580">
        <v>14</v>
      </c>
    </row>
    <row r="3581" spans="1:18" x14ac:dyDescent="0.3">
      <c r="A3581" s="3">
        <v>59</v>
      </c>
      <c r="B3581" t="s">
        <v>3997</v>
      </c>
      <c r="C3581">
        <v>1</v>
      </c>
      <c r="D3581" t="s">
        <v>8634</v>
      </c>
      <c r="E3581" t="s">
        <v>14</v>
      </c>
      <c r="F3581" t="s">
        <v>4013</v>
      </c>
      <c r="G3581" t="s">
        <v>697</v>
      </c>
      <c r="H3581" t="s">
        <v>19</v>
      </c>
      <c r="I3581" t="s">
        <v>19</v>
      </c>
      <c r="J3581">
        <v>246</v>
      </c>
      <c r="K3581">
        <v>0.4</v>
      </c>
      <c r="L3581">
        <v>0.91</v>
      </c>
      <c r="M3581">
        <v>2.02</v>
      </c>
      <c r="N3581" t="s">
        <v>7958</v>
      </c>
      <c r="O3581" t="s">
        <v>7958</v>
      </c>
      <c r="P3581">
        <v>1</v>
      </c>
      <c r="Q3581">
        <v>11</v>
      </c>
      <c r="R3581">
        <v>12</v>
      </c>
    </row>
    <row r="3582" spans="1:18" x14ac:dyDescent="0.3">
      <c r="A3582" s="3">
        <v>59</v>
      </c>
      <c r="B3582" t="s">
        <v>3997</v>
      </c>
      <c r="C3582">
        <v>1</v>
      </c>
      <c r="D3582" t="s">
        <v>8634</v>
      </c>
      <c r="E3582" t="s">
        <v>10</v>
      </c>
      <c r="F3582" t="s">
        <v>4006</v>
      </c>
      <c r="G3582" t="s">
        <v>437</v>
      </c>
      <c r="H3582" t="s">
        <v>28</v>
      </c>
      <c r="I3582" t="s">
        <v>28</v>
      </c>
      <c r="J3582">
        <v>3</v>
      </c>
      <c r="K3582">
        <v>0</v>
      </c>
      <c r="L3582">
        <v>0.01</v>
      </c>
      <c r="M3582">
        <v>1.03</v>
      </c>
      <c r="N3582" t="s">
        <v>7958</v>
      </c>
      <c r="O3582" t="s">
        <v>7958</v>
      </c>
      <c r="P3582">
        <v>1</v>
      </c>
      <c r="Q3582">
        <v>19</v>
      </c>
      <c r="R3582">
        <v>15</v>
      </c>
    </row>
    <row r="3583" spans="1:18" x14ac:dyDescent="0.3">
      <c r="A3583" s="3">
        <v>59</v>
      </c>
      <c r="B3583" t="s">
        <v>3997</v>
      </c>
      <c r="C3583">
        <v>1</v>
      </c>
      <c r="D3583" t="s">
        <v>8634</v>
      </c>
      <c r="E3583" t="s">
        <v>14</v>
      </c>
      <c r="F3583" t="s">
        <v>4000</v>
      </c>
      <c r="G3583" t="s">
        <v>1027</v>
      </c>
      <c r="H3583" t="s">
        <v>28</v>
      </c>
      <c r="I3583" t="s">
        <v>28</v>
      </c>
      <c r="J3583">
        <v>2</v>
      </c>
      <c r="K3583">
        <v>0</v>
      </c>
      <c r="L3583">
        <v>0.01</v>
      </c>
      <c r="M3583">
        <v>1</v>
      </c>
      <c r="N3583" t="s">
        <v>7958</v>
      </c>
      <c r="O3583" t="s">
        <v>7958</v>
      </c>
      <c r="P3583">
        <v>1</v>
      </c>
      <c r="Q3583">
        <v>19</v>
      </c>
      <c r="R3583">
        <v>21</v>
      </c>
    </row>
    <row r="3584" spans="1:18" x14ac:dyDescent="0.3">
      <c r="A3584" s="3">
        <v>59</v>
      </c>
      <c r="B3584" t="s">
        <v>3997</v>
      </c>
      <c r="C3584">
        <v>1</v>
      </c>
      <c r="D3584" t="s">
        <v>8634</v>
      </c>
      <c r="E3584" t="s">
        <v>14</v>
      </c>
      <c r="F3584" t="s">
        <v>4020</v>
      </c>
      <c r="G3584" t="s">
        <v>486</v>
      </c>
      <c r="H3584" t="s">
        <v>28</v>
      </c>
      <c r="I3584" t="s">
        <v>28</v>
      </c>
      <c r="J3584">
        <v>0</v>
      </c>
      <c r="K3584">
        <v>0</v>
      </c>
      <c r="L3584">
        <v>0</v>
      </c>
      <c r="M3584">
        <v>1</v>
      </c>
      <c r="N3584" t="s">
        <v>7958</v>
      </c>
      <c r="O3584" t="s">
        <v>7958</v>
      </c>
      <c r="P3584">
        <v>1</v>
      </c>
      <c r="Q3584">
        <v>21</v>
      </c>
      <c r="R3584">
        <v>22</v>
      </c>
    </row>
    <row r="3585" spans="1:18" x14ac:dyDescent="0.3">
      <c r="A3585" s="3">
        <v>59</v>
      </c>
      <c r="B3585" t="s">
        <v>3997</v>
      </c>
      <c r="C3585">
        <v>1</v>
      </c>
      <c r="D3585" t="s">
        <v>8634</v>
      </c>
      <c r="E3585" t="s">
        <v>10</v>
      </c>
      <c r="F3585" t="s">
        <v>4003</v>
      </c>
      <c r="G3585" t="s">
        <v>551</v>
      </c>
      <c r="H3585" t="s">
        <v>28</v>
      </c>
      <c r="I3585" t="s">
        <v>28</v>
      </c>
      <c r="J3585">
        <v>26</v>
      </c>
      <c r="K3585">
        <v>0.04</v>
      </c>
      <c r="L3585">
        <v>0.1</v>
      </c>
      <c r="M3585">
        <v>1.03</v>
      </c>
      <c r="N3585" t="s">
        <v>7958</v>
      </c>
      <c r="O3585" t="s">
        <v>7958</v>
      </c>
      <c r="P3585">
        <v>1</v>
      </c>
      <c r="Q3585">
        <v>17</v>
      </c>
      <c r="R3585">
        <v>16</v>
      </c>
    </row>
    <row r="3586" spans="1:18" x14ac:dyDescent="0.3">
      <c r="A3586" s="3">
        <v>59</v>
      </c>
      <c r="B3586" t="s">
        <v>3997</v>
      </c>
      <c r="C3586">
        <v>1</v>
      </c>
      <c r="D3586" t="s">
        <v>8634</v>
      </c>
      <c r="E3586" t="s">
        <v>14</v>
      </c>
      <c r="F3586" t="s">
        <v>4002</v>
      </c>
      <c r="G3586" t="s">
        <v>359</v>
      </c>
      <c r="H3586" t="s">
        <v>802</v>
      </c>
      <c r="I3586" t="s">
        <v>802</v>
      </c>
      <c r="J3586">
        <v>37</v>
      </c>
      <c r="K3586">
        <v>0.06</v>
      </c>
      <c r="L3586">
        <v>0.14000000000000001</v>
      </c>
      <c r="M3586">
        <v>1</v>
      </c>
      <c r="N3586" t="s">
        <v>7958</v>
      </c>
      <c r="O3586" t="s">
        <v>7958</v>
      </c>
      <c r="P3586">
        <v>1</v>
      </c>
      <c r="Q3586">
        <v>16</v>
      </c>
      <c r="R3586">
        <v>23</v>
      </c>
    </row>
    <row r="3587" spans="1:18" x14ac:dyDescent="0.3">
      <c r="A3587" s="3">
        <v>59</v>
      </c>
      <c r="B3587" t="s">
        <v>3997</v>
      </c>
      <c r="C3587">
        <v>1</v>
      </c>
      <c r="D3587" t="s">
        <v>8634</v>
      </c>
      <c r="E3587" t="s">
        <v>10</v>
      </c>
      <c r="F3587" t="s">
        <v>4007</v>
      </c>
      <c r="G3587" t="s">
        <v>141</v>
      </c>
      <c r="H3587" t="s">
        <v>37</v>
      </c>
      <c r="I3587" t="s">
        <v>37</v>
      </c>
      <c r="J3587">
        <v>2947</v>
      </c>
      <c r="K3587">
        <v>4.7699999999999996</v>
      </c>
      <c r="L3587">
        <v>10.91</v>
      </c>
      <c r="M3587">
        <v>6.53</v>
      </c>
      <c r="N3587" t="s">
        <v>7958</v>
      </c>
      <c r="O3587" t="s">
        <v>7958</v>
      </c>
      <c r="P3587">
        <v>1</v>
      </c>
      <c r="Q3587">
        <v>4</v>
      </c>
      <c r="R3587">
        <v>4</v>
      </c>
    </row>
    <row r="3588" spans="1:18" x14ac:dyDescent="0.3">
      <c r="A3588" s="3">
        <v>59</v>
      </c>
      <c r="B3588" t="s">
        <v>3997</v>
      </c>
      <c r="C3588">
        <v>1</v>
      </c>
      <c r="D3588" t="s">
        <v>8634</v>
      </c>
      <c r="E3588" t="s">
        <v>14</v>
      </c>
      <c r="F3588" t="s">
        <v>4008</v>
      </c>
      <c r="G3588" t="s">
        <v>975</v>
      </c>
      <c r="H3588" t="s">
        <v>28</v>
      </c>
      <c r="I3588" t="s">
        <v>28</v>
      </c>
      <c r="J3588">
        <v>7</v>
      </c>
      <c r="K3588">
        <v>0.01</v>
      </c>
      <c r="L3588">
        <v>0.03</v>
      </c>
      <c r="M3588">
        <v>1</v>
      </c>
      <c r="N3588" t="s">
        <v>7958</v>
      </c>
      <c r="O3588" t="s">
        <v>7958</v>
      </c>
      <c r="P3588">
        <v>1</v>
      </c>
      <c r="Q3588">
        <v>18</v>
      </c>
      <c r="R3588">
        <v>24</v>
      </c>
    </row>
    <row r="3589" spans="1:18" x14ac:dyDescent="0.3">
      <c r="A3589" s="3">
        <v>59</v>
      </c>
      <c r="B3589" t="s">
        <v>3997</v>
      </c>
      <c r="C3589">
        <v>1</v>
      </c>
      <c r="D3589" t="s">
        <v>8634</v>
      </c>
      <c r="E3589" t="s">
        <v>10</v>
      </c>
      <c r="F3589" t="s">
        <v>3775</v>
      </c>
      <c r="G3589" t="s">
        <v>2072</v>
      </c>
      <c r="H3589" t="s">
        <v>19</v>
      </c>
      <c r="I3589" t="s">
        <v>19</v>
      </c>
      <c r="J3589">
        <v>1</v>
      </c>
      <c r="K3589">
        <v>0</v>
      </c>
      <c r="L3589">
        <v>0</v>
      </c>
      <c r="M3589">
        <v>2.2400000000000002</v>
      </c>
      <c r="N3589" t="s">
        <v>7958</v>
      </c>
      <c r="O3589" t="s">
        <v>7958</v>
      </c>
      <c r="P3589">
        <v>1</v>
      </c>
      <c r="Q3589">
        <v>21</v>
      </c>
      <c r="R3589">
        <v>10</v>
      </c>
    </row>
    <row r="3590" spans="1:18" x14ac:dyDescent="0.3">
      <c r="A3590" s="3">
        <v>59</v>
      </c>
      <c r="B3590" t="s">
        <v>3997</v>
      </c>
      <c r="C3590">
        <v>1</v>
      </c>
      <c r="D3590" t="s">
        <v>8634</v>
      </c>
      <c r="E3590" t="s">
        <v>10</v>
      </c>
      <c r="F3590" t="s">
        <v>1071</v>
      </c>
      <c r="G3590" t="s">
        <v>89</v>
      </c>
      <c r="H3590" t="s">
        <v>28</v>
      </c>
      <c r="I3590" t="s">
        <v>28</v>
      </c>
      <c r="J3590">
        <v>0</v>
      </c>
      <c r="K3590">
        <v>0</v>
      </c>
      <c r="L3590">
        <v>0</v>
      </c>
      <c r="M3590">
        <v>1.03</v>
      </c>
      <c r="N3590" t="s">
        <v>7958</v>
      </c>
      <c r="O3590" t="s">
        <v>7958</v>
      </c>
      <c r="P3590">
        <v>1</v>
      </c>
      <c r="Q3590">
        <v>21</v>
      </c>
      <c r="R3590">
        <v>17</v>
      </c>
    </row>
    <row r="3591" spans="1:18" x14ac:dyDescent="0.3">
      <c r="A3591" s="3">
        <v>59</v>
      </c>
      <c r="B3591" t="s">
        <v>3997</v>
      </c>
      <c r="C3591">
        <v>1</v>
      </c>
      <c r="D3591" t="s">
        <v>8634</v>
      </c>
      <c r="E3591" t="s">
        <v>10</v>
      </c>
      <c r="F3591" t="s">
        <v>4011</v>
      </c>
      <c r="G3591" t="s">
        <v>995</v>
      </c>
      <c r="H3591" t="s">
        <v>28</v>
      </c>
      <c r="I3591" t="s">
        <v>28</v>
      </c>
      <c r="J3591">
        <v>278</v>
      </c>
      <c r="K3591">
        <v>0.45</v>
      </c>
      <c r="L3591">
        <v>1.03</v>
      </c>
      <c r="M3591">
        <v>1.03</v>
      </c>
      <c r="N3591" t="s">
        <v>7958</v>
      </c>
      <c r="O3591" t="s">
        <v>7958</v>
      </c>
      <c r="P3591">
        <v>1</v>
      </c>
      <c r="Q3591">
        <v>9</v>
      </c>
      <c r="R3591">
        <v>18</v>
      </c>
    </row>
    <row r="3592" spans="1:18" x14ac:dyDescent="0.3">
      <c r="A3592" s="3">
        <v>59</v>
      </c>
      <c r="B3592" t="s">
        <v>3997</v>
      </c>
      <c r="C3592">
        <v>1</v>
      </c>
      <c r="D3592" t="s">
        <v>8634</v>
      </c>
      <c r="E3592" t="s">
        <v>10</v>
      </c>
      <c r="F3592" t="s">
        <v>4010</v>
      </c>
      <c r="G3592" t="s">
        <v>134</v>
      </c>
      <c r="H3592" t="s">
        <v>68</v>
      </c>
      <c r="I3592" t="s">
        <v>68</v>
      </c>
      <c r="J3592">
        <v>8810</v>
      </c>
      <c r="K3592">
        <v>14.27</v>
      </c>
      <c r="L3592">
        <v>32.61</v>
      </c>
      <c r="M3592">
        <v>18.52</v>
      </c>
      <c r="N3592" t="s">
        <v>7955</v>
      </c>
      <c r="O3592" t="s">
        <v>7955</v>
      </c>
      <c r="P3592">
        <v>1</v>
      </c>
      <c r="Q3592">
        <v>1</v>
      </c>
      <c r="R3592">
        <v>2</v>
      </c>
    </row>
    <row r="3593" spans="1:18" x14ac:dyDescent="0.3">
      <c r="A3593" s="3">
        <v>59</v>
      </c>
      <c r="B3593" t="s">
        <v>3997</v>
      </c>
      <c r="C3593">
        <v>1</v>
      </c>
      <c r="D3593" t="s">
        <v>8634</v>
      </c>
      <c r="E3593" t="s">
        <v>14</v>
      </c>
      <c r="F3593" t="s">
        <v>4012</v>
      </c>
      <c r="G3593" t="s">
        <v>206</v>
      </c>
      <c r="H3593" t="s">
        <v>31</v>
      </c>
      <c r="I3593" t="s">
        <v>31</v>
      </c>
      <c r="J3593">
        <v>121</v>
      </c>
      <c r="K3593">
        <v>0.2</v>
      </c>
      <c r="L3593">
        <v>0.45</v>
      </c>
      <c r="M3593">
        <v>3.03</v>
      </c>
      <c r="N3593" t="s">
        <v>7958</v>
      </c>
      <c r="O3593" t="s">
        <v>7958</v>
      </c>
      <c r="P3593">
        <v>1</v>
      </c>
      <c r="Q3593">
        <v>14</v>
      </c>
      <c r="R3593">
        <v>7</v>
      </c>
    </row>
    <row r="3594" spans="1:18" x14ac:dyDescent="0.3">
      <c r="A3594" s="3">
        <v>59</v>
      </c>
      <c r="B3594" t="s">
        <v>3997</v>
      </c>
      <c r="C3594">
        <v>1</v>
      </c>
      <c r="D3594" t="s">
        <v>8634</v>
      </c>
      <c r="E3594" t="s">
        <v>10</v>
      </c>
      <c r="F3594" t="s">
        <v>3061</v>
      </c>
      <c r="G3594" t="s">
        <v>219</v>
      </c>
      <c r="H3594" t="s">
        <v>17</v>
      </c>
      <c r="I3594" t="s">
        <v>17</v>
      </c>
      <c r="J3594">
        <v>2470</v>
      </c>
      <c r="K3594">
        <v>4</v>
      </c>
      <c r="L3594">
        <v>9.14</v>
      </c>
      <c r="M3594">
        <v>22.64</v>
      </c>
      <c r="N3594" t="s">
        <v>7958</v>
      </c>
      <c r="O3594" t="s">
        <v>7955</v>
      </c>
      <c r="P3594">
        <v>1</v>
      </c>
      <c r="Q3594">
        <v>5</v>
      </c>
      <c r="R3594">
        <v>1</v>
      </c>
    </row>
    <row r="3595" spans="1:18" x14ac:dyDescent="0.3">
      <c r="A3595" s="3">
        <v>59</v>
      </c>
      <c r="B3595" t="s">
        <v>3997</v>
      </c>
      <c r="C3595">
        <v>1</v>
      </c>
      <c r="D3595" t="s">
        <v>8634</v>
      </c>
      <c r="E3595" t="s">
        <v>10</v>
      </c>
      <c r="F3595" t="s">
        <v>3998</v>
      </c>
      <c r="G3595" t="s">
        <v>245</v>
      </c>
      <c r="H3595" t="s">
        <v>101</v>
      </c>
      <c r="I3595" t="s">
        <v>101</v>
      </c>
      <c r="J3595">
        <v>3728</v>
      </c>
      <c r="K3595">
        <v>6.04</v>
      </c>
      <c r="L3595">
        <v>13.8</v>
      </c>
      <c r="M3595">
        <v>3.97</v>
      </c>
      <c r="N3595" t="s">
        <v>7958</v>
      </c>
      <c r="O3595" t="s">
        <v>7958</v>
      </c>
      <c r="P3595">
        <v>1</v>
      </c>
      <c r="Q3595">
        <v>3</v>
      </c>
      <c r="R3595">
        <v>5</v>
      </c>
    </row>
    <row r="3596" spans="1:18" x14ac:dyDescent="0.3">
      <c r="A3596" s="3">
        <v>59</v>
      </c>
      <c r="B3596" t="s">
        <v>3997</v>
      </c>
      <c r="C3596">
        <v>1</v>
      </c>
      <c r="D3596" t="s">
        <v>8634</v>
      </c>
      <c r="E3596" t="s">
        <v>14</v>
      </c>
      <c r="F3596" t="s">
        <v>4015</v>
      </c>
      <c r="G3596" t="s">
        <v>41</v>
      </c>
      <c r="H3596" t="s">
        <v>31</v>
      </c>
      <c r="I3596" t="s">
        <v>31</v>
      </c>
      <c r="J3596">
        <v>1383</v>
      </c>
      <c r="K3596">
        <v>2.2400000000000002</v>
      </c>
      <c r="L3596">
        <v>5.12</v>
      </c>
      <c r="M3596">
        <v>3.03</v>
      </c>
      <c r="N3596" t="s">
        <v>7958</v>
      </c>
      <c r="O3596" t="s">
        <v>7958</v>
      </c>
      <c r="P3596">
        <v>1</v>
      </c>
      <c r="Q3596">
        <v>6</v>
      </c>
      <c r="R3596">
        <v>8</v>
      </c>
    </row>
    <row r="3597" spans="1:18" x14ac:dyDescent="0.3">
      <c r="A3597" s="3">
        <v>59</v>
      </c>
      <c r="B3597" t="s">
        <v>3997</v>
      </c>
      <c r="C3597">
        <v>1</v>
      </c>
      <c r="D3597" t="s">
        <v>8634</v>
      </c>
      <c r="E3597" t="s">
        <v>14</v>
      </c>
      <c r="F3597" t="s">
        <v>4001</v>
      </c>
      <c r="G3597" t="s">
        <v>330</v>
      </c>
      <c r="H3597" t="s">
        <v>31</v>
      </c>
      <c r="I3597" t="s">
        <v>31</v>
      </c>
      <c r="J3597">
        <v>382</v>
      </c>
      <c r="K3597">
        <v>0.62</v>
      </c>
      <c r="L3597">
        <v>1.41</v>
      </c>
      <c r="M3597">
        <v>3.03</v>
      </c>
      <c r="N3597" t="s">
        <v>7958</v>
      </c>
      <c r="O3597" t="s">
        <v>7958</v>
      </c>
      <c r="P3597">
        <v>1</v>
      </c>
      <c r="Q3597">
        <v>8</v>
      </c>
      <c r="R3597">
        <v>9</v>
      </c>
    </row>
    <row r="3598" spans="1:18" x14ac:dyDescent="0.3">
      <c r="A3598" s="3">
        <v>59</v>
      </c>
      <c r="B3598" t="s">
        <v>3997</v>
      </c>
      <c r="C3598">
        <v>1</v>
      </c>
      <c r="D3598" t="s">
        <v>8634</v>
      </c>
      <c r="E3598" t="s">
        <v>10</v>
      </c>
      <c r="F3598" t="s">
        <v>4005</v>
      </c>
      <c r="G3598" t="s">
        <v>2336</v>
      </c>
      <c r="H3598" t="s">
        <v>22</v>
      </c>
      <c r="I3598" t="s">
        <v>22</v>
      </c>
      <c r="J3598">
        <v>5236</v>
      </c>
      <c r="K3598">
        <v>8.48</v>
      </c>
      <c r="L3598">
        <v>19.38</v>
      </c>
      <c r="M3598">
        <v>16.11</v>
      </c>
      <c r="N3598" t="s">
        <v>7955</v>
      </c>
      <c r="O3598" t="s">
        <v>7958</v>
      </c>
      <c r="P3598">
        <v>1</v>
      </c>
      <c r="Q3598">
        <v>2</v>
      </c>
      <c r="R3598">
        <v>3</v>
      </c>
    </row>
    <row r="3599" spans="1:18" x14ac:dyDescent="0.3">
      <c r="A3599" s="3">
        <v>59</v>
      </c>
      <c r="B3599" t="s">
        <v>3997</v>
      </c>
      <c r="C3599">
        <v>1</v>
      </c>
      <c r="D3599" t="s">
        <v>8634</v>
      </c>
      <c r="E3599" t="s">
        <v>14</v>
      </c>
      <c r="F3599" t="s">
        <v>4009</v>
      </c>
      <c r="G3599" t="s">
        <v>1166</v>
      </c>
      <c r="H3599" t="s">
        <v>215</v>
      </c>
      <c r="I3599" t="s">
        <v>215</v>
      </c>
      <c r="J3599">
        <v>0</v>
      </c>
      <c r="K3599">
        <v>0</v>
      </c>
      <c r="L3599">
        <v>0</v>
      </c>
      <c r="M3599">
        <v>1.34</v>
      </c>
      <c r="N3599" t="s">
        <v>7958</v>
      </c>
      <c r="O3599" t="s">
        <v>7958</v>
      </c>
      <c r="P3599">
        <v>1</v>
      </c>
      <c r="Q3599">
        <v>21</v>
      </c>
      <c r="R3599">
        <v>13</v>
      </c>
    </row>
    <row r="3600" spans="1:18" x14ac:dyDescent="0.3">
      <c r="A3600" s="3">
        <v>59</v>
      </c>
      <c r="B3600" t="s">
        <v>3997</v>
      </c>
      <c r="C3600">
        <v>1</v>
      </c>
      <c r="D3600" t="s">
        <v>8634</v>
      </c>
      <c r="E3600" t="s">
        <v>10</v>
      </c>
      <c r="F3600" t="s">
        <v>4004</v>
      </c>
      <c r="G3600" t="s">
        <v>346</v>
      </c>
      <c r="H3600" t="s">
        <v>28</v>
      </c>
      <c r="I3600" t="s">
        <v>28</v>
      </c>
      <c r="J3600">
        <v>0</v>
      </c>
      <c r="K3600">
        <v>0</v>
      </c>
      <c r="L3600">
        <v>0</v>
      </c>
      <c r="M3600">
        <v>1.03</v>
      </c>
      <c r="N3600" t="s">
        <v>7958</v>
      </c>
      <c r="O3600" t="s">
        <v>7958</v>
      </c>
      <c r="P3600">
        <v>1</v>
      </c>
      <c r="Q3600">
        <v>21</v>
      </c>
      <c r="R3600">
        <v>19</v>
      </c>
    </row>
    <row r="3601" spans="1:18" x14ac:dyDescent="0.3">
      <c r="A3601" s="3">
        <v>59</v>
      </c>
      <c r="B3601" t="s">
        <v>3997</v>
      </c>
      <c r="C3601">
        <v>1</v>
      </c>
      <c r="D3601" t="s">
        <v>8634</v>
      </c>
      <c r="E3601" t="s">
        <v>10</v>
      </c>
      <c r="F3601" t="s">
        <v>3999</v>
      </c>
      <c r="G3601" t="s">
        <v>2019</v>
      </c>
      <c r="H3601" t="s">
        <v>28</v>
      </c>
      <c r="I3601" t="s">
        <v>28</v>
      </c>
      <c r="J3601">
        <v>170</v>
      </c>
      <c r="K3601">
        <v>0.28000000000000003</v>
      </c>
      <c r="L3601">
        <v>0.63</v>
      </c>
      <c r="M3601">
        <v>1.03</v>
      </c>
      <c r="N3601" t="s">
        <v>7958</v>
      </c>
      <c r="O3601" t="s">
        <v>7958</v>
      </c>
      <c r="P3601">
        <v>1</v>
      </c>
      <c r="Q3601">
        <v>12</v>
      </c>
      <c r="R3601">
        <v>20</v>
      </c>
    </row>
    <row r="3602" spans="1:18" x14ac:dyDescent="0.3">
      <c r="A3602" s="3">
        <v>59</v>
      </c>
      <c r="B3602" t="s">
        <v>3997</v>
      </c>
      <c r="C3602">
        <v>1</v>
      </c>
      <c r="D3602" t="s">
        <v>8634</v>
      </c>
      <c r="E3602" t="s">
        <v>14</v>
      </c>
      <c r="F3602" t="s">
        <v>4021</v>
      </c>
      <c r="G3602" t="s">
        <v>202</v>
      </c>
      <c r="H3602" t="s">
        <v>28</v>
      </c>
      <c r="I3602" t="s">
        <v>28</v>
      </c>
      <c r="J3602">
        <v>258</v>
      </c>
      <c r="K3602">
        <v>0.42</v>
      </c>
      <c r="L3602">
        <v>0.95</v>
      </c>
      <c r="M3602">
        <v>1</v>
      </c>
      <c r="N3602" t="s">
        <v>7958</v>
      </c>
      <c r="O3602" t="s">
        <v>7958</v>
      </c>
      <c r="P3602">
        <v>1</v>
      </c>
      <c r="Q3602">
        <v>10</v>
      </c>
      <c r="R3602">
        <v>25</v>
      </c>
    </row>
    <row r="3603" spans="1:18" x14ac:dyDescent="0.3">
      <c r="A3603" s="3">
        <v>59</v>
      </c>
      <c r="B3603" t="s">
        <v>3997</v>
      </c>
      <c r="C3603">
        <v>1</v>
      </c>
      <c r="D3603" t="s">
        <v>8634</v>
      </c>
      <c r="E3603" t="s">
        <v>10</v>
      </c>
      <c r="F3603" t="s">
        <v>4014</v>
      </c>
      <c r="G3603" t="s">
        <v>3228</v>
      </c>
      <c r="H3603" t="s">
        <v>34</v>
      </c>
      <c r="I3603" t="s">
        <v>34</v>
      </c>
      <c r="J3603">
        <v>631</v>
      </c>
      <c r="K3603">
        <v>1.02</v>
      </c>
      <c r="L3603">
        <v>2.34</v>
      </c>
      <c r="M3603">
        <v>2.13</v>
      </c>
      <c r="N3603" t="s">
        <v>7958</v>
      </c>
      <c r="O3603" t="s">
        <v>7958</v>
      </c>
      <c r="P3603">
        <v>1</v>
      </c>
      <c r="Q3603">
        <v>7</v>
      </c>
      <c r="R3603">
        <v>11</v>
      </c>
    </row>
    <row r="3604" spans="1:18" x14ac:dyDescent="0.3">
      <c r="A3604" s="3">
        <v>59</v>
      </c>
      <c r="B3604" t="s">
        <v>3997</v>
      </c>
      <c r="C3604">
        <v>1</v>
      </c>
      <c r="D3604" t="s">
        <v>8634</v>
      </c>
      <c r="E3604" t="s">
        <v>10</v>
      </c>
      <c r="F3604" t="s">
        <v>4016</v>
      </c>
      <c r="G3604" t="s">
        <v>4017</v>
      </c>
      <c r="H3604" t="s">
        <v>31</v>
      </c>
      <c r="I3604" t="s">
        <v>31</v>
      </c>
      <c r="J3604">
        <v>162</v>
      </c>
      <c r="K3604">
        <v>0.26</v>
      </c>
      <c r="L3604">
        <v>0.6</v>
      </c>
      <c r="M3604">
        <v>3.16</v>
      </c>
      <c r="N3604" t="s">
        <v>7958</v>
      </c>
      <c r="O3604" t="s">
        <v>7958</v>
      </c>
      <c r="P3604">
        <v>1</v>
      </c>
      <c r="Q3604">
        <v>13</v>
      </c>
      <c r="R3604">
        <v>6</v>
      </c>
    </row>
    <row r="3605" spans="1:18" x14ac:dyDescent="0.3">
      <c r="A3605" s="3">
        <v>59</v>
      </c>
      <c r="B3605" t="s">
        <v>3997</v>
      </c>
      <c r="C3605">
        <v>2</v>
      </c>
      <c r="D3605" t="s">
        <v>8635</v>
      </c>
      <c r="E3605" t="s">
        <v>14</v>
      </c>
      <c r="F3605" t="s">
        <v>4026</v>
      </c>
      <c r="G3605" t="s">
        <v>16</v>
      </c>
      <c r="H3605" t="s">
        <v>25</v>
      </c>
      <c r="I3605" t="s">
        <v>25</v>
      </c>
      <c r="J3605">
        <v>4731</v>
      </c>
      <c r="K3605">
        <v>5.46</v>
      </c>
      <c r="L3605">
        <v>11.93</v>
      </c>
      <c r="M3605">
        <v>5.38</v>
      </c>
      <c r="N3605" t="s">
        <v>7958</v>
      </c>
      <c r="O3605" t="s">
        <v>7958</v>
      </c>
      <c r="P3605">
        <v>0</v>
      </c>
      <c r="Q3605">
        <v>5</v>
      </c>
      <c r="R3605">
        <v>5</v>
      </c>
    </row>
    <row r="3606" spans="1:18" x14ac:dyDescent="0.3">
      <c r="A3606" s="3">
        <v>59</v>
      </c>
      <c r="B3606" t="s">
        <v>3997</v>
      </c>
      <c r="C3606">
        <v>2</v>
      </c>
      <c r="D3606" t="s">
        <v>8635</v>
      </c>
      <c r="E3606" t="s">
        <v>10</v>
      </c>
      <c r="F3606" t="s">
        <v>4035</v>
      </c>
      <c r="G3606" t="s">
        <v>356</v>
      </c>
      <c r="H3606" t="s">
        <v>28</v>
      </c>
      <c r="I3606" t="s">
        <v>28</v>
      </c>
      <c r="J3606">
        <v>28</v>
      </c>
      <c r="K3606">
        <v>0.03</v>
      </c>
      <c r="L3606">
        <v>7.0000000000000007E-2</v>
      </c>
      <c r="M3606">
        <v>1.08</v>
      </c>
      <c r="N3606" t="s">
        <v>7958</v>
      </c>
      <c r="O3606" t="s">
        <v>7958</v>
      </c>
      <c r="P3606">
        <v>0</v>
      </c>
      <c r="Q3606">
        <v>16</v>
      </c>
      <c r="R3606">
        <v>13</v>
      </c>
    </row>
    <row r="3607" spans="1:18" x14ac:dyDescent="0.3">
      <c r="A3607" s="3">
        <v>59</v>
      </c>
      <c r="B3607" t="s">
        <v>3997</v>
      </c>
      <c r="C3607">
        <v>2</v>
      </c>
      <c r="D3607" t="s">
        <v>8635</v>
      </c>
      <c r="E3607" t="s">
        <v>10</v>
      </c>
      <c r="F3607" t="s">
        <v>4028</v>
      </c>
      <c r="G3607" t="s">
        <v>4029</v>
      </c>
      <c r="H3607" t="s">
        <v>28</v>
      </c>
      <c r="I3607" t="s">
        <v>28</v>
      </c>
      <c r="J3607">
        <v>302</v>
      </c>
      <c r="K3607">
        <v>0.35</v>
      </c>
      <c r="L3607">
        <v>0.76</v>
      </c>
      <c r="M3607">
        <v>1.08</v>
      </c>
      <c r="N3607" t="s">
        <v>7958</v>
      </c>
      <c r="O3607" t="s">
        <v>7958</v>
      </c>
      <c r="P3607">
        <v>0</v>
      </c>
      <c r="Q3607">
        <v>12</v>
      </c>
      <c r="R3607">
        <v>14</v>
      </c>
    </row>
    <row r="3608" spans="1:18" x14ac:dyDescent="0.3">
      <c r="A3608" s="3">
        <v>59</v>
      </c>
      <c r="B3608" t="s">
        <v>3997</v>
      </c>
      <c r="C3608">
        <v>2</v>
      </c>
      <c r="D3608" t="s">
        <v>8635</v>
      </c>
      <c r="E3608" t="s">
        <v>10</v>
      </c>
      <c r="F3608" t="s">
        <v>4037</v>
      </c>
      <c r="G3608" t="s">
        <v>4038</v>
      </c>
      <c r="H3608" t="s">
        <v>22</v>
      </c>
      <c r="I3608" t="s">
        <v>22</v>
      </c>
      <c r="J3608">
        <v>7598</v>
      </c>
      <c r="K3608">
        <v>8.77</v>
      </c>
      <c r="L3608">
        <v>19.16</v>
      </c>
      <c r="M3608">
        <v>16.899999999999999</v>
      </c>
      <c r="N3608" t="s">
        <v>7955</v>
      </c>
      <c r="O3608" t="s">
        <v>7958</v>
      </c>
      <c r="P3608">
        <v>0</v>
      </c>
      <c r="Q3608">
        <v>2</v>
      </c>
      <c r="R3608">
        <v>3</v>
      </c>
    </row>
    <row r="3609" spans="1:18" x14ac:dyDescent="0.3">
      <c r="A3609" s="3">
        <v>59</v>
      </c>
      <c r="B3609" t="s">
        <v>3997</v>
      </c>
      <c r="C3609">
        <v>2</v>
      </c>
      <c r="D3609" t="s">
        <v>8635</v>
      </c>
      <c r="E3609" t="s">
        <v>14</v>
      </c>
      <c r="F3609" t="s">
        <v>4030</v>
      </c>
      <c r="G3609" t="s">
        <v>4031</v>
      </c>
      <c r="H3609" t="s">
        <v>68</v>
      </c>
      <c r="I3609" t="s">
        <v>68</v>
      </c>
      <c r="J3609">
        <v>8935</v>
      </c>
      <c r="K3609">
        <v>10.31</v>
      </c>
      <c r="L3609">
        <v>22.53</v>
      </c>
      <c r="M3609">
        <v>19.579999999999998</v>
      </c>
      <c r="N3609" t="s">
        <v>7955</v>
      </c>
      <c r="O3609" t="s">
        <v>7955</v>
      </c>
      <c r="P3609">
        <v>0</v>
      </c>
      <c r="Q3609">
        <v>1</v>
      </c>
      <c r="R3609">
        <v>2</v>
      </c>
    </row>
    <row r="3610" spans="1:18" x14ac:dyDescent="0.3">
      <c r="A3610" s="3">
        <v>59</v>
      </c>
      <c r="B3610" t="s">
        <v>3997</v>
      </c>
      <c r="C3610">
        <v>2</v>
      </c>
      <c r="D3610" t="s">
        <v>8635</v>
      </c>
      <c r="E3610" t="s">
        <v>10</v>
      </c>
      <c r="F3610" t="s">
        <v>4022</v>
      </c>
      <c r="G3610" t="s">
        <v>819</v>
      </c>
      <c r="H3610" t="s">
        <v>31</v>
      </c>
      <c r="I3610" t="s">
        <v>31</v>
      </c>
      <c r="J3610">
        <v>514</v>
      </c>
      <c r="K3610">
        <v>0.59</v>
      </c>
      <c r="L3610">
        <v>1.3</v>
      </c>
      <c r="M3610">
        <v>3.49</v>
      </c>
      <c r="N3610" t="s">
        <v>7958</v>
      </c>
      <c r="O3610" t="s">
        <v>7958</v>
      </c>
      <c r="P3610">
        <v>0</v>
      </c>
      <c r="Q3610">
        <v>9</v>
      </c>
      <c r="R3610">
        <v>6</v>
      </c>
    </row>
    <row r="3611" spans="1:18" x14ac:dyDescent="0.3">
      <c r="A3611" s="3">
        <v>59</v>
      </c>
      <c r="B3611" t="s">
        <v>3997</v>
      </c>
      <c r="C3611">
        <v>2</v>
      </c>
      <c r="D3611" t="s">
        <v>8635</v>
      </c>
      <c r="E3611" t="s">
        <v>14</v>
      </c>
      <c r="F3611" t="s">
        <v>4032</v>
      </c>
      <c r="G3611" t="s">
        <v>486</v>
      </c>
      <c r="H3611" t="s">
        <v>28</v>
      </c>
      <c r="I3611" t="s">
        <v>28</v>
      </c>
      <c r="J3611">
        <v>555</v>
      </c>
      <c r="K3611">
        <v>0.64</v>
      </c>
      <c r="L3611">
        <v>1.4</v>
      </c>
      <c r="M3611">
        <v>0.98</v>
      </c>
      <c r="N3611" t="s">
        <v>7958</v>
      </c>
      <c r="O3611" t="s">
        <v>7958</v>
      </c>
      <c r="P3611">
        <v>0</v>
      </c>
      <c r="Q3611">
        <v>8</v>
      </c>
      <c r="R3611">
        <v>16</v>
      </c>
    </row>
    <row r="3612" spans="1:18" x14ac:dyDescent="0.3">
      <c r="A3612" s="3">
        <v>59</v>
      </c>
      <c r="B3612" t="s">
        <v>3997</v>
      </c>
      <c r="C3612">
        <v>2</v>
      </c>
      <c r="D3612" t="s">
        <v>8635</v>
      </c>
      <c r="E3612" t="s">
        <v>10</v>
      </c>
      <c r="F3612" t="s">
        <v>4036</v>
      </c>
      <c r="G3612" t="s">
        <v>214</v>
      </c>
      <c r="H3612" t="s">
        <v>31</v>
      </c>
      <c r="I3612" t="s">
        <v>31</v>
      </c>
      <c r="J3612">
        <v>378</v>
      </c>
      <c r="K3612">
        <v>0.44</v>
      </c>
      <c r="L3612">
        <v>0.95</v>
      </c>
      <c r="M3612">
        <v>3.49</v>
      </c>
      <c r="N3612" t="s">
        <v>7958</v>
      </c>
      <c r="O3612" t="s">
        <v>7958</v>
      </c>
      <c r="P3612">
        <v>0</v>
      </c>
      <c r="Q3612">
        <v>10</v>
      </c>
      <c r="R3612">
        <v>7</v>
      </c>
    </row>
    <row r="3613" spans="1:18" x14ac:dyDescent="0.3">
      <c r="A3613" s="3">
        <v>59</v>
      </c>
      <c r="B3613" t="s">
        <v>3997</v>
      </c>
      <c r="C3613">
        <v>2</v>
      </c>
      <c r="D3613" t="s">
        <v>8635</v>
      </c>
      <c r="E3613" t="s">
        <v>14</v>
      </c>
      <c r="F3613" t="s">
        <v>4023</v>
      </c>
      <c r="G3613" t="s">
        <v>359</v>
      </c>
      <c r="H3613" t="s">
        <v>37</v>
      </c>
      <c r="I3613" t="s">
        <v>37</v>
      </c>
      <c r="J3613">
        <v>5554</v>
      </c>
      <c r="K3613">
        <v>6.41</v>
      </c>
      <c r="L3613">
        <v>14.01</v>
      </c>
      <c r="M3613">
        <v>9.35</v>
      </c>
      <c r="N3613" t="s">
        <v>7958</v>
      </c>
      <c r="O3613" t="s">
        <v>7958</v>
      </c>
      <c r="P3613">
        <v>0</v>
      </c>
      <c r="Q3613">
        <v>4</v>
      </c>
      <c r="R3613">
        <v>4</v>
      </c>
    </row>
    <row r="3614" spans="1:18" x14ac:dyDescent="0.3">
      <c r="A3614" s="3">
        <v>59</v>
      </c>
      <c r="B3614" t="s">
        <v>3997</v>
      </c>
      <c r="C3614">
        <v>2</v>
      </c>
      <c r="D3614" t="s">
        <v>8635</v>
      </c>
      <c r="E3614" t="s">
        <v>10</v>
      </c>
      <c r="F3614" t="s">
        <v>4024</v>
      </c>
      <c r="G3614" t="s">
        <v>4025</v>
      </c>
      <c r="H3614" t="s">
        <v>81</v>
      </c>
      <c r="I3614" t="s">
        <v>81</v>
      </c>
      <c r="J3614">
        <v>277</v>
      </c>
      <c r="K3614">
        <v>0.32</v>
      </c>
      <c r="L3614">
        <v>0.7</v>
      </c>
      <c r="M3614">
        <v>3.49</v>
      </c>
      <c r="N3614" t="s">
        <v>7958</v>
      </c>
      <c r="O3614" t="s">
        <v>7958</v>
      </c>
      <c r="P3614">
        <v>0</v>
      </c>
      <c r="Q3614">
        <v>13</v>
      </c>
      <c r="R3614">
        <v>8</v>
      </c>
    </row>
    <row r="3615" spans="1:18" x14ac:dyDescent="0.3">
      <c r="A3615" s="3">
        <v>59</v>
      </c>
      <c r="B3615" t="s">
        <v>3997</v>
      </c>
      <c r="C3615">
        <v>2</v>
      </c>
      <c r="D3615" t="s">
        <v>8635</v>
      </c>
      <c r="E3615" t="s">
        <v>14</v>
      </c>
      <c r="F3615" t="s">
        <v>4039</v>
      </c>
      <c r="G3615" t="s">
        <v>4040</v>
      </c>
      <c r="H3615" t="s">
        <v>81</v>
      </c>
      <c r="I3615" t="s">
        <v>81</v>
      </c>
      <c r="J3615">
        <v>213</v>
      </c>
      <c r="K3615">
        <v>0.25</v>
      </c>
      <c r="L3615">
        <v>0.54</v>
      </c>
      <c r="M3615">
        <v>3.24</v>
      </c>
      <c r="N3615" t="s">
        <v>7958</v>
      </c>
      <c r="O3615" t="s">
        <v>7958</v>
      </c>
      <c r="P3615">
        <v>0</v>
      </c>
      <c r="Q3615">
        <v>15</v>
      </c>
      <c r="R3615">
        <v>10</v>
      </c>
    </row>
    <row r="3616" spans="1:18" x14ac:dyDescent="0.3">
      <c r="A3616" s="3">
        <v>59</v>
      </c>
      <c r="B3616" t="s">
        <v>3997</v>
      </c>
      <c r="C3616">
        <v>2</v>
      </c>
      <c r="D3616" t="s">
        <v>8635</v>
      </c>
      <c r="E3616" t="s">
        <v>10</v>
      </c>
      <c r="F3616" t="s">
        <v>1955</v>
      </c>
      <c r="G3616" t="s">
        <v>129</v>
      </c>
      <c r="H3616" t="s">
        <v>31</v>
      </c>
      <c r="I3616" t="s">
        <v>31</v>
      </c>
      <c r="J3616">
        <v>1920</v>
      </c>
      <c r="K3616">
        <v>2.2200000000000002</v>
      </c>
      <c r="L3616">
        <v>4.84</v>
      </c>
      <c r="M3616">
        <v>3.49</v>
      </c>
      <c r="N3616" t="s">
        <v>7958</v>
      </c>
      <c r="O3616" t="s">
        <v>7958</v>
      </c>
      <c r="P3616">
        <v>0</v>
      </c>
      <c r="Q3616">
        <v>6</v>
      </c>
      <c r="R3616">
        <v>9</v>
      </c>
    </row>
    <row r="3617" spans="1:18" x14ac:dyDescent="0.3">
      <c r="A3617" s="3">
        <v>59</v>
      </c>
      <c r="B3617" t="s">
        <v>3997</v>
      </c>
      <c r="C3617">
        <v>2</v>
      </c>
      <c r="D3617" t="s">
        <v>8635</v>
      </c>
      <c r="E3617" t="s">
        <v>10</v>
      </c>
      <c r="F3617" t="s">
        <v>2605</v>
      </c>
      <c r="G3617" t="s">
        <v>439</v>
      </c>
      <c r="H3617" t="s">
        <v>34</v>
      </c>
      <c r="I3617" t="s">
        <v>34</v>
      </c>
      <c r="J3617">
        <v>711</v>
      </c>
      <c r="K3617">
        <v>0.82</v>
      </c>
      <c r="L3617">
        <v>1.79</v>
      </c>
      <c r="M3617">
        <v>2.31</v>
      </c>
      <c r="N3617" t="s">
        <v>7958</v>
      </c>
      <c r="O3617" t="s">
        <v>7958</v>
      </c>
      <c r="P3617">
        <v>0</v>
      </c>
      <c r="Q3617">
        <v>7</v>
      </c>
      <c r="R3617">
        <v>11</v>
      </c>
    </row>
    <row r="3618" spans="1:18" x14ac:dyDescent="0.3">
      <c r="A3618" s="3">
        <v>59</v>
      </c>
      <c r="B3618" t="s">
        <v>3997</v>
      </c>
      <c r="C3618">
        <v>2</v>
      </c>
      <c r="D3618" t="s">
        <v>8635</v>
      </c>
      <c r="E3618" t="s">
        <v>14</v>
      </c>
      <c r="F3618" t="s">
        <v>4027</v>
      </c>
      <c r="G3618" t="s">
        <v>815</v>
      </c>
      <c r="H3618" t="s">
        <v>17</v>
      </c>
      <c r="I3618" t="s">
        <v>17</v>
      </c>
      <c r="J3618">
        <v>7314</v>
      </c>
      <c r="K3618">
        <v>8.44</v>
      </c>
      <c r="L3618">
        <v>18.45</v>
      </c>
      <c r="M3618">
        <v>23.36</v>
      </c>
      <c r="N3618" t="s">
        <v>7958</v>
      </c>
      <c r="O3618" t="s">
        <v>7955</v>
      </c>
      <c r="P3618">
        <v>0</v>
      </c>
      <c r="Q3618">
        <v>3</v>
      </c>
      <c r="R3618">
        <v>1</v>
      </c>
    </row>
    <row r="3619" spans="1:18" x14ac:dyDescent="0.3">
      <c r="A3619" s="3">
        <v>59</v>
      </c>
      <c r="B3619" t="s">
        <v>3997</v>
      </c>
      <c r="C3619">
        <v>2</v>
      </c>
      <c r="D3619" t="s">
        <v>8635</v>
      </c>
      <c r="E3619" t="s">
        <v>10</v>
      </c>
      <c r="F3619" t="s">
        <v>4033</v>
      </c>
      <c r="G3619" t="s">
        <v>4034</v>
      </c>
      <c r="H3619" t="s">
        <v>28</v>
      </c>
      <c r="I3619" t="s">
        <v>28</v>
      </c>
      <c r="J3619">
        <v>268</v>
      </c>
      <c r="K3619">
        <v>0.31</v>
      </c>
      <c r="L3619">
        <v>0.68</v>
      </c>
      <c r="M3619">
        <v>1.08</v>
      </c>
      <c r="N3619" t="s">
        <v>7958</v>
      </c>
      <c r="O3619" t="s">
        <v>7958</v>
      </c>
      <c r="P3619">
        <v>0</v>
      </c>
      <c r="Q3619">
        <v>14</v>
      </c>
      <c r="R3619">
        <v>15</v>
      </c>
    </row>
    <row r="3620" spans="1:18" x14ac:dyDescent="0.3">
      <c r="A3620" s="3">
        <v>59</v>
      </c>
      <c r="B3620" t="s">
        <v>3997</v>
      </c>
      <c r="C3620">
        <v>2</v>
      </c>
      <c r="D3620" t="s">
        <v>8635</v>
      </c>
      <c r="E3620" t="s">
        <v>14</v>
      </c>
      <c r="F3620" t="s">
        <v>8100</v>
      </c>
      <c r="G3620" t="s">
        <v>45</v>
      </c>
      <c r="H3620" t="s">
        <v>19</v>
      </c>
      <c r="I3620" t="s">
        <v>19</v>
      </c>
      <c r="J3620">
        <v>354</v>
      </c>
      <c r="K3620">
        <v>0.41</v>
      </c>
      <c r="L3620">
        <v>0.89</v>
      </c>
      <c r="M3620">
        <v>1.7</v>
      </c>
      <c r="N3620" t="s">
        <v>7958</v>
      </c>
      <c r="O3620" t="s">
        <v>7958</v>
      </c>
      <c r="P3620">
        <v>0</v>
      </c>
      <c r="Q3620">
        <v>11</v>
      </c>
      <c r="R3620">
        <v>12</v>
      </c>
    </row>
    <row r="3621" spans="1:18" x14ac:dyDescent="0.3">
      <c r="A3621" s="3">
        <v>59</v>
      </c>
      <c r="B3621" t="s">
        <v>3997</v>
      </c>
      <c r="C3621">
        <v>3</v>
      </c>
      <c r="D3621" t="s">
        <v>8636</v>
      </c>
      <c r="E3621" t="s">
        <v>14</v>
      </c>
      <c r="F3621" t="s">
        <v>4044</v>
      </c>
      <c r="G3621" t="s">
        <v>3691</v>
      </c>
      <c r="H3621" t="s">
        <v>28</v>
      </c>
      <c r="I3621" t="s">
        <v>28</v>
      </c>
      <c r="J3621">
        <v>176</v>
      </c>
      <c r="K3621">
        <v>0.19</v>
      </c>
      <c r="L3621">
        <v>0.47</v>
      </c>
      <c r="M3621">
        <v>1.54</v>
      </c>
      <c r="N3621" t="s">
        <v>7958</v>
      </c>
      <c r="O3621" t="s">
        <v>7958</v>
      </c>
      <c r="P3621">
        <v>0</v>
      </c>
      <c r="Q3621">
        <v>12</v>
      </c>
      <c r="R3621">
        <v>9</v>
      </c>
    </row>
    <row r="3622" spans="1:18" x14ac:dyDescent="0.3">
      <c r="A3622" s="3">
        <v>59</v>
      </c>
      <c r="B3622" t="s">
        <v>3997</v>
      </c>
      <c r="C3622">
        <v>3</v>
      </c>
      <c r="D3622" t="s">
        <v>8636</v>
      </c>
      <c r="E3622" t="s">
        <v>10</v>
      </c>
      <c r="F3622" t="s">
        <v>4046</v>
      </c>
      <c r="G3622" t="s">
        <v>205</v>
      </c>
      <c r="H3622" t="s">
        <v>31</v>
      </c>
      <c r="I3622" t="s">
        <v>31</v>
      </c>
      <c r="J3622">
        <v>635</v>
      </c>
      <c r="K3622">
        <v>0.68</v>
      </c>
      <c r="L3622">
        <v>1.7</v>
      </c>
      <c r="M3622">
        <v>1.32</v>
      </c>
      <c r="N3622" t="s">
        <v>7958</v>
      </c>
      <c r="O3622" t="s">
        <v>7958</v>
      </c>
      <c r="P3622">
        <v>0</v>
      </c>
      <c r="Q3622">
        <v>7</v>
      </c>
      <c r="R3622">
        <v>11</v>
      </c>
    </row>
    <row r="3623" spans="1:18" x14ac:dyDescent="0.3">
      <c r="A3623" s="3">
        <v>59</v>
      </c>
      <c r="B3623" t="s">
        <v>3997</v>
      </c>
      <c r="C3623">
        <v>3</v>
      </c>
      <c r="D3623" t="s">
        <v>8636</v>
      </c>
      <c r="E3623" t="s">
        <v>10</v>
      </c>
      <c r="F3623" t="s">
        <v>4043</v>
      </c>
      <c r="G3623" t="s">
        <v>134</v>
      </c>
      <c r="H3623" t="s">
        <v>68</v>
      </c>
      <c r="I3623" t="s">
        <v>68</v>
      </c>
      <c r="J3623">
        <v>9377</v>
      </c>
      <c r="K3623">
        <v>9.9700000000000006</v>
      </c>
      <c r="L3623">
        <v>25.14</v>
      </c>
      <c r="M3623">
        <v>18.059999999999999</v>
      </c>
      <c r="N3623" t="s">
        <v>7955</v>
      </c>
      <c r="O3623" t="s">
        <v>7958</v>
      </c>
      <c r="P3623">
        <v>0</v>
      </c>
      <c r="Q3623">
        <v>2</v>
      </c>
      <c r="R3623">
        <v>3</v>
      </c>
    </row>
    <row r="3624" spans="1:18" x14ac:dyDescent="0.3">
      <c r="A3624" s="3">
        <v>59</v>
      </c>
      <c r="B3624" t="s">
        <v>3997</v>
      </c>
      <c r="C3624">
        <v>3</v>
      </c>
      <c r="D3624" t="s">
        <v>8636</v>
      </c>
      <c r="E3624" t="s">
        <v>14</v>
      </c>
      <c r="F3624" t="s">
        <v>4045</v>
      </c>
      <c r="G3624" t="s">
        <v>161</v>
      </c>
      <c r="H3624" t="s">
        <v>37</v>
      </c>
      <c r="I3624" t="s">
        <v>37</v>
      </c>
      <c r="J3624">
        <v>10040</v>
      </c>
      <c r="K3624">
        <v>10.68</v>
      </c>
      <c r="L3624">
        <v>26.91</v>
      </c>
      <c r="M3624">
        <v>19.14</v>
      </c>
      <c r="N3624" t="s">
        <v>7955</v>
      </c>
      <c r="O3624" t="s">
        <v>7955</v>
      </c>
      <c r="P3624">
        <v>0</v>
      </c>
      <c r="Q3624">
        <v>1</v>
      </c>
      <c r="R3624">
        <v>2</v>
      </c>
    </row>
    <row r="3625" spans="1:18" x14ac:dyDescent="0.3">
      <c r="A3625" s="3">
        <v>59</v>
      </c>
      <c r="B3625" t="s">
        <v>3997</v>
      </c>
      <c r="C3625">
        <v>3</v>
      </c>
      <c r="D3625" t="s">
        <v>8636</v>
      </c>
      <c r="E3625" t="s">
        <v>14</v>
      </c>
      <c r="F3625" t="s">
        <v>4053</v>
      </c>
      <c r="G3625" t="s">
        <v>16</v>
      </c>
      <c r="H3625" t="s">
        <v>215</v>
      </c>
      <c r="I3625" t="s">
        <v>215</v>
      </c>
      <c r="J3625">
        <v>2</v>
      </c>
      <c r="K3625">
        <v>0</v>
      </c>
      <c r="L3625">
        <v>0.01</v>
      </c>
      <c r="M3625">
        <v>1.36</v>
      </c>
      <c r="N3625" t="s">
        <v>7958</v>
      </c>
      <c r="O3625" t="s">
        <v>7958</v>
      </c>
      <c r="P3625">
        <v>0</v>
      </c>
      <c r="Q3625">
        <v>13</v>
      </c>
      <c r="R3625">
        <v>10</v>
      </c>
    </row>
    <row r="3626" spans="1:18" x14ac:dyDescent="0.3">
      <c r="A3626" s="3">
        <v>59</v>
      </c>
      <c r="B3626" t="s">
        <v>3997</v>
      </c>
      <c r="C3626">
        <v>3</v>
      </c>
      <c r="D3626" t="s">
        <v>8636</v>
      </c>
      <c r="E3626" t="s">
        <v>14</v>
      </c>
      <c r="F3626" t="s">
        <v>8101</v>
      </c>
      <c r="G3626" t="s">
        <v>155</v>
      </c>
      <c r="H3626" t="s">
        <v>203</v>
      </c>
      <c r="I3626" t="s">
        <v>203</v>
      </c>
      <c r="J3626">
        <v>390</v>
      </c>
      <c r="K3626">
        <v>0.41</v>
      </c>
      <c r="L3626">
        <v>1.05</v>
      </c>
      <c r="M3626">
        <v>2.58</v>
      </c>
      <c r="N3626" t="s">
        <v>7958</v>
      </c>
      <c r="O3626" t="s">
        <v>7958</v>
      </c>
      <c r="P3626">
        <v>0</v>
      </c>
      <c r="Q3626">
        <v>10</v>
      </c>
      <c r="R3626">
        <v>6</v>
      </c>
    </row>
    <row r="3627" spans="1:18" x14ac:dyDescent="0.3">
      <c r="A3627" s="3">
        <v>59</v>
      </c>
      <c r="B3627" t="s">
        <v>3997</v>
      </c>
      <c r="C3627">
        <v>3</v>
      </c>
      <c r="D3627" t="s">
        <v>8636</v>
      </c>
      <c r="E3627" t="s">
        <v>10</v>
      </c>
      <c r="F3627" t="s">
        <v>4050</v>
      </c>
      <c r="G3627" t="s">
        <v>258</v>
      </c>
      <c r="H3627" t="s">
        <v>31</v>
      </c>
      <c r="I3627" t="s">
        <v>31</v>
      </c>
      <c r="J3627">
        <v>503</v>
      </c>
      <c r="K3627">
        <v>0.54</v>
      </c>
      <c r="L3627">
        <v>1.35</v>
      </c>
      <c r="M3627">
        <v>1.32</v>
      </c>
      <c r="N3627" t="s">
        <v>7958</v>
      </c>
      <c r="O3627" t="s">
        <v>7958</v>
      </c>
      <c r="P3627">
        <v>0</v>
      </c>
      <c r="Q3627">
        <v>9</v>
      </c>
      <c r="R3627">
        <v>12</v>
      </c>
    </row>
    <row r="3628" spans="1:18" x14ac:dyDescent="0.3">
      <c r="A3628" s="3">
        <v>59</v>
      </c>
      <c r="B3628" t="s">
        <v>3997</v>
      </c>
      <c r="C3628">
        <v>3</v>
      </c>
      <c r="D3628" t="s">
        <v>8636</v>
      </c>
      <c r="E3628" t="s">
        <v>10</v>
      </c>
      <c r="F3628" t="s">
        <v>4048</v>
      </c>
      <c r="G3628" t="s">
        <v>4049</v>
      </c>
      <c r="H3628" t="s">
        <v>31</v>
      </c>
      <c r="I3628" t="s">
        <v>31</v>
      </c>
      <c r="J3628">
        <v>201</v>
      </c>
      <c r="K3628">
        <v>0.21</v>
      </c>
      <c r="L3628">
        <v>0.54</v>
      </c>
      <c r="M3628">
        <v>1.32</v>
      </c>
      <c r="N3628" t="s">
        <v>7958</v>
      </c>
      <c r="O3628" t="s">
        <v>7958</v>
      </c>
      <c r="P3628">
        <v>0</v>
      </c>
      <c r="Q3628">
        <v>11</v>
      </c>
      <c r="R3628">
        <v>13</v>
      </c>
    </row>
    <row r="3629" spans="1:18" x14ac:dyDescent="0.3">
      <c r="A3629" s="3">
        <v>59</v>
      </c>
      <c r="B3629" t="s">
        <v>3997</v>
      </c>
      <c r="C3629">
        <v>3</v>
      </c>
      <c r="D3629" t="s">
        <v>8636</v>
      </c>
      <c r="E3629" t="s">
        <v>10</v>
      </c>
      <c r="F3629" t="s">
        <v>4041</v>
      </c>
      <c r="G3629" t="s">
        <v>186</v>
      </c>
      <c r="H3629" t="s">
        <v>22</v>
      </c>
      <c r="I3629" t="s">
        <v>22</v>
      </c>
      <c r="J3629">
        <v>4144</v>
      </c>
      <c r="K3629">
        <v>4.41</v>
      </c>
      <c r="L3629">
        <v>11.11</v>
      </c>
      <c r="M3629">
        <v>11.64</v>
      </c>
      <c r="N3629" t="s">
        <v>7958</v>
      </c>
      <c r="O3629" t="s">
        <v>7958</v>
      </c>
      <c r="P3629">
        <v>0</v>
      </c>
      <c r="Q3629">
        <v>5</v>
      </c>
      <c r="R3629">
        <v>5</v>
      </c>
    </row>
    <row r="3630" spans="1:18" x14ac:dyDescent="0.3">
      <c r="A3630" s="3">
        <v>59</v>
      </c>
      <c r="B3630" t="s">
        <v>3997</v>
      </c>
      <c r="C3630">
        <v>3</v>
      </c>
      <c r="D3630" t="s">
        <v>8636</v>
      </c>
      <c r="E3630" t="s">
        <v>10</v>
      </c>
      <c r="F3630" t="s">
        <v>4051</v>
      </c>
      <c r="G3630" t="s">
        <v>1349</v>
      </c>
      <c r="H3630" t="s">
        <v>17</v>
      </c>
      <c r="I3630" t="s">
        <v>17</v>
      </c>
      <c r="J3630">
        <v>5498</v>
      </c>
      <c r="K3630">
        <v>5.85</v>
      </c>
      <c r="L3630">
        <v>14.74</v>
      </c>
      <c r="M3630">
        <v>24.73</v>
      </c>
      <c r="N3630" t="s">
        <v>7958</v>
      </c>
      <c r="O3630" t="s">
        <v>7955</v>
      </c>
      <c r="P3630">
        <v>0</v>
      </c>
      <c r="Q3630">
        <v>3</v>
      </c>
      <c r="R3630">
        <v>1</v>
      </c>
    </row>
    <row r="3631" spans="1:18" x14ac:dyDescent="0.3">
      <c r="A3631" s="3">
        <v>59</v>
      </c>
      <c r="B3631" t="s">
        <v>3997</v>
      </c>
      <c r="C3631">
        <v>3</v>
      </c>
      <c r="D3631" t="s">
        <v>8636</v>
      </c>
      <c r="E3631" t="s">
        <v>10</v>
      </c>
      <c r="F3631" t="s">
        <v>4047</v>
      </c>
      <c r="G3631" t="s">
        <v>179</v>
      </c>
      <c r="H3631" t="s">
        <v>101</v>
      </c>
      <c r="I3631" t="s">
        <v>101</v>
      </c>
      <c r="J3631">
        <v>4658</v>
      </c>
      <c r="K3631">
        <v>4.95</v>
      </c>
      <c r="L3631">
        <v>12.49</v>
      </c>
      <c r="M3631">
        <v>13.13</v>
      </c>
      <c r="N3631" t="s">
        <v>7958</v>
      </c>
      <c r="O3631" t="s">
        <v>7958</v>
      </c>
      <c r="P3631">
        <v>0</v>
      </c>
      <c r="Q3631">
        <v>4</v>
      </c>
      <c r="R3631">
        <v>4</v>
      </c>
    </row>
    <row r="3632" spans="1:18" x14ac:dyDescent="0.3">
      <c r="A3632" s="3">
        <v>59</v>
      </c>
      <c r="B3632" t="s">
        <v>3997</v>
      </c>
      <c r="C3632">
        <v>3</v>
      </c>
      <c r="D3632" t="s">
        <v>8636</v>
      </c>
      <c r="E3632" t="s">
        <v>14</v>
      </c>
      <c r="F3632" t="s">
        <v>4042</v>
      </c>
      <c r="G3632" t="s">
        <v>3051</v>
      </c>
      <c r="H3632" t="s">
        <v>19</v>
      </c>
      <c r="I3632" t="s">
        <v>19</v>
      </c>
      <c r="J3632">
        <v>528</v>
      </c>
      <c r="K3632">
        <v>0.56000000000000005</v>
      </c>
      <c r="L3632">
        <v>1.42</v>
      </c>
      <c r="M3632">
        <v>1.61</v>
      </c>
      <c r="N3632" t="s">
        <v>7958</v>
      </c>
      <c r="O3632" t="s">
        <v>7958</v>
      </c>
      <c r="P3632">
        <v>0</v>
      </c>
      <c r="Q3632">
        <v>8</v>
      </c>
      <c r="R3632">
        <v>8</v>
      </c>
    </row>
    <row r="3633" spans="1:18" x14ac:dyDescent="0.3">
      <c r="A3633" s="3">
        <v>59</v>
      </c>
      <c r="B3633" t="s">
        <v>3997</v>
      </c>
      <c r="C3633">
        <v>3</v>
      </c>
      <c r="D3633" t="s">
        <v>8636</v>
      </c>
      <c r="E3633" t="s">
        <v>10</v>
      </c>
      <c r="F3633" t="s">
        <v>4052</v>
      </c>
      <c r="G3633" t="s">
        <v>335</v>
      </c>
      <c r="H3633" t="s">
        <v>34</v>
      </c>
      <c r="I3633" t="s">
        <v>34</v>
      </c>
      <c r="J3633">
        <v>1151</v>
      </c>
      <c r="K3633">
        <v>1.22</v>
      </c>
      <c r="L3633">
        <v>3.09</v>
      </c>
      <c r="M3633">
        <v>2.2599999999999998</v>
      </c>
      <c r="N3633" t="s">
        <v>7958</v>
      </c>
      <c r="O3633" t="s">
        <v>7958</v>
      </c>
      <c r="P3633">
        <v>0</v>
      </c>
      <c r="Q3633">
        <v>6</v>
      </c>
      <c r="R3633">
        <v>7</v>
      </c>
    </row>
    <row r="3634" spans="1:18" x14ac:dyDescent="0.3">
      <c r="A3634" s="3">
        <v>59</v>
      </c>
      <c r="B3634" t="s">
        <v>3997</v>
      </c>
      <c r="C3634">
        <v>4</v>
      </c>
      <c r="D3634" t="s">
        <v>8637</v>
      </c>
      <c r="E3634" t="s">
        <v>14</v>
      </c>
      <c r="F3634" t="s">
        <v>4058</v>
      </c>
      <c r="G3634" t="s">
        <v>4059</v>
      </c>
      <c r="H3634" t="s">
        <v>31</v>
      </c>
      <c r="I3634" t="s">
        <v>31</v>
      </c>
      <c r="J3634">
        <v>143</v>
      </c>
      <c r="K3634">
        <v>0.14000000000000001</v>
      </c>
      <c r="L3634">
        <v>0.28999999999999998</v>
      </c>
      <c r="M3634">
        <v>3.24</v>
      </c>
      <c r="N3634" t="s">
        <v>7958</v>
      </c>
      <c r="O3634" t="s">
        <v>7958</v>
      </c>
      <c r="P3634">
        <v>1</v>
      </c>
      <c r="Q3634">
        <v>15</v>
      </c>
      <c r="R3634">
        <v>9</v>
      </c>
    </row>
    <row r="3635" spans="1:18" x14ac:dyDescent="0.3">
      <c r="A3635" s="3">
        <v>59</v>
      </c>
      <c r="B3635" t="s">
        <v>3997</v>
      </c>
      <c r="C3635">
        <v>4</v>
      </c>
      <c r="D3635" t="s">
        <v>8637</v>
      </c>
      <c r="E3635" t="s">
        <v>14</v>
      </c>
      <c r="F3635" t="s">
        <v>4066</v>
      </c>
      <c r="G3635" t="s">
        <v>127</v>
      </c>
      <c r="H3635" t="s">
        <v>19</v>
      </c>
      <c r="I3635" t="s">
        <v>19</v>
      </c>
      <c r="J3635">
        <v>337</v>
      </c>
      <c r="K3635">
        <v>0.34</v>
      </c>
      <c r="L3635">
        <v>0.69</v>
      </c>
      <c r="M3635">
        <v>1.72</v>
      </c>
      <c r="N3635" t="s">
        <v>7958</v>
      </c>
      <c r="O3635" t="s">
        <v>7958</v>
      </c>
      <c r="P3635">
        <v>1</v>
      </c>
      <c r="Q3635">
        <v>12</v>
      </c>
      <c r="R3635">
        <v>12</v>
      </c>
    </row>
    <row r="3636" spans="1:18" x14ac:dyDescent="0.3">
      <c r="A3636" s="3">
        <v>59</v>
      </c>
      <c r="B3636" t="s">
        <v>3997</v>
      </c>
      <c r="C3636">
        <v>4</v>
      </c>
      <c r="D3636" t="s">
        <v>8637</v>
      </c>
      <c r="E3636" t="s">
        <v>10</v>
      </c>
      <c r="F3636" t="s">
        <v>4071</v>
      </c>
      <c r="G3636" t="s">
        <v>89</v>
      </c>
      <c r="H3636" t="s">
        <v>31</v>
      </c>
      <c r="I3636" t="s">
        <v>31</v>
      </c>
      <c r="J3636">
        <v>3114</v>
      </c>
      <c r="K3636">
        <v>3.14</v>
      </c>
      <c r="L3636">
        <v>6.36</v>
      </c>
      <c r="M3636">
        <v>3.58</v>
      </c>
      <c r="N3636" t="s">
        <v>7958</v>
      </c>
      <c r="O3636" t="s">
        <v>7958</v>
      </c>
      <c r="P3636">
        <v>1</v>
      </c>
      <c r="Q3636">
        <v>6</v>
      </c>
      <c r="R3636">
        <v>8</v>
      </c>
    </row>
    <row r="3637" spans="1:18" x14ac:dyDescent="0.3">
      <c r="A3637" s="3">
        <v>59</v>
      </c>
      <c r="B3637" t="s">
        <v>3997</v>
      </c>
      <c r="C3637">
        <v>4</v>
      </c>
      <c r="D3637" t="s">
        <v>8637</v>
      </c>
      <c r="E3637" t="s">
        <v>10</v>
      </c>
      <c r="F3637" t="s">
        <v>4056</v>
      </c>
      <c r="G3637" t="s">
        <v>437</v>
      </c>
      <c r="H3637" t="s">
        <v>28</v>
      </c>
      <c r="I3637" t="s">
        <v>28</v>
      </c>
      <c r="J3637">
        <v>642</v>
      </c>
      <c r="K3637">
        <v>0.65</v>
      </c>
      <c r="L3637">
        <v>1.31</v>
      </c>
      <c r="M3637">
        <v>1.08</v>
      </c>
      <c r="N3637" t="s">
        <v>7958</v>
      </c>
      <c r="O3637" t="s">
        <v>7958</v>
      </c>
      <c r="P3637">
        <v>1</v>
      </c>
      <c r="Q3637">
        <v>8</v>
      </c>
      <c r="R3637">
        <v>13</v>
      </c>
    </row>
    <row r="3638" spans="1:18" x14ac:dyDescent="0.3">
      <c r="A3638" s="3">
        <v>59</v>
      </c>
      <c r="B3638" t="s">
        <v>3997</v>
      </c>
      <c r="C3638">
        <v>4</v>
      </c>
      <c r="D3638" t="s">
        <v>8637</v>
      </c>
      <c r="E3638" t="s">
        <v>10</v>
      </c>
      <c r="F3638" t="s">
        <v>4055</v>
      </c>
      <c r="G3638" t="s">
        <v>151</v>
      </c>
      <c r="H3638" t="s">
        <v>37</v>
      </c>
      <c r="I3638" t="s">
        <v>37</v>
      </c>
      <c r="J3638">
        <v>5324</v>
      </c>
      <c r="K3638">
        <v>5.36</v>
      </c>
      <c r="L3638">
        <v>10.87</v>
      </c>
      <c r="M3638">
        <v>10.65</v>
      </c>
      <c r="N3638" t="s">
        <v>7958</v>
      </c>
      <c r="O3638" t="s">
        <v>7958</v>
      </c>
      <c r="P3638">
        <v>1</v>
      </c>
      <c r="Q3638">
        <v>4</v>
      </c>
      <c r="R3638">
        <v>4</v>
      </c>
    </row>
    <row r="3639" spans="1:18" x14ac:dyDescent="0.3">
      <c r="A3639" s="3">
        <v>59</v>
      </c>
      <c r="B3639" t="s">
        <v>3997</v>
      </c>
      <c r="C3639">
        <v>4</v>
      </c>
      <c r="D3639" t="s">
        <v>8637</v>
      </c>
      <c r="E3639" t="s">
        <v>10</v>
      </c>
      <c r="F3639" t="s">
        <v>4060</v>
      </c>
      <c r="G3639" t="s">
        <v>182</v>
      </c>
      <c r="H3639" t="s">
        <v>17</v>
      </c>
      <c r="I3639" t="s">
        <v>17</v>
      </c>
      <c r="J3639">
        <v>601</v>
      </c>
      <c r="K3639">
        <v>0.61</v>
      </c>
      <c r="L3639">
        <v>1.23</v>
      </c>
      <c r="M3639">
        <v>1.86</v>
      </c>
      <c r="N3639" t="s">
        <v>7958</v>
      </c>
      <c r="O3639" t="s">
        <v>7958</v>
      </c>
      <c r="P3639">
        <v>1</v>
      </c>
      <c r="Q3639">
        <v>9</v>
      </c>
      <c r="R3639">
        <v>11</v>
      </c>
    </row>
    <row r="3640" spans="1:18" x14ac:dyDescent="0.3">
      <c r="A3640" s="3">
        <v>59</v>
      </c>
      <c r="B3640" t="s">
        <v>3997</v>
      </c>
      <c r="C3640">
        <v>4</v>
      </c>
      <c r="D3640" t="s">
        <v>8637</v>
      </c>
      <c r="E3640" t="s">
        <v>10</v>
      </c>
      <c r="F3640" t="s">
        <v>4054</v>
      </c>
      <c r="G3640" t="s">
        <v>200</v>
      </c>
      <c r="H3640" t="s">
        <v>22</v>
      </c>
      <c r="I3640" t="s">
        <v>22</v>
      </c>
      <c r="J3640">
        <v>5921</v>
      </c>
      <c r="K3640">
        <v>5.96</v>
      </c>
      <c r="L3640">
        <v>12.09</v>
      </c>
      <c r="M3640">
        <v>11.21</v>
      </c>
      <c r="N3640" t="s">
        <v>7958</v>
      </c>
      <c r="O3640" t="s">
        <v>7958</v>
      </c>
      <c r="P3640">
        <v>1</v>
      </c>
      <c r="Q3640">
        <v>3</v>
      </c>
      <c r="R3640">
        <v>3</v>
      </c>
    </row>
    <row r="3641" spans="1:18" x14ac:dyDescent="0.3">
      <c r="A3641" s="3">
        <v>59</v>
      </c>
      <c r="B3641" t="s">
        <v>3997</v>
      </c>
      <c r="C3641">
        <v>4</v>
      </c>
      <c r="D3641" t="s">
        <v>8637</v>
      </c>
      <c r="E3641" t="s">
        <v>10</v>
      </c>
      <c r="F3641" t="s">
        <v>1849</v>
      </c>
      <c r="G3641" t="s">
        <v>33</v>
      </c>
      <c r="H3641" t="s">
        <v>25</v>
      </c>
      <c r="I3641" t="s">
        <v>25</v>
      </c>
      <c r="J3641">
        <v>8150</v>
      </c>
      <c r="K3641">
        <v>8.2100000000000009</v>
      </c>
      <c r="L3641">
        <v>16.64</v>
      </c>
      <c r="M3641">
        <v>21.26</v>
      </c>
      <c r="N3641" t="s">
        <v>7955</v>
      </c>
      <c r="O3641" t="s">
        <v>7955</v>
      </c>
      <c r="P3641">
        <v>1</v>
      </c>
      <c r="Q3641">
        <v>2</v>
      </c>
      <c r="R3641">
        <v>2</v>
      </c>
    </row>
    <row r="3642" spans="1:18" x14ac:dyDescent="0.3">
      <c r="A3642" s="3">
        <v>59</v>
      </c>
      <c r="B3642" t="s">
        <v>3997</v>
      </c>
      <c r="C3642">
        <v>4</v>
      </c>
      <c r="D3642" t="s">
        <v>8637</v>
      </c>
      <c r="E3642" t="s">
        <v>10</v>
      </c>
      <c r="F3642" t="s">
        <v>4067</v>
      </c>
      <c r="G3642" t="s">
        <v>4068</v>
      </c>
      <c r="H3642" t="s">
        <v>215</v>
      </c>
      <c r="I3642" t="s">
        <v>215</v>
      </c>
      <c r="J3642">
        <v>351</v>
      </c>
      <c r="K3642">
        <v>0.35</v>
      </c>
      <c r="L3642">
        <v>0.72</v>
      </c>
      <c r="M3642">
        <v>4.32</v>
      </c>
      <c r="N3642" t="s">
        <v>7958</v>
      </c>
      <c r="O3642" t="s">
        <v>7958</v>
      </c>
      <c r="P3642">
        <v>1</v>
      </c>
      <c r="Q3642">
        <v>11</v>
      </c>
      <c r="R3642">
        <v>6</v>
      </c>
    </row>
    <row r="3643" spans="1:18" x14ac:dyDescent="0.3">
      <c r="A3643" s="3">
        <v>59</v>
      </c>
      <c r="B3643" t="s">
        <v>3997</v>
      </c>
      <c r="C3643">
        <v>4</v>
      </c>
      <c r="D3643" t="s">
        <v>8637</v>
      </c>
      <c r="E3643" t="s">
        <v>10</v>
      </c>
      <c r="F3643" t="s">
        <v>4061</v>
      </c>
      <c r="G3643" t="s">
        <v>214</v>
      </c>
      <c r="H3643" t="s">
        <v>215</v>
      </c>
      <c r="I3643" t="s">
        <v>215</v>
      </c>
      <c r="J3643">
        <v>3931</v>
      </c>
      <c r="K3643">
        <v>3.96</v>
      </c>
      <c r="L3643">
        <v>8.0299999999999994</v>
      </c>
      <c r="M3643">
        <v>4.32</v>
      </c>
      <c r="N3643" t="s">
        <v>7958</v>
      </c>
      <c r="O3643" t="s">
        <v>7958</v>
      </c>
      <c r="P3643">
        <v>1</v>
      </c>
      <c r="Q3643">
        <v>5</v>
      </c>
      <c r="R3643">
        <v>7</v>
      </c>
    </row>
    <row r="3644" spans="1:18" x14ac:dyDescent="0.3">
      <c r="A3644" s="3">
        <v>59</v>
      </c>
      <c r="B3644" t="s">
        <v>3997</v>
      </c>
      <c r="C3644">
        <v>4</v>
      </c>
      <c r="D3644" t="s">
        <v>8637</v>
      </c>
      <c r="E3644" t="s">
        <v>14</v>
      </c>
      <c r="F3644" t="s">
        <v>4057</v>
      </c>
      <c r="G3644" t="s">
        <v>135</v>
      </c>
      <c r="H3644" t="s">
        <v>68</v>
      </c>
      <c r="I3644" t="s">
        <v>68</v>
      </c>
      <c r="J3644">
        <v>18781</v>
      </c>
      <c r="K3644">
        <v>18.91</v>
      </c>
      <c r="L3644">
        <v>38.35</v>
      </c>
      <c r="M3644">
        <v>27.08</v>
      </c>
      <c r="N3644" t="s">
        <v>7955</v>
      </c>
      <c r="O3644" t="s">
        <v>7955</v>
      </c>
      <c r="P3644">
        <v>1</v>
      </c>
      <c r="Q3644">
        <v>1</v>
      </c>
      <c r="R3644">
        <v>1</v>
      </c>
    </row>
    <row r="3645" spans="1:18" x14ac:dyDescent="0.3">
      <c r="A3645" s="3">
        <v>59</v>
      </c>
      <c r="B3645" t="s">
        <v>3997</v>
      </c>
      <c r="C3645">
        <v>4</v>
      </c>
      <c r="D3645" t="s">
        <v>8637</v>
      </c>
      <c r="E3645" t="s">
        <v>10</v>
      </c>
      <c r="F3645" t="s">
        <v>4065</v>
      </c>
      <c r="G3645" t="s">
        <v>1554</v>
      </c>
      <c r="H3645" t="s">
        <v>34</v>
      </c>
      <c r="I3645" t="s">
        <v>34</v>
      </c>
      <c r="J3645">
        <v>681</v>
      </c>
      <c r="K3645">
        <v>0.69</v>
      </c>
      <c r="L3645">
        <v>1.39</v>
      </c>
      <c r="M3645">
        <v>4.33</v>
      </c>
      <c r="N3645" t="s">
        <v>7958</v>
      </c>
      <c r="O3645" t="s">
        <v>7958</v>
      </c>
      <c r="P3645">
        <v>1</v>
      </c>
      <c r="Q3645">
        <v>7</v>
      </c>
      <c r="R3645">
        <v>5</v>
      </c>
    </row>
    <row r="3646" spans="1:18" x14ac:dyDescent="0.3">
      <c r="A3646" s="3">
        <v>59</v>
      </c>
      <c r="B3646" t="s">
        <v>3997</v>
      </c>
      <c r="C3646">
        <v>4</v>
      </c>
      <c r="D3646" t="s">
        <v>8637</v>
      </c>
      <c r="E3646" t="s">
        <v>14</v>
      </c>
      <c r="F3646" t="s">
        <v>4064</v>
      </c>
      <c r="G3646" t="s">
        <v>667</v>
      </c>
      <c r="H3646" t="s">
        <v>28</v>
      </c>
      <c r="I3646" t="s">
        <v>28</v>
      </c>
      <c r="J3646">
        <v>31</v>
      </c>
      <c r="K3646">
        <v>0.03</v>
      </c>
      <c r="L3646">
        <v>0.06</v>
      </c>
      <c r="M3646">
        <v>0.97</v>
      </c>
      <c r="N3646" t="s">
        <v>7958</v>
      </c>
      <c r="O3646" t="s">
        <v>7958</v>
      </c>
      <c r="P3646">
        <v>1</v>
      </c>
      <c r="Q3646">
        <v>16</v>
      </c>
      <c r="R3646">
        <v>15</v>
      </c>
    </row>
    <row r="3647" spans="1:18" x14ac:dyDescent="0.3">
      <c r="A3647" s="3">
        <v>59</v>
      </c>
      <c r="B3647" t="s">
        <v>3997</v>
      </c>
      <c r="C3647">
        <v>4</v>
      </c>
      <c r="D3647" t="s">
        <v>8637</v>
      </c>
      <c r="E3647" t="s">
        <v>10</v>
      </c>
      <c r="F3647" t="s">
        <v>4070</v>
      </c>
      <c r="G3647" t="s">
        <v>1301</v>
      </c>
      <c r="H3647" t="s">
        <v>28</v>
      </c>
      <c r="I3647" t="s">
        <v>28</v>
      </c>
      <c r="J3647">
        <v>223</v>
      </c>
      <c r="K3647">
        <v>0.22</v>
      </c>
      <c r="L3647">
        <v>0.46</v>
      </c>
      <c r="M3647">
        <v>1.08</v>
      </c>
      <c r="N3647" t="s">
        <v>7958</v>
      </c>
      <c r="O3647" t="s">
        <v>7958</v>
      </c>
      <c r="P3647">
        <v>1</v>
      </c>
      <c r="Q3647">
        <v>13</v>
      </c>
      <c r="R3647">
        <v>14</v>
      </c>
    </row>
    <row r="3648" spans="1:18" x14ac:dyDescent="0.3">
      <c r="A3648" s="3">
        <v>59</v>
      </c>
      <c r="B3648" t="s">
        <v>3997</v>
      </c>
      <c r="C3648">
        <v>4</v>
      </c>
      <c r="D3648" t="s">
        <v>8637</v>
      </c>
      <c r="E3648" t="s">
        <v>14</v>
      </c>
      <c r="F3648" t="s">
        <v>4062</v>
      </c>
      <c r="G3648" t="s">
        <v>4063</v>
      </c>
      <c r="H3648" t="s">
        <v>28</v>
      </c>
      <c r="I3648" t="s">
        <v>28</v>
      </c>
      <c r="J3648">
        <v>217</v>
      </c>
      <c r="K3648">
        <v>0.22</v>
      </c>
      <c r="L3648">
        <v>0.44</v>
      </c>
      <c r="M3648">
        <v>0.97</v>
      </c>
      <c r="N3648" t="s">
        <v>7958</v>
      </c>
      <c r="O3648" t="s">
        <v>7958</v>
      </c>
      <c r="P3648">
        <v>1</v>
      </c>
      <c r="Q3648">
        <v>14</v>
      </c>
      <c r="R3648">
        <v>16</v>
      </c>
    </row>
    <row r="3649" spans="1:18" x14ac:dyDescent="0.3">
      <c r="A3649" s="3">
        <v>59</v>
      </c>
      <c r="B3649" t="s">
        <v>3997</v>
      </c>
      <c r="C3649">
        <v>4</v>
      </c>
      <c r="D3649" t="s">
        <v>8637</v>
      </c>
      <c r="E3649" t="s">
        <v>14</v>
      </c>
      <c r="F3649" t="s">
        <v>4069</v>
      </c>
      <c r="G3649" t="s">
        <v>320</v>
      </c>
      <c r="H3649" t="s">
        <v>46</v>
      </c>
      <c r="I3649" t="s">
        <v>46</v>
      </c>
      <c r="J3649">
        <v>525</v>
      </c>
      <c r="K3649">
        <v>0.53</v>
      </c>
      <c r="L3649">
        <v>1.07</v>
      </c>
      <c r="M3649">
        <v>2.34</v>
      </c>
      <c r="N3649" t="s">
        <v>7958</v>
      </c>
      <c r="O3649" t="s">
        <v>7958</v>
      </c>
      <c r="P3649">
        <v>1</v>
      </c>
      <c r="Q3649">
        <v>10</v>
      </c>
      <c r="R3649">
        <v>10</v>
      </c>
    </row>
    <row r="3650" spans="1:18" x14ac:dyDescent="0.3">
      <c r="A3650" s="3">
        <v>59</v>
      </c>
      <c r="B3650" t="s">
        <v>3997</v>
      </c>
      <c r="C3650">
        <v>5</v>
      </c>
      <c r="D3650" t="s">
        <v>8638</v>
      </c>
      <c r="E3650" t="s">
        <v>10</v>
      </c>
      <c r="F3650" t="s">
        <v>4073</v>
      </c>
      <c r="G3650" t="s">
        <v>1609</v>
      </c>
      <c r="H3650" t="s">
        <v>31</v>
      </c>
      <c r="I3650" t="s">
        <v>31</v>
      </c>
      <c r="J3650">
        <v>1421</v>
      </c>
      <c r="K3650">
        <v>1.42</v>
      </c>
      <c r="L3650">
        <v>2.86</v>
      </c>
      <c r="M3650">
        <v>3.22</v>
      </c>
      <c r="N3650" t="s">
        <v>7958</v>
      </c>
      <c r="O3650" t="s">
        <v>7958</v>
      </c>
      <c r="P3650">
        <v>1</v>
      </c>
      <c r="Q3650">
        <v>7</v>
      </c>
      <c r="R3650">
        <v>5</v>
      </c>
    </row>
    <row r="3651" spans="1:18" x14ac:dyDescent="0.3">
      <c r="A3651" s="3">
        <v>59</v>
      </c>
      <c r="B3651" t="s">
        <v>3997</v>
      </c>
      <c r="C3651">
        <v>5</v>
      </c>
      <c r="D3651" t="s">
        <v>8638</v>
      </c>
      <c r="E3651" t="s">
        <v>14</v>
      </c>
      <c r="F3651" t="s">
        <v>4084</v>
      </c>
      <c r="G3651" t="s">
        <v>2292</v>
      </c>
      <c r="H3651" t="s">
        <v>22</v>
      </c>
      <c r="I3651" t="s">
        <v>22</v>
      </c>
      <c r="J3651">
        <v>6507</v>
      </c>
      <c r="K3651">
        <v>6.52</v>
      </c>
      <c r="L3651">
        <v>13.08</v>
      </c>
      <c r="M3651">
        <v>11.76</v>
      </c>
      <c r="N3651" t="s">
        <v>7958</v>
      </c>
      <c r="O3651" t="s">
        <v>7958</v>
      </c>
      <c r="P3651">
        <v>1</v>
      </c>
      <c r="Q3651">
        <v>4</v>
      </c>
      <c r="R3651">
        <v>4</v>
      </c>
    </row>
    <row r="3652" spans="1:18" x14ac:dyDescent="0.3">
      <c r="A3652" s="3">
        <v>59</v>
      </c>
      <c r="B3652" t="s">
        <v>3997</v>
      </c>
      <c r="C3652">
        <v>5</v>
      </c>
      <c r="D3652" t="s">
        <v>8638</v>
      </c>
      <c r="E3652" t="s">
        <v>10</v>
      </c>
      <c r="F3652" t="s">
        <v>4077</v>
      </c>
      <c r="G3652" t="s">
        <v>4078</v>
      </c>
      <c r="H3652" t="s">
        <v>37</v>
      </c>
      <c r="I3652" t="s">
        <v>37</v>
      </c>
      <c r="J3652">
        <v>9199</v>
      </c>
      <c r="K3652">
        <v>9.2100000000000009</v>
      </c>
      <c r="L3652">
        <v>18.489999999999998</v>
      </c>
      <c r="M3652">
        <v>16.489999999999998</v>
      </c>
      <c r="N3652" t="s">
        <v>7958</v>
      </c>
      <c r="O3652" t="s">
        <v>7958</v>
      </c>
      <c r="P3652">
        <v>1</v>
      </c>
      <c r="Q3652">
        <v>3</v>
      </c>
      <c r="R3652">
        <v>3</v>
      </c>
    </row>
    <row r="3653" spans="1:18" x14ac:dyDescent="0.3">
      <c r="A3653" s="3">
        <v>59</v>
      </c>
      <c r="B3653" t="s">
        <v>3997</v>
      </c>
      <c r="C3653">
        <v>5</v>
      </c>
      <c r="D3653" t="s">
        <v>8638</v>
      </c>
      <c r="E3653" t="s">
        <v>14</v>
      </c>
      <c r="F3653" t="s">
        <v>4082</v>
      </c>
      <c r="G3653" t="s">
        <v>1336</v>
      </c>
      <c r="H3653" t="s">
        <v>215</v>
      </c>
      <c r="I3653" t="s">
        <v>215</v>
      </c>
      <c r="J3653">
        <v>4</v>
      </c>
      <c r="K3653">
        <v>0</v>
      </c>
      <c r="L3653">
        <v>0.01</v>
      </c>
      <c r="M3653">
        <v>3</v>
      </c>
      <c r="N3653" t="s">
        <v>7958</v>
      </c>
      <c r="O3653" t="s">
        <v>7958</v>
      </c>
      <c r="P3653">
        <v>1</v>
      </c>
      <c r="Q3653">
        <v>14</v>
      </c>
      <c r="R3653">
        <v>6</v>
      </c>
    </row>
    <row r="3654" spans="1:18" x14ac:dyDescent="0.3">
      <c r="A3654" s="3">
        <v>59</v>
      </c>
      <c r="B3654" t="s">
        <v>3997</v>
      </c>
      <c r="C3654">
        <v>5</v>
      </c>
      <c r="D3654" t="s">
        <v>8638</v>
      </c>
      <c r="E3654" t="s">
        <v>10</v>
      </c>
      <c r="F3654" t="s">
        <v>4083</v>
      </c>
      <c r="G3654" t="s">
        <v>182</v>
      </c>
      <c r="H3654" t="s">
        <v>28</v>
      </c>
      <c r="I3654" t="s">
        <v>28</v>
      </c>
      <c r="J3654">
        <v>209</v>
      </c>
      <c r="K3654">
        <v>0.21</v>
      </c>
      <c r="L3654">
        <v>0.42</v>
      </c>
      <c r="M3654">
        <v>1.25</v>
      </c>
      <c r="N3654" t="s">
        <v>7958</v>
      </c>
      <c r="O3654" t="s">
        <v>7958</v>
      </c>
      <c r="P3654">
        <v>1</v>
      </c>
      <c r="Q3654">
        <v>12</v>
      </c>
      <c r="R3654">
        <v>13</v>
      </c>
    </row>
    <row r="3655" spans="1:18" x14ac:dyDescent="0.3">
      <c r="A3655" s="3">
        <v>59</v>
      </c>
      <c r="B3655" t="s">
        <v>3997</v>
      </c>
      <c r="C3655">
        <v>5</v>
      </c>
      <c r="D3655" t="s">
        <v>8638</v>
      </c>
      <c r="E3655" t="s">
        <v>10</v>
      </c>
      <c r="F3655" t="s">
        <v>4075</v>
      </c>
      <c r="G3655" t="s">
        <v>285</v>
      </c>
      <c r="H3655" t="s">
        <v>68</v>
      </c>
      <c r="I3655" t="s">
        <v>68</v>
      </c>
      <c r="J3655">
        <v>14906</v>
      </c>
      <c r="K3655">
        <v>14.93</v>
      </c>
      <c r="L3655">
        <v>29.96</v>
      </c>
      <c r="M3655">
        <v>21.42</v>
      </c>
      <c r="N3655" t="s">
        <v>7955</v>
      </c>
      <c r="O3655" t="s">
        <v>7955</v>
      </c>
      <c r="P3655">
        <v>1</v>
      </c>
      <c r="Q3655">
        <v>1</v>
      </c>
      <c r="R3655">
        <v>2</v>
      </c>
    </row>
    <row r="3656" spans="1:18" x14ac:dyDescent="0.3">
      <c r="A3656" s="3">
        <v>59</v>
      </c>
      <c r="B3656" t="s">
        <v>3997</v>
      </c>
      <c r="C3656">
        <v>5</v>
      </c>
      <c r="D3656" t="s">
        <v>8638</v>
      </c>
      <c r="E3656" t="s">
        <v>14</v>
      </c>
      <c r="F3656" t="s">
        <v>4081</v>
      </c>
      <c r="G3656" t="s">
        <v>221</v>
      </c>
      <c r="H3656" t="s">
        <v>34</v>
      </c>
      <c r="I3656" t="s">
        <v>34</v>
      </c>
      <c r="J3656">
        <v>1530</v>
      </c>
      <c r="K3656">
        <v>1.53</v>
      </c>
      <c r="L3656">
        <v>3.07</v>
      </c>
      <c r="M3656">
        <v>2.7</v>
      </c>
      <c r="N3656" t="s">
        <v>7958</v>
      </c>
      <c r="O3656" t="s">
        <v>7958</v>
      </c>
      <c r="P3656">
        <v>1</v>
      </c>
      <c r="Q3656">
        <v>6</v>
      </c>
      <c r="R3656">
        <v>10</v>
      </c>
    </row>
    <row r="3657" spans="1:18" x14ac:dyDescent="0.3">
      <c r="A3657" s="3">
        <v>59</v>
      </c>
      <c r="B3657" t="s">
        <v>3997</v>
      </c>
      <c r="C3657">
        <v>5</v>
      </c>
      <c r="D3657" t="s">
        <v>8638</v>
      </c>
      <c r="E3657" t="s">
        <v>14</v>
      </c>
      <c r="F3657" t="s">
        <v>4079</v>
      </c>
      <c r="G3657" t="s">
        <v>4080</v>
      </c>
      <c r="H3657" t="s">
        <v>31</v>
      </c>
      <c r="I3657" t="s">
        <v>31</v>
      </c>
      <c r="J3657">
        <v>411</v>
      </c>
      <c r="K3657">
        <v>0.41</v>
      </c>
      <c r="L3657">
        <v>0.83</v>
      </c>
      <c r="M3657">
        <v>2.98</v>
      </c>
      <c r="N3657" t="s">
        <v>7958</v>
      </c>
      <c r="O3657" t="s">
        <v>7958</v>
      </c>
      <c r="P3657">
        <v>1</v>
      </c>
      <c r="Q3657">
        <v>10</v>
      </c>
      <c r="R3657">
        <v>8</v>
      </c>
    </row>
    <row r="3658" spans="1:18" x14ac:dyDescent="0.3">
      <c r="A3658" s="3">
        <v>59</v>
      </c>
      <c r="B3658" t="s">
        <v>3997</v>
      </c>
      <c r="C3658">
        <v>5</v>
      </c>
      <c r="D3658" t="s">
        <v>8638</v>
      </c>
      <c r="E3658" t="s">
        <v>10</v>
      </c>
      <c r="F3658" t="s">
        <v>4086</v>
      </c>
      <c r="G3658" t="s">
        <v>214</v>
      </c>
      <c r="H3658" t="s">
        <v>25</v>
      </c>
      <c r="I3658" t="s">
        <v>25</v>
      </c>
      <c r="J3658">
        <v>11757</v>
      </c>
      <c r="K3658">
        <v>11.77</v>
      </c>
      <c r="L3658">
        <v>23.63</v>
      </c>
      <c r="M3658">
        <v>26.3</v>
      </c>
      <c r="N3658" t="s">
        <v>7955</v>
      </c>
      <c r="O3658" t="s">
        <v>7955</v>
      </c>
      <c r="P3658">
        <v>1</v>
      </c>
      <c r="Q3658">
        <v>2</v>
      </c>
      <c r="R3658">
        <v>1</v>
      </c>
    </row>
    <row r="3659" spans="1:18" x14ac:dyDescent="0.3">
      <c r="A3659" s="3">
        <v>59</v>
      </c>
      <c r="B3659" t="s">
        <v>3997</v>
      </c>
      <c r="C3659">
        <v>5</v>
      </c>
      <c r="D3659" t="s">
        <v>8638</v>
      </c>
      <c r="E3659" t="s">
        <v>10</v>
      </c>
      <c r="F3659" t="s">
        <v>2975</v>
      </c>
      <c r="G3659" t="s">
        <v>24</v>
      </c>
      <c r="H3659" t="s">
        <v>19</v>
      </c>
      <c r="I3659" t="s">
        <v>19</v>
      </c>
      <c r="J3659">
        <v>425</v>
      </c>
      <c r="K3659">
        <v>0.43</v>
      </c>
      <c r="L3659">
        <v>0.85</v>
      </c>
      <c r="M3659">
        <v>2.23</v>
      </c>
      <c r="N3659" t="s">
        <v>7958</v>
      </c>
      <c r="O3659" t="s">
        <v>7958</v>
      </c>
      <c r="P3659">
        <v>1</v>
      </c>
      <c r="Q3659">
        <v>9</v>
      </c>
      <c r="R3659">
        <v>11</v>
      </c>
    </row>
    <row r="3660" spans="1:18" x14ac:dyDescent="0.3">
      <c r="A3660" s="3">
        <v>59</v>
      </c>
      <c r="B3660" t="s">
        <v>3997</v>
      </c>
      <c r="C3660">
        <v>5</v>
      </c>
      <c r="D3660" t="s">
        <v>8638</v>
      </c>
      <c r="E3660" t="s">
        <v>14</v>
      </c>
      <c r="F3660" t="s">
        <v>4074</v>
      </c>
      <c r="G3660" t="s">
        <v>137</v>
      </c>
      <c r="H3660" t="s">
        <v>17</v>
      </c>
      <c r="I3660" t="s">
        <v>17</v>
      </c>
      <c r="J3660">
        <v>2151</v>
      </c>
      <c r="K3660">
        <v>2.15</v>
      </c>
      <c r="L3660">
        <v>4.32</v>
      </c>
      <c r="M3660">
        <v>1.45</v>
      </c>
      <c r="N3660" t="s">
        <v>7958</v>
      </c>
      <c r="O3660" t="s">
        <v>7958</v>
      </c>
      <c r="P3660">
        <v>1</v>
      </c>
      <c r="Q3660">
        <v>5</v>
      </c>
      <c r="R3660">
        <v>12</v>
      </c>
    </row>
    <row r="3661" spans="1:18" x14ac:dyDescent="0.3">
      <c r="A3661" s="3">
        <v>59</v>
      </c>
      <c r="B3661" t="s">
        <v>3997</v>
      </c>
      <c r="C3661">
        <v>5</v>
      </c>
      <c r="D3661" t="s">
        <v>8638</v>
      </c>
      <c r="E3661" t="s">
        <v>10</v>
      </c>
      <c r="F3661" t="s">
        <v>4085</v>
      </c>
      <c r="G3661" t="s">
        <v>346</v>
      </c>
      <c r="H3661" t="s">
        <v>28</v>
      </c>
      <c r="I3661" t="s">
        <v>28</v>
      </c>
      <c r="J3661">
        <v>100</v>
      </c>
      <c r="K3661">
        <v>0.1</v>
      </c>
      <c r="L3661">
        <v>0.2</v>
      </c>
      <c r="M3661">
        <v>1.25</v>
      </c>
      <c r="N3661" t="s">
        <v>7958</v>
      </c>
      <c r="O3661" t="s">
        <v>7958</v>
      </c>
      <c r="P3661">
        <v>1</v>
      </c>
      <c r="Q3661">
        <v>13</v>
      </c>
      <c r="R3661">
        <v>14</v>
      </c>
    </row>
    <row r="3662" spans="1:18" x14ac:dyDescent="0.3">
      <c r="A3662" s="3">
        <v>59</v>
      </c>
      <c r="B3662" t="s">
        <v>3997</v>
      </c>
      <c r="C3662">
        <v>5</v>
      </c>
      <c r="D3662" t="s">
        <v>8638</v>
      </c>
      <c r="E3662" t="s">
        <v>10</v>
      </c>
      <c r="F3662" t="s">
        <v>4072</v>
      </c>
      <c r="G3662" t="s">
        <v>285</v>
      </c>
      <c r="H3662" t="s">
        <v>46</v>
      </c>
      <c r="I3662" t="s">
        <v>46</v>
      </c>
      <c r="J3662">
        <v>786</v>
      </c>
      <c r="K3662">
        <v>0.79</v>
      </c>
      <c r="L3662">
        <v>1.58</v>
      </c>
      <c r="M3662">
        <v>2.99</v>
      </c>
      <c r="N3662" t="s">
        <v>7958</v>
      </c>
      <c r="O3662" t="s">
        <v>7958</v>
      </c>
      <c r="P3662">
        <v>1</v>
      </c>
      <c r="Q3662">
        <v>8</v>
      </c>
      <c r="R3662">
        <v>7</v>
      </c>
    </row>
    <row r="3663" spans="1:18" x14ac:dyDescent="0.3">
      <c r="A3663" s="3">
        <v>59</v>
      </c>
      <c r="B3663" t="s">
        <v>3997</v>
      </c>
      <c r="C3663">
        <v>5</v>
      </c>
      <c r="D3663" t="s">
        <v>8638</v>
      </c>
      <c r="E3663" t="s">
        <v>14</v>
      </c>
      <c r="F3663" t="s">
        <v>4076</v>
      </c>
      <c r="G3663" t="s">
        <v>16</v>
      </c>
      <c r="H3663" t="s">
        <v>31</v>
      </c>
      <c r="I3663" t="s">
        <v>31</v>
      </c>
      <c r="J3663">
        <v>354</v>
      </c>
      <c r="K3663">
        <v>0.35</v>
      </c>
      <c r="L3663">
        <v>0.71</v>
      </c>
      <c r="M3663">
        <v>2.98</v>
      </c>
      <c r="N3663" t="s">
        <v>7958</v>
      </c>
      <c r="O3663" t="s">
        <v>7958</v>
      </c>
      <c r="P3663">
        <v>1</v>
      </c>
      <c r="Q3663">
        <v>11</v>
      </c>
      <c r="R3663">
        <v>9</v>
      </c>
    </row>
    <row r="3664" spans="1:18" x14ac:dyDescent="0.3">
      <c r="A3664" s="3">
        <v>59</v>
      </c>
      <c r="B3664" t="s">
        <v>3997</v>
      </c>
      <c r="C3664">
        <v>6</v>
      </c>
      <c r="D3664" t="s">
        <v>8639</v>
      </c>
      <c r="E3664" t="s">
        <v>10</v>
      </c>
      <c r="F3664" t="s">
        <v>4090</v>
      </c>
      <c r="G3664" t="s">
        <v>141</v>
      </c>
      <c r="H3664" t="s">
        <v>37</v>
      </c>
      <c r="I3664" t="s">
        <v>37</v>
      </c>
      <c r="J3664">
        <v>6999</v>
      </c>
      <c r="K3664">
        <v>7.85</v>
      </c>
      <c r="L3664">
        <v>14.84</v>
      </c>
      <c r="M3664">
        <v>14.52</v>
      </c>
      <c r="N3664" t="s">
        <v>7958</v>
      </c>
      <c r="O3664" t="s">
        <v>7958</v>
      </c>
      <c r="P3664">
        <v>1</v>
      </c>
      <c r="Q3664">
        <v>3</v>
      </c>
      <c r="R3664">
        <v>3</v>
      </c>
    </row>
    <row r="3665" spans="1:18" x14ac:dyDescent="0.3">
      <c r="A3665" s="3">
        <v>59</v>
      </c>
      <c r="B3665" t="s">
        <v>3997</v>
      </c>
      <c r="C3665">
        <v>6</v>
      </c>
      <c r="D3665" t="s">
        <v>8639</v>
      </c>
      <c r="E3665" t="s">
        <v>10</v>
      </c>
      <c r="F3665" t="s">
        <v>4094</v>
      </c>
      <c r="G3665" t="s">
        <v>404</v>
      </c>
      <c r="H3665" t="s">
        <v>84</v>
      </c>
      <c r="I3665" t="s">
        <v>84</v>
      </c>
      <c r="J3665">
        <v>1406</v>
      </c>
      <c r="K3665">
        <v>1.58</v>
      </c>
      <c r="L3665">
        <v>2.98</v>
      </c>
      <c r="M3665">
        <v>1.81</v>
      </c>
      <c r="N3665" t="s">
        <v>7958</v>
      </c>
      <c r="O3665" t="s">
        <v>7958</v>
      </c>
      <c r="P3665">
        <v>1</v>
      </c>
      <c r="Q3665">
        <v>6</v>
      </c>
      <c r="R3665">
        <v>10</v>
      </c>
    </row>
    <row r="3666" spans="1:18" x14ac:dyDescent="0.3">
      <c r="A3666" s="3">
        <v>59</v>
      </c>
      <c r="B3666" t="s">
        <v>3997</v>
      </c>
      <c r="C3666">
        <v>6</v>
      </c>
      <c r="D3666" t="s">
        <v>8639</v>
      </c>
      <c r="E3666" t="s">
        <v>14</v>
      </c>
      <c r="F3666" t="s">
        <v>2615</v>
      </c>
      <c r="G3666" t="s">
        <v>206</v>
      </c>
      <c r="H3666" t="s">
        <v>31</v>
      </c>
      <c r="I3666" t="s">
        <v>31</v>
      </c>
      <c r="J3666">
        <v>539</v>
      </c>
      <c r="K3666">
        <v>0.6</v>
      </c>
      <c r="L3666">
        <v>1.1399999999999999</v>
      </c>
      <c r="M3666">
        <v>2.38</v>
      </c>
      <c r="N3666" t="s">
        <v>7958</v>
      </c>
      <c r="O3666" t="s">
        <v>7958</v>
      </c>
      <c r="P3666">
        <v>1</v>
      </c>
      <c r="Q3666">
        <v>9</v>
      </c>
      <c r="R3666">
        <v>7</v>
      </c>
    </row>
    <row r="3667" spans="1:18" x14ac:dyDescent="0.3">
      <c r="A3667" s="3">
        <v>59</v>
      </c>
      <c r="B3667" t="s">
        <v>3997</v>
      </c>
      <c r="C3667">
        <v>6</v>
      </c>
      <c r="D3667" t="s">
        <v>8639</v>
      </c>
      <c r="E3667" t="s">
        <v>14</v>
      </c>
      <c r="F3667" t="s">
        <v>4087</v>
      </c>
      <c r="G3667" t="s">
        <v>2091</v>
      </c>
      <c r="H3667" t="s">
        <v>19</v>
      </c>
      <c r="I3667" t="s">
        <v>19</v>
      </c>
      <c r="J3667">
        <v>376</v>
      </c>
      <c r="K3667">
        <v>0.42</v>
      </c>
      <c r="L3667">
        <v>0.8</v>
      </c>
      <c r="M3667">
        <v>1.54</v>
      </c>
      <c r="N3667" t="s">
        <v>7958</v>
      </c>
      <c r="O3667" t="s">
        <v>7958</v>
      </c>
      <c r="P3667">
        <v>1</v>
      </c>
      <c r="Q3667">
        <v>10</v>
      </c>
      <c r="R3667">
        <v>11</v>
      </c>
    </row>
    <row r="3668" spans="1:18" x14ac:dyDescent="0.3">
      <c r="A3668" s="3">
        <v>59</v>
      </c>
      <c r="B3668" t="s">
        <v>3997</v>
      </c>
      <c r="C3668">
        <v>6</v>
      </c>
      <c r="D3668" t="s">
        <v>8639</v>
      </c>
      <c r="E3668" t="s">
        <v>14</v>
      </c>
      <c r="F3668" t="s">
        <v>4092</v>
      </c>
      <c r="G3668" t="s">
        <v>455</v>
      </c>
      <c r="H3668" t="s">
        <v>31</v>
      </c>
      <c r="I3668" t="s">
        <v>31</v>
      </c>
      <c r="J3668">
        <v>1540</v>
      </c>
      <c r="K3668">
        <v>1.73</v>
      </c>
      <c r="L3668">
        <v>3.27</v>
      </c>
      <c r="M3668">
        <v>2.38</v>
      </c>
      <c r="N3668" t="s">
        <v>7958</v>
      </c>
      <c r="O3668" t="s">
        <v>7958</v>
      </c>
      <c r="P3668">
        <v>1</v>
      </c>
      <c r="Q3668">
        <v>5</v>
      </c>
      <c r="R3668">
        <v>8</v>
      </c>
    </row>
    <row r="3669" spans="1:18" x14ac:dyDescent="0.3">
      <c r="A3669" s="3">
        <v>59</v>
      </c>
      <c r="B3669" t="s">
        <v>3997</v>
      </c>
      <c r="C3669">
        <v>6</v>
      </c>
      <c r="D3669" t="s">
        <v>8639</v>
      </c>
      <c r="E3669" t="s">
        <v>14</v>
      </c>
      <c r="F3669" t="s">
        <v>4096</v>
      </c>
      <c r="G3669" t="s">
        <v>574</v>
      </c>
      <c r="H3669" t="s">
        <v>22</v>
      </c>
      <c r="I3669" t="s">
        <v>22</v>
      </c>
      <c r="J3669">
        <v>4638</v>
      </c>
      <c r="K3669">
        <v>5.2</v>
      </c>
      <c r="L3669">
        <v>9.84</v>
      </c>
      <c r="M3669">
        <v>10.220000000000001</v>
      </c>
      <c r="N3669" t="s">
        <v>7958</v>
      </c>
      <c r="O3669" t="s">
        <v>7958</v>
      </c>
      <c r="P3669">
        <v>1</v>
      </c>
      <c r="Q3669">
        <v>4</v>
      </c>
      <c r="R3669">
        <v>4</v>
      </c>
    </row>
    <row r="3670" spans="1:18" x14ac:dyDescent="0.3">
      <c r="A3670" s="3">
        <v>59</v>
      </c>
      <c r="B3670" t="s">
        <v>3997</v>
      </c>
      <c r="C3670">
        <v>6</v>
      </c>
      <c r="D3670" t="s">
        <v>8639</v>
      </c>
      <c r="E3670" t="s">
        <v>10</v>
      </c>
      <c r="F3670" t="s">
        <v>4091</v>
      </c>
      <c r="G3670" t="s">
        <v>147</v>
      </c>
      <c r="H3670" t="s">
        <v>28</v>
      </c>
      <c r="I3670" t="s">
        <v>28</v>
      </c>
      <c r="J3670">
        <v>255</v>
      </c>
      <c r="K3670">
        <v>0.28999999999999998</v>
      </c>
      <c r="L3670">
        <v>0.54</v>
      </c>
      <c r="M3670">
        <v>1.39</v>
      </c>
      <c r="N3670" t="s">
        <v>7958</v>
      </c>
      <c r="O3670" t="s">
        <v>7958</v>
      </c>
      <c r="P3670">
        <v>1</v>
      </c>
      <c r="Q3670">
        <v>12</v>
      </c>
      <c r="R3670">
        <v>12</v>
      </c>
    </row>
    <row r="3671" spans="1:18" x14ac:dyDescent="0.3">
      <c r="A3671" s="3">
        <v>59</v>
      </c>
      <c r="B3671" t="s">
        <v>3997</v>
      </c>
      <c r="C3671">
        <v>6</v>
      </c>
      <c r="D3671" t="s">
        <v>8639</v>
      </c>
      <c r="E3671" t="s">
        <v>10</v>
      </c>
      <c r="F3671" t="s">
        <v>4088</v>
      </c>
      <c r="G3671" t="s">
        <v>61</v>
      </c>
      <c r="H3671" t="s">
        <v>25</v>
      </c>
      <c r="I3671" t="s">
        <v>25</v>
      </c>
      <c r="J3671">
        <v>10905</v>
      </c>
      <c r="K3671">
        <v>12.24</v>
      </c>
      <c r="L3671">
        <v>23.13</v>
      </c>
      <c r="M3671">
        <v>29.75</v>
      </c>
      <c r="N3671" t="s">
        <v>7955</v>
      </c>
      <c r="O3671" t="s">
        <v>7955</v>
      </c>
      <c r="P3671">
        <v>1</v>
      </c>
      <c r="Q3671">
        <v>2</v>
      </c>
      <c r="R3671">
        <v>1</v>
      </c>
    </row>
    <row r="3672" spans="1:18" x14ac:dyDescent="0.3">
      <c r="A3672" s="3">
        <v>59</v>
      </c>
      <c r="B3672" t="s">
        <v>3997</v>
      </c>
      <c r="C3672">
        <v>6</v>
      </c>
      <c r="D3672" t="s">
        <v>8639</v>
      </c>
      <c r="E3672" t="s">
        <v>14</v>
      </c>
      <c r="F3672" t="s">
        <v>4095</v>
      </c>
      <c r="G3672" t="s">
        <v>2644</v>
      </c>
      <c r="H3672" t="s">
        <v>68</v>
      </c>
      <c r="I3672" t="s">
        <v>68</v>
      </c>
      <c r="J3672">
        <v>17932</v>
      </c>
      <c r="K3672">
        <v>20.12</v>
      </c>
      <c r="L3672">
        <v>38.03</v>
      </c>
      <c r="M3672">
        <v>25.61</v>
      </c>
      <c r="N3672" t="s">
        <v>7955</v>
      </c>
      <c r="O3672" t="s">
        <v>7955</v>
      </c>
      <c r="P3672">
        <v>1</v>
      </c>
      <c r="Q3672">
        <v>1</v>
      </c>
      <c r="R3672">
        <v>2</v>
      </c>
    </row>
    <row r="3673" spans="1:18" x14ac:dyDescent="0.3">
      <c r="A3673" s="3">
        <v>59</v>
      </c>
      <c r="B3673" t="s">
        <v>3997</v>
      </c>
      <c r="C3673">
        <v>6</v>
      </c>
      <c r="D3673" t="s">
        <v>8639</v>
      </c>
      <c r="E3673" t="s">
        <v>14</v>
      </c>
      <c r="F3673" t="s">
        <v>3225</v>
      </c>
      <c r="G3673" t="s">
        <v>354</v>
      </c>
      <c r="H3673" t="s">
        <v>215</v>
      </c>
      <c r="I3673" t="s">
        <v>215</v>
      </c>
      <c r="J3673">
        <v>20</v>
      </c>
      <c r="K3673">
        <v>0.02</v>
      </c>
      <c r="L3673">
        <v>0.04</v>
      </c>
      <c r="M3673">
        <v>2.8</v>
      </c>
      <c r="N3673" t="s">
        <v>7958</v>
      </c>
      <c r="O3673" t="s">
        <v>7958</v>
      </c>
      <c r="P3673">
        <v>1</v>
      </c>
      <c r="Q3673">
        <v>13</v>
      </c>
      <c r="R3673">
        <v>6</v>
      </c>
    </row>
    <row r="3674" spans="1:18" x14ac:dyDescent="0.3">
      <c r="A3674" s="3">
        <v>59</v>
      </c>
      <c r="B3674" t="s">
        <v>3997</v>
      </c>
      <c r="C3674">
        <v>6</v>
      </c>
      <c r="D3674" t="s">
        <v>8639</v>
      </c>
      <c r="E3674" t="s">
        <v>14</v>
      </c>
      <c r="F3674" t="s">
        <v>449</v>
      </c>
      <c r="G3674" t="s">
        <v>41</v>
      </c>
      <c r="H3674" t="s">
        <v>28</v>
      </c>
      <c r="I3674" t="s">
        <v>28</v>
      </c>
      <c r="J3674">
        <v>317</v>
      </c>
      <c r="K3674">
        <v>0.36</v>
      </c>
      <c r="L3674">
        <v>0.67</v>
      </c>
      <c r="M3674">
        <v>1.1100000000000001</v>
      </c>
      <c r="N3674" t="s">
        <v>7958</v>
      </c>
      <c r="O3674" t="s">
        <v>7958</v>
      </c>
      <c r="P3674">
        <v>1</v>
      </c>
      <c r="Q3674">
        <v>11</v>
      </c>
      <c r="R3674">
        <v>13</v>
      </c>
    </row>
    <row r="3675" spans="1:18" x14ac:dyDescent="0.3">
      <c r="A3675" s="3">
        <v>59</v>
      </c>
      <c r="B3675" t="s">
        <v>3997</v>
      </c>
      <c r="C3675">
        <v>6</v>
      </c>
      <c r="D3675" t="s">
        <v>8639</v>
      </c>
      <c r="E3675" t="s">
        <v>10</v>
      </c>
      <c r="F3675" t="s">
        <v>4093</v>
      </c>
      <c r="G3675" t="s">
        <v>439</v>
      </c>
      <c r="H3675" t="s">
        <v>215</v>
      </c>
      <c r="I3675" t="s">
        <v>215</v>
      </c>
      <c r="J3675">
        <v>1228</v>
      </c>
      <c r="K3675">
        <v>1.38</v>
      </c>
      <c r="L3675">
        <v>2.6</v>
      </c>
      <c r="M3675">
        <v>4.2300000000000004</v>
      </c>
      <c r="N3675" t="s">
        <v>7958</v>
      </c>
      <c r="O3675" t="s">
        <v>7958</v>
      </c>
      <c r="P3675">
        <v>1</v>
      </c>
      <c r="Q3675">
        <v>7</v>
      </c>
      <c r="R3675">
        <v>5</v>
      </c>
    </row>
    <row r="3676" spans="1:18" x14ac:dyDescent="0.3">
      <c r="A3676" s="3">
        <v>59</v>
      </c>
      <c r="B3676" t="s">
        <v>3997</v>
      </c>
      <c r="C3676">
        <v>6</v>
      </c>
      <c r="D3676" t="s">
        <v>8639</v>
      </c>
      <c r="E3676" t="s">
        <v>14</v>
      </c>
      <c r="F3676" t="s">
        <v>4089</v>
      </c>
      <c r="G3676" t="s">
        <v>1714</v>
      </c>
      <c r="H3676" t="s">
        <v>34</v>
      </c>
      <c r="I3676" t="s">
        <v>34</v>
      </c>
      <c r="J3676">
        <v>1001</v>
      </c>
      <c r="K3676">
        <v>1.1200000000000001</v>
      </c>
      <c r="L3676">
        <v>2.12</v>
      </c>
      <c r="M3676">
        <v>2.27</v>
      </c>
      <c r="N3676" t="s">
        <v>7958</v>
      </c>
      <c r="O3676" t="s">
        <v>7958</v>
      </c>
      <c r="P3676">
        <v>1</v>
      </c>
      <c r="Q3676">
        <v>8</v>
      </c>
      <c r="R3676">
        <v>9</v>
      </c>
    </row>
    <row r="3677" spans="1:18" x14ac:dyDescent="0.3">
      <c r="A3677" s="3">
        <v>59</v>
      </c>
      <c r="B3677" t="s">
        <v>3997</v>
      </c>
      <c r="C3677">
        <v>7</v>
      </c>
      <c r="D3677" t="s">
        <v>8640</v>
      </c>
      <c r="E3677" t="s">
        <v>14</v>
      </c>
      <c r="F3677" t="s">
        <v>4105</v>
      </c>
      <c r="G3677" t="s">
        <v>4106</v>
      </c>
      <c r="H3677" t="s">
        <v>31</v>
      </c>
      <c r="I3677" t="s">
        <v>31</v>
      </c>
      <c r="J3677">
        <v>1078</v>
      </c>
      <c r="K3677">
        <v>1.49</v>
      </c>
      <c r="L3677">
        <v>3.33</v>
      </c>
      <c r="M3677">
        <v>3.53</v>
      </c>
      <c r="N3677" t="s">
        <v>7958</v>
      </c>
      <c r="O3677" t="s">
        <v>7958</v>
      </c>
      <c r="P3677">
        <v>1</v>
      </c>
      <c r="Q3677">
        <v>6</v>
      </c>
      <c r="R3677">
        <v>7</v>
      </c>
    </row>
    <row r="3678" spans="1:18" x14ac:dyDescent="0.3">
      <c r="A3678" s="3">
        <v>59</v>
      </c>
      <c r="B3678" t="s">
        <v>3997</v>
      </c>
      <c r="C3678">
        <v>7</v>
      </c>
      <c r="D3678" t="s">
        <v>8640</v>
      </c>
      <c r="E3678" t="s">
        <v>10</v>
      </c>
      <c r="F3678" t="s">
        <v>4099</v>
      </c>
      <c r="G3678" t="s">
        <v>2882</v>
      </c>
      <c r="H3678" t="s">
        <v>31</v>
      </c>
      <c r="I3678" t="s">
        <v>31</v>
      </c>
      <c r="J3678">
        <v>285</v>
      </c>
      <c r="K3678">
        <v>0.39</v>
      </c>
      <c r="L3678">
        <v>0.88</v>
      </c>
      <c r="M3678">
        <v>3.97</v>
      </c>
      <c r="N3678" t="s">
        <v>7958</v>
      </c>
      <c r="O3678" t="s">
        <v>7958</v>
      </c>
      <c r="P3678">
        <v>1</v>
      </c>
      <c r="Q3678">
        <v>7</v>
      </c>
      <c r="R3678">
        <v>5</v>
      </c>
    </row>
    <row r="3679" spans="1:18" x14ac:dyDescent="0.3">
      <c r="A3679" s="3">
        <v>59</v>
      </c>
      <c r="B3679" t="s">
        <v>3997</v>
      </c>
      <c r="C3679">
        <v>7</v>
      </c>
      <c r="D3679" t="s">
        <v>8640</v>
      </c>
      <c r="E3679" t="s">
        <v>14</v>
      </c>
      <c r="F3679" t="s">
        <v>4101</v>
      </c>
      <c r="G3679" t="s">
        <v>221</v>
      </c>
      <c r="H3679" t="s">
        <v>37</v>
      </c>
      <c r="I3679" t="s">
        <v>37</v>
      </c>
      <c r="J3679">
        <v>4761</v>
      </c>
      <c r="K3679">
        <v>6.57</v>
      </c>
      <c r="L3679">
        <v>14.72</v>
      </c>
      <c r="M3679">
        <v>12.2</v>
      </c>
      <c r="N3679" t="s">
        <v>7958</v>
      </c>
      <c r="O3679" t="s">
        <v>7958</v>
      </c>
      <c r="P3679">
        <v>1</v>
      </c>
      <c r="Q3679">
        <v>4</v>
      </c>
      <c r="R3679">
        <v>4</v>
      </c>
    </row>
    <row r="3680" spans="1:18" x14ac:dyDescent="0.3">
      <c r="A3680" s="3">
        <v>59</v>
      </c>
      <c r="B3680" t="s">
        <v>3997</v>
      </c>
      <c r="C3680">
        <v>7</v>
      </c>
      <c r="D3680" t="s">
        <v>8640</v>
      </c>
      <c r="E3680" t="s">
        <v>10</v>
      </c>
      <c r="F3680" t="s">
        <v>4097</v>
      </c>
      <c r="G3680" t="s">
        <v>294</v>
      </c>
      <c r="H3680" t="s">
        <v>28</v>
      </c>
      <c r="I3680" t="s">
        <v>28</v>
      </c>
      <c r="J3680">
        <v>240</v>
      </c>
      <c r="K3680">
        <v>0.33</v>
      </c>
      <c r="L3680">
        <v>0.74</v>
      </c>
      <c r="M3680">
        <v>2.2000000000000002</v>
      </c>
      <c r="N3680" t="s">
        <v>7958</v>
      </c>
      <c r="O3680" t="s">
        <v>7958</v>
      </c>
      <c r="P3680">
        <v>1</v>
      </c>
      <c r="Q3680">
        <v>9</v>
      </c>
      <c r="R3680">
        <v>9</v>
      </c>
    </row>
    <row r="3681" spans="1:18" x14ac:dyDescent="0.3">
      <c r="A3681" s="3">
        <v>59</v>
      </c>
      <c r="B3681" t="s">
        <v>3997</v>
      </c>
      <c r="C3681">
        <v>7</v>
      </c>
      <c r="D3681" t="s">
        <v>8640</v>
      </c>
      <c r="E3681" t="s">
        <v>10</v>
      </c>
      <c r="F3681" t="s">
        <v>4100</v>
      </c>
      <c r="G3681" t="s">
        <v>350</v>
      </c>
      <c r="H3681" t="s">
        <v>22</v>
      </c>
      <c r="I3681" t="s">
        <v>22</v>
      </c>
      <c r="J3681">
        <v>4792</v>
      </c>
      <c r="K3681">
        <v>6.61</v>
      </c>
      <c r="L3681">
        <v>14.81</v>
      </c>
      <c r="M3681">
        <v>13.79</v>
      </c>
      <c r="N3681" t="s">
        <v>7958</v>
      </c>
      <c r="O3681" t="s">
        <v>7958</v>
      </c>
      <c r="P3681">
        <v>1</v>
      </c>
      <c r="Q3681">
        <v>3</v>
      </c>
      <c r="R3681">
        <v>3</v>
      </c>
    </row>
    <row r="3682" spans="1:18" x14ac:dyDescent="0.3">
      <c r="A3682" s="3">
        <v>59</v>
      </c>
      <c r="B3682" t="s">
        <v>3997</v>
      </c>
      <c r="C3682">
        <v>7</v>
      </c>
      <c r="D3682" t="s">
        <v>8640</v>
      </c>
      <c r="E3682" t="s">
        <v>14</v>
      </c>
      <c r="F3682" t="s">
        <v>4104</v>
      </c>
      <c r="G3682" t="s">
        <v>2432</v>
      </c>
      <c r="H3682" t="s">
        <v>215</v>
      </c>
      <c r="I3682" t="s">
        <v>215</v>
      </c>
      <c r="J3682">
        <v>193</v>
      </c>
      <c r="K3682">
        <v>0.27</v>
      </c>
      <c r="L3682">
        <v>0.6</v>
      </c>
      <c r="M3682">
        <v>3.63</v>
      </c>
      <c r="N3682" t="s">
        <v>7958</v>
      </c>
      <c r="O3682" t="s">
        <v>7958</v>
      </c>
      <c r="P3682">
        <v>1</v>
      </c>
      <c r="Q3682">
        <v>10</v>
      </c>
      <c r="R3682">
        <v>6</v>
      </c>
    </row>
    <row r="3683" spans="1:18" x14ac:dyDescent="0.3">
      <c r="A3683" s="3">
        <v>59</v>
      </c>
      <c r="B3683" t="s">
        <v>3997</v>
      </c>
      <c r="C3683">
        <v>7</v>
      </c>
      <c r="D3683" t="s">
        <v>8640</v>
      </c>
      <c r="E3683" t="s">
        <v>14</v>
      </c>
      <c r="F3683" t="s">
        <v>4103</v>
      </c>
      <c r="G3683" t="s">
        <v>2013</v>
      </c>
      <c r="H3683" t="s">
        <v>19</v>
      </c>
      <c r="I3683" t="s">
        <v>19</v>
      </c>
      <c r="J3683">
        <v>285</v>
      </c>
      <c r="K3683">
        <v>0.39</v>
      </c>
      <c r="L3683">
        <v>0.88</v>
      </c>
      <c r="M3683">
        <v>2.71</v>
      </c>
      <c r="N3683" t="s">
        <v>7958</v>
      </c>
      <c r="O3683" t="s">
        <v>7958</v>
      </c>
      <c r="P3683">
        <v>1</v>
      </c>
      <c r="Q3683">
        <v>7</v>
      </c>
      <c r="R3683">
        <v>8</v>
      </c>
    </row>
    <row r="3684" spans="1:18" x14ac:dyDescent="0.3">
      <c r="A3684" s="3">
        <v>59</v>
      </c>
      <c r="B3684" t="s">
        <v>3997</v>
      </c>
      <c r="C3684">
        <v>7</v>
      </c>
      <c r="D3684" t="s">
        <v>8640</v>
      </c>
      <c r="E3684" t="s">
        <v>10</v>
      </c>
      <c r="F3684" t="s">
        <v>4098</v>
      </c>
      <c r="G3684" t="s">
        <v>197</v>
      </c>
      <c r="H3684" t="s">
        <v>101</v>
      </c>
      <c r="I3684" t="s">
        <v>101</v>
      </c>
      <c r="J3684">
        <v>8269</v>
      </c>
      <c r="K3684">
        <v>11.41</v>
      </c>
      <c r="L3684">
        <v>25.56</v>
      </c>
      <c r="M3684">
        <v>29.85</v>
      </c>
      <c r="N3684" t="s">
        <v>7955</v>
      </c>
      <c r="O3684" t="s">
        <v>7955</v>
      </c>
      <c r="P3684">
        <v>1</v>
      </c>
      <c r="Q3684">
        <v>2</v>
      </c>
      <c r="R3684">
        <v>1</v>
      </c>
    </row>
    <row r="3685" spans="1:18" x14ac:dyDescent="0.3">
      <c r="A3685" s="3">
        <v>59</v>
      </c>
      <c r="B3685" t="s">
        <v>3997</v>
      </c>
      <c r="C3685">
        <v>7</v>
      </c>
      <c r="D3685" t="s">
        <v>8640</v>
      </c>
      <c r="E3685" t="s">
        <v>10</v>
      </c>
      <c r="F3685" t="s">
        <v>4102</v>
      </c>
      <c r="G3685" t="s">
        <v>356</v>
      </c>
      <c r="H3685" t="s">
        <v>13</v>
      </c>
      <c r="I3685" t="s">
        <v>13</v>
      </c>
      <c r="J3685">
        <v>11226</v>
      </c>
      <c r="K3685">
        <v>15.5</v>
      </c>
      <c r="L3685">
        <v>34.700000000000003</v>
      </c>
      <c r="M3685">
        <v>25.97</v>
      </c>
      <c r="N3685" t="s">
        <v>7955</v>
      </c>
      <c r="O3685" t="s">
        <v>7955</v>
      </c>
      <c r="P3685">
        <v>1</v>
      </c>
      <c r="Q3685">
        <v>1</v>
      </c>
      <c r="R3685">
        <v>2</v>
      </c>
    </row>
    <row r="3686" spans="1:18" x14ac:dyDescent="0.3">
      <c r="A3686" s="3">
        <v>59</v>
      </c>
      <c r="B3686" t="s">
        <v>3997</v>
      </c>
      <c r="C3686">
        <v>7</v>
      </c>
      <c r="D3686" t="s">
        <v>8640</v>
      </c>
      <c r="E3686" t="s">
        <v>14</v>
      </c>
      <c r="F3686" t="s">
        <v>3003</v>
      </c>
      <c r="G3686" t="s">
        <v>129</v>
      </c>
      <c r="H3686" t="s">
        <v>17</v>
      </c>
      <c r="I3686" t="s">
        <v>17</v>
      </c>
      <c r="J3686">
        <v>1220</v>
      </c>
      <c r="K3686">
        <v>1.68</v>
      </c>
      <c r="L3686">
        <v>3.77</v>
      </c>
      <c r="M3686">
        <v>2.17</v>
      </c>
      <c r="N3686" t="s">
        <v>7958</v>
      </c>
      <c r="O3686" t="s">
        <v>7958</v>
      </c>
      <c r="P3686">
        <v>1</v>
      </c>
      <c r="Q3686">
        <v>5</v>
      </c>
      <c r="R3686">
        <v>10</v>
      </c>
    </row>
    <row r="3687" spans="1:18" x14ac:dyDescent="0.3">
      <c r="A3687" s="3">
        <v>59</v>
      </c>
      <c r="B3687" t="s">
        <v>3997</v>
      </c>
      <c r="C3687">
        <v>8</v>
      </c>
      <c r="D3687" t="s">
        <v>8641</v>
      </c>
      <c r="E3687" t="s">
        <v>10</v>
      </c>
      <c r="F3687" t="s">
        <v>4107</v>
      </c>
      <c r="G3687" t="s">
        <v>401</v>
      </c>
      <c r="H3687" t="s">
        <v>81</v>
      </c>
      <c r="I3687" t="s">
        <v>81</v>
      </c>
      <c r="J3687">
        <v>1709</v>
      </c>
      <c r="K3687">
        <v>2.52</v>
      </c>
      <c r="L3687">
        <v>7.74</v>
      </c>
      <c r="M3687">
        <v>9.91</v>
      </c>
      <c r="N3687" t="s">
        <v>7958</v>
      </c>
      <c r="O3687" t="s">
        <v>7958</v>
      </c>
      <c r="P3687">
        <v>0</v>
      </c>
      <c r="Q3687">
        <v>4</v>
      </c>
      <c r="R3687">
        <v>4</v>
      </c>
    </row>
    <row r="3688" spans="1:18" x14ac:dyDescent="0.3">
      <c r="A3688" s="3">
        <v>59</v>
      </c>
      <c r="B3688" t="s">
        <v>3997</v>
      </c>
      <c r="C3688">
        <v>8</v>
      </c>
      <c r="D3688" t="s">
        <v>8641</v>
      </c>
      <c r="E3688" t="s">
        <v>10</v>
      </c>
      <c r="F3688" t="s">
        <v>8312</v>
      </c>
      <c r="G3688" t="s">
        <v>4113</v>
      </c>
      <c r="H3688" t="s">
        <v>28</v>
      </c>
      <c r="I3688" t="s">
        <v>28</v>
      </c>
      <c r="J3688">
        <v>15</v>
      </c>
      <c r="K3688">
        <v>0.02</v>
      </c>
      <c r="L3688">
        <v>7.0000000000000007E-2</v>
      </c>
      <c r="M3688">
        <v>1.99</v>
      </c>
      <c r="N3688" t="s">
        <v>7958</v>
      </c>
      <c r="O3688" t="s">
        <v>7958</v>
      </c>
      <c r="P3688">
        <v>0</v>
      </c>
      <c r="Q3688">
        <v>13</v>
      </c>
      <c r="R3688">
        <v>11</v>
      </c>
    </row>
    <row r="3689" spans="1:18" x14ac:dyDescent="0.3">
      <c r="A3689" s="3">
        <v>59</v>
      </c>
      <c r="B3689" t="s">
        <v>3997</v>
      </c>
      <c r="C3689">
        <v>8</v>
      </c>
      <c r="D3689" t="s">
        <v>8641</v>
      </c>
      <c r="E3689" t="s">
        <v>14</v>
      </c>
      <c r="F3689" t="s">
        <v>4119</v>
      </c>
      <c r="G3689" t="s">
        <v>566</v>
      </c>
      <c r="H3689" t="s">
        <v>31</v>
      </c>
      <c r="I3689" t="s">
        <v>31</v>
      </c>
      <c r="J3689">
        <v>134</v>
      </c>
      <c r="K3689">
        <v>0.2</v>
      </c>
      <c r="L3689">
        <v>0.61</v>
      </c>
      <c r="M3689">
        <v>4.5</v>
      </c>
      <c r="N3689" t="s">
        <v>7958</v>
      </c>
      <c r="O3689" t="s">
        <v>7958</v>
      </c>
      <c r="P3689">
        <v>0</v>
      </c>
      <c r="Q3689">
        <v>11</v>
      </c>
      <c r="R3689">
        <v>6</v>
      </c>
    </row>
    <row r="3690" spans="1:18" x14ac:dyDescent="0.3">
      <c r="A3690" s="3">
        <v>59</v>
      </c>
      <c r="B3690" t="s">
        <v>3997</v>
      </c>
      <c r="C3690">
        <v>8</v>
      </c>
      <c r="D3690" t="s">
        <v>8641</v>
      </c>
      <c r="E3690" t="s">
        <v>10</v>
      </c>
      <c r="F3690" t="s">
        <v>26</v>
      </c>
      <c r="G3690" t="s">
        <v>76</v>
      </c>
      <c r="H3690" t="s">
        <v>31</v>
      </c>
      <c r="I3690" t="s">
        <v>31</v>
      </c>
      <c r="J3690">
        <v>763</v>
      </c>
      <c r="K3690">
        <v>1.1200000000000001</v>
      </c>
      <c r="L3690">
        <v>3.46</v>
      </c>
      <c r="M3690">
        <v>4.8600000000000003</v>
      </c>
      <c r="N3690" t="s">
        <v>7958</v>
      </c>
      <c r="O3690" t="s">
        <v>7958</v>
      </c>
      <c r="P3690">
        <v>0</v>
      </c>
      <c r="Q3690">
        <v>7</v>
      </c>
      <c r="R3690">
        <v>5</v>
      </c>
    </row>
    <row r="3691" spans="1:18" x14ac:dyDescent="0.3">
      <c r="A3691" s="3">
        <v>59</v>
      </c>
      <c r="B3691" t="s">
        <v>3997</v>
      </c>
      <c r="C3691">
        <v>8</v>
      </c>
      <c r="D3691" t="s">
        <v>8641</v>
      </c>
      <c r="E3691" t="s">
        <v>10</v>
      </c>
      <c r="F3691" t="s">
        <v>2578</v>
      </c>
      <c r="G3691" t="s">
        <v>4117</v>
      </c>
      <c r="H3691" t="s">
        <v>28</v>
      </c>
      <c r="I3691" t="s">
        <v>28</v>
      </c>
      <c r="J3691">
        <v>0</v>
      </c>
      <c r="K3691">
        <v>0</v>
      </c>
      <c r="L3691">
        <v>0</v>
      </c>
      <c r="M3691">
        <v>1.99</v>
      </c>
      <c r="N3691" t="s">
        <v>7958</v>
      </c>
      <c r="O3691" t="s">
        <v>7958</v>
      </c>
      <c r="P3691">
        <v>0</v>
      </c>
      <c r="Q3691">
        <v>14</v>
      </c>
      <c r="R3691">
        <v>12</v>
      </c>
    </row>
    <row r="3692" spans="1:18" x14ac:dyDescent="0.3">
      <c r="A3692" s="3">
        <v>59</v>
      </c>
      <c r="B3692" t="s">
        <v>3997</v>
      </c>
      <c r="C3692">
        <v>8</v>
      </c>
      <c r="D3692" t="s">
        <v>8641</v>
      </c>
      <c r="E3692" t="s">
        <v>14</v>
      </c>
      <c r="F3692" t="s">
        <v>4116</v>
      </c>
      <c r="G3692" t="s">
        <v>221</v>
      </c>
      <c r="H3692" t="s">
        <v>19</v>
      </c>
      <c r="I3692" t="s">
        <v>19</v>
      </c>
      <c r="J3692">
        <v>354</v>
      </c>
      <c r="K3692">
        <v>0.52</v>
      </c>
      <c r="L3692">
        <v>1.6</v>
      </c>
      <c r="M3692">
        <v>3.74</v>
      </c>
      <c r="N3692" t="s">
        <v>7958</v>
      </c>
      <c r="O3692" t="s">
        <v>7958</v>
      </c>
      <c r="P3692">
        <v>0</v>
      </c>
      <c r="Q3692">
        <v>9</v>
      </c>
      <c r="R3692">
        <v>8</v>
      </c>
    </row>
    <row r="3693" spans="1:18" x14ac:dyDescent="0.3">
      <c r="A3693" s="3">
        <v>59</v>
      </c>
      <c r="B3693" t="s">
        <v>3997</v>
      </c>
      <c r="C3693">
        <v>8</v>
      </c>
      <c r="D3693" t="s">
        <v>8641</v>
      </c>
      <c r="E3693" t="s">
        <v>10</v>
      </c>
      <c r="F3693" t="s">
        <v>4112</v>
      </c>
      <c r="G3693" t="s">
        <v>2780</v>
      </c>
      <c r="H3693" t="s">
        <v>25</v>
      </c>
      <c r="I3693" t="s">
        <v>25</v>
      </c>
      <c r="J3693">
        <v>1691</v>
      </c>
      <c r="K3693">
        <v>2.4900000000000002</v>
      </c>
      <c r="L3693">
        <v>7.66</v>
      </c>
      <c r="M3693">
        <v>4.18</v>
      </c>
      <c r="N3693" t="s">
        <v>7958</v>
      </c>
      <c r="O3693" t="s">
        <v>7958</v>
      </c>
      <c r="P3693">
        <v>0</v>
      </c>
      <c r="Q3693">
        <v>5</v>
      </c>
      <c r="R3693">
        <v>7</v>
      </c>
    </row>
    <row r="3694" spans="1:18" x14ac:dyDescent="0.3">
      <c r="A3694" s="3">
        <v>59</v>
      </c>
      <c r="B3694" t="s">
        <v>3997</v>
      </c>
      <c r="C3694">
        <v>8</v>
      </c>
      <c r="D3694" t="s">
        <v>8641</v>
      </c>
      <c r="E3694" t="s">
        <v>10</v>
      </c>
      <c r="F3694" t="s">
        <v>4120</v>
      </c>
      <c r="G3694" t="s">
        <v>4121</v>
      </c>
      <c r="H3694" t="s">
        <v>28</v>
      </c>
      <c r="I3694" t="s">
        <v>28</v>
      </c>
      <c r="J3694">
        <v>213</v>
      </c>
      <c r="K3694">
        <v>0.31</v>
      </c>
      <c r="L3694">
        <v>0.97</v>
      </c>
      <c r="M3694">
        <v>1.99</v>
      </c>
      <c r="N3694" t="s">
        <v>7958</v>
      </c>
      <c r="O3694" t="s">
        <v>7958</v>
      </c>
      <c r="P3694">
        <v>0</v>
      </c>
      <c r="Q3694">
        <v>10</v>
      </c>
      <c r="R3694">
        <v>13</v>
      </c>
    </row>
    <row r="3695" spans="1:18" x14ac:dyDescent="0.3">
      <c r="A3695" s="3">
        <v>59</v>
      </c>
      <c r="B3695" t="s">
        <v>3997</v>
      </c>
      <c r="C3695">
        <v>8</v>
      </c>
      <c r="D3695" t="s">
        <v>8641</v>
      </c>
      <c r="E3695" t="s">
        <v>14</v>
      </c>
      <c r="F3695" t="s">
        <v>4109</v>
      </c>
      <c r="G3695" t="s">
        <v>4110</v>
      </c>
      <c r="H3695" t="s">
        <v>37</v>
      </c>
      <c r="I3695" t="s">
        <v>37</v>
      </c>
      <c r="J3695">
        <v>4845</v>
      </c>
      <c r="K3695">
        <v>7.14</v>
      </c>
      <c r="L3695">
        <v>21.95</v>
      </c>
      <c r="M3695">
        <v>15.46</v>
      </c>
      <c r="N3695" t="s">
        <v>7955</v>
      </c>
      <c r="O3695" t="s">
        <v>7958</v>
      </c>
      <c r="P3695">
        <v>0</v>
      </c>
      <c r="Q3695">
        <v>2</v>
      </c>
      <c r="R3695">
        <v>3</v>
      </c>
    </row>
    <row r="3696" spans="1:18" x14ac:dyDescent="0.3">
      <c r="A3696" s="3">
        <v>59</v>
      </c>
      <c r="B3696" t="s">
        <v>3997</v>
      </c>
      <c r="C3696">
        <v>8</v>
      </c>
      <c r="D3696" t="s">
        <v>8641</v>
      </c>
      <c r="E3696" t="s">
        <v>10</v>
      </c>
      <c r="F3696" t="s">
        <v>4108</v>
      </c>
      <c r="G3696" t="s">
        <v>2966</v>
      </c>
      <c r="H3696" t="s">
        <v>17</v>
      </c>
      <c r="I3696" t="s">
        <v>17</v>
      </c>
      <c r="J3696">
        <v>1074</v>
      </c>
      <c r="K3696">
        <v>1.58</v>
      </c>
      <c r="L3696">
        <v>4.87</v>
      </c>
      <c r="M3696">
        <v>2.88</v>
      </c>
      <c r="N3696" t="s">
        <v>7958</v>
      </c>
      <c r="O3696" t="s">
        <v>7958</v>
      </c>
      <c r="P3696">
        <v>0</v>
      </c>
      <c r="Q3696">
        <v>6</v>
      </c>
      <c r="R3696">
        <v>10</v>
      </c>
    </row>
    <row r="3697" spans="1:18" x14ac:dyDescent="0.3">
      <c r="A3697" s="3">
        <v>59</v>
      </c>
      <c r="B3697" t="s">
        <v>3997</v>
      </c>
      <c r="C3697">
        <v>8</v>
      </c>
      <c r="D3697" t="s">
        <v>8641</v>
      </c>
      <c r="E3697" t="s">
        <v>14</v>
      </c>
      <c r="F3697" t="s">
        <v>4118</v>
      </c>
      <c r="G3697" t="s">
        <v>103</v>
      </c>
      <c r="H3697" t="s">
        <v>68</v>
      </c>
      <c r="I3697" t="s">
        <v>68</v>
      </c>
      <c r="J3697">
        <v>6369</v>
      </c>
      <c r="K3697">
        <v>9.39</v>
      </c>
      <c r="L3697">
        <v>28.86</v>
      </c>
      <c r="M3697">
        <v>22.62</v>
      </c>
      <c r="N3697" t="s">
        <v>7955</v>
      </c>
      <c r="O3697" t="s">
        <v>7955</v>
      </c>
      <c r="P3697">
        <v>0</v>
      </c>
      <c r="Q3697">
        <v>1</v>
      </c>
      <c r="R3697">
        <v>1</v>
      </c>
    </row>
    <row r="3698" spans="1:18" x14ac:dyDescent="0.3">
      <c r="A3698" s="3">
        <v>59</v>
      </c>
      <c r="B3698" t="s">
        <v>3997</v>
      </c>
      <c r="C3698">
        <v>8</v>
      </c>
      <c r="D3698" t="s">
        <v>8641</v>
      </c>
      <c r="E3698" t="s">
        <v>10</v>
      </c>
      <c r="F3698" t="s">
        <v>4115</v>
      </c>
      <c r="G3698" t="s">
        <v>1096</v>
      </c>
      <c r="H3698" t="s">
        <v>28</v>
      </c>
      <c r="I3698" t="s">
        <v>28</v>
      </c>
      <c r="J3698">
        <v>100</v>
      </c>
      <c r="K3698">
        <v>0.15</v>
      </c>
      <c r="L3698">
        <v>0.45</v>
      </c>
      <c r="M3698">
        <v>1.99</v>
      </c>
      <c r="N3698" t="s">
        <v>7958</v>
      </c>
      <c r="O3698" t="s">
        <v>7958</v>
      </c>
      <c r="P3698">
        <v>0</v>
      </c>
      <c r="Q3698">
        <v>12</v>
      </c>
      <c r="R3698">
        <v>14</v>
      </c>
    </row>
    <row r="3699" spans="1:18" x14ac:dyDescent="0.3">
      <c r="A3699" s="3">
        <v>59</v>
      </c>
      <c r="B3699" t="s">
        <v>3997</v>
      </c>
      <c r="C3699">
        <v>8</v>
      </c>
      <c r="D3699" t="s">
        <v>8641</v>
      </c>
      <c r="E3699" t="s">
        <v>14</v>
      </c>
      <c r="F3699" t="s">
        <v>4111</v>
      </c>
      <c r="G3699" t="s">
        <v>59</v>
      </c>
      <c r="H3699" t="s">
        <v>46</v>
      </c>
      <c r="I3699" t="s">
        <v>46</v>
      </c>
      <c r="J3699">
        <v>467</v>
      </c>
      <c r="K3699">
        <v>0.69</v>
      </c>
      <c r="L3699">
        <v>2.12</v>
      </c>
      <c r="M3699">
        <v>3.48</v>
      </c>
      <c r="N3699" t="s">
        <v>7958</v>
      </c>
      <c r="O3699" t="s">
        <v>7958</v>
      </c>
      <c r="P3699">
        <v>0</v>
      </c>
      <c r="Q3699">
        <v>8</v>
      </c>
      <c r="R3699">
        <v>9</v>
      </c>
    </row>
    <row r="3700" spans="1:18" x14ac:dyDescent="0.3">
      <c r="A3700" s="3">
        <v>59</v>
      </c>
      <c r="B3700" t="s">
        <v>3997</v>
      </c>
      <c r="C3700">
        <v>8</v>
      </c>
      <c r="D3700" t="s">
        <v>8641</v>
      </c>
      <c r="E3700" t="s">
        <v>10</v>
      </c>
      <c r="F3700" t="s">
        <v>4114</v>
      </c>
      <c r="G3700" t="s">
        <v>170</v>
      </c>
      <c r="H3700" t="s">
        <v>22</v>
      </c>
      <c r="I3700" t="s">
        <v>22</v>
      </c>
      <c r="J3700">
        <v>4334</v>
      </c>
      <c r="K3700">
        <v>6.39</v>
      </c>
      <c r="L3700">
        <v>19.64</v>
      </c>
      <c r="M3700">
        <v>20.399999999999999</v>
      </c>
      <c r="N3700" t="s">
        <v>7958</v>
      </c>
      <c r="O3700" t="s">
        <v>7955</v>
      </c>
      <c r="P3700">
        <v>0</v>
      </c>
      <c r="Q3700">
        <v>3</v>
      </c>
      <c r="R3700">
        <v>2</v>
      </c>
    </row>
    <row r="3701" spans="1:18" x14ac:dyDescent="0.3">
      <c r="A3701" s="3">
        <v>59</v>
      </c>
      <c r="B3701" t="s">
        <v>3997</v>
      </c>
      <c r="C3701">
        <v>9</v>
      </c>
      <c r="D3701" t="s">
        <v>8642</v>
      </c>
      <c r="E3701" t="s">
        <v>10</v>
      </c>
      <c r="F3701" t="s">
        <v>4132</v>
      </c>
      <c r="G3701" t="s">
        <v>988</v>
      </c>
      <c r="H3701" t="s">
        <v>28</v>
      </c>
      <c r="I3701" t="s">
        <v>28</v>
      </c>
      <c r="J3701">
        <v>33</v>
      </c>
      <c r="K3701">
        <v>0.04</v>
      </c>
      <c r="L3701">
        <v>0.08</v>
      </c>
      <c r="M3701">
        <v>1.34</v>
      </c>
      <c r="N3701" t="s">
        <v>7958</v>
      </c>
      <c r="O3701" t="s">
        <v>7958</v>
      </c>
      <c r="P3701">
        <v>1</v>
      </c>
      <c r="Q3701">
        <v>15</v>
      </c>
      <c r="R3701">
        <v>14</v>
      </c>
    </row>
    <row r="3702" spans="1:18" x14ac:dyDescent="0.3">
      <c r="A3702" s="3">
        <v>59</v>
      </c>
      <c r="B3702" t="s">
        <v>3997</v>
      </c>
      <c r="C3702">
        <v>9</v>
      </c>
      <c r="D3702" t="s">
        <v>8642</v>
      </c>
      <c r="E3702" t="s">
        <v>14</v>
      </c>
      <c r="F3702" t="s">
        <v>4127</v>
      </c>
      <c r="G3702" t="s">
        <v>4128</v>
      </c>
      <c r="H3702" t="s">
        <v>81</v>
      </c>
      <c r="I3702" t="s">
        <v>81</v>
      </c>
      <c r="J3702">
        <v>140</v>
      </c>
      <c r="K3702">
        <v>0.15</v>
      </c>
      <c r="L3702">
        <v>0.32</v>
      </c>
      <c r="M3702">
        <v>2.33</v>
      </c>
      <c r="N3702" t="s">
        <v>7958</v>
      </c>
      <c r="O3702" t="s">
        <v>7958</v>
      </c>
      <c r="P3702">
        <v>1</v>
      </c>
      <c r="Q3702">
        <v>14</v>
      </c>
      <c r="R3702">
        <v>10</v>
      </c>
    </row>
    <row r="3703" spans="1:18" x14ac:dyDescent="0.3">
      <c r="A3703" s="3">
        <v>59</v>
      </c>
      <c r="B3703" t="s">
        <v>3997</v>
      </c>
      <c r="C3703">
        <v>9</v>
      </c>
      <c r="D3703" t="s">
        <v>8642</v>
      </c>
      <c r="E3703" t="s">
        <v>14</v>
      </c>
      <c r="F3703" t="s">
        <v>6798</v>
      </c>
      <c r="G3703" t="s">
        <v>4125</v>
      </c>
      <c r="H3703" t="s">
        <v>203</v>
      </c>
      <c r="I3703" t="s">
        <v>203</v>
      </c>
      <c r="J3703">
        <v>233</v>
      </c>
      <c r="K3703">
        <v>0.25</v>
      </c>
      <c r="L3703">
        <v>0.54</v>
      </c>
      <c r="M3703">
        <v>2.66</v>
      </c>
      <c r="N3703" t="s">
        <v>7958</v>
      </c>
      <c r="O3703" t="s">
        <v>7958</v>
      </c>
      <c r="P3703">
        <v>1</v>
      </c>
      <c r="Q3703">
        <v>11</v>
      </c>
      <c r="R3703">
        <v>9</v>
      </c>
    </row>
    <row r="3704" spans="1:18" x14ac:dyDescent="0.3">
      <c r="A3704" s="3">
        <v>59</v>
      </c>
      <c r="B3704" t="s">
        <v>3997</v>
      </c>
      <c r="C3704">
        <v>9</v>
      </c>
      <c r="D3704" t="s">
        <v>8642</v>
      </c>
      <c r="E3704" t="s">
        <v>10</v>
      </c>
      <c r="F3704" t="s">
        <v>1137</v>
      </c>
      <c r="G3704" t="s">
        <v>36</v>
      </c>
      <c r="H3704" t="s">
        <v>215</v>
      </c>
      <c r="I3704" t="s">
        <v>215</v>
      </c>
      <c r="J3704">
        <v>474</v>
      </c>
      <c r="K3704">
        <v>0.52</v>
      </c>
      <c r="L3704">
        <v>1.0900000000000001</v>
      </c>
      <c r="M3704">
        <v>3.45</v>
      </c>
      <c r="N3704" t="s">
        <v>7958</v>
      </c>
      <c r="O3704" t="s">
        <v>7958</v>
      </c>
      <c r="P3704">
        <v>1</v>
      </c>
      <c r="Q3704">
        <v>9</v>
      </c>
      <c r="R3704">
        <v>5</v>
      </c>
    </row>
    <row r="3705" spans="1:18" x14ac:dyDescent="0.3">
      <c r="A3705" s="3">
        <v>59</v>
      </c>
      <c r="B3705" t="s">
        <v>3997</v>
      </c>
      <c r="C3705">
        <v>9</v>
      </c>
      <c r="D3705" t="s">
        <v>8642</v>
      </c>
      <c r="E3705" t="s">
        <v>10</v>
      </c>
      <c r="F3705" t="s">
        <v>4091</v>
      </c>
      <c r="G3705" t="s">
        <v>272</v>
      </c>
      <c r="H3705" t="s">
        <v>25</v>
      </c>
      <c r="I3705" t="s">
        <v>25</v>
      </c>
      <c r="J3705">
        <v>11047</v>
      </c>
      <c r="K3705">
        <v>12.06</v>
      </c>
      <c r="L3705">
        <v>25.46</v>
      </c>
      <c r="M3705">
        <v>32.159999999999997</v>
      </c>
      <c r="N3705" t="s">
        <v>7955</v>
      </c>
      <c r="O3705" t="s">
        <v>7955</v>
      </c>
      <c r="P3705">
        <v>1</v>
      </c>
      <c r="Q3705">
        <v>2</v>
      </c>
      <c r="R3705">
        <v>1</v>
      </c>
    </row>
    <row r="3706" spans="1:18" x14ac:dyDescent="0.3">
      <c r="A3706" s="3">
        <v>59</v>
      </c>
      <c r="B3706" t="s">
        <v>3997</v>
      </c>
      <c r="C3706">
        <v>9</v>
      </c>
      <c r="D3706" t="s">
        <v>8642</v>
      </c>
      <c r="E3706" t="s">
        <v>14</v>
      </c>
      <c r="F3706" t="s">
        <v>4122</v>
      </c>
      <c r="G3706" t="s">
        <v>103</v>
      </c>
      <c r="H3706" t="s">
        <v>28</v>
      </c>
      <c r="I3706" t="s">
        <v>28</v>
      </c>
      <c r="J3706">
        <v>221</v>
      </c>
      <c r="K3706">
        <v>0.24</v>
      </c>
      <c r="L3706">
        <v>0.51</v>
      </c>
      <c r="M3706">
        <v>1.1200000000000001</v>
      </c>
      <c r="N3706" t="s">
        <v>7958</v>
      </c>
      <c r="O3706" t="s">
        <v>7958</v>
      </c>
      <c r="P3706">
        <v>1</v>
      </c>
      <c r="Q3706">
        <v>12</v>
      </c>
      <c r="R3706">
        <v>15</v>
      </c>
    </row>
    <row r="3707" spans="1:18" x14ac:dyDescent="0.3">
      <c r="A3707" s="3">
        <v>59</v>
      </c>
      <c r="B3707" t="s">
        <v>3997</v>
      </c>
      <c r="C3707">
        <v>9</v>
      </c>
      <c r="D3707" t="s">
        <v>8642</v>
      </c>
      <c r="E3707" t="s">
        <v>14</v>
      </c>
      <c r="F3707" t="s">
        <v>4126</v>
      </c>
      <c r="G3707" t="s">
        <v>206</v>
      </c>
      <c r="H3707" t="s">
        <v>84</v>
      </c>
      <c r="I3707" t="s">
        <v>84</v>
      </c>
      <c r="J3707">
        <v>1279</v>
      </c>
      <c r="K3707">
        <v>1.4</v>
      </c>
      <c r="L3707">
        <v>2.95</v>
      </c>
      <c r="M3707">
        <v>1.9</v>
      </c>
      <c r="N3707" t="s">
        <v>7958</v>
      </c>
      <c r="O3707" t="s">
        <v>7958</v>
      </c>
      <c r="P3707">
        <v>1</v>
      </c>
      <c r="Q3707">
        <v>7</v>
      </c>
      <c r="R3707">
        <v>13</v>
      </c>
    </row>
    <row r="3708" spans="1:18" x14ac:dyDescent="0.3">
      <c r="A3708" s="3">
        <v>59</v>
      </c>
      <c r="B3708" t="s">
        <v>3997</v>
      </c>
      <c r="C3708">
        <v>9</v>
      </c>
      <c r="D3708" t="s">
        <v>8642</v>
      </c>
      <c r="E3708" t="s">
        <v>10</v>
      </c>
      <c r="F3708" t="s">
        <v>4131</v>
      </c>
      <c r="G3708" t="s">
        <v>520</v>
      </c>
      <c r="H3708" t="s">
        <v>46</v>
      </c>
      <c r="I3708" t="s">
        <v>46</v>
      </c>
      <c r="J3708">
        <v>427</v>
      </c>
      <c r="K3708">
        <v>0.47</v>
      </c>
      <c r="L3708">
        <v>0.98</v>
      </c>
      <c r="M3708">
        <v>2.78</v>
      </c>
      <c r="N3708" t="s">
        <v>7958</v>
      </c>
      <c r="O3708" t="s">
        <v>7958</v>
      </c>
      <c r="P3708">
        <v>1</v>
      </c>
      <c r="Q3708">
        <v>10</v>
      </c>
      <c r="R3708">
        <v>8</v>
      </c>
    </row>
    <row r="3709" spans="1:18" x14ac:dyDescent="0.3">
      <c r="A3709" s="3">
        <v>59</v>
      </c>
      <c r="B3709" t="s">
        <v>3997</v>
      </c>
      <c r="C3709">
        <v>9</v>
      </c>
      <c r="D3709" t="s">
        <v>8642</v>
      </c>
      <c r="E3709" t="s">
        <v>14</v>
      </c>
      <c r="F3709" t="s">
        <v>4130</v>
      </c>
      <c r="G3709" t="s">
        <v>2939</v>
      </c>
      <c r="H3709" t="s">
        <v>19</v>
      </c>
      <c r="I3709" t="s">
        <v>19</v>
      </c>
      <c r="J3709">
        <v>209</v>
      </c>
      <c r="K3709">
        <v>0.23</v>
      </c>
      <c r="L3709">
        <v>0.48</v>
      </c>
      <c r="M3709">
        <v>2</v>
      </c>
      <c r="N3709" t="s">
        <v>7958</v>
      </c>
      <c r="O3709" t="s">
        <v>7958</v>
      </c>
      <c r="P3709">
        <v>1</v>
      </c>
      <c r="Q3709">
        <v>13</v>
      </c>
      <c r="R3709">
        <v>12</v>
      </c>
    </row>
    <row r="3710" spans="1:18" x14ac:dyDescent="0.3">
      <c r="A3710" s="3">
        <v>59</v>
      </c>
      <c r="B3710" t="s">
        <v>3997</v>
      </c>
      <c r="C3710">
        <v>9</v>
      </c>
      <c r="D3710" t="s">
        <v>8642</v>
      </c>
      <c r="E3710" t="s">
        <v>14</v>
      </c>
      <c r="F3710" t="s">
        <v>1374</v>
      </c>
      <c r="G3710" t="s">
        <v>470</v>
      </c>
      <c r="H3710" t="s">
        <v>68</v>
      </c>
      <c r="I3710" t="s">
        <v>68</v>
      </c>
      <c r="J3710">
        <v>16999</v>
      </c>
      <c r="K3710">
        <v>18.55</v>
      </c>
      <c r="L3710">
        <v>39.18</v>
      </c>
      <c r="M3710">
        <v>23.8</v>
      </c>
      <c r="N3710" t="s">
        <v>7955</v>
      </c>
      <c r="O3710" t="s">
        <v>7955</v>
      </c>
      <c r="P3710">
        <v>1</v>
      </c>
      <c r="Q3710">
        <v>1</v>
      </c>
      <c r="R3710">
        <v>2</v>
      </c>
    </row>
    <row r="3711" spans="1:18" x14ac:dyDescent="0.3">
      <c r="A3711" s="3">
        <v>59</v>
      </c>
      <c r="B3711" t="s">
        <v>3997</v>
      </c>
      <c r="C3711">
        <v>9</v>
      </c>
      <c r="D3711" t="s">
        <v>8642</v>
      </c>
      <c r="E3711" t="s">
        <v>14</v>
      </c>
      <c r="F3711" t="s">
        <v>1952</v>
      </c>
      <c r="G3711" t="s">
        <v>59</v>
      </c>
      <c r="H3711" t="s">
        <v>31</v>
      </c>
      <c r="I3711" t="s">
        <v>31</v>
      </c>
      <c r="J3711">
        <v>2058</v>
      </c>
      <c r="K3711">
        <v>2.25</v>
      </c>
      <c r="L3711">
        <v>4.74</v>
      </c>
      <c r="M3711">
        <v>2.33</v>
      </c>
      <c r="N3711" t="s">
        <v>7958</v>
      </c>
      <c r="O3711" t="s">
        <v>7958</v>
      </c>
      <c r="P3711">
        <v>1</v>
      </c>
      <c r="Q3711">
        <v>5</v>
      </c>
      <c r="R3711">
        <v>11</v>
      </c>
    </row>
    <row r="3712" spans="1:18" x14ac:dyDescent="0.3">
      <c r="A3712" s="3">
        <v>59</v>
      </c>
      <c r="B3712" t="s">
        <v>3997</v>
      </c>
      <c r="C3712">
        <v>9</v>
      </c>
      <c r="D3712" t="s">
        <v>8642</v>
      </c>
      <c r="E3712" t="s">
        <v>14</v>
      </c>
      <c r="F3712" t="s">
        <v>8102</v>
      </c>
      <c r="G3712" t="s">
        <v>629</v>
      </c>
      <c r="H3712" t="s">
        <v>34</v>
      </c>
      <c r="I3712" t="s">
        <v>34</v>
      </c>
      <c r="J3712">
        <v>646</v>
      </c>
      <c r="K3712">
        <v>0.71</v>
      </c>
      <c r="L3712">
        <v>1.49</v>
      </c>
      <c r="M3712">
        <v>3.35</v>
      </c>
      <c r="N3712" t="s">
        <v>7958</v>
      </c>
      <c r="O3712" t="s">
        <v>7958</v>
      </c>
      <c r="P3712">
        <v>1</v>
      </c>
      <c r="Q3712">
        <v>8</v>
      </c>
      <c r="R3712">
        <v>7</v>
      </c>
    </row>
    <row r="3713" spans="1:18" x14ac:dyDescent="0.3">
      <c r="A3713" s="3">
        <v>59</v>
      </c>
      <c r="B3713" t="s">
        <v>3997</v>
      </c>
      <c r="C3713">
        <v>9</v>
      </c>
      <c r="D3713" t="s">
        <v>8642</v>
      </c>
      <c r="E3713" t="s">
        <v>14</v>
      </c>
      <c r="F3713" t="s">
        <v>4129</v>
      </c>
      <c r="G3713" t="s">
        <v>470</v>
      </c>
      <c r="H3713" t="s">
        <v>37</v>
      </c>
      <c r="I3713" t="s">
        <v>37</v>
      </c>
      <c r="J3713">
        <v>3340</v>
      </c>
      <c r="K3713">
        <v>3.65</v>
      </c>
      <c r="L3713">
        <v>7.7</v>
      </c>
      <c r="M3713">
        <v>6.46</v>
      </c>
      <c r="N3713" t="s">
        <v>7958</v>
      </c>
      <c r="O3713" t="s">
        <v>7958</v>
      </c>
      <c r="P3713">
        <v>1</v>
      </c>
      <c r="Q3713">
        <v>4</v>
      </c>
      <c r="R3713">
        <v>4</v>
      </c>
    </row>
    <row r="3714" spans="1:18" x14ac:dyDescent="0.3">
      <c r="A3714" s="3">
        <v>59</v>
      </c>
      <c r="B3714" t="s">
        <v>3997</v>
      </c>
      <c r="C3714">
        <v>9</v>
      </c>
      <c r="D3714" t="s">
        <v>8642</v>
      </c>
      <c r="E3714" t="s">
        <v>10</v>
      </c>
      <c r="F3714" t="s">
        <v>4124</v>
      </c>
      <c r="G3714" t="s">
        <v>524</v>
      </c>
      <c r="H3714" t="s">
        <v>215</v>
      </c>
      <c r="I3714" t="s">
        <v>215</v>
      </c>
      <c r="J3714">
        <v>1322</v>
      </c>
      <c r="K3714">
        <v>1.44</v>
      </c>
      <c r="L3714">
        <v>3.05</v>
      </c>
      <c r="M3714">
        <v>3.45</v>
      </c>
      <c r="N3714" t="s">
        <v>7958</v>
      </c>
      <c r="O3714" t="s">
        <v>7958</v>
      </c>
      <c r="P3714">
        <v>1</v>
      </c>
      <c r="Q3714">
        <v>6</v>
      </c>
      <c r="R3714">
        <v>6</v>
      </c>
    </row>
    <row r="3715" spans="1:18" x14ac:dyDescent="0.3">
      <c r="A3715" s="3">
        <v>59</v>
      </c>
      <c r="B3715" t="s">
        <v>3997</v>
      </c>
      <c r="C3715">
        <v>9</v>
      </c>
      <c r="D3715" t="s">
        <v>8642</v>
      </c>
      <c r="E3715" t="s">
        <v>14</v>
      </c>
      <c r="F3715" t="s">
        <v>4123</v>
      </c>
      <c r="G3715" t="s">
        <v>3902</v>
      </c>
      <c r="H3715" t="s">
        <v>22</v>
      </c>
      <c r="I3715" t="s">
        <v>22</v>
      </c>
      <c r="J3715">
        <v>4963</v>
      </c>
      <c r="K3715">
        <v>5.42</v>
      </c>
      <c r="L3715">
        <v>11.44</v>
      </c>
      <c r="M3715">
        <v>10.87</v>
      </c>
      <c r="N3715" t="s">
        <v>7958</v>
      </c>
      <c r="O3715" t="s">
        <v>7958</v>
      </c>
      <c r="P3715">
        <v>1</v>
      </c>
      <c r="Q3715">
        <v>3</v>
      </c>
      <c r="R3715">
        <v>3</v>
      </c>
    </row>
    <row r="3716" spans="1:18" x14ac:dyDescent="0.3">
      <c r="A3716" s="3">
        <v>59</v>
      </c>
      <c r="B3716" t="s">
        <v>3997</v>
      </c>
      <c r="C3716">
        <v>10</v>
      </c>
      <c r="D3716" t="s">
        <v>8643</v>
      </c>
      <c r="E3716" t="s">
        <v>10</v>
      </c>
      <c r="F3716" t="s">
        <v>4134</v>
      </c>
      <c r="G3716" t="s">
        <v>76</v>
      </c>
      <c r="H3716" t="s">
        <v>203</v>
      </c>
      <c r="I3716" t="s">
        <v>203</v>
      </c>
      <c r="J3716">
        <v>428</v>
      </c>
      <c r="K3716">
        <v>0.52</v>
      </c>
      <c r="L3716">
        <v>1.37</v>
      </c>
      <c r="M3716">
        <v>7.32</v>
      </c>
      <c r="N3716" t="s">
        <v>7958</v>
      </c>
      <c r="O3716" t="s">
        <v>7958</v>
      </c>
      <c r="P3716">
        <v>0</v>
      </c>
      <c r="Q3716">
        <v>9</v>
      </c>
      <c r="R3716">
        <v>5</v>
      </c>
    </row>
    <row r="3717" spans="1:18" x14ac:dyDescent="0.3">
      <c r="A3717" s="3">
        <v>59</v>
      </c>
      <c r="B3717" t="s">
        <v>3997</v>
      </c>
      <c r="C3717">
        <v>10</v>
      </c>
      <c r="D3717" t="s">
        <v>8643</v>
      </c>
      <c r="E3717" t="s">
        <v>10</v>
      </c>
      <c r="F3717" t="s">
        <v>4141</v>
      </c>
      <c r="G3717" t="s">
        <v>134</v>
      </c>
      <c r="H3717" t="s">
        <v>19</v>
      </c>
      <c r="I3717" t="s">
        <v>19</v>
      </c>
      <c r="J3717">
        <v>294</v>
      </c>
      <c r="K3717">
        <v>0.36</v>
      </c>
      <c r="L3717">
        <v>0.94</v>
      </c>
      <c r="M3717">
        <v>2.14</v>
      </c>
      <c r="N3717" t="s">
        <v>7958</v>
      </c>
      <c r="O3717" t="s">
        <v>7958</v>
      </c>
      <c r="P3717">
        <v>0</v>
      </c>
      <c r="Q3717">
        <v>10</v>
      </c>
      <c r="R3717">
        <v>8</v>
      </c>
    </row>
    <row r="3718" spans="1:18" x14ac:dyDescent="0.3">
      <c r="A3718" s="3">
        <v>59</v>
      </c>
      <c r="B3718" t="s">
        <v>3997</v>
      </c>
      <c r="C3718">
        <v>10</v>
      </c>
      <c r="D3718" t="s">
        <v>8643</v>
      </c>
      <c r="E3718" t="s">
        <v>14</v>
      </c>
      <c r="F3718" t="s">
        <v>4136</v>
      </c>
      <c r="G3718" t="s">
        <v>4137</v>
      </c>
      <c r="H3718" t="s">
        <v>17</v>
      </c>
      <c r="I3718" t="s">
        <v>17</v>
      </c>
      <c r="J3718">
        <v>1581</v>
      </c>
      <c r="K3718">
        <v>1.93</v>
      </c>
      <c r="L3718">
        <v>5.08</v>
      </c>
      <c r="M3718">
        <v>1.61</v>
      </c>
      <c r="N3718" t="s">
        <v>7958</v>
      </c>
      <c r="O3718" t="s">
        <v>7958</v>
      </c>
      <c r="P3718">
        <v>0</v>
      </c>
      <c r="Q3718">
        <v>5</v>
      </c>
      <c r="R3718">
        <v>10</v>
      </c>
    </row>
    <row r="3719" spans="1:18" x14ac:dyDescent="0.3">
      <c r="A3719" s="3">
        <v>59</v>
      </c>
      <c r="B3719" t="s">
        <v>3997</v>
      </c>
      <c r="C3719">
        <v>10</v>
      </c>
      <c r="D3719" t="s">
        <v>8643</v>
      </c>
      <c r="E3719" t="s">
        <v>14</v>
      </c>
      <c r="F3719" t="s">
        <v>4143</v>
      </c>
      <c r="G3719" t="s">
        <v>4144</v>
      </c>
      <c r="H3719" t="s">
        <v>22</v>
      </c>
      <c r="I3719" t="s">
        <v>22</v>
      </c>
      <c r="J3719">
        <v>3886</v>
      </c>
      <c r="K3719">
        <v>4.74</v>
      </c>
      <c r="L3719">
        <v>12.48</v>
      </c>
      <c r="M3719">
        <v>13.39</v>
      </c>
      <c r="N3719" t="s">
        <v>7958</v>
      </c>
      <c r="O3719" t="s">
        <v>7958</v>
      </c>
      <c r="P3719">
        <v>0</v>
      </c>
      <c r="Q3719">
        <v>4</v>
      </c>
      <c r="R3719">
        <v>4</v>
      </c>
    </row>
    <row r="3720" spans="1:18" x14ac:dyDescent="0.3">
      <c r="A3720" s="3">
        <v>59</v>
      </c>
      <c r="B3720" t="s">
        <v>3997</v>
      </c>
      <c r="C3720">
        <v>10</v>
      </c>
      <c r="D3720" t="s">
        <v>8643</v>
      </c>
      <c r="E3720" t="s">
        <v>10</v>
      </c>
      <c r="F3720" t="s">
        <v>4142</v>
      </c>
      <c r="G3720" t="s">
        <v>83</v>
      </c>
      <c r="H3720" t="s">
        <v>46</v>
      </c>
      <c r="I3720" t="s">
        <v>46</v>
      </c>
      <c r="J3720">
        <v>444</v>
      </c>
      <c r="K3720">
        <v>0.54</v>
      </c>
      <c r="L3720">
        <v>1.43</v>
      </c>
      <c r="M3720">
        <v>2.68</v>
      </c>
      <c r="N3720" t="s">
        <v>7958</v>
      </c>
      <c r="O3720" t="s">
        <v>7958</v>
      </c>
      <c r="P3720">
        <v>0</v>
      </c>
      <c r="Q3720">
        <v>8</v>
      </c>
      <c r="R3720">
        <v>6</v>
      </c>
    </row>
    <row r="3721" spans="1:18" x14ac:dyDescent="0.3">
      <c r="A3721" s="3">
        <v>59</v>
      </c>
      <c r="B3721" t="s">
        <v>3997</v>
      </c>
      <c r="C3721">
        <v>10</v>
      </c>
      <c r="D3721" t="s">
        <v>8643</v>
      </c>
      <c r="E3721" t="s">
        <v>10</v>
      </c>
      <c r="F3721" t="s">
        <v>4023</v>
      </c>
      <c r="G3721" t="s">
        <v>437</v>
      </c>
      <c r="H3721" t="s">
        <v>31</v>
      </c>
      <c r="I3721" t="s">
        <v>31</v>
      </c>
      <c r="J3721">
        <v>1064</v>
      </c>
      <c r="K3721">
        <v>1.3</v>
      </c>
      <c r="L3721">
        <v>3.42</v>
      </c>
      <c r="M3721">
        <v>1.4</v>
      </c>
      <c r="N3721" t="s">
        <v>7958</v>
      </c>
      <c r="O3721" t="s">
        <v>7958</v>
      </c>
      <c r="P3721">
        <v>0</v>
      </c>
      <c r="Q3721">
        <v>6</v>
      </c>
      <c r="R3721">
        <v>12</v>
      </c>
    </row>
    <row r="3722" spans="1:18" x14ac:dyDescent="0.3">
      <c r="A3722" s="3">
        <v>59</v>
      </c>
      <c r="B3722" t="s">
        <v>3997</v>
      </c>
      <c r="C3722">
        <v>10</v>
      </c>
      <c r="D3722" t="s">
        <v>8643</v>
      </c>
      <c r="E3722" t="s">
        <v>14</v>
      </c>
      <c r="F3722" t="s">
        <v>4135</v>
      </c>
      <c r="G3722" t="s">
        <v>2091</v>
      </c>
      <c r="H3722" t="s">
        <v>28</v>
      </c>
      <c r="I3722" t="s">
        <v>28</v>
      </c>
      <c r="J3722">
        <v>31</v>
      </c>
      <c r="K3722">
        <v>0.04</v>
      </c>
      <c r="L3722">
        <v>0.1</v>
      </c>
      <c r="M3722">
        <v>1.32</v>
      </c>
      <c r="N3722" t="s">
        <v>7958</v>
      </c>
      <c r="O3722" t="s">
        <v>7958</v>
      </c>
      <c r="P3722">
        <v>0</v>
      </c>
      <c r="Q3722">
        <v>14</v>
      </c>
      <c r="R3722">
        <v>14</v>
      </c>
    </row>
    <row r="3723" spans="1:18" x14ac:dyDescent="0.3">
      <c r="A3723" s="3">
        <v>59</v>
      </c>
      <c r="B3723" t="s">
        <v>3997</v>
      </c>
      <c r="C3723">
        <v>10</v>
      </c>
      <c r="D3723" t="s">
        <v>8643</v>
      </c>
      <c r="E3723" t="s">
        <v>10</v>
      </c>
      <c r="F3723" t="s">
        <v>2155</v>
      </c>
      <c r="G3723" t="s">
        <v>272</v>
      </c>
      <c r="H3723" t="s">
        <v>215</v>
      </c>
      <c r="I3723" t="s">
        <v>215</v>
      </c>
      <c r="J3723">
        <v>77</v>
      </c>
      <c r="K3723">
        <v>0.09</v>
      </c>
      <c r="L3723">
        <v>0.25</v>
      </c>
      <c r="M3723">
        <v>2.4700000000000002</v>
      </c>
      <c r="N3723" t="s">
        <v>7958</v>
      </c>
      <c r="O3723" t="s">
        <v>7958</v>
      </c>
      <c r="P3723">
        <v>0</v>
      </c>
      <c r="Q3723">
        <v>13</v>
      </c>
      <c r="R3723">
        <v>7</v>
      </c>
    </row>
    <row r="3724" spans="1:18" x14ac:dyDescent="0.3">
      <c r="A3724" s="3">
        <v>59</v>
      </c>
      <c r="B3724" t="s">
        <v>3997</v>
      </c>
      <c r="C3724">
        <v>10</v>
      </c>
      <c r="D3724" t="s">
        <v>8643</v>
      </c>
      <c r="E3724" t="s">
        <v>10</v>
      </c>
      <c r="F3724" t="s">
        <v>4145</v>
      </c>
      <c r="G3724" t="s">
        <v>437</v>
      </c>
      <c r="H3724" t="s">
        <v>28</v>
      </c>
      <c r="I3724" t="s">
        <v>28</v>
      </c>
      <c r="J3724">
        <v>163</v>
      </c>
      <c r="K3724">
        <v>0.2</v>
      </c>
      <c r="L3724">
        <v>0.52</v>
      </c>
      <c r="M3724">
        <v>1.47</v>
      </c>
      <c r="N3724" t="s">
        <v>7958</v>
      </c>
      <c r="O3724" t="s">
        <v>7958</v>
      </c>
      <c r="P3724">
        <v>0</v>
      </c>
      <c r="Q3724">
        <v>12</v>
      </c>
      <c r="R3724">
        <v>11</v>
      </c>
    </row>
    <row r="3725" spans="1:18" x14ac:dyDescent="0.3">
      <c r="A3725" s="3">
        <v>59</v>
      </c>
      <c r="B3725" t="s">
        <v>3997</v>
      </c>
      <c r="C3725">
        <v>10</v>
      </c>
      <c r="D3725" t="s">
        <v>8643</v>
      </c>
      <c r="E3725" t="s">
        <v>10</v>
      </c>
      <c r="F3725" t="s">
        <v>4133</v>
      </c>
      <c r="G3725" t="s">
        <v>54</v>
      </c>
      <c r="H3725" t="s">
        <v>25</v>
      </c>
      <c r="I3725" t="s">
        <v>25</v>
      </c>
      <c r="J3725">
        <v>8385</v>
      </c>
      <c r="K3725">
        <v>10.220000000000001</v>
      </c>
      <c r="L3725">
        <v>26.93</v>
      </c>
      <c r="M3725">
        <v>26.14</v>
      </c>
      <c r="N3725" t="s">
        <v>7955</v>
      </c>
      <c r="O3725" t="s">
        <v>7955</v>
      </c>
      <c r="P3725">
        <v>0</v>
      </c>
      <c r="Q3725">
        <v>1</v>
      </c>
      <c r="R3725">
        <v>1</v>
      </c>
    </row>
    <row r="3726" spans="1:18" x14ac:dyDescent="0.3">
      <c r="A3726" s="3">
        <v>59</v>
      </c>
      <c r="B3726" t="s">
        <v>3997</v>
      </c>
      <c r="C3726">
        <v>10</v>
      </c>
      <c r="D3726" t="s">
        <v>8643</v>
      </c>
      <c r="E3726" t="s">
        <v>14</v>
      </c>
      <c r="F3726" t="s">
        <v>3225</v>
      </c>
      <c r="G3726" t="s">
        <v>1576</v>
      </c>
      <c r="H3726" t="s">
        <v>34</v>
      </c>
      <c r="I3726" t="s">
        <v>34</v>
      </c>
      <c r="J3726">
        <v>487</v>
      </c>
      <c r="K3726">
        <v>0.59</v>
      </c>
      <c r="L3726">
        <v>1.56</v>
      </c>
      <c r="M3726">
        <v>1.86</v>
      </c>
      <c r="N3726" t="s">
        <v>7958</v>
      </c>
      <c r="O3726" t="s">
        <v>7958</v>
      </c>
      <c r="P3726">
        <v>0</v>
      </c>
      <c r="Q3726">
        <v>7</v>
      </c>
      <c r="R3726">
        <v>9</v>
      </c>
    </row>
    <row r="3727" spans="1:18" x14ac:dyDescent="0.3">
      <c r="A3727" s="3">
        <v>59</v>
      </c>
      <c r="B3727" t="s">
        <v>3997</v>
      </c>
      <c r="C3727">
        <v>10</v>
      </c>
      <c r="D3727" t="s">
        <v>8643</v>
      </c>
      <c r="E3727" t="s">
        <v>10</v>
      </c>
      <c r="F3727" t="s">
        <v>4138</v>
      </c>
      <c r="G3727" t="s">
        <v>4139</v>
      </c>
      <c r="H3727" t="s">
        <v>31</v>
      </c>
      <c r="I3727" t="s">
        <v>31</v>
      </c>
      <c r="J3727">
        <v>230</v>
      </c>
      <c r="K3727">
        <v>0.28000000000000003</v>
      </c>
      <c r="L3727">
        <v>0.74</v>
      </c>
      <c r="M3727">
        <v>1.4</v>
      </c>
      <c r="N3727" t="s">
        <v>7958</v>
      </c>
      <c r="O3727" t="s">
        <v>7958</v>
      </c>
      <c r="P3727">
        <v>0</v>
      </c>
      <c r="Q3727">
        <v>11</v>
      </c>
      <c r="R3727">
        <v>13</v>
      </c>
    </row>
    <row r="3728" spans="1:18" x14ac:dyDescent="0.3">
      <c r="A3728" s="3">
        <v>59</v>
      </c>
      <c r="B3728" t="s">
        <v>3997</v>
      </c>
      <c r="C3728">
        <v>10</v>
      </c>
      <c r="D3728" t="s">
        <v>8643</v>
      </c>
      <c r="E3728" t="s">
        <v>14</v>
      </c>
      <c r="F3728" t="s">
        <v>4140</v>
      </c>
      <c r="G3728" t="s">
        <v>486</v>
      </c>
      <c r="H3728" t="s">
        <v>37</v>
      </c>
      <c r="I3728" t="s">
        <v>37</v>
      </c>
      <c r="J3728">
        <v>5734</v>
      </c>
      <c r="K3728">
        <v>6.99</v>
      </c>
      <c r="L3728">
        <v>18.41</v>
      </c>
      <c r="M3728">
        <v>15.67</v>
      </c>
      <c r="N3728" t="s">
        <v>7958</v>
      </c>
      <c r="O3728" t="s">
        <v>7958</v>
      </c>
      <c r="P3728">
        <v>0</v>
      </c>
      <c r="Q3728">
        <v>3</v>
      </c>
      <c r="R3728">
        <v>3</v>
      </c>
    </row>
    <row r="3729" spans="1:18" x14ac:dyDescent="0.3">
      <c r="A3729" s="3">
        <v>59</v>
      </c>
      <c r="B3729" t="s">
        <v>3997</v>
      </c>
      <c r="C3729">
        <v>10</v>
      </c>
      <c r="D3729" t="s">
        <v>8643</v>
      </c>
      <c r="E3729" t="s">
        <v>14</v>
      </c>
      <c r="F3729" t="s">
        <v>7187</v>
      </c>
      <c r="G3729" t="s">
        <v>369</v>
      </c>
      <c r="H3729" t="s">
        <v>68</v>
      </c>
      <c r="I3729" t="s">
        <v>68</v>
      </c>
      <c r="J3729">
        <v>8335</v>
      </c>
      <c r="K3729">
        <v>10.16</v>
      </c>
      <c r="L3729">
        <v>26.77</v>
      </c>
      <c r="M3729">
        <v>21.11</v>
      </c>
      <c r="N3729" t="s">
        <v>7955</v>
      </c>
      <c r="O3729" t="s">
        <v>7955</v>
      </c>
      <c r="P3729">
        <v>0</v>
      </c>
      <c r="Q3729">
        <v>2</v>
      </c>
      <c r="R3729">
        <v>2</v>
      </c>
    </row>
    <row r="3730" spans="1:18" x14ac:dyDescent="0.3">
      <c r="A3730" s="3">
        <v>59</v>
      </c>
      <c r="B3730" t="s">
        <v>3997</v>
      </c>
      <c r="C3730">
        <v>11</v>
      </c>
      <c r="D3730" t="s">
        <v>8644</v>
      </c>
      <c r="E3730" t="s">
        <v>14</v>
      </c>
      <c r="F3730" t="s">
        <v>4146</v>
      </c>
      <c r="G3730" t="s">
        <v>1491</v>
      </c>
      <c r="H3730" t="s">
        <v>19</v>
      </c>
      <c r="I3730" t="s">
        <v>19</v>
      </c>
      <c r="J3730">
        <v>321</v>
      </c>
      <c r="K3730">
        <v>0.35</v>
      </c>
      <c r="L3730">
        <v>0.75</v>
      </c>
      <c r="M3730">
        <v>1.89</v>
      </c>
      <c r="N3730" t="s">
        <v>7958</v>
      </c>
      <c r="O3730" t="s">
        <v>7958</v>
      </c>
      <c r="P3730">
        <v>1</v>
      </c>
      <c r="Q3730">
        <v>11</v>
      </c>
      <c r="R3730">
        <v>15</v>
      </c>
    </row>
    <row r="3731" spans="1:18" x14ac:dyDescent="0.3">
      <c r="A3731" s="3">
        <v>59</v>
      </c>
      <c r="B3731" t="s">
        <v>3997</v>
      </c>
      <c r="C3731">
        <v>11</v>
      </c>
      <c r="D3731" t="s">
        <v>8644</v>
      </c>
      <c r="E3731" t="s">
        <v>14</v>
      </c>
      <c r="F3731" t="s">
        <v>4158</v>
      </c>
      <c r="G3731" t="s">
        <v>325</v>
      </c>
      <c r="H3731" t="s">
        <v>37</v>
      </c>
      <c r="I3731" t="s">
        <v>37</v>
      </c>
      <c r="J3731">
        <v>6760</v>
      </c>
      <c r="K3731">
        <v>7.34</v>
      </c>
      <c r="L3731">
        <v>15.79</v>
      </c>
      <c r="M3731">
        <v>11.77</v>
      </c>
      <c r="N3731" t="s">
        <v>7955</v>
      </c>
      <c r="O3731" t="s">
        <v>7958</v>
      </c>
      <c r="P3731">
        <v>1</v>
      </c>
      <c r="Q3731">
        <v>2</v>
      </c>
      <c r="R3731">
        <v>3</v>
      </c>
    </row>
    <row r="3732" spans="1:18" x14ac:dyDescent="0.3">
      <c r="A3732" s="3">
        <v>59</v>
      </c>
      <c r="B3732" t="s">
        <v>3997</v>
      </c>
      <c r="C3732">
        <v>11</v>
      </c>
      <c r="D3732" t="s">
        <v>8644</v>
      </c>
      <c r="E3732" t="s">
        <v>10</v>
      </c>
      <c r="F3732" t="s">
        <v>4151</v>
      </c>
      <c r="G3732" t="s">
        <v>4152</v>
      </c>
      <c r="H3732" t="s">
        <v>31</v>
      </c>
      <c r="I3732" t="s">
        <v>31</v>
      </c>
      <c r="J3732">
        <v>182</v>
      </c>
      <c r="K3732">
        <v>0.2</v>
      </c>
      <c r="L3732">
        <v>0.43</v>
      </c>
      <c r="M3732">
        <v>4.26</v>
      </c>
      <c r="N3732" t="s">
        <v>7958</v>
      </c>
      <c r="O3732" t="s">
        <v>7958</v>
      </c>
      <c r="P3732">
        <v>1</v>
      </c>
      <c r="Q3732">
        <v>14</v>
      </c>
      <c r="R3732">
        <v>6</v>
      </c>
    </row>
    <row r="3733" spans="1:18" x14ac:dyDescent="0.3">
      <c r="A3733" s="3">
        <v>59</v>
      </c>
      <c r="B3733" t="s">
        <v>3997</v>
      </c>
      <c r="C3733">
        <v>11</v>
      </c>
      <c r="D3733" t="s">
        <v>8644</v>
      </c>
      <c r="E3733" t="s">
        <v>14</v>
      </c>
      <c r="F3733" t="s">
        <v>4155</v>
      </c>
      <c r="G3733" t="s">
        <v>4156</v>
      </c>
      <c r="H3733" t="s">
        <v>28</v>
      </c>
      <c r="I3733" t="s">
        <v>28</v>
      </c>
      <c r="J3733">
        <v>231</v>
      </c>
      <c r="K3733">
        <v>0.25</v>
      </c>
      <c r="L3733">
        <v>0.54</v>
      </c>
      <c r="M3733">
        <v>1.06</v>
      </c>
      <c r="N3733" t="s">
        <v>7958</v>
      </c>
      <c r="O3733" t="s">
        <v>7958</v>
      </c>
      <c r="P3733">
        <v>1</v>
      </c>
      <c r="Q3733">
        <v>13</v>
      </c>
      <c r="R3733">
        <v>18</v>
      </c>
    </row>
    <row r="3734" spans="1:18" x14ac:dyDescent="0.3">
      <c r="A3734" s="3">
        <v>59</v>
      </c>
      <c r="B3734" t="s">
        <v>3997</v>
      </c>
      <c r="C3734">
        <v>11</v>
      </c>
      <c r="D3734" t="s">
        <v>8644</v>
      </c>
      <c r="E3734" t="s">
        <v>14</v>
      </c>
      <c r="F3734" t="s">
        <v>4159</v>
      </c>
      <c r="G3734" t="s">
        <v>341</v>
      </c>
      <c r="H3734" t="s">
        <v>25</v>
      </c>
      <c r="I3734" t="s">
        <v>25</v>
      </c>
      <c r="J3734">
        <v>5908</v>
      </c>
      <c r="K3734">
        <v>6.42</v>
      </c>
      <c r="L3734">
        <v>13.8</v>
      </c>
      <c r="M3734">
        <v>9.69</v>
      </c>
      <c r="N3734" t="s">
        <v>7958</v>
      </c>
      <c r="O3734" t="s">
        <v>7958</v>
      </c>
      <c r="P3734">
        <v>1</v>
      </c>
      <c r="Q3734">
        <v>3</v>
      </c>
      <c r="R3734">
        <v>4</v>
      </c>
    </row>
    <row r="3735" spans="1:18" x14ac:dyDescent="0.3">
      <c r="A3735" s="3">
        <v>59</v>
      </c>
      <c r="B3735" t="s">
        <v>3997</v>
      </c>
      <c r="C3735">
        <v>11</v>
      </c>
      <c r="D3735" t="s">
        <v>8644</v>
      </c>
      <c r="E3735" t="s">
        <v>14</v>
      </c>
      <c r="F3735" t="s">
        <v>4148</v>
      </c>
      <c r="G3735" t="s">
        <v>4149</v>
      </c>
      <c r="H3735" t="s">
        <v>31</v>
      </c>
      <c r="I3735" t="s">
        <v>31</v>
      </c>
      <c r="J3735">
        <v>852</v>
      </c>
      <c r="K3735">
        <v>0.93</v>
      </c>
      <c r="L3735">
        <v>1.99</v>
      </c>
      <c r="M3735">
        <v>3.96</v>
      </c>
      <c r="N3735" t="s">
        <v>7958</v>
      </c>
      <c r="O3735" t="s">
        <v>7958</v>
      </c>
      <c r="P3735">
        <v>1</v>
      </c>
      <c r="Q3735">
        <v>9</v>
      </c>
      <c r="R3735">
        <v>8</v>
      </c>
    </row>
    <row r="3736" spans="1:18" x14ac:dyDescent="0.3">
      <c r="A3736" s="3">
        <v>59</v>
      </c>
      <c r="B3736" t="s">
        <v>3997</v>
      </c>
      <c r="C3736">
        <v>11</v>
      </c>
      <c r="D3736" t="s">
        <v>8644</v>
      </c>
      <c r="E3736" t="s">
        <v>10</v>
      </c>
      <c r="F3736" t="s">
        <v>4161</v>
      </c>
      <c r="G3736" t="s">
        <v>208</v>
      </c>
      <c r="H3736" t="s">
        <v>802</v>
      </c>
      <c r="I3736" t="s">
        <v>802</v>
      </c>
      <c r="J3736">
        <v>1</v>
      </c>
      <c r="K3736">
        <v>0</v>
      </c>
      <c r="L3736">
        <v>0</v>
      </c>
      <c r="M3736">
        <v>1.17</v>
      </c>
      <c r="N3736" t="s">
        <v>7958</v>
      </c>
      <c r="O3736" t="s">
        <v>7958</v>
      </c>
      <c r="P3736">
        <v>1</v>
      </c>
      <c r="Q3736">
        <v>17</v>
      </c>
      <c r="R3736">
        <v>16</v>
      </c>
    </row>
    <row r="3737" spans="1:18" x14ac:dyDescent="0.3">
      <c r="A3737" s="3">
        <v>59</v>
      </c>
      <c r="B3737" t="s">
        <v>3997</v>
      </c>
      <c r="C3737">
        <v>11</v>
      </c>
      <c r="D3737" t="s">
        <v>8644</v>
      </c>
      <c r="E3737" t="s">
        <v>14</v>
      </c>
      <c r="F3737" t="s">
        <v>4160</v>
      </c>
      <c r="G3737" t="s">
        <v>2222</v>
      </c>
      <c r="H3737" t="s">
        <v>31</v>
      </c>
      <c r="I3737" t="s">
        <v>31</v>
      </c>
      <c r="J3737">
        <v>1743</v>
      </c>
      <c r="K3737">
        <v>1.89</v>
      </c>
      <c r="L3737">
        <v>4.07</v>
      </c>
      <c r="M3737">
        <v>3.96</v>
      </c>
      <c r="N3737" t="s">
        <v>7958</v>
      </c>
      <c r="O3737" t="s">
        <v>7958</v>
      </c>
      <c r="P3737">
        <v>1</v>
      </c>
      <c r="Q3737">
        <v>7</v>
      </c>
      <c r="R3737">
        <v>9</v>
      </c>
    </row>
    <row r="3738" spans="1:18" x14ac:dyDescent="0.3">
      <c r="A3738" s="3">
        <v>59</v>
      </c>
      <c r="B3738" t="s">
        <v>3997</v>
      </c>
      <c r="C3738">
        <v>11</v>
      </c>
      <c r="D3738" t="s">
        <v>8644</v>
      </c>
      <c r="E3738" t="s">
        <v>10</v>
      </c>
      <c r="F3738" t="s">
        <v>4157</v>
      </c>
      <c r="G3738" t="s">
        <v>134</v>
      </c>
      <c r="H3738" t="s">
        <v>46</v>
      </c>
      <c r="I3738" t="s">
        <v>46</v>
      </c>
      <c r="J3738">
        <v>589</v>
      </c>
      <c r="K3738">
        <v>0.64</v>
      </c>
      <c r="L3738">
        <v>1.38</v>
      </c>
      <c r="M3738">
        <v>2.4</v>
      </c>
      <c r="N3738" t="s">
        <v>7958</v>
      </c>
      <c r="O3738" t="s">
        <v>7958</v>
      </c>
      <c r="P3738">
        <v>1</v>
      </c>
      <c r="Q3738">
        <v>10</v>
      </c>
      <c r="R3738">
        <v>12</v>
      </c>
    </row>
    <row r="3739" spans="1:18" x14ac:dyDescent="0.3">
      <c r="A3739" s="3">
        <v>59</v>
      </c>
      <c r="B3739" t="s">
        <v>3997</v>
      </c>
      <c r="C3739">
        <v>11</v>
      </c>
      <c r="D3739" t="s">
        <v>8644</v>
      </c>
      <c r="E3739" t="s">
        <v>10</v>
      </c>
      <c r="F3739" t="s">
        <v>273</v>
      </c>
      <c r="G3739" t="s">
        <v>243</v>
      </c>
      <c r="H3739" t="s">
        <v>28</v>
      </c>
      <c r="I3739" t="s">
        <v>28</v>
      </c>
      <c r="J3739">
        <v>52</v>
      </c>
      <c r="K3739">
        <v>0.06</v>
      </c>
      <c r="L3739">
        <v>0.12</v>
      </c>
      <c r="M3739">
        <v>1.17</v>
      </c>
      <c r="N3739" t="s">
        <v>7958</v>
      </c>
      <c r="O3739" t="s">
        <v>7958</v>
      </c>
      <c r="P3739">
        <v>1</v>
      </c>
      <c r="Q3739">
        <v>16</v>
      </c>
      <c r="R3739">
        <v>17</v>
      </c>
    </row>
    <row r="3740" spans="1:18" x14ac:dyDescent="0.3">
      <c r="A3740" s="3">
        <v>59</v>
      </c>
      <c r="B3740" t="s">
        <v>3997</v>
      </c>
      <c r="C3740">
        <v>11</v>
      </c>
      <c r="D3740" t="s">
        <v>8644</v>
      </c>
      <c r="E3740" t="s">
        <v>10</v>
      </c>
      <c r="F3740" t="s">
        <v>3066</v>
      </c>
      <c r="G3740" t="s">
        <v>357</v>
      </c>
      <c r="H3740" t="s">
        <v>19</v>
      </c>
      <c r="I3740" t="s">
        <v>19</v>
      </c>
      <c r="J3740">
        <v>171</v>
      </c>
      <c r="K3740">
        <v>0.19</v>
      </c>
      <c r="L3740">
        <v>0.4</v>
      </c>
      <c r="M3740">
        <v>1.97</v>
      </c>
      <c r="N3740" t="s">
        <v>7958</v>
      </c>
      <c r="O3740" t="s">
        <v>7958</v>
      </c>
      <c r="P3740">
        <v>1</v>
      </c>
      <c r="Q3740">
        <v>15</v>
      </c>
      <c r="R3740">
        <v>14</v>
      </c>
    </row>
    <row r="3741" spans="1:18" x14ac:dyDescent="0.3">
      <c r="A3741" s="3">
        <v>59</v>
      </c>
      <c r="B3741" t="s">
        <v>3997</v>
      </c>
      <c r="C3741">
        <v>11</v>
      </c>
      <c r="D3741" t="s">
        <v>8644</v>
      </c>
      <c r="E3741" t="s">
        <v>10</v>
      </c>
      <c r="F3741" t="s">
        <v>4203</v>
      </c>
      <c r="G3741" t="s">
        <v>356</v>
      </c>
      <c r="H3741" t="s">
        <v>34</v>
      </c>
      <c r="I3741" t="s">
        <v>34</v>
      </c>
      <c r="J3741">
        <v>1762</v>
      </c>
      <c r="K3741">
        <v>1.91</v>
      </c>
      <c r="L3741">
        <v>4.12</v>
      </c>
      <c r="M3741">
        <v>3.26</v>
      </c>
      <c r="N3741" t="s">
        <v>7958</v>
      </c>
      <c r="O3741" t="s">
        <v>7958</v>
      </c>
      <c r="P3741">
        <v>1</v>
      </c>
      <c r="Q3741">
        <v>6</v>
      </c>
      <c r="R3741">
        <v>10</v>
      </c>
    </row>
    <row r="3742" spans="1:18" x14ac:dyDescent="0.3">
      <c r="A3742" s="3">
        <v>59</v>
      </c>
      <c r="B3742" t="s">
        <v>3997</v>
      </c>
      <c r="C3742">
        <v>11</v>
      </c>
      <c r="D3742" t="s">
        <v>8644</v>
      </c>
      <c r="E3742" t="s">
        <v>14</v>
      </c>
      <c r="F3742" t="s">
        <v>4150</v>
      </c>
      <c r="G3742" t="s">
        <v>135</v>
      </c>
      <c r="H3742" t="s">
        <v>215</v>
      </c>
      <c r="I3742" t="s">
        <v>215</v>
      </c>
      <c r="J3742">
        <v>1</v>
      </c>
      <c r="K3742">
        <v>0</v>
      </c>
      <c r="L3742">
        <v>0</v>
      </c>
      <c r="M3742">
        <v>2.2999999999999998</v>
      </c>
      <c r="N3742" t="s">
        <v>7958</v>
      </c>
      <c r="O3742" t="s">
        <v>7958</v>
      </c>
      <c r="P3742">
        <v>1</v>
      </c>
      <c r="Q3742">
        <v>17</v>
      </c>
      <c r="R3742">
        <v>13</v>
      </c>
    </row>
    <row r="3743" spans="1:18" x14ac:dyDescent="0.3">
      <c r="A3743" s="3">
        <v>59</v>
      </c>
      <c r="B3743" t="s">
        <v>3997</v>
      </c>
      <c r="C3743">
        <v>11</v>
      </c>
      <c r="D3743" t="s">
        <v>8644</v>
      </c>
      <c r="E3743" t="s">
        <v>10</v>
      </c>
      <c r="F3743" t="s">
        <v>4147</v>
      </c>
      <c r="G3743" t="s">
        <v>12</v>
      </c>
      <c r="H3743" t="s">
        <v>68</v>
      </c>
      <c r="I3743" t="s">
        <v>68</v>
      </c>
      <c r="J3743">
        <v>13110</v>
      </c>
      <c r="K3743">
        <v>14.24</v>
      </c>
      <c r="L3743">
        <v>30.63</v>
      </c>
      <c r="M3743">
        <v>21.5</v>
      </c>
      <c r="N3743" t="s">
        <v>7955</v>
      </c>
      <c r="O3743" t="s">
        <v>7955</v>
      </c>
      <c r="P3743">
        <v>1</v>
      </c>
      <c r="Q3743">
        <v>1</v>
      </c>
      <c r="R3743">
        <v>1</v>
      </c>
    </row>
    <row r="3744" spans="1:18" x14ac:dyDescent="0.3">
      <c r="A3744" s="3">
        <v>59</v>
      </c>
      <c r="B3744" t="s">
        <v>3997</v>
      </c>
      <c r="C3744">
        <v>11</v>
      </c>
      <c r="D3744" t="s">
        <v>8644</v>
      </c>
      <c r="E3744" t="s">
        <v>10</v>
      </c>
      <c r="F3744" t="s">
        <v>2661</v>
      </c>
      <c r="G3744" t="s">
        <v>467</v>
      </c>
      <c r="H3744" t="s">
        <v>31</v>
      </c>
      <c r="I3744" t="s">
        <v>31</v>
      </c>
      <c r="J3744">
        <v>246</v>
      </c>
      <c r="K3744">
        <v>0.27</v>
      </c>
      <c r="L3744">
        <v>0.56999999999999995</v>
      </c>
      <c r="M3744">
        <v>4.26</v>
      </c>
      <c r="N3744" t="s">
        <v>7958</v>
      </c>
      <c r="O3744" t="s">
        <v>7958</v>
      </c>
      <c r="P3744">
        <v>1</v>
      </c>
      <c r="Q3744">
        <v>12</v>
      </c>
      <c r="R3744">
        <v>7</v>
      </c>
    </row>
    <row r="3745" spans="1:18" x14ac:dyDescent="0.3">
      <c r="A3745" s="3">
        <v>59</v>
      </c>
      <c r="B3745" t="s">
        <v>3997</v>
      </c>
      <c r="C3745">
        <v>11</v>
      </c>
      <c r="D3745" t="s">
        <v>8644</v>
      </c>
      <c r="E3745" t="s">
        <v>10</v>
      </c>
      <c r="F3745" t="s">
        <v>4162</v>
      </c>
      <c r="G3745" t="s">
        <v>214</v>
      </c>
      <c r="H3745" t="s">
        <v>22</v>
      </c>
      <c r="I3745" t="s">
        <v>22</v>
      </c>
      <c r="J3745">
        <v>5520</v>
      </c>
      <c r="K3745">
        <v>6</v>
      </c>
      <c r="L3745">
        <v>12.9</v>
      </c>
      <c r="M3745">
        <v>14.1</v>
      </c>
      <c r="N3745" t="s">
        <v>7958</v>
      </c>
      <c r="O3745" t="s">
        <v>7955</v>
      </c>
      <c r="P3745">
        <v>1</v>
      </c>
      <c r="Q3745">
        <v>4</v>
      </c>
      <c r="R3745">
        <v>2</v>
      </c>
    </row>
    <row r="3746" spans="1:18" x14ac:dyDescent="0.3">
      <c r="A3746" s="3">
        <v>59</v>
      </c>
      <c r="B3746" t="s">
        <v>3997</v>
      </c>
      <c r="C3746">
        <v>11</v>
      </c>
      <c r="D3746" t="s">
        <v>8644</v>
      </c>
      <c r="E3746" t="s">
        <v>10</v>
      </c>
      <c r="F3746" t="s">
        <v>4154</v>
      </c>
      <c r="G3746" t="s">
        <v>1928</v>
      </c>
      <c r="H3746" t="s">
        <v>17</v>
      </c>
      <c r="I3746" t="s">
        <v>17</v>
      </c>
      <c r="J3746">
        <v>4460</v>
      </c>
      <c r="K3746">
        <v>4.84</v>
      </c>
      <c r="L3746">
        <v>10.42</v>
      </c>
      <c r="M3746">
        <v>8.35</v>
      </c>
      <c r="N3746" t="s">
        <v>7958</v>
      </c>
      <c r="O3746" t="s">
        <v>7958</v>
      </c>
      <c r="P3746">
        <v>1</v>
      </c>
      <c r="Q3746">
        <v>5</v>
      </c>
      <c r="R3746">
        <v>5</v>
      </c>
    </row>
    <row r="3747" spans="1:18" x14ac:dyDescent="0.3">
      <c r="A3747" s="3">
        <v>59</v>
      </c>
      <c r="B3747" t="s">
        <v>3997</v>
      </c>
      <c r="C3747">
        <v>11</v>
      </c>
      <c r="D3747" t="s">
        <v>8644</v>
      </c>
      <c r="E3747" t="s">
        <v>10</v>
      </c>
      <c r="F3747" t="s">
        <v>4153</v>
      </c>
      <c r="G3747" t="s">
        <v>524</v>
      </c>
      <c r="H3747" t="s">
        <v>215</v>
      </c>
      <c r="I3747" t="s">
        <v>215</v>
      </c>
      <c r="J3747">
        <v>891</v>
      </c>
      <c r="K3747">
        <v>0.97</v>
      </c>
      <c r="L3747">
        <v>2.08</v>
      </c>
      <c r="M3747">
        <v>2.96</v>
      </c>
      <c r="N3747" t="s">
        <v>7958</v>
      </c>
      <c r="O3747" t="s">
        <v>7958</v>
      </c>
      <c r="P3747">
        <v>1</v>
      </c>
      <c r="Q3747">
        <v>8</v>
      </c>
      <c r="R3747">
        <v>11</v>
      </c>
    </row>
    <row r="3748" spans="1:18" x14ac:dyDescent="0.3">
      <c r="A3748" s="3">
        <v>59</v>
      </c>
      <c r="B3748" t="s">
        <v>3997</v>
      </c>
      <c r="C3748">
        <v>12</v>
      </c>
      <c r="D3748" t="s">
        <v>8645</v>
      </c>
      <c r="E3748" t="s">
        <v>10</v>
      </c>
      <c r="F3748" t="s">
        <v>4163</v>
      </c>
      <c r="G3748" t="s">
        <v>76</v>
      </c>
      <c r="H3748" t="s">
        <v>81</v>
      </c>
      <c r="I3748" t="s">
        <v>81</v>
      </c>
      <c r="J3748">
        <v>3325</v>
      </c>
      <c r="K3748">
        <v>3.55</v>
      </c>
      <c r="L3748">
        <v>8.0500000000000007</v>
      </c>
      <c r="M3748">
        <v>24.51</v>
      </c>
      <c r="N3748" t="s">
        <v>7958</v>
      </c>
      <c r="O3748" t="s">
        <v>7955</v>
      </c>
      <c r="P3748">
        <v>0</v>
      </c>
      <c r="Q3748">
        <v>6</v>
      </c>
      <c r="R3748">
        <v>1</v>
      </c>
    </row>
    <row r="3749" spans="1:18" x14ac:dyDescent="0.3">
      <c r="A3749" s="3">
        <v>59</v>
      </c>
      <c r="B3749" t="s">
        <v>3997</v>
      </c>
      <c r="C3749">
        <v>12</v>
      </c>
      <c r="D3749" t="s">
        <v>8645</v>
      </c>
      <c r="E3749" t="s">
        <v>14</v>
      </c>
      <c r="F3749" t="s">
        <v>4164</v>
      </c>
      <c r="G3749" t="s">
        <v>4165</v>
      </c>
      <c r="H3749" t="s">
        <v>68</v>
      </c>
      <c r="I3749" t="s">
        <v>68</v>
      </c>
      <c r="J3749">
        <v>9710</v>
      </c>
      <c r="K3749">
        <v>10.37</v>
      </c>
      <c r="L3749">
        <v>23.51</v>
      </c>
      <c r="M3749">
        <v>17.87</v>
      </c>
      <c r="N3749" t="s">
        <v>7955</v>
      </c>
      <c r="O3749" t="s">
        <v>7958</v>
      </c>
      <c r="P3749">
        <v>0</v>
      </c>
      <c r="Q3749">
        <v>2</v>
      </c>
      <c r="R3749">
        <v>3</v>
      </c>
    </row>
    <row r="3750" spans="1:18" x14ac:dyDescent="0.3">
      <c r="A3750" s="3">
        <v>59</v>
      </c>
      <c r="B3750" t="s">
        <v>3997</v>
      </c>
      <c r="C3750">
        <v>12</v>
      </c>
      <c r="D3750" t="s">
        <v>8645</v>
      </c>
      <c r="E3750" t="s">
        <v>10</v>
      </c>
      <c r="F3750" t="s">
        <v>133</v>
      </c>
      <c r="G3750" t="s">
        <v>12</v>
      </c>
      <c r="H3750" t="s">
        <v>81</v>
      </c>
      <c r="I3750" t="s">
        <v>81</v>
      </c>
      <c r="J3750">
        <v>783</v>
      </c>
      <c r="K3750">
        <v>0.84</v>
      </c>
      <c r="L3750">
        <v>1.9</v>
      </c>
      <c r="M3750">
        <v>1.46</v>
      </c>
      <c r="N3750" t="s">
        <v>7958</v>
      </c>
      <c r="O3750" t="s">
        <v>7958</v>
      </c>
      <c r="P3750">
        <v>0</v>
      </c>
      <c r="Q3750">
        <v>9</v>
      </c>
      <c r="R3750">
        <v>11</v>
      </c>
    </row>
    <row r="3751" spans="1:18" x14ac:dyDescent="0.3">
      <c r="A3751" s="3">
        <v>59</v>
      </c>
      <c r="B3751" t="s">
        <v>3997</v>
      </c>
      <c r="C3751">
        <v>12</v>
      </c>
      <c r="D3751" t="s">
        <v>8645</v>
      </c>
      <c r="E3751" t="s">
        <v>10</v>
      </c>
      <c r="F3751" t="s">
        <v>4170</v>
      </c>
      <c r="G3751" t="s">
        <v>1076</v>
      </c>
      <c r="H3751" t="s">
        <v>19</v>
      </c>
      <c r="I3751" t="s">
        <v>19</v>
      </c>
      <c r="J3751">
        <v>313</v>
      </c>
      <c r="K3751">
        <v>0.33</v>
      </c>
      <c r="L3751">
        <v>0.76</v>
      </c>
      <c r="M3751">
        <v>2.02</v>
      </c>
      <c r="N3751" t="s">
        <v>7958</v>
      </c>
      <c r="O3751" t="s">
        <v>7958</v>
      </c>
      <c r="P3751">
        <v>0</v>
      </c>
      <c r="Q3751">
        <v>10</v>
      </c>
      <c r="R3751">
        <v>9</v>
      </c>
    </row>
    <row r="3752" spans="1:18" x14ac:dyDescent="0.3">
      <c r="A3752" s="3">
        <v>59</v>
      </c>
      <c r="B3752" t="s">
        <v>3997</v>
      </c>
      <c r="C3752">
        <v>12</v>
      </c>
      <c r="D3752" t="s">
        <v>8645</v>
      </c>
      <c r="E3752" t="s">
        <v>10</v>
      </c>
      <c r="F3752" t="s">
        <v>1116</v>
      </c>
      <c r="G3752" t="s">
        <v>12</v>
      </c>
      <c r="H3752" t="s">
        <v>22</v>
      </c>
      <c r="I3752" t="s">
        <v>22</v>
      </c>
      <c r="J3752">
        <v>5230</v>
      </c>
      <c r="K3752">
        <v>5.59</v>
      </c>
      <c r="L3752">
        <v>12.67</v>
      </c>
      <c r="M3752">
        <v>11.95</v>
      </c>
      <c r="N3752" t="s">
        <v>7958</v>
      </c>
      <c r="O3752" t="s">
        <v>7958</v>
      </c>
      <c r="P3752">
        <v>0</v>
      </c>
      <c r="Q3752">
        <v>3</v>
      </c>
      <c r="R3752">
        <v>4</v>
      </c>
    </row>
    <row r="3753" spans="1:18" x14ac:dyDescent="0.3">
      <c r="A3753" s="3">
        <v>59</v>
      </c>
      <c r="B3753" t="s">
        <v>3997</v>
      </c>
      <c r="C3753">
        <v>12</v>
      </c>
      <c r="D3753" t="s">
        <v>8645</v>
      </c>
      <c r="E3753" t="s">
        <v>10</v>
      </c>
      <c r="F3753" t="s">
        <v>2934</v>
      </c>
      <c r="G3753" t="s">
        <v>63</v>
      </c>
      <c r="H3753" t="s">
        <v>34</v>
      </c>
      <c r="I3753" t="s">
        <v>34</v>
      </c>
      <c r="J3753">
        <v>2216</v>
      </c>
      <c r="K3753">
        <v>2.37</v>
      </c>
      <c r="L3753">
        <v>5.37</v>
      </c>
      <c r="M3753">
        <v>3.42</v>
      </c>
      <c r="N3753" t="s">
        <v>7958</v>
      </c>
      <c r="O3753" t="s">
        <v>7958</v>
      </c>
      <c r="P3753">
        <v>0</v>
      </c>
      <c r="Q3753">
        <v>7</v>
      </c>
      <c r="R3753">
        <v>7</v>
      </c>
    </row>
    <row r="3754" spans="1:18" x14ac:dyDescent="0.3">
      <c r="A3754" s="3">
        <v>59</v>
      </c>
      <c r="B3754" t="s">
        <v>3997</v>
      </c>
      <c r="C3754">
        <v>12</v>
      </c>
      <c r="D3754" t="s">
        <v>8645</v>
      </c>
      <c r="E3754" t="s">
        <v>14</v>
      </c>
      <c r="F3754" t="s">
        <v>4166</v>
      </c>
      <c r="G3754" t="s">
        <v>1714</v>
      </c>
      <c r="H3754" t="s">
        <v>203</v>
      </c>
      <c r="I3754" t="s">
        <v>203</v>
      </c>
      <c r="J3754">
        <v>266</v>
      </c>
      <c r="K3754">
        <v>0.28000000000000003</v>
      </c>
      <c r="L3754">
        <v>0.64</v>
      </c>
      <c r="M3754">
        <v>2.89</v>
      </c>
      <c r="N3754" t="s">
        <v>7958</v>
      </c>
      <c r="O3754" t="s">
        <v>7958</v>
      </c>
      <c r="P3754">
        <v>0</v>
      </c>
      <c r="Q3754">
        <v>11</v>
      </c>
      <c r="R3754">
        <v>8</v>
      </c>
    </row>
    <row r="3755" spans="1:18" x14ac:dyDescent="0.3">
      <c r="A3755" s="3">
        <v>59</v>
      </c>
      <c r="B3755" t="s">
        <v>3997</v>
      </c>
      <c r="C3755">
        <v>12</v>
      </c>
      <c r="D3755" t="s">
        <v>8645</v>
      </c>
      <c r="E3755" t="s">
        <v>14</v>
      </c>
      <c r="F3755" t="s">
        <v>4171</v>
      </c>
      <c r="G3755" t="s">
        <v>4172</v>
      </c>
      <c r="H3755" t="s">
        <v>25</v>
      </c>
      <c r="I3755" t="s">
        <v>25</v>
      </c>
      <c r="J3755">
        <v>4799</v>
      </c>
      <c r="K3755">
        <v>5.13</v>
      </c>
      <c r="L3755">
        <v>11.62</v>
      </c>
      <c r="M3755">
        <v>9.0500000000000007</v>
      </c>
      <c r="N3755" t="s">
        <v>7958</v>
      </c>
      <c r="O3755" t="s">
        <v>7958</v>
      </c>
      <c r="P3755">
        <v>0</v>
      </c>
      <c r="Q3755">
        <v>4</v>
      </c>
      <c r="R3755">
        <v>5</v>
      </c>
    </row>
    <row r="3756" spans="1:18" x14ac:dyDescent="0.3">
      <c r="A3756" s="3">
        <v>59</v>
      </c>
      <c r="B3756" t="s">
        <v>3997</v>
      </c>
      <c r="C3756">
        <v>12</v>
      </c>
      <c r="D3756" t="s">
        <v>8645</v>
      </c>
      <c r="E3756" t="s">
        <v>10</v>
      </c>
      <c r="F3756" t="s">
        <v>1556</v>
      </c>
      <c r="G3756" t="s">
        <v>292</v>
      </c>
      <c r="H3756" t="s">
        <v>37</v>
      </c>
      <c r="I3756" t="s">
        <v>37</v>
      </c>
      <c r="J3756">
        <v>9921</v>
      </c>
      <c r="K3756">
        <v>10.6</v>
      </c>
      <c r="L3756">
        <v>24.03</v>
      </c>
      <c r="M3756">
        <v>20.059999999999999</v>
      </c>
      <c r="N3756" t="s">
        <v>7955</v>
      </c>
      <c r="O3756" t="s">
        <v>7955</v>
      </c>
      <c r="P3756">
        <v>0</v>
      </c>
      <c r="Q3756">
        <v>1</v>
      </c>
      <c r="R3756">
        <v>2</v>
      </c>
    </row>
    <row r="3757" spans="1:18" x14ac:dyDescent="0.3">
      <c r="A3757" s="3">
        <v>59</v>
      </c>
      <c r="B3757" t="s">
        <v>3997</v>
      </c>
      <c r="C3757">
        <v>12</v>
      </c>
      <c r="D3757" t="s">
        <v>8645</v>
      </c>
      <c r="E3757" t="s">
        <v>10</v>
      </c>
      <c r="F3757" t="s">
        <v>4168</v>
      </c>
      <c r="G3757" t="s">
        <v>294</v>
      </c>
      <c r="H3757" t="s">
        <v>28</v>
      </c>
      <c r="I3757" t="s">
        <v>28</v>
      </c>
      <c r="J3757">
        <v>247</v>
      </c>
      <c r="K3757">
        <v>0.26</v>
      </c>
      <c r="L3757">
        <v>0.6</v>
      </c>
      <c r="M3757">
        <v>1.79</v>
      </c>
      <c r="N3757" t="s">
        <v>7958</v>
      </c>
      <c r="O3757" t="s">
        <v>7958</v>
      </c>
      <c r="P3757">
        <v>0</v>
      </c>
      <c r="Q3757">
        <v>12</v>
      </c>
      <c r="R3757">
        <v>10</v>
      </c>
    </row>
    <row r="3758" spans="1:18" x14ac:dyDescent="0.3">
      <c r="A3758" s="3">
        <v>59</v>
      </c>
      <c r="B3758" t="s">
        <v>3997</v>
      </c>
      <c r="C3758">
        <v>12</v>
      </c>
      <c r="D3758" t="s">
        <v>8645</v>
      </c>
      <c r="E3758" t="s">
        <v>14</v>
      </c>
      <c r="F3758" t="s">
        <v>4167</v>
      </c>
      <c r="G3758" t="s">
        <v>250</v>
      </c>
      <c r="H3758" t="s">
        <v>31</v>
      </c>
      <c r="I3758" t="s">
        <v>31</v>
      </c>
      <c r="J3758">
        <v>1119</v>
      </c>
      <c r="K3758">
        <v>1.2</v>
      </c>
      <c r="L3758">
        <v>2.71</v>
      </c>
      <c r="M3758">
        <v>1.22</v>
      </c>
      <c r="N3758" t="s">
        <v>7958</v>
      </c>
      <c r="O3758" t="s">
        <v>7958</v>
      </c>
      <c r="P3758">
        <v>0</v>
      </c>
      <c r="Q3758">
        <v>8</v>
      </c>
      <c r="R3758">
        <v>12</v>
      </c>
    </row>
    <row r="3759" spans="1:18" x14ac:dyDescent="0.3">
      <c r="A3759" s="3">
        <v>59</v>
      </c>
      <c r="B3759" t="s">
        <v>3997</v>
      </c>
      <c r="C3759">
        <v>12</v>
      </c>
      <c r="D3759" t="s">
        <v>8645</v>
      </c>
      <c r="E3759" t="s">
        <v>10</v>
      </c>
      <c r="F3759" t="s">
        <v>4169</v>
      </c>
      <c r="G3759" t="s">
        <v>348</v>
      </c>
      <c r="H3759" t="s">
        <v>215</v>
      </c>
      <c r="I3759" t="s">
        <v>215</v>
      </c>
      <c r="J3759">
        <v>3365</v>
      </c>
      <c r="K3759">
        <v>3.59</v>
      </c>
      <c r="L3759">
        <v>8.15</v>
      </c>
      <c r="M3759">
        <v>3.76</v>
      </c>
      <c r="N3759" t="s">
        <v>7958</v>
      </c>
      <c r="O3759" t="s">
        <v>7958</v>
      </c>
      <c r="P3759">
        <v>0</v>
      </c>
      <c r="Q3759">
        <v>5</v>
      </c>
      <c r="R3759">
        <v>6</v>
      </c>
    </row>
    <row r="3760" spans="1:18" x14ac:dyDescent="0.3">
      <c r="A3760" s="3">
        <v>59</v>
      </c>
      <c r="B3760" t="s">
        <v>3997</v>
      </c>
      <c r="C3760">
        <v>13</v>
      </c>
      <c r="D3760" t="s">
        <v>8646</v>
      </c>
      <c r="E3760" t="s">
        <v>10</v>
      </c>
      <c r="F3760" t="s">
        <v>4178</v>
      </c>
      <c r="G3760" t="s">
        <v>4179</v>
      </c>
      <c r="H3760" t="s">
        <v>22</v>
      </c>
      <c r="I3760" t="s">
        <v>22</v>
      </c>
      <c r="J3760">
        <v>5434</v>
      </c>
      <c r="K3760">
        <v>6.09</v>
      </c>
      <c r="L3760">
        <v>14.13</v>
      </c>
      <c r="M3760">
        <v>16.559999999999999</v>
      </c>
      <c r="N3760" t="s">
        <v>7958</v>
      </c>
      <c r="O3760" t="s">
        <v>7958</v>
      </c>
      <c r="P3760">
        <v>0</v>
      </c>
      <c r="Q3760">
        <v>4</v>
      </c>
      <c r="R3760">
        <v>4</v>
      </c>
    </row>
    <row r="3761" spans="1:18" x14ac:dyDescent="0.3">
      <c r="A3761" s="3">
        <v>59</v>
      </c>
      <c r="B3761" t="s">
        <v>3997</v>
      </c>
      <c r="C3761">
        <v>13</v>
      </c>
      <c r="D3761" t="s">
        <v>8646</v>
      </c>
      <c r="E3761" t="s">
        <v>14</v>
      </c>
      <c r="F3761" t="s">
        <v>4174</v>
      </c>
      <c r="G3761" t="s">
        <v>298</v>
      </c>
      <c r="H3761" t="s">
        <v>34</v>
      </c>
      <c r="I3761" t="s">
        <v>34</v>
      </c>
      <c r="J3761">
        <v>680</v>
      </c>
      <c r="K3761">
        <v>0.76</v>
      </c>
      <c r="L3761">
        <v>1.77</v>
      </c>
      <c r="M3761">
        <v>2.0499999999999998</v>
      </c>
      <c r="N3761" t="s">
        <v>7958</v>
      </c>
      <c r="O3761" t="s">
        <v>7958</v>
      </c>
      <c r="P3761">
        <v>0</v>
      </c>
      <c r="Q3761">
        <v>7</v>
      </c>
      <c r="R3761">
        <v>8</v>
      </c>
    </row>
    <row r="3762" spans="1:18" x14ac:dyDescent="0.3">
      <c r="A3762" s="3">
        <v>59</v>
      </c>
      <c r="B3762" t="s">
        <v>3997</v>
      </c>
      <c r="C3762">
        <v>13</v>
      </c>
      <c r="D3762" t="s">
        <v>8646</v>
      </c>
      <c r="E3762" t="s">
        <v>10</v>
      </c>
      <c r="F3762" t="s">
        <v>4176</v>
      </c>
      <c r="G3762" t="s">
        <v>182</v>
      </c>
      <c r="H3762" t="s">
        <v>37</v>
      </c>
      <c r="I3762" t="s">
        <v>37</v>
      </c>
      <c r="J3762">
        <v>9893</v>
      </c>
      <c r="K3762">
        <v>11.08</v>
      </c>
      <c r="L3762">
        <v>25.72</v>
      </c>
      <c r="M3762">
        <v>20.97</v>
      </c>
      <c r="N3762" t="s">
        <v>7955</v>
      </c>
      <c r="O3762" t="s">
        <v>7955</v>
      </c>
      <c r="P3762">
        <v>0</v>
      </c>
      <c r="Q3762">
        <v>1</v>
      </c>
      <c r="R3762">
        <v>2</v>
      </c>
    </row>
    <row r="3763" spans="1:18" x14ac:dyDescent="0.3">
      <c r="A3763" s="3">
        <v>59</v>
      </c>
      <c r="B3763" t="s">
        <v>3997</v>
      </c>
      <c r="C3763">
        <v>13</v>
      </c>
      <c r="D3763" t="s">
        <v>8646</v>
      </c>
      <c r="E3763" t="s">
        <v>14</v>
      </c>
      <c r="F3763" t="s">
        <v>4182</v>
      </c>
      <c r="G3763" t="s">
        <v>486</v>
      </c>
      <c r="H3763" t="s">
        <v>31</v>
      </c>
      <c r="I3763" t="s">
        <v>31</v>
      </c>
      <c r="J3763">
        <v>1600</v>
      </c>
      <c r="K3763">
        <v>1.79</v>
      </c>
      <c r="L3763">
        <v>4.16</v>
      </c>
      <c r="M3763">
        <v>3.07</v>
      </c>
      <c r="N3763" t="s">
        <v>7958</v>
      </c>
      <c r="O3763" t="s">
        <v>7958</v>
      </c>
      <c r="P3763">
        <v>0</v>
      </c>
      <c r="Q3763">
        <v>5</v>
      </c>
      <c r="R3763">
        <v>6</v>
      </c>
    </row>
    <row r="3764" spans="1:18" x14ac:dyDescent="0.3">
      <c r="A3764" s="3">
        <v>59</v>
      </c>
      <c r="B3764" t="s">
        <v>3997</v>
      </c>
      <c r="C3764">
        <v>13</v>
      </c>
      <c r="D3764" t="s">
        <v>8646</v>
      </c>
      <c r="E3764" t="s">
        <v>10</v>
      </c>
      <c r="F3764" t="s">
        <v>4180</v>
      </c>
      <c r="G3764" t="s">
        <v>76</v>
      </c>
      <c r="H3764" t="s">
        <v>81</v>
      </c>
      <c r="I3764" t="s">
        <v>81</v>
      </c>
      <c r="J3764">
        <v>9507</v>
      </c>
      <c r="K3764">
        <v>10.65</v>
      </c>
      <c r="L3764">
        <v>24.72</v>
      </c>
      <c r="M3764">
        <v>28.17</v>
      </c>
      <c r="N3764" t="s">
        <v>7955</v>
      </c>
      <c r="O3764" t="s">
        <v>7955</v>
      </c>
      <c r="P3764">
        <v>0</v>
      </c>
      <c r="Q3764">
        <v>2</v>
      </c>
      <c r="R3764">
        <v>1</v>
      </c>
    </row>
    <row r="3765" spans="1:18" x14ac:dyDescent="0.3">
      <c r="A3765" s="3">
        <v>59</v>
      </c>
      <c r="B3765" t="s">
        <v>3997</v>
      </c>
      <c r="C3765">
        <v>13</v>
      </c>
      <c r="D3765" t="s">
        <v>8646</v>
      </c>
      <c r="E3765" t="s">
        <v>14</v>
      </c>
      <c r="F3765" t="s">
        <v>449</v>
      </c>
      <c r="G3765" t="s">
        <v>4181</v>
      </c>
      <c r="H3765" t="s">
        <v>101</v>
      </c>
      <c r="I3765" t="s">
        <v>101</v>
      </c>
      <c r="J3765">
        <v>1584</v>
      </c>
      <c r="K3765">
        <v>1.77</v>
      </c>
      <c r="L3765">
        <v>4.12</v>
      </c>
      <c r="M3765">
        <v>3.97</v>
      </c>
      <c r="N3765" t="s">
        <v>7958</v>
      </c>
      <c r="O3765" t="s">
        <v>7958</v>
      </c>
      <c r="P3765">
        <v>0</v>
      </c>
      <c r="Q3765">
        <v>6</v>
      </c>
      <c r="R3765">
        <v>5</v>
      </c>
    </row>
    <row r="3766" spans="1:18" x14ac:dyDescent="0.3">
      <c r="A3766" s="3">
        <v>59</v>
      </c>
      <c r="B3766" t="s">
        <v>3997</v>
      </c>
      <c r="C3766">
        <v>13</v>
      </c>
      <c r="D3766" t="s">
        <v>8646</v>
      </c>
      <c r="E3766" t="s">
        <v>10</v>
      </c>
      <c r="F3766" t="s">
        <v>4175</v>
      </c>
      <c r="G3766" t="s">
        <v>134</v>
      </c>
      <c r="H3766" t="s">
        <v>28</v>
      </c>
      <c r="I3766" t="s">
        <v>28</v>
      </c>
      <c r="J3766">
        <v>92</v>
      </c>
      <c r="K3766">
        <v>0.1</v>
      </c>
      <c r="L3766">
        <v>0.24</v>
      </c>
      <c r="M3766">
        <v>1.51</v>
      </c>
      <c r="N3766" t="s">
        <v>7958</v>
      </c>
      <c r="O3766" t="s">
        <v>7958</v>
      </c>
      <c r="P3766">
        <v>0</v>
      </c>
      <c r="Q3766">
        <v>11</v>
      </c>
      <c r="R3766">
        <v>9</v>
      </c>
    </row>
    <row r="3767" spans="1:18" x14ac:dyDescent="0.3">
      <c r="A3767" s="3">
        <v>59</v>
      </c>
      <c r="B3767" t="s">
        <v>3997</v>
      </c>
      <c r="C3767">
        <v>13</v>
      </c>
      <c r="D3767" t="s">
        <v>8646</v>
      </c>
      <c r="E3767" t="s">
        <v>14</v>
      </c>
      <c r="F3767" t="s">
        <v>4183</v>
      </c>
      <c r="G3767" t="s">
        <v>103</v>
      </c>
      <c r="H3767" t="s">
        <v>28</v>
      </c>
      <c r="I3767" t="s">
        <v>28</v>
      </c>
      <c r="J3767">
        <v>254</v>
      </c>
      <c r="K3767">
        <v>0.28000000000000003</v>
      </c>
      <c r="L3767">
        <v>0.66</v>
      </c>
      <c r="M3767">
        <v>1.28</v>
      </c>
      <c r="N3767" t="s">
        <v>7958</v>
      </c>
      <c r="O3767" t="s">
        <v>7958</v>
      </c>
      <c r="P3767">
        <v>0</v>
      </c>
      <c r="Q3767">
        <v>10</v>
      </c>
      <c r="R3767">
        <v>11</v>
      </c>
    </row>
    <row r="3768" spans="1:18" x14ac:dyDescent="0.3">
      <c r="A3768" s="3">
        <v>59</v>
      </c>
      <c r="B3768" t="s">
        <v>3997</v>
      </c>
      <c r="C3768">
        <v>13</v>
      </c>
      <c r="D3768" t="s">
        <v>8646</v>
      </c>
      <c r="E3768" t="s">
        <v>14</v>
      </c>
      <c r="F3768" t="s">
        <v>1375</v>
      </c>
      <c r="G3768" t="s">
        <v>157</v>
      </c>
      <c r="H3768" t="s">
        <v>68</v>
      </c>
      <c r="I3768" t="s">
        <v>68</v>
      </c>
      <c r="J3768">
        <v>8283</v>
      </c>
      <c r="K3768">
        <v>9.2799999999999994</v>
      </c>
      <c r="L3768">
        <v>21.54</v>
      </c>
      <c r="M3768">
        <v>18.43</v>
      </c>
      <c r="N3768" t="s">
        <v>7958</v>
      </c>
      <c r="O3768" t="s">
        <v>7958</v>
      </c>
      <c r="P3768">
        <v>0</v>
      </c>
      <c r="Q3768">
        <v>3</v>
      </c>
      <c r="R3768">
        <v>3</v>
      </c>
    </row>
    <row r="3769" spans="1:18" x14ac:dyDescent="0.3">
      <c r="A3769" s="3">
        <v>59</v>
      </c>
      <c r="B3769" t="s">
        <v>3997</v>
      </c>
      <c r="C3769">
        <v>13</v>
      </c>
      <c r="D3769" t="s">
        <v>8646</v>
      </c>
      <c r="E3769" t="s">
        <v>10</v>
      </c>
      <c r="F3769" t="s">
        <v>4173</v>
      </c>
      <c r="G3769" t="s">
        <v>418</v>
      </c>
      <c r="H3769" t="s">
        <v>28</v>
      </c>
      <c r="I3769" t="s">
        <v>28</v>
      </c>
      <c r="J3769">
        <v>633</v>
      </c>
      <c r="K3769">
        <v>0.71</v>
      </c>
      <c r="L3769">
        <v>1.65</v>
      </c>
      <c r="M3769">
        <v>1.51</v>
      </c>
      <c r="N3769" t="s">
        <v>7958</v>
      </c>
      <c r="O3769" t="s">
        <v>7958</v>
      </c>
      <c r="P3769">
        <v>0</v>
      </c>
      <c r="Q3769">
        <v>8</v>
      </c>
      <c r="R3769">
        <v>10</v>
      </c>
    </row>
    <row r="3770" spans="1:18" x14ac:dyDescent="0.3">
      <c r="A3770" s="3">
        <v>59</v>
      </c>
      <c r="B3770" t="s">
        <v>3997</v>
      </c>
      <c r="C3770">
        <v>13</v>
      </c>
      <c r="D3770" t="s">
        <v>8646</v>
      </c>
      <c r="E3770" t="s">
        <v>10</v>
      </c>
      <c r="F3770" t="s">
        <v>4177</v>
      </c>
      <c r="G3770" t="s">
        <v>33</v>
      </c>
      <c r="H3770" t="s">
        <v>19</v>
      </c>
      <c r="I3770" t="s">
        <v>19</v>
      </c>
      <c r="J3770">
        <v>500</v>
      </c>
      <c r="K3770">
        <v>0.56000000000000005</v>
      </c>
      <c r="L3770">
        <v>1.3</v>
      </c>
      <c r="M3770">
        <v>2.48</v>
      </c>
      <c r="N3770" t="s">
        <v>7958</v>
      </c>
      <c r="O3770" t="s">
        <v>7958</v>
      </c>
      <c r="P3770">
        <v>0</v>
      </c>
      <c r="Q3770">
        <v>9</v>
      </c>
      <c r="R3770">
        <v>7</v>
      </c>
    </row>
    <row r="3771" spans="1:18" x14ac:dyDescent="0.3">
      <c r="A3771" s="3">
        <v>59</v>
      </c>
      <c r="B3771" t="s">
        <v>3997</v>
      </c>
      <c r="C3771">
        <v>14</v>
      </c>
      <c r="D3771" t="s">
        <v>8647</v>
      </c>
      <c r="E3771" t="s">
        <v>14</v>
      </c>
      <c r="F3771" t="s">
        <v>4189</v>
      </c>
      <c r="G3771" t="s">
        <v>325</v>
      </c>
      <c r="H3771" t="s">
        <v>34</v>
      </c>
      <c r="I3771" t="s">
        <v>34</v>
      </c>
      <c r="J3771">
        <v>471</v>
      </c>
      <c r="K3771">
        <v>0.48</v>
      </c>
      <c r="L3771">
        <v>0.97</v>
      </c>
      <c r="M3771">
        <v>3.35</v>
      </c>
      <c r="N3771" t="s">
        <v>7958</v>
      </c>
      <c r="O3771" t="s">
        <v>7958</v>
      </c>
      <c r="P3771">
        <v>2</v>
      </c>
      <c r="Q3771">
        <v>10</v>
      </c>
      <c r="R3771">
        <v>6</v>
      </c>
    </row>
    <row r="3772" spans="1:18" x14ac:dyDescent="0.3">
      <c r="A3772" s="3">
        <v>59</v>
      </c>
      <c r="B3772" t="s">
        <v>3997</v>
      </c>
      <c r="C3772">
        <v>14</v>
      </c>
      <c r="D3772" t="s">
        <v>8647</v>
      </c>
      <c r="E3772" t="s">
        <v>10</v>
      </c>
      <c r="F3772" t="s">
        <v>4190</v>
      </c>
      <c r="G3772" t="s">
        <v>161</v>
      </c>
      <c r="H3772" t="s">
        <v>84</v>
      </c>
      <c r="I3772" t="s">
        <v>84</v>
      </c>
      <c r="J3772">
        <v>1074</v>
      </c>
      <c r="K3772">
        <v>1.0900000000000001</v>
      </c>
      <c r="L3772">
        <v>2.2000000000000002</v>
      </c>
      <c r="M3772">
        <v>1.96</v>
      </c>
      <c r="N3772" t="s">
        <v>7958</v>
      </c>
      <c r="O3772" t="s">
        <v>7958</v>
      </c>
      <c r="P3772">
        <v>2</v>
      </c>
      <c r="Q3772">
        <v>7</v>
      </c>
      <c r="R3772">
        <v>10</v>
      </c>
    </row>
    <row r="3773" spans="1:18" x14ac:dyDescent="0.3">
      <c r="A3773" s="3">
        <v>59</v>
      </c>
      <c r="B3773" t="s">
        <v>3997</v>
      </c>
      <c r="C3773">
        <v>14</v>
      </c>
      <c r="D3773" t="s">
        <v>8647</v>
      </c>
      <c r="E3773" t="s">
        <v>10</v>
      </c>
      <c r="F3773" t="s">
        <v>4186</v>
      </c>
      <c r="G3773" t="s">
        <v>170</v>
      </c>
      <c r="H3773" t="s">
        <v>25</v>
      </c>
      <c r="I3773" t="s">
        <v>25</v>
      </c>
      <c r="J3773">
        <v>13004</v>
      </c>
      <c r="K3773">
        <v>13.16</v>
      </c>
      <c r="L3773">
        <v>26.67</v>
      </c>
      <c r="M3773">
        <v>19.27</v>
      </c>
      <c r="N3773" t="s">
        <v>7955</v>
      </c>
      <c r="O3773" t="s">
        <v>7958</v>
      </c>
      <c r="P3773">
        <v>2</v>
      </c>
      <c r="Q3773">
        <v>1</v>
      </c>
      <c r="R3773">
        <v>3</v>
      </c>
    </row>
    <row r="3774" spans="1:18" x14ac:dyDescent="0.3">
      <c r="A3774" s="3">
        <v>59</v>
      </c>
      <c r="B3774" t="s">
        <v>3997</v>
      </c>
      <c r="C3774">
        <v>14</v>
      </c>
      <c r="D3774" t="s">
        <v>8647</v>
      </c>
      <c r="E3774" t="s">
        <v>14</v>
      </c>
      <c r="F3774" t="s">
        <v>4187</v>
      </c>
      <c r="G3774" t="s">
        <v>298</v>
      </c>
      <c r="H3774" t="s">
        <v>22</v>
      </c>
      <c r="I3774" t="s">
        <v>22</v>
      </c>
      <c r="J3774">
        <v>5853</v>
      </c>
      <c r="K3774">
        <v>5.92</v>
      </c>
      <c r="L3774">
        <v>12</v>
      </c>
      <c r="M3774">
        <v>12.67</v>
      </c>
      <c r="N3774" t="s">
        <v>7958</v>
      </c>
      <c r="O3774" t="s">
        <v>7958</v>
      </c>
      <c r="P3774">
        <v>2</v>
      </c>
      <c r="Q3774">
        <v>4</v>
      </c>
      <c r="R3774">
        <v>4</v>
      </c>
    </row>
    <row r="3775" spans="1:18" x14ac:dyDescent="0.3">
      <c r="A3775" s="3">
        <v>59</v>
      </c>
      <c r="B3775" t="s">
        <v>3997</v>
      </c>
      <c r="C3775">
        <v>14</v>
      </c>
      <c r="D3775" t="s">
        <v>8647</v>
      </c>
      <c r="E3775" t="s">
        <v>10</v>
      </c>
      <c r="F3775" t="s">
        <v>273</v>
      </c>
      <c r="G3775" t="s">
        <v>76</v>
      </c>
      <c r="H3775" t="s">
        <v>17</v>
      </c>
      <c r="I3775" t="s">
        <v>17</v>
      </c>
      <c r="J3775">
        <v>2634</v>
      </c>
      <c r="K3775">
        <v>2.67</v>
      </c>
      <c r="L3775">
        <v>5.4</v>
      </c>
      <c r="M3775">
        <v>2.21</v>
      </c>
      <c r="N3775" t="s">
        <v>7958</v>
      </c>
      <c r="O3775" t="s">
        <v>7958</v>
      </c>
      <c r="P3775">
        <v>2</v>
      </c>
      <c r="Q3775">
        <v>5</v>
      </c>
      <c r="R3775">
        <v>8</v>
      </c>
    </row>
    <row r="3776" spans="1:18" x14ac:dyDescent="0.3">
      <c r="A3776" s="3">
        <v>59</v>
      </c>
      <c r="B3776" t="s">
        <v>3997</v>
      </c>
      <c r="C3776">
        <v>14</v>
      </c>
      <c r="D3776" t="s">
        <v>8647</v>
      </c>
      <c r="E3776" t="s">
        <v>10</v>
      </c>
      <c r="F3776" t="s">
        <v>588</v>
      </c>
      <c r="G3776" t="s">
        <v>89</v>
      </c>
      <c r="H3776" t="s">
        <v>28</v>
      </c>
      <c r="I3776" t="s">
        <v>28</v>
      </c>
      <c r="J3776">
        <v>320</v>
      </c>
      <c r="K3776">
        <v>0.32</v>
      </c>
      <c r="L3776">
        <v>0.66</v>
      </c>
      <c r="M3776">
        <v>2.19</v>
      </c>
      <c r="N3776" t="s">
        <v>7958</v>
      </c>
      <c r="O3776" t="s">
        <v>7958</v>
      </c>
      <c r="P3776">
        <v>2</v>
      </c>
      <c r="Q3776">
        <v>11</v>
      </c>
      <c r="R3776">
        <v>9</v>
      </c>
    </row>
    <row r="3777" spans="1:18" x14ac:dyDescent="0.3">
      <c r="A3777" s="3">
        <v>59</v>
      </c>
      <c r="B3777" t="s">
        <v>3997</v>
      </c>
      <c r="C3777">
        <v>14</v>
      </c>
      <c r="D3777" t="s">
        <v>8647</v>
      </c>
      <c r="E3777" t="s">
        <v>10</v>
      </c>
      <c r="F3777" t="s">
        <v>3775</v>
      </c>
      <c r="G3777" t="s">
        <v>4188</v>
      </c>
      <c r="H3777" s="4" t="s">
        <v>203</v>
      </c>
      <c r="I3777" s="4" t="s">
        <v>37</v>
      </c>
      <c r="J3777">
        <v>9898</v>
      </c>
      <c r="K3777">
        <v>10.02</v>
      </c>
      <c r="L3777">
        <v>20.3</v>
      </c>
      <c r="M3777">
        <v>4.72</v>
      </c>
      <c r="N3777" t="s">
        <v>7958</v>
      </c>
      <c r="O3777" t="s">
        <v>7958</v>
      </c>
      <c r="P3777">
        <v>2</v>
      </c>
      <c r="Q3777">
        <v>3</v>
      </c>
      <c r="R3777">
        <v>5</v>
      </c>
    </row>
    <row r="3778" spans="1:18" x14ac:dyDescent="0.3">
      <c r="A3778" s="3">
        <v>59</v>
      </c>
      <c r="B3778" t="s">
        <v>3997</v>
      </c>
      <c r="C3778">
        <v>14</v>
      </c>
      <c r="D3778" t="s">
        <v>8647</v>
      </c>
      <c r="E3778" t="s">
        <v>10</v>
      </c>
      <c r="F3778" t="s">
        <v>4184</v>
      </c>
      <c r="G3778" t="s">
        <v>498</v>
      </c>
      <c r="H3778" t="s">
        <v>19</v>
      </c>
      <c r="I3778" t="s">
        <v>19</v>
      </c>
      <c r="J3778">
        <v>644</v>
      </c>
      <c r="K3778">
        <v>0.65</v>
      </c>
      <c r="L3778">
        <v>1.32</v>
      </c>
      <c r="M3778">
        <v>3.17</v>
      </c>
      <c r="N3778" t="s">
        <v>7958</v>
      </c>
      <c r="O3778" t="s">
        <v>7958</v>
      </c>
      <c r="P3778">
        <v>2</v>
      </c>
      <c r="Q3778">
        <v>9</v>
      </c>
      <c r="R3778">
        <v>7</v>
      </c>
    </row>
    <row r="3779" spans="1:18" x14ac:dyDescent="0.3">
      <c r="A3779" s="3">
        <v>59</v>
      </c>
      <c r="B3779" t="s">
        <v>3997</v>
      </c>
      <c r="C3779">
        <v>14</v>
      </c>
      <c r="D3779" t="s">
        <v>8647</v>
      </c>
      <c r="E3779" t="s">
        <v>10</v>
      </c>
      <c r="F3779" t="s">
        <v>4192</v>
      </c>
      <c r="G3779" t="s">
        <v>151</v>
      </c>
      <c r="H3779" t="s">
        <v>68</v>
      </c>
      <c r="I3779" t="s">
        <v>68</v>
      </c>
      <c r="J3779">
        <v>12407</v>
      </c>
      <c r="K3779">
        <v>12.56</v>
      </c>
      <c r="L3779">
        <v>25.44</v>
      </c>
      <c r="M3779">
        <v>25</v>
      </c>
      <c r="N3779" t="s">
        <v>7955</v>
      </c>
      <c r="O3779" t="s">
        <v>7955</v>
      </c>
      <c r="P3779">
        <v>2</v>
      </c>
      <c r="Q3779">
        <v>2</v>
      </c>
      <c r="R3779">
        <v>1</v>
      </c>
    </row>
    <row r="3780" spans="1:18" x14ac:dyDescent="0.3">
      <c r="A3780" s="3">
        <v>59</v>
      </c>
      <c r="B3780" t="s">
        <v>3997</v>
      </c>
      <c r="C3780">
        <v>14</v>
      </c>
      <c r="D3780" t="s">
        <v>8647</v>
      </c>
      <c r="E3780" t="s">
        <v>14</v>
      </c>
      <c r="F3780" t="s">
        <v>4191</v>
      </c>
      <c r="G3780" t="s">
        <v>1749</v>
      </c>
      <c r="H3780" t="s">
        <v>31</v>
      </c>
      <c r="I3780" t="s">
        <v>31</v>
      </c>
      <c r="J3780">
        <v>1584</v>
      </c>
      <c r="K3780">
        <v>1.6</v>
      </c>
      <c r="L3780">
        <v>3.25</v>
      </c>
      <c r="M3780">
        <v>1.64</v>
      </c>
      <c r="N3780" t="s">
        <v>7958</v>
      </c>
      <c r="O3780" t="s">
        <v>7958</v>
      </c>
      <c r="P3780">
        <v>2</v>
      </c>
      <c r="Q3780">
        <v>6</v>
      </c>
      <c r="R3780">
        <v>11</v>
      </c>
    </row>
    <row r="3781" spans="1:18" x14ac:dyDescent="0.3">
      <c r="A3781" s="3">
        <v>59</v>
      </c>
      <c r="B3781" t="s">
        <v>3997</v>
      </c>
      <c r="C3781">
        <v>14</v>
      </c>
      <c r="D3781" t="s">
        <v>8647</v>
      </c>
      <c r="E3781" t="s">
        <v>10</v>
      </c>
      <c r="F3781" t="s">
        <v>4185</v>
      </c>
      <c r="G3781" t="s">
        <v>241</v>
      </c>
      <c r="H3781" s="4" t="s">
        <v>37</v>
      </c>
      <c r="I3781" s="4" t="s">
        <v>203</v>
      </c>
      <c r="J3781">
        <v>878</v>
      </c>
      <c r="K3781">
        <v>0.89</v>
      </c>
      <c r="L3781">
        <v>1.8</v>
      </c>
      <c r="M3781">
        <v>23.82</v>
      </c>
      <c r="N3781" t="s">
        <v>7958</v>
      </c>
      <c r="O3781" t="s">
        <v>7955</v>
      </c>
      <c r="P3781">
        <v>2</v>
      </c>
      <c r="Q3781">
        <v>8</v>
      </c>
      <c r="R3781">
        <v>2</v>
      </c>
    </row>
    <row r="3782" spans="1:18" x14ac:dyDescent="0.3">
      <c r="A3782" s="3">
        <v>59</v>
      </c>
      <c r="B3782" t="s">
        <v>3997</v>
      </c>
      <c r="C3782">
        <v>15</v>
      </c>
      <c r="D3782" t="s">
        <v>8648</v>
      </c>
      <c r="E3782" t="s">
        <v>10</v>
      </c>
      <c r="F3782" t="s">
        <v>4163</v>
      </c>
      <c r="G3782" t="s">
        <v>200</v>
      </c>
      <c r="H3782" t="s">
        <v>25</v>
      </c>
      <c r="I3782" t="s">
        <v>25</v>
      </c>
      <c r="J3782">
        <v>7951</v>
      </c>
      <c r="K3782">
        <v>8.2899999999999991</v>
      </c>
      <c r="L3782">
        <v>16.22</v>
      </c>
      <c r="M3782">
        <v>19.18</v>
      </c>
      <c r="N3782" t="s">
        <v>7958</v>
      </c>
      <c r="O3782" t="s">
        <v>7958</v>
      </c>
      <c r="P3782">
        <v>1</v>
      </c>
      <c r="Q3782">
        <v>3</v>
      </c>
      <c r="R3782">
        <v>3</v>
      </c>
    </row>
    <row r="3783" spans="1:18" x14ac:dyDescent="0.3">
      <c r="A3783" s="3">
        <v>59</v>
      </c>
      <c r="B3783" t="s">
        <v>3997</v>
      </c>
      <c r="C3783">
        <v>15</v>
      </c>
      <c r="D3783" t="s">
        <v>8648</v>
      </c>
      <c r="E3783" t="s">
        <v>14</v>
      </c>
      <c r="F3783" t="s">
        <v>4194</v>
      </c>
      <c r="G3783" t="s">
        <v>425</v>
      </c>
      <c r="H3783" t="s">
        <v>68</v>
      </c>
      <c r="I3783" t="s">
        <v>68</v>
      </c>
      <c r="J3783">
        <v>13764</v>
      </c>
      <c r="K3783">
        <v>14.36</v>
      </c>
      <c r="L3783">
        <v>28.08</v>
      </c>
      <c r="M3783">
        <v>23.24</v>
      </c>
      <c r="N3783" t="s">
        <v>7955</v>
      </c>
      <c r="O3783" t="s">
        <v>7955</v>
      </c>
      <c r="P3783">
        <v>1</v>
      </c>
      <c r="Q3783">
        <v>1</v>
      </c>
      <c r="R3783">
        <v>1</v>
      </c>
    </row>
    <row r="3784" spans="1:18" x14ac:dyDescent="0.3">
      <c r="A3784" s="3">
        <v>59</v>
      </c>
      <c r="B3784" t="s">
        <v>3997</v>
      </c>
      <c r="C3784">
        <v>15</v>
      </c>
      <c r="D3784" t="s">
        <v>8648</v>
      </c>
      <c r="E3784" t="s">
        <v>10</v>
      </c>
      <c r="F3784" t="s">
        <v>1662</v>
      </c>
      <c r="G3784" t="s">
        <v>1910</v>
      </c>
      <c r="H3784" t="s">
        <v>19</v>
      </c>
      <c r="I3784" t="s">
        <v>19</v>
      </c>
      <c r="J3784">
        <v>615</v>
      </c>
      <c r="K3784">
        <v>0.64</v>
      </c>
      <c r="L3784">
        <v>1.25</v>
      </c>
      <c r="M3784">
        <v>3.18</v>
      </c>
      <c r="N3784" t="s">
        <v>7958</v>
      </c>
      <c r="O3784" t="s">
        <v>7958</v>
      </c>
      <c r="P3784">
        <v>1</v>
      </c>
      <c r="Q3784">
        <v>8</v>
      </c>
      <c r="R3784">
        <v>7</v>
      </c>
    </row>
    <row r="3785" spans="1:18" x14ac:dyDescent="0.3">
      <c r="A3785" s="3">
        <v>59</v>
      </c>
      <c r="B3785" t="s">
        <v>3997</v>
      </c>
      <c r="C3785">
        <v>15</v>
      </c>
      <c r="D3785" t="s">
        <v>8648</v>
      </c>
      <c r="E3785" t="s">
        <v>10</v>
      </c>
      <c r="F3785" t="s">
        <v>4193</v>
      </c>
      <c r="G3785" t="s">
        <v>285</v>
      </c>
      <c r="H3785" t="s">
        <v>31</v>
      </c>
      <c r="I3785" t="s">
        <v>31</v>
      </c>
      <c r="J3785">
        <v>1219</v>
      </c>
      <c r="K3785">
        <v>1.27</v>
      </c>
      <c r="L3785">
        <v>2.4900000000000002</v>
      </c>
      <c r="M3785">
        <v>2.23</v>
      </c>
      <c r="N3785" t="s">
        <v>7958</v>
      </c>
      <c r="O3785" t="s">
        <v>7958</v>
      </c>
      <c r="P3785">
        <v>1</v>
      </c>
      <c r="Q3785">
        <v>7</v>
      </c>
      <c r="R3785">
        <v>8</v>
      </c>
    </row>
    <row r="3786" spans="1:18" x14ac:dyDescent="0.3">
      <c r="A3786" s="3">
        <v>59</v>
      </c>
      <c r="B3786" t="s">
        <v>3997</v>
      </c>
      <c r="C3786">
        <v>15</v>
      </c>
      <c r="D3786" t="s">
        <v>8648</v>
      </c>
      <c r="E3786" t="s">
        <v>10</v>
      </c>
      <c r="F3786" t="s">
        <v>4198</v>
      </c>
      <c r="G3786" t="s">
        <v>288</v>
      </c>
      <c r="H3786" t="s">
        <v>101</v>
      </c>
      <c r="I3786" t="s">
        <v>101</v>
      </c>
      <c r="J3786">
        <v>5305</v>
      </c>
      <c r="K3786">
        <v>5.53</v>
      </c>
      <c r="L3786">
        <v>10.82</v>
      </c>
      <c r="M3786">
        <v>5.31</v>
      </c>
      <c r="N3786" t="s">
        <v>7958</v>
      </c>
      <c r="O3786" t="s">
        <v>7958</v>
      </c>
      <c r="P3786">
        <v>1</v>
      </c>
      <c r="Q3786">
        <v>5</v>
      </c>
      <c r="R3786">
        <v>6</v>
      </c>
    </row>
    <row r="3787" spans="1:18" x14ac:dyDescent="0.3">
      <c r="A3787" s="3">
        <v>59</v>
      </c>
      <c r="B3787" t="s">
        <v>3997</v>
      </c>
      <c r="C3787">
        <v>15</v>
      </c>
      <c r="D3787" t="s">
        <v>8648</v>
      </c>
      <c r="E3787" t="s">
        <v>10</v>
      </c>
      <c r="F3787" t="s">
        <v>4197</v>
      </c>
      <c r="G3787" t="s">
        <v>168</v>
      </c>
      <c r="H3787" t="s">
        <v>17</v>
      </c>
      <c r="I3787" t="s">
        <v>17</v>
      </c>
      <c r="J3787">
        <v>3326</v>
      </c>
      <c r="K3787">
        <v>3.47</v>
      </c>
      <c r="L3787">
        <v>6.79</v>
      </c>
      <c r="M3787">
        <v>7.78</v>
      </c>
      <c r="N3787" t="s">
        <v>7958</v>
      </c>
      <c r="O3787" t="s">
        <v>7958</v>
      </c>
      <c r="P3787">
        <v>1</v>
      </c>
      <c r="Q3787">
        <v>6</v>
      </c>
      <c r="R3787">
        <v>5</v>
      </c>
    </row>
    <row r="3788" spans="1:18" x14ac:dyDescent="0.3">
      <c r="A3788" s="3">
        <v>59</v>
      </c>
      <c r="B3788" t="s">
        <v>3997</v>
      </c>
      <c r="C3788">
        <v>15</v>
      </c>
      <c r="D3788" t="s">
        <v>8648</v>
      </c>
      <c r="E3788" t="s">
        <v>10</v>
      </c>
      <c r="F3788" t="s">
        <v>4200</v>
      </c>
      <c r="G3788" t="s">
        <v>4201</v>
      </c>
      <c r="H3788" t="s">
        <v>31</v>
      </c>
      <c r="I3788" t="s">
        <v>31</v>
      </c>
      <c r="J3788">
        <v>500</v>
      </c>
      <c r="K3788">
        <v>0.52</v>
      </c>
      <c r="L3788">
        <v>1.02</v>
      </c>
      <c r="M3788">
        <v>2.23</v>
      </c>
      <c r="N3788" t="s">
        <v>7958</v>
      </c>
      <c r="O3788" t="s">
        <v>7958</v>
      </c>
      <c r="P3788">
        <v>1</v>
      </c>
      <c r="Q3788">
        <v>9</v>
      </c>
      <c r="R3788">
        <v>9</v>
      </c>
    </row>
    <row r="3789" spans="1:18" x14ac:dyDescent="0.3">
      <c r="A3789" s="3">
        <v>59</v>
      </c>
      <c r="B3789" t="s">
        <v>3997</v>
      </c>
      <c r="C3789">
        <v>15</v>
      </c>
      <c r="D3789" t="s">
        <v>8648</v>
      </c>
      <c r="E3789" t="s">
        <v>14</v>
      </c>
      <c r="F3789" t="s">
        <v>4195</v>
      </c>
      <c r="G3789" t="s">
        <v>1151</v>
      </c>
      <c r="H3789" t="s">
        <v>28</v>
      </c>
      <c r="I3789" t="s">
        <v>28</v>
      </c>
      <c r="J3789">
        <v>226</v>
      </c>
      <c r="K3789">
        <v>0.24</v>
      </c>
      <c r="L3789">
        <v>0.46</v>
      </c>
      <c r="M3789">
        <v>1.94</v>
      </c>
      <c r="N3789" t="s">
        <v>7958</v>
      </c>
      <c r="O3789" t="s">
        <v>7958</v>
      </c>
      <c r="P3789">
        <v>1</v>
      </c>
      <c r="Q3789">
        <v>10</v>
      </c>
      <c r="R3789">
        <v>10</v>
      </c>
    </row>
    <row r="3790" spans="1:18" x14ac:dyDescent="0.3">
      <c r="A3790" s="3">
        <v>59</v>
      </c>
      <c r="B3790" t="s">
        <v>3997</v>
      </c>
      <c r="C3790">
        <v>15</v>
      </c>
      <c r="D3790" t="s">
        <v>8648</v>
      </c>
      <c r="E3790" t="s">
        <v>10</v>
      </c>
      <c r="F3790" t="s">
        <v>4199</v>
      </c>
      <c r="G3790" t="s">
        <v>274</v>
      </c>
      <c r="H3790" t="s">
        <v>37</v>
      </c>
      <c r="I3790" t="s">
        <v>37</v>
      </c>
      <c r="J3790">
        <v>10095</v>
      </c>
      <c r="K3790">
        <v>10.53</v>
      </c>
      <c r="L3790">
        <v>20.59</v>
      </c>
      <c r="M3790">
        <v>21.75</v>
      </c>
      <c r="N3790" t="s">
        <v>7955</v>
      </c>
      <c r="O3790" t="s">
        <v>7955</v>
      </c>
      <c r="P3790">
        <v>1</v>
      </c>
      <c r="Q3790">
        <v>2</v>
      </c>
      <c r="R3790">
        <v>2</v>
      </c>
    </row>
    <row r="3791" spans="1:18" x14ac:dyDescent="0.3">
      <c r="A3791" s="3">
        <v>59</v>
      </c>
      <c r="B3791" t="s">
        <v>3997</v>
      </c>
      <c r="C3791">
        <v>15</v>
      </c>
      <c r="D3791" t="s">
        <v>8648</v>
      </c>
      <c r="E3791" t="s">
        <v>10</v>
      </c>
      <c r="F3791" t="s">
        <v>4196</v>
      </c>
      <c r="G3791" t="s">
        <v>551</v>
      </c>
      <c r="H3791" t="s">
        <v>22</v>
      </c>
      <c r="I3791" t="s">
        <v>22</v>
      </c>
      <c r="J3791">
        <v>6018</v>
      </c>
      <c r="K3791">
        <v>6.28</v>
      </c>
      <c r="L3791">
        <v>12.28</v>
      </c>
      <c r="M3791">
        <v>13.16</v>
      </c>
      <c r="N3791" t="s">
        <v>7958</v>
      </c>
      <c r="O3791" t="s">
        <v>7958</v>
      </c>
      <c r="P3791">
        <v>1</v>
      </c>
      <c r="Q3791">
        <v>4</v>
      </c>
      <c r="R3791">
        <v>4</v>
      </c>
    </row>
    <row r="3792" spans="1:18" x14ac:dyDescent="0.3">
      <c r="A3792" s="3">
        <v>59</v>
      </c>
      <c r="B3792" t="s">
        <v>3997</v>
      </c>
      <c r="C3792">
        <v>16</v>
      </c>
      <c r="D3792" t="s">
        <v>8649</v>
      </c>
      <c r="E3792" t="s">
        <v>10</v>
      </c>
      <c r="F3792" t="s">
        <v>1610</v>
      </c>
      <c r="G3792" t="s">
        <v>182</v>
      </c>
      <c r="H3792" t="s">
        <v>31</v>
      </c>
      <c r="I3792" t="s">
        <v>31</v>
      </c>
      <c r="J3792">
        <v>1050</v>
      </c>
      <c r="K3792">
        <v>1.26</v>
      </c>
      <c r="L3792">
        <v>2.92</v>
      </c>
      <c r="M3792">
        <v>4.2699999999999996</v>
      </c>
      <c r="N3792" t="s">
        <v>7958</v>
      </c>
      <c r="O3792" t="s">
        <v>7958</v>
      </c>
      <c r="P3792">
        <v>1</v>
      </c>
      <c r="Q3792">
        <v>6</v>
      </c>
      <c r="R3792">
        <v>6</v>
      </c>
    </row>
    <row r="3793" spans="1:18" x14ac:dyDescent="0.3">
      <c r="A3793" s="3">
        <v>59</v>
      </c>
      <c r="B3793" t="s">
        <v>3997</v>
      </c>
      <c r="C3793">
        <v>16</v>
      </c>
      <c r="D3793" t="s">
        <v>8649</v>
      </c>
      <c r="E3793" t="s">
        <v>10</v>
      </c>
      <c r="F3793" t="s">
        <v>4206</v>
      </c>
      <c r="G3793" t="s">
        <v>179</v>
      </c>
      <c r="H3793" t="s">
        <v>34</v>
      </c>
      <c r="I3793" t="s">
        <v>34</v>
      </c>
      <c r="J3793">
        <v>7343</v>
      </c>
      <c r="K3793">
        <v>8.84</v>
      </c>
      <c r="L3793">
        <v>20.45</v>
      </c>
      <c r="M3793">
        <v>6.99</v>
      </c>
      <c r="N3793" t="s">
        <v>7955</v>
      </c>
      <c r="O3793" t="s">
        <v>7958</v>
      </c>
      <c r="P3793">
        <v>1</v>
      </c>
      <c r="Q3793">
        <v>2</v>
      </c>
      <c r="R3793">
        <v>4</v>
      </c>
    </row>
    <row r="3794" spans="1:18" x14ac:dyDescent="0.3">
      <c r="A3794" s="3">
        <v>59</v>
      </c>
      <c r="B3794" t="s">
        <v>3997</v>
      </c>
      <c r="C3794">
        <v>16</v>
      </c>
      <c r="D3794" t="s">
        <v>8649</v>
      </c>
      <c r="E3794" t="s">
        <v>14</v>
      </c>
      <c r="F3794" t="s">
        <v>4208</v>
      </c>
      <c r="G3794" t="s">
        <v>3772</v>
      </c>
      <c r="H3794" t="s">
        <v>37</v>
      </c>
      <c r="I3794" t="s">
        <v>37</v>
      </c>
      <c r="J3794">
        <v>10444</v>
      </c>
      <c r="K3794">
        <v>12.58</v>
      </c>
      <c r="L3794">
        <v>29.09</v>
      </c>
      <c r="M3794">
        <v>34.43</v>
      </c>
      <c r="N3794" t="s">
        <v>7955</v>
      </c>
      <c r="O3794" t="s">
        <v>7955</v>
      </c>
      <c r="P3794">
        <v>1</v>
      </c>
      <c r="Q3794">
        <v>1</v>
      </c>
      <c r="R3794">
        <v>1</v>
      </c>
    </row>
    <row r="3795" spans="1:18" x14ac:dyDescent="0.3">
      <c r="A3795" s="3">
        <v>59</v>
      </c>
      <c r="B3795" t="s">
        <v>3997</v>
      </c>
      <c r="C3795">
        <v>16</v>
      </c>
      <c r="D3795" t="s">
        <v>8649</v>
      </c>
      <c r="E3795" t="s">
        <v>10</v>
      </c>
      <c r="F3795" t="s">
        <v>4205</v>
      </c>
      <c r="G3795" t="s">
        <v>83</v>
      </c>
      <c r="H3795" t="s">
        <v>17</v>
      </c>
      <c r="I3795" t="s">
        <v>17</v>
      </c>
      <c r="J3795">
        <v>5584</v>
      </c>
      <c r="K3795">
        <v>6.73</v>
      </c>
      <c r="L3795">
        <v>15.55</v>
      </c>
      <c r="M3795">
        <v>3.86</v>
      </c>
      <c r="N3795" t="s">
        <v>7958</v>
      </c>
      <c r="O3795" t="s">
        <v>7958</v>
      </c>
      <c r="P3795">
        <v>1</v>
      </c>
      <c r="Q3795">
        <v>4</v>
      </c>
      <c r="R3795">
        <v>8</v>
      </c>
    </row>
    <row r="3796" spans="1:18" x14ac:dyDescent="0.3">
      <c r="A3796" s="3">
        <v>59</v>
      </c>
      <c r="B3796" t="s">
        <v>3997</v>
      </c>
      <c r="C3796">
        <v>16</v>
      </c>
      <c r="D3796" t="s">
        <v>8649</v>
      </c>
      <c r="E3796" t="s">
        <v>14</v>
      </c>
      <c r="F3796" t="s">
        <v>4202</v>
      </c>
      <c r="G3796" t="s">
        <v>1015</v>
      </c>
      <c r="H3796" t="s">
        <v>28</v>
      </c>
      <c r="I3796" t="s">
        <v>28</v>
      </c>
      <c r="J3796">
        <v>311</v>
      </c>
      <c r="K3796">
        <v>0.37</v>
      </c>
      <c r="L3796">
        <v>0.87</v>
      </c>
      <c r="M3796">
        <v>3.24</v>
      </c>
      <c r="N3796" t="s">
        <v>7958</v>
      </c>
      <c r="O3796" t="s">
        <v>7958</v>
      </c>
      <c r="P3796">
        <v>1</v>
      </c>
      <c r="Q3796">
        <v>9</v>
      </c>
      <c r="R3796">
        <v>9</v>
      </c>
    </row>
    <row r="3797" spans="1:18" x14ac:dyDescent="0.3">
      <c r="A3797" s="3">
        <v>59</v>
      </c>
      <c r="B3797" t="s">
        <v>3997</v>
      </c>
      <c r="C3797">
        <v>16</v>
      </c>
      <c r="D3797" t="s">
        <v>8649</v>
      </c>
      <c r="E3797" t="s">
        <v>10</v>
      </c>
      <c r="F3797" t="s">
        <v>4209</v>
      </c>
      <c r="G3797" t="s">
        <v>1384</v>
      </c>
      <c r="H3797" t="s">
        <v>31</v>
      </c>
      <c r="I3797" t="s">
        <v>31</v>
      </c>
      <c r="J3797">
        <v>386</v>
      </c>
      <c r="K3797">
        <v>0.46</v>
      </c>
      <c r="L3797">
        <v>1.08</v>
      </c>
      <c r="M3797">
        <v>4.2699999999999996</v>
      </c>
      <c r="N3797" t="s">
        <v>7958</v>
      </c>
      <c r="O3797" t="s">
        <v>7958</v>
      </c>
      <c r="P3797">
        <v>1</v>
      </c>
      <c r="Q3797">
        <v>8</v>
      </c>
      <c r="R3797">
        <v>7</v>
      </c>
    </row>
    <row r="3798" spans="1:18" x14ac:dyDescent="0.3">
      <c r="A3798" s="3">
        <v>59</v>
      </c>
      <c r="B3798" t="s">
        <v>3997</v>
      </c>
      <c r="C3798">
        <v>16</v>
      </c>
      <c r="D3798" t="s">
        <v>8649</v>
      </c>
      <c r="E3798" t="s">
        <v>10</v>
      </c>
      <c r="F3798" t="s">
        <v>4203</v>
      </c>
      <c r="G3798" t="s">
        <v>1928</v>
      </c>
      <c r="H3798" t="s">
        <v>19</v>
      </c>
      <c r="I3798" t="s">
        <v>19</v>
      </c>
      <c r="J3798">
        <v>705</v>
      </c>
      <c r="K3798">
        <v>0.85</v>
      </c>
      <c r="L3798">
        <v>1.96</v>
      </c>
      <c r="M3798">
        <v>4.76</v>
      </c>
      <c r="N3798" t="s">
        <v>7958</v>
      </c>
      <c r="O3798" t="s">
        <v>7958</v>
      </c>
      <c r="P3798">
        <v>1</v>
      </c>
      <c r="Q3798">
        <v>7</v>
      </c>
      <c r="R3798">
        <v>5</v>
      </c>
    </row>
    <row r="3799" spans="1:18" x14ac:dyDescent="0.3">
      <c r="A3799" s="3">
        <v>59</v>
      </c>
      <c r="B3799" t="s">
        <v>3997</v>
      </c>
      <c r="C3799">
        <v>16</v>
      </c>
      <c r="D3799" t="s">
        <v>8649</v>
      </c>
      <c r="E3799" t="s">
        <v>14</v>
      </c>
      <c r="F3799" t="s">
        <v>4204</v>
      </c>
      <c r="G3799" t="s">
        <v>330</v>
      </c>
      <c r="H3799" t="s">
        <v>13</v>
      </c>
      <c r="I3799" t="s">
        <v>13</v>
      </c>
      <c r="J3799">
        <v>7266</v>
      </c>
      <c r="K3799">
        <v>8.75</v>
      </c>
      <c r="L3799">
        <v>20.239999999999998</v>
      </c>
      <c r="M3799">
        <v>30.89</v>
      </c>
      <c r="N3799" t="s">
        <v>7958</v>
      </c>
      <c r="O3799" t="s">
        <v>7955</v>
      </c>
      <c r="P3799">
        <v>1</v>
      </c>
      <c r="Q3799">
        <v>3</v>
      </c>
      <c r="R3799">
        <v>2</v>
      </c>
    </row>
    <row r="3800" spans="1:18" x14ac:dyDescent="0.3">
      <c r="A3800" s="3">
        <v>59</v>
      </c>
      <c r="B3800" t="s">
        <v>3997</v>
      </c>
      <c r="C3800">
        <v>16</v>
      </c>
      <c r="D3800" t="s">
        <v>8649</v>
      </c>
      <c r="E3800" t="s">
        <v>14</v>
      </c>
      <c r="F3800" t="s">
        <v>1436</v>
      </c>
      <c r="G3800" t="s">
        <v>4207</v>
      </c>
      <c r="H3800" t="s">
        <v>25</v>
      </c>
      <c r="I3800" t="s">
        <v>25</v>
      </c>
      <c r="J3800">
        <v>2812</v>
      </c>
      <c r="K3800">
        <v>3.39</v>
      </c>
      <c r="L3800">
        <v>7.83</v>
      </c>
      <c r="M3800">
        <v>7.29</v>
      </c>
      <c r="N3800" t="s">
        <v>7958</v>
      </c>
      <c r="O3800" t="s">
        <v>7958</v>
      </c>
      <c r="P3800">
        <v>1</v>
      </c>
      <c r="Q3800">
        <v>5</v>
      </c>
      <c r="R3800">
        <v>3</v>
      </c>
    </row>
    <row r="3801" spans="1:18" x14ac:dyDescent="0.3">
      <c r="A3801" s="3">
        <v>59</v>
      </c>
      <c r="B3801" t="s">
        <v>3997</v>
      </c>
      <c r="C3801">
        <v>17</v>
      </c>
      <c r="D3801" t="s">
        <v>8650</v>
      </c>
      <c r="E3801" t="s">
        <v>10</v>
      </c>
      <c r="F3801" t="s">
        <v>4220</v>
      </c>
      <c r="G3801" t="s">
        <v>55</v>
      </c>
      <c r="H3801" t="s">
        <v>34</v>
      </c>
      <c r="I3801" t="s">
        <v>34</v>
      </c>
      <c r="J3801">
        <v>3955</v>
      </c>
      <c r="K3801">
        <v>5.37</v>
      </c>
      <c r="L3801">
        <v>12.07</v>
      </c>
      <c r="M3801">
        <v>3.19</v>
      </c>
      <c r="N3801" t="s">
        <v>7958</v>
      </c>
      <c r="O3801" t="s">
        <v>7958</v>
      </c>
      <c r="P3801">
        <v>0</v>
      </c>
      <c r="Q3801">
        <v>4</v>
      </c>
      <c r="R3801">
        <v>5</v>
      </c>
    </row>
    <row r="3802" spans="1:18" x14ac:dyDescent="0.3">
      <c r="A3802" s="3">
        <v>59</v>
      </c>
      <c r="B3802" t="s">
        <v>3997</v>
      </c>
      <c r="C3802">
        <v>17</v>
      </c>
      <c r="D3802" t="s">
        <v>8650</v>
      </c>
      <c r="E3802" t="s">
        <v>10</v>
      </c>
      <c r="F3802" t="s">
        <v>4216</v>
      </c>
      <c r="G3802" t="s">
        <v>4217</v>
      </c>
      <c r="H3802" t="s">
        <v>31</v>
      </c>
      <c r="I3802" t="s">
        <v>31</v>
      </c>
      <c r="J3802">
        <v>364</v>
      </c>
      <c r="K3802">
        <v>0.49</v>
      </c>
      <c r="L3802">
        <v>1.1100000000000001</v>
      </c>
      <c r="M3802">
        <v>1.67</v>
      </c>
      <c r="N3802" t="s">
        <v>7958</v>
      </c>
      <c r="O3802" t="s">
        <v>7958</v>
      </c>
      <c r="P3802">
        <v>0</v>
      </c>
      <c r="Q3802">
        <v>9</v>
      </c>
      <c r="R3802">
        <v>11</v>
      </c>
    </row>
    <row r="3803" spans="1:18" x14ac:dyDescent="0.3">
      <c r="A3803" s="3">
        <v>59</v>
      </c>
      <c r="B3803" t="s">
        <v>3997</v>
      </c>
      <c r="C3803">
        <v>17</v>
      </c>
      <c r="D3803" t="s">
        <v>8650</v>
      </c>
      <c r="E3803" t="s">
        <v>10</v>
      </c>
      <c r="F3803" t="s">
        <v>4221</v>
      </c>
      <c r="G3803" t="s">
        <v>72</v>
      </c>
      <c r="H3803" t="s">
        <v>28</v>
      </c>
      <c r="I3803" t="s">
        <v>28</v>
      </c>
      <c r="J3803">
        <v>192</v>
      </c>
      <c r="K3803">
        <v>0.26</v>
      </c>
      <c r="L3803">
        <v>0.59</v>
      </c>
      <c r="M3803">
        <v>2.12</v>
      </c>
      <c r="N3803" t="s">
        <v>7958</v>
      </c>
      <c r="O3803" t="s">
        <v>7958</v>
      </c>
      <c r="P3803">
        <v>0</v>
      </c>
      <c r="Q3803">
        <v>11</v>
      </c>
      <c r="R3803">
        <v>9</v>
      </c>
    </row>
    <row r="3804" spans="1:18" x14ac:dyDescent="0.3">
      <c r="A3804" s="3">
        <v>59</v>
      </c>
      <c r="B3804" t="s">
        <v>3997</v>
      </c>
      <c r="C3804">
        <v>17</v>
      </c>
      <c r="D3804" t="s">
        <v>8650</v>
      </c>
      <c r="E3804" t="s">
        <v>14</v>
      </c>
      <c r="F3804" t="s">
        <v>282</v>
      </c>
      <c r="G3804" t="s">
        <v>354</v>
      </c>
      <c r="H3804" t="s">
        <v>17</v>
      </c>
      <c r="I3804" t="s">
        <v>17</v>
      </c>
      <c r="J3804">
        <v>1174</v>
      </c>
      <c r="K3804">
        <v>1.59</v>
      </c>
      <c r="L3804">
        <v>3.58</v>
      </c>
      <c r="M3804">
        <v>1.84</v>
      </c>
      <c r="N3804" t="s">
        <v>7958</v>
      </c>
      <c r="O3804" t="s">
        <v>7958</v>
      </c>
      <c r="P3804">
        <v>0</v>
      </c>
      <c r="Q3804">
        <v>7</v>
      </c>
      <c r="R3804">
        <v>10</v>
      </c>
    </row>
    <row r="3805" spans="1:18" x14ac:dyDescent="0.3">
      <c r="A3805" s="3">
        <v>59</v>
      </c>
      <c r="B3805" t="s">
        <v>3997</v>
      </c>
      <c r="C3805">
        <v>17</v>
      </c>
      <c r="D3805" t="s">
        <v>8650</v>
      </c>
      <c r="E3805" t="s">
        <v>10</v>
      </c>
      <c r="F3805" t="s">
        <v>4215</v>
      </c>
      <c r="G3805" t="s">
        <v>1906</v>
      </c>
      <c r="H3805" t="s">
        <v>37</v>
      </c>
      <c r="I3805" t="s">
        <v>37</v>
      </c>
      <c r="J3805">
        <v>7993</v>
      </c>
      <c r="K3805">
        <v>10.86</v>
      </c>
      <c r="L3805">
        <v>24.38</v>
      </c>
      <c r="M3805">
        <v>24.57</v>
      </c>
      <c r="N3805" t="s">
        <v>7955</v>
      </c>
      <c r="O3805" t="s">
        <v>7955</v>
      </c>
      <c r="P3805">
        <v>0</v>
      </c>
      <c r="Q3805">
        <v>1</v>
      </c>
      <c r="R3805">
        <v>2</v>
      </c>
    </row>
    <row r="3806" spans="1:18" x14ac:dyDescent="0.3">
      <c r="A3806" s="3">
        <v>59</v>
      </c>
      <c r="B3806" t="s">
        <v>3997</v>
      </c>
      <c r="C3806">
        <v>17</v>
      </c>
      <c r="D3806" t="s">
        <v>8650</v>
      </c>
      <c r="E3806" t="s">
        <v>10</v>
      </c>
      <c r="F3806" t="s">
        <v>4219</v>
      </c>
      <c r="G3806" t="s">
        <v>219</v>
      </c>
      <c r="H3806" t="s">
        <v>22</v>
      </c>
      <c r="I3806" t="s">
        <v>22</v>
      </c>
      <c r="J3806">
        <v>3961</v>
      </c>
      <c r="K3806">
        <v>5.38</v>
      </c>
      <c r="L3806">
        <v>12.08</v>
      </c>
      <c r="M3806">
        <v>21.39</v>
      </c>
      <c r="N3806" t="s">
        <v>7958</v>
      </c>
      <c r="O3806" t="s">
        <v>7958</v>
      </c>
      <c r="P3806">
        <v>0</v>
      </c>
      <c r="Q3806">
        <v>3</v>
      </c>
      <c r="R3806">
        <v>3</v>
      </c>
    </row>
    <row r="3807" spans="1:18" x14ac:dyDescent="0.3">
      <c r="A3807" s="3">
        <v>59</v>
      </c>
      <c r="B3807" t="s">
        <v>3997</v>
      </c>
      <c r="C3807">
        <v>17</v>
      </c>
      <c r="D3807" t="s">
        <v>8650</v>
      </c>
      <c r="E3807" t="s">
        <v>10</v>
      </c>
      <c r="F3807" t="s">
        <v>8103</v>
      </c>
      <c r="G3807" t="s">
        <v>520</v>
      </c>
      <c r="H3807" t="s">
        <v>81</v>
      </c>
      <c r="I3807" t="s">
        <v>81</v>
      </c>
      <c r="J3807">
        <v>2876</v>
      </c>
      <c r="K3807">
        <v>3.91</v>
      </c>
      <c r="L3807">
        <v>8.77</v>
      </c>
      <c r="M3807">
        <v>1.67</v>
      </c>
      <c r="N3807" t="s">
        <v>7958</v>
      </c>
      <c r="O3807" t="s">
        <v>7958</v>
      </c>
      <c r="P3807">
        <v>0</v>
      </c>
      <c r="Q3807">
        <v>6</v>
      </c>
      <c r="R3807">
        <v>12</v>
      </c>
    </row>
    <row r="3808" spans="1:18" x14ac:dyDescent="0.3">
      <c r="A3808" s="3">
        <v>59</v>
      </c>
      <c r="B3808" t="s">
        <v>3997</v>
      </c>
      <c r="C3808">
        <v>17</v>
      </c>
      <c r="D3808" t="s">
        <v>8650</v>
      </c>
      <c r="E3808" t="s">
        <v>10</v>
      </c>
      <c r="F3808" t="s">
        <v>4054</v>
      </c>
      <c r="G3808" t="s">
        <v>1124</v>
      </c>
      <c r="H3808" t="s">
        <v>68</v>
      </c>
      <c r="I3808" t="s">
        <v>68</v>
      </c>
      <c r="J3808">
        <v>7583</v>
      </c>
      <c r="K3808">
        <v>10.3</v>
      </c>
      <c r="L3808">
        <v>23.13</v>
      </c>
      <c r="M3808">
        <v>26.28</v>
      </c>
      <c r="N3808" t="s">
        <v>7955</v>
      </c>
      <c r="O3808" t="s">
        <v>7955</v>
      </c>
      <c r="P3808">
        <v>0</v>
      </c>
      <c r="Q3808">
        <v>2</v>
      </c>
      <c r="R3808">
        <v>1</v>
      </c>
    </row>
    <row r="3809" spans="1:18" x14ac:dyDescent="0.3">
      <c r="A3809" s="3">
        <v>59</v>
      </c>
      <c r="B3809" t="s">
        <v>3997</v>
      </c>
      <c r="C3809">
        <v>17</v>
      </c>
      <c r="D3809" t="s">
        <v>8650</v>
      </c>
      <c r="E3809" t="s">
        <v>10</v>
      </c>
      <c r="F3809" t="s">
        <v>4213</v>
      </c>
      <c r="G3809" t="s">
        <v>83</v>
      </c>
      <c r="H3809" t="s">
        <v>25</v>
      </c>
      <c r="I3809" t="s">
        <v>25</v>
      </c>
      <c r="J3809">
        <v>3408</v>
      </c>
      <c r="K3809">
        <v>4.63</v>
      </c>
      <c r="L3809">
        <v>10.4</v>
      </c>
      <c r="M3809">
        <v>8.7200000000000006</v>
      </c>
      <c r="N3809" t="s">
        <v>7958</v>
      </c>
      <c r="O3809" t="s">
        <v>7958</v>
      </c>
      <c r="P3809">
        <v>0</v>
      </c>
      <c r="Q3809">
        <v>5</v>
      </c>
      <c r="R3809">
        <v>4</v>
      </c>
    </row>
    <row r="3810" spans="1:18" x14ac:dyDescent="0.3">
      <c r="A3810" s="3">
        <v>59</v>
      </c>
      <c r="B3810" t="s">
        <v>3997</v>
      </c>
      <c r="C3810">
        <v>17</v>
      </c>
      <c r="D3810" t="s">
        <v>8650</v>
      </c>
      <c r="E3810" t="s">
        <v>10</v>
      </c>
      <c r="F3810" t="s">
        <v>4218</v>
      </c>
      <c r="G3810" t="s">
        <v>78</v>
      </c>
      <c r="H3810" t="s">
        <v>19</v>
      </c>
      <c r="I3810" t="s">
        <v>19</v>
      </c>
      <c r="J3810">
        <v>309</v>
      </c>
      <c r="K3810">
        <v>0.42</v>
      </c>
      <c r="L3810">
        <v>0.94</v>
      </c>
      <c r="M3810">
        <v>2.68</v>
      </c>
      <c r="N3810" t="s">
        <v>7958</v>
      </c>
      <c r="O3810" t="s">
        <v>7958</v>
      </c>
      <c r="P3810">
        <v>0</v>
      </c>
      <c r="Q3810">
        <v>10</v>
      </c>
      <c r="R3810">
        <v>6</v>
      </c>
    </row>
    <row r="3811" spans="1:18" x14ac:dyDescent="0.3">
      <c r="A3811" s="3">
        <v>59</v>
      </c>
      <c r="B3811" t="s">
        <v>3997</v>
      </c>
      <c r="C3811">
        <v>17</v>
      </c>
      <c r="D3811" t="s">
        <v>8650</v>
      </c>
      <c r="E3811" t="s">
        <v>10</v>
      </c>
      <c r="F3811" t="s">
        <v>4211</v>
      </c>
      <c r="G3811" t="s">
        <v>4212</v>
      </c>
      <c r="H3811" t="s">
        <v>215</v>
      </c>
      <c r="I3811" t="s">
        <v>215</v>
      </c>
      <c r="J3811">
        <v>159</v>
      </c>
      <c r="K3811">
        <v>0.22</v>
      </c>
      <c r="L3811">
        <v>0.49</v>
      </c>
      <c r="M3811">
        <v>2.2200000000000002</v>
      </c>
      <c r="N3811" t="s">
        <v>7958</v>
      </c>
      <c r="O3811" t="s">
        <v>7958</v>
      </c>
      <c r="P3811">
        <v>0</v>
      </c>
      <c r="Q3811">
        <v>13</v>
      </c>
      <c r="R3811">
        <v>7</v>
      </c>
    </row>
    <row r="3812" spans="1:18" x14ac:dyDescent="0.3">
      <c r="A3812" s="3">
        <v>59</v>
      </c>
      <c r="B3812" t="s">
        <v>3997</v>
      </c>
      <c r="C3812">
        <v>17</v>
      </c>
      <c r="D3812" t="s">
        <v>8650</v>
      </c>
      <c r="E3812" t="s">
        <v>10</v>
      </c>
      <c r="F3812" t="s">
        <v>4214</v>
      </c>
      <c r="G3812" t="s">
        <v>245</v>
      </c>
      <c r="H3812" t="s">
        <v>215</v>
      </c>
      <c r="I3812" t="s">
        <v>215</v>
      </c>
      <c r="J3812">
        <v>177</v>
      </c>
      <c r="K3812">
        <v>0.24</v>
      </c>
      <c r="L3812">
        <v>0.54</v>
      </c>
      <c r="M3812">
        <v>2.2200000000000002</v>
      </c>
      <c r="N3812" t="s">
        <v>7958</v>
      </c>
      <c r="O3812" t="s">
        <v>7958</v>
      </c>
      <c r="P3812">
        <v>0</v>
      </c>
      <c r="Q3812">
        <v>12</v>
      </c>
      <c r="R3812">
        <v>8</v>
      </c>
    </row>
    <row r="3813" spans="1:18" x14ac:dyDescent="0.3">
      <c r="A3813" s="3">
        <v>59</v>
      </c>
      <c r="B3813" t="s">
        <v>3997</v>
      </c>
      <c r="C3813">
        <v>17</v>
      </c>
      <c r="D3813" t="s">
        <v>8650</v>
      </c>
      <c r="E3813" t="s">
        <v>14</v>
      </c>
      <c r="F3813" t="s">
        <v>4210</v>
      </c>
      <c r="G3813" t="s">
        <v>2292</v>
      </c>
      <c r="H3813" t="s">
        <v>31</v>
      </c>
      <c r="I3813" t="s">
        <v>31</v>
      </c>
      <c r="J3813">
        <v>628</v>
      </c>
      <c r="K3813">
        <v>0.85</v>
      </c>
      <c r="L3813">
        <v>1.92</v>
      </c>
      <c r="M3813">
        <v>1.42</v>
      </c>
      <c r="N3813" t="s">
        <v>7958</v>
      </c>
      <c r="O3813" t="s">
        <v>7958</v>
      </c>
      <c r="P3813">
        <v>0</v>
      </c>
      <c r="Q3813">
        <v>8</v>
      </c>
      <c r="R3813">
        <v>13</v>
      </c>
    </row>
    <row r="3814" spans="1:18" x14ac:dyDescent="0.3">
      <c r="A3814" s="3">
        <v>59</v>
      </c>
      <c r="B3814" t="s">
        <v>3997</v>
      </c>
      <c r="C3814">
        <v>18</v>
      </c>
      <c r="D3814" t="s">
        <v>8651</v>
      </c>
      <c r="E3814" t="s">
        <v>10</v>
      </c>
      <c r="F3814" t="s">
        <v>176</v>
      </c>
      <c r="G3814" t="s">
        <v>50</v>
      </c>
      <c r="H3814" t="s">
        <v>101</v>
      </c>
      <c r="I3814" t="s">
        <v>101</v>
      </c>
      <c r="J3814">
        <v>13232</v>
      </c>
      <c r="K3814">
        <v>14.45</v>
      </c>
      <c r="L3814">
        <v>31.45</v>
      </c>
      <c r="M3814">
        <v>19.559999999999999</v>
      </c>
      <c r="N3814" t="s">
        <v>7955</v>
      </c>
      <c r="O3814" t="s">
        <v>7958</v>
      </c>
      <c r="P3814">
        <v>1</v>
      </c>
      <c r="Q3814">
        <v>1</v>
      </c>
      <c r="R3814">
        <v>3</v>
      </c>
    </row>
    <row r="3815" spans="1:18" x14ac:dyDescent="0.3">
      <c r="A3815" s="3">
        <v>59</v>
      </c>
      <c r="B3815" t="s">
        <v>3997</v>
      </c>
      <c r="C3815">
        <v>18</v>
      </c>
      <c r="D3815" t="s">
        <v>8651</v>
      </c>
      <c r="E3815" t="s">
        <v>14</v>
      </c>
      <c r="F3815" t="s">
        <v>4230</v>
      </c>
      <c r="G3815" t="s">
        <v>4231</v>
      </c>
      <c r="H3815" t="s">
        <v>22</v>
      </c>
      <c r="I3815" t="s">
        <v>22</v>
      </c>
      <c r="J3815">
        <v>5071</v>
      </c>
      <c r="K3815">
        <v>5.54</v>
      </c>
      <c r="L3815">
        <v>12.05</v>
      </c>
      <c r="M3815">
        <v>12.83</v>
      </c>
      <c r="N3815" t="s">
        <v>7958</v>
      </c>
      <c r="O3815" t="s">
        <v>7958</v>
      </c>
      <c r="P3815">
        <v>1</v>
      </c>
      <c r="Q3815">
        <v>4</v>
      </c>
      <c r="R3815">
        <v>4</v>
      </c>
    </row>
    <row r="3816" spans="1:18" x14ac:dyDescent="0.3">
      <c r="A3816" s="3">
        <v>59</v>
      </c>
      <c r="B3816" t="s">
        <v>3997</v>
      </c>
      <c r="C3816">
        <v>18</v>
      </c>
      <c r="D3816" t="s">
        <v>8651</v>
      </c>
      <c r="E3816" t="s">
        <v>14</v>
      </c>
      <c r="F3816" t="s">
        <v>4225</v>
      </c>
      <c r="G3816" t="s">
        <v>1841</v>
      </c>
      <c r="H3816" t="s">
        <v>37</v>
      </c>
      <c r="I3816" t="s">
        <v>37</v>
      </c>
      <c r="J3816">
        <v>10234</v>
      </c>
      <c r="K3816">
        <v>11.18</v>
      </c>
      <c r="L3816">
        <v>24.33</v>
      </c>
      <c r="M3816">
        <v>24.85</v>
      </c>
      <c r="N3816" t="s">
        <v>7958</v>
      </c>
      <c r="O3816" t="s">
        <v>7955</v>
      </c>
      <c r="P3816">
        <v>1</v>
      </c>
      <c r="Q3816">
        <v>3</v>
      </c>
      <c r="R3816">
        <v>1</v>
      </c>
    </row>
    <row r="3817" spans="1:18" x14ac:dyDescent="0.3">
      <c r="A3817" s="3">
        <v>59</v>
      </c>
      <c r="B3817" t="s">
        <v>3997</v>
      </c>
      <c r="C3817">
        <v>18</v>
      </c>
      <c r="D3817" t="s">
        <v>8651</v>
      </c>
      <c r="E3817" t="s">
        <v>10</v>
      </c>
      <c r="F3817" t="s">
        <v>8104</v>
      </c>
      <c r="G3817" t="s">
        <v>367</v>
      </c>
      <c r="H3817" t="s">
        <v>31</v>
      </c>
      <c r="I3817" t="s">
        <v>31</v>
      </c>
      <c r="J3817">
        <v>1416</v>
      </c>
      <c r="K3817">
        <v>1.55</v>
      </c>
      <c r="L3817">
        <v>3.37</v>
      </c>
      <c r="M3817">
        <v>2.52</v>
      </c>
      <c r="N3817" t="s">
        <v>7958</v>
      </c>
      <c r="O3817" t="s">
        <v>7958</v>
      </c>
      <c r="P3817">
        <v>1</v>
      </c>
      <c r="Q3817">
        <v>5</v>
      </c>
      <c r="R3817">
        <v>8</v>
      </c>
    </row>
    <row r="3818" spans="1:18" x14ac:dyDescent="0.3">
      <c r="A3818" s="3">
        <v>59</v>
      </c>
      <c r="B3818" t="s">
        <v>3997</v>
      </c>
      <c r="C3818">
        <v>18</v>
      </c>
      <c r="D3818" t="s">
        <v>8651</v>
      </c>
      <c r="E3818" t="s">
        <v>10</v>
      </c>
      <c r="F3818" t="s">
        <v>4229</v>
      </c>
      <c r="G3818" t="s">
        <v>54</v>
      </c>
      <c r="H3818" t="s">
        <v>31</v>
      </c>
      <c r="I3818" t="s">
        <v>31</v>
      </c>
      <c r="J3818">
        <v>2</v>
      </c>
      <c r="K3818">
        <v>0</v>
      </c>
      <c r="L3818">
        <v>0</v>
      </c>
      <c r="M3818">
        <v>2.52</v>
      </c>
      <c r="N3818" t="s">
        <v>7958</v>
      </c>
      <c r="O3818" t="s">
        <v>7958</v>
      </c>
      <c r="P3818">
        <v>1</v>
      </c>
      <c r="Q3818">
        <v>10</v>
      </c>
      <c r="R3818">
        <v>9</v>
      </c>
    </row>
    <row r="3819" spans="1:18" x14ac:dyDescent="0.3">
      <c r="A3819" s="3">
        <v>59</v>
      </c>
      <c r="B3819" t="s">
        <v>3997</v>
      </c>
      <c r="C3819">
        <v>18</v>
      </c>
      <c r="D3819" t="s">
        <v>8651</v>
      </c>
      <c r="E3819" t="s">
        <v>10</v>
      </c>
      <c r="F3819" t="s">
        <v>4228</v>
      </c>
      <c r="G3819" t="s">
        <v>348</v>
      </c>
      <c r="H3819" t="s">
        <v>215</v>
      </c>
      <c r="I3819" t="s">
        <v>215</v>
      </c>
      <c r="J3819">
        <v>5</v>
      </c>
      <c r="K3819">
        <v>0.01</v>
      </c>
      <c r="L3819">
        <v>0.01</v>
      </c>
      <c r="M3819">
        <v>4.1399999999999997</v>
      </c>
      <c r="N3819" t="s">
        <v>7958</v>
      </c>
      <c r="O3819" t="s">
        <v>7958</v>
      </c>
      <c r="P3819">
        <v>1</v>
      </c>
      <c r="Q3819">
        <v>9</v>
      </c>
      <c r="R3819">
        <v>5</v>
      </c>
    </row>
    <row r="3820" spans="1:18" x14ac:dyDescent="0.3">
      <c r="A3820" s="3">
        <v>59</v>
      </c>
      <c r="B3820" t="s">
        <v>3997</v>
      </c>
      <c r="C3820">
        <v>18</v>
      </c>
      <c r="D3820" t="s">
        <v>8651</v>
      </c>
      <c r="E3820" t="s">
        <v>14</v>
      </c>
      <c r="F3820" t="s">
        <v>4222</v>
      </c>
      <c r="G3820" t="s">
        <v>296</v>
      </c>
      <c r="H3820" t="s">
        <v>28</v>
      </c>
      <c r="I3820" t="s">
        <v>28</v>
      </c>
      <c r="J3820">
        <v>197</v>
      </c>
      <c r="K3820">
        <v>0.22</v>
      </c>
      <c r="L3820">
        <v>0.47</v>
      </c>
      <c r="M3820">
        <v>2.14</v>
      </c>
      <c r="N3820" t="s">
        <v>7958</v>
      </c>
      <c r="O3820" t="s">
        <v>7958</v>
      </c>
      <c r="P3820">
        <v>1</v>
      </c>
      <c r="Q3820">
        <v>8</v>
      </c>
      <c r="R3820">
        <v>10</v>
      </c>
    </row>
    <row r="3821" spans="1:18" x14ac:dyDescent="0.3">
      <c r="A3821" s="3">
        <v>59</v>
      </c>
      <c r="B3821" t="s">
        <v>3997</v>
      </c>
      <c r="C3821">
        <v>18</v>
      </c>
      <c r="D3821" t="s">
        <v>8651</v>
      </c>
      <c r="E3821" t="s">
        <v>14</v>
      </c>
      <c r="F3821" t="s">
        <v>4223</v>
      </c>
      <c r="G3821" t="s">
        <v>4224</v>
      </c>
      <c r="H3821" t="s">
        <v>46</v>
      </c>
      <c r="I3821" t="s">
        <v>46</v>
      </c>
      <c r="J3821">
        <v>615</v>
      </c>
      <c r="K3821">
        <v>0.67</v>
      </c>
      <c r="L3821">
        <v>1.46</v>
      </c>
      <c r="M3821">
        <v>4.0599999999999996</v>
      </c>
      <c r="N3821" t="s">
        <v>7958</v>
      </c>
      <c r="O3821" t="s">
        <v>7958</v>
      </c>
      <c r="P3821">
        <v>1</v>
      </c>
      <c r="Q3821">
        <v>6</v>
      </c>
      <c r="R3821">
        <v>6</v>
      </c>
    </row>
    <row r="3822" spans="1:18" x14ac:dyDescent="0.3">
      <c r="A3822" s="3">
        <v>59</v>
      </c>
      <c r="B3822" t="s">
        <v>3997</v>
      </c>
      <c r="C3822">
        <v>18</v>
      </c>
      <c r="D3822" t="s">
        <v>8651</v>
      </c>
      <c r="E3822" t="s">
        <v>14</v>
      </c>
      <c r="F3822" t="s">
        <v>4227</v>
      </c>
      <c r="G3822" t="s">
        <v>304</v>
      </c>
      <c r="H3822" t="s">
        <v>68</v>
      </c>
      <c r="I3822" t="s">
        <v>68</v>
      </c>
      <c r="J3822">
        <v>10684</v>
      </c>
      <c r="K3822">
        <v>11.67</v>
      </c>
      <c r="L3822">
        <v>25.4</v>
      </c>
      <c r="M3822">
        <v>24.28</v>
      </c>
      <c r="N3822" t="s">
        <v>7955</v>
      </c>
      <c r="O3822" t="s">
        <v>7955</v>
      </c>
      <c r="P3822">
        <v>1</v>
      </c>
      <c r="Q3822">
        <v>2</v>
      </c>
      <c r="R3822">
        <v>2</v>
      </c>
    </row>
    <row r="3823" spans="1:18" x14ac:dyDescent="0.3">
      <c r="A3823" s="3">
        <v>59</v>
      </c>
      <c r="B3823" t="s">
        <v>3997</v>
      </c>
      <c r="C3823">
        <v>18</v>
      </c>
      <c r="D3823" t="s">
        <v>8651</v>
      </c>
      <c r="E3823" t="s">
        <v>10</v>
      </c>
      <c r="F3823" t="s">
        <v>4226</v>
      </c>
      <c r="G3823" t="s">
        <v>4201</v>
      </c>
      <c r="H3823" t="s">
        <v>19</v>
      </c>
      <c r="I3823" t="s">
        <v>19</v>
      </c>
      <c r="J3823">
        <v>612</v>
      </c>
      <c r="K3823">
        <v>0.67</v>
      </c>
      <c r="L3823">
        <v>1.45</v>
      </c>
      <c r="M3823">
        <v>3.11</v>
      </c>
      <c r="N3823" t="s">
        <v>7958</v>
      </c>
      <c r="O3823" t="s">
        <v>7958</v>
      </c>
      <c r="P3823">
        <v>1</v>
      </c>
      <c r="Q3823">
        <v>7</v>
      </c>
      <c r="R3823">
        <v>7</v>
      </c>
    </row>
    <row r="3824" spans="1:18" x14ac:dyDescent="0.3">
      <c r="A3824" s="3">
        <v>59</v>
      </c>
      <c r="B3824" t="s">
        <v>3997</v>
      </c>
      <c r="C3824">
        <v>19</v>
      </c>
      <c r="D3824" t="s">
        <v>8652</v>
      </c>
      <c r="E3824" t="s">
        <v>14</v>
      </c>
      <c r="F3824" t="s">
        <v>4238</v>
      </c>
      <c r="G3824" t="s">
        <v>4239</v>
      </c>
      <c r="H3824" t="s">
        <v>81</v>
      </c>
      <c r="I3824" t="s">
        <v>81</v>
      </c>
      <c r="J3824">
        <v>161</v>
      </c>
      <c r="K3824">
        <v>0.2</v>
      </c>
      <c r="L3824">
        <v>0.45</v>
      </c>
      <c r="M3824">
        <v>1.49</v>
      </c>
      <c r="N3824" t="s">
        <v>7958</v>
      </c>
      <c r="O3824" t="s">
        <v>7958</v>
      </c>
      <c r="P3824">
        <v>1</v>
      </c>
      <c r="Q3824">
        <v>11</v>
      </c>
      <c r="R3824">
        <v>11</v>
      </c>
    </row>
    <row r="3825" spans="1:18" x14ac:dyDescent="0.3">
      <c r="A3825" s="3">
        <v>59</v>
      </c>
      <c r="B3825" t="s">
        <v>3997</v>
      </c>
      <c r="C3825">
        <v>19</v>
      </c>
      <c r="D3825" t="s">
        <v>8652</v>
      </c>
      <c r="E3825" t="s">
        <v>10</v>
      </c>
      <c r="F3825" t="s">
        <v>4236</v>
      </c>
      <c r="G3825" t="s">
        <v>24</v>
      </c>
      <c r="H3825" t="s">
        <v>31</v>
      </c>
      <c r="I3825" t="s">
        <v>31</v>
      </c>
      <c r="J3825">
        <v>639</v>
      </c>
      <c r="K3825">
        <v>0.81</v>
      </c>
      <c r="L3825">
        <v>1.79</v>
      </c>
      <c r="M3825">
        <v>1.81</v>
      </c>
      <c r="N3825" t="s">
        <v>7958</v>
      </c>
      <c r="O3825" t="s">
        <v>7958</v>
      </c>
      <c r="P3825">
        <v>1</v>
      </c>
      <c r="Q3825">
        <v>7</v>
      </c>
      <c r="R3825">
        <v>10</v>
      </c>
    </row>
    <row r="3826" spans="1:18" x14ac:dyDescent="0.3">
      <c r="A3826" s="3">
        <v>59</v>
      </c>
      <c r="B3826" t="s">
        <v>3997</v>
      </c>
      <c r="C3826">
        <v>19</v>
      </c>
      <c r="D3826" t="s">
        <v>8652</v>
      </c>
      <c r="E3826" t="s">
        <v>10</v>
      </c>
      <c r="F3826" t="s">
        <v>2580</v>
      </c>
      <c r="G3826" t="s">
        <v>437</v>
      </c>
      <c r="H3826" t="s">
        <v>25</v>
      </c>
      <c r="I3826" t="s">
        <v>25</v>
      </c>
      <c r="J3826">
        <v>2472</v>
      </c>
      <c r="K3826">
        <v>3.13</v>
      </c>
      <c r="L3826">
        <v>6.94</v>
      </c>
      <c r="M3826">
        <v>3.93</v>
      </c>
      <c r="N3826" t="s">
        <v>7958</v>
      </c>
      <c r="O3826" t="s">
        <v>7958</v>
      </c>
      <c r="P3826">
        <v>1</v>
      </c>
      <c r="Q3826">
        <v>6</v>
      </c>
      <c r="R3826">
        <v>6</v>
      </c>
    </row>
    <row r="3827" spans="1:18" x14ac:dyDescent="0.3">
      <c r="A3827" s="3">
        <v>59</v>
      </c>
      <c r="B3827" t="s">
        <v>3997</v>
      </c>
      <c r="C3827">
        <v>19</v>
      </c>
      <c r="D3827" t="s">
        <v>8652</v>
      </c>
      <c r="E3827" t="s">
        <v>10</v>
      </c>
      <c r="F3827" t="s">
        <v>4232</v>
      </c>
      <c r="G3827" t="s">
        <v>214</v>
      </c>
      <c r="H3827" t="s">
        <v>37</v>
      </c>
      <c r="I3827" t="s">
        <v>37</v>
      </c>
      <c r="J3827">
        <v>11839</v>
      </c>
      <c r="K3827">
        <v>14.97</v>
      </c>
      <c r="L3827">
        <v>33.21</v>
      </c>
      <c r="M3827">
        <v>20.99</v>
      </c>
      <c r="N3827" t="s">
        <v>7955</v>
      </c>
      <c r="O3827" t="s">
        <v>7955</v>
      </c>
      <c r="P3827">
        <v>1</v>
      </c>
      <c r="Q3827">
        <v>1</v>
      </c>
      <c r="R3827">
        <v>2</v>
      </c>
    </row>
    <row r="3828" spans="1:18" x14ac:dyDescent="0.3">
      <c r="A3828" s="3">
        <v>59</v>
      </c>
      <c r="B3828" t="s">
        <v>3997</v>
      </c>
      <c r="C3828">
        <v>19</v>
      </c>
      <c r="D3828" t="s">
        <v>8652</v>
      </c>
      <c r="E3828" t="s">
        <v>10</v>
      </c>
      <c r="F3828" t="s">
        <v>908</v>
      </c>
      <c r="G3828" t="s">
        <v>214</v>
      </c>
      <c r="H3828" t="s">
        <v>28</v>
      </c>
      <c r="I3828" t="s">
        <v>28</v>
      </c>
      <c r="J3828">
        <v>243</v>
      </c>
      <c r="K3828">
        <v>0.31</v>
      </c>
      <c r="L3828">
        <v>0.68</v>
      </c>
      <c r="M3828">
        <v>1.86</v>
      </c>
      <c r="N3828" t="s">
        <v>7958</v>
      </c>
      <c r="O3828" t="s">
        <v>7958</v>
      </c>
      <c r="P3828">
        <v>1</v>
      </c>
      <c r="Q3828">
        <v>10</v>
      </c>
      <c r="R3828">
        <v>8</v>
      </c>
    </row>
    <row r="3829" spans="1:18" x14ac:dyDescent="0.3">
      <c r="A3829" s="3">
        <v>59</v>
      </c>
      <c r="B3829" t="s">
        <v>3997</v>
      </c>
      <c r="C3829">
        <v>19</v>
      </c>
      <c r="D3829" t="s">
        <v>8652</v>
      </c>
      <c r="E3829" t="s">
        <v>14</v>
      </c>
      <c r="F3829" t="s">
        <v>4240</v>
      </c>
      <c r="G3829" t="s">
        <v>4241</v>
      </c>
      <c r="H3829" t="s">
        <v>17</v>
      </c>
      <c r="I3829" t="s">
        <v>17</v>
      </c>
      <c r="J3829">
        <v>5019</v>
      </c>
      <c r="K3829">
        <v>6.35</v>
      </c>
      <c r="L3829">
        <v>14.08</v>
      </c>
      <c r="M3829">
        <v>27.01</v>
      </c>
      <c r="N3829" t="s">
        <v>7958</v>
      </c>
      <c r="O3829" t="s">
        <v>7955</v>
      </c>
      <c r="P3829">
        <v>1</v>
      </c>
      <c r="Q3829">
        <v>3</v>
      </c>
      <c r="R3829">
        <v>1</v>
      </c>
    </row>
    <row r="3830" spans="1:18" x14ac:dyDescent="0.3">
      <c r="A3830" s="3">
        <v>59</v>
      </c>
      <c r="B3830" t="s">
        <v>3997</v>
      </c>
      <c r="C3830">
        <v>19</v>
      </c>
      <c r="D3830" t="s">
        <v>8652</v>
      </c>
      <c r="E3830" t="s">
        <v>14</v>
      </c>
      <c r="F3830" t="s">
        <v>4234</v>
      </c>
      <c r="G3830" t="s">
        <v>572</v>
      </c>
      <c r="H3830" t="s">
        <v>13</v>
      </c>
      <c r="I3830" t="s">
        <v>13</v>
      </c>
      <c r="J3830">
        <v>6443</v>
      </c>
      <c r="K3830">
        <v>8.15</v>
      </c>
      <c r="L3830">
        <v>18.079999999999998</v>
      </c>
      <c r="M3830">
        <v>16.18</v>
      </c>
      <c r="N3830" t="s">
        <v>7955</v>
      </c>
      <c r="O3830" t="s">
        <v>7958</v>
      </c>
      <c r="P3830">
        <v>1</v>
      </c>
      <c r="Q3830">
        <v>2</v>
      </c>
      <c r="R3830">
        <v>3</v>
      </c>
    </row>
    <row r="3831" spans="1:18" x14ac:dyDescent="0.3">
      <c r="A3831" s="3">
        <v>59</v>
      </c>
      <c r="B3831" t="s">
        <v>3997</v>
      </c>
      <c r="C3831">
        <v>19</v>
      </c>
      <c r="D3831" t="s">
        <v>8652</v>
      </c>
      <c r="E3831" t="s">
        <v>10</v>
      </c>
      <c r="F3831" t="s">
        <v>1348</v>
      </c>
      <c r="G3831" t="s">
        <v>274</v>
      </c>
      <c r="H3831" t="s">
        <v>34</v>
      </c>
      <c r="I3831" t="s">
        <v>34</v>
      </c>
      <c r="J3831">
        <v>3480</v>
      </c>
      <c r="K3831">
        <v>4.4000000000000004</v>
      </c>
      <c r="L3831">
        <v>9.76</v>
      </c>
      <c r="M3831">
        <v>3.78</v>
      </c>
      <c r="N3831" t="s">
        <v>7958</v>
      </c>
      <c r="O3831" t="s">
        <v>7958</v>
      </c>
      <c r="P3831">
        <v>1</v>
      </c>
      <c r="Q3831">
        <v>5</v>
      </c>
      <c r="R3831">
        <v>7</v>
      </c>
    </row>
    <row r="3832" spans="1:18" x14ac:dyDescent="0.3">
      <c r="A3832" s="3">
        <v>59</v>
      </c>
      <c r="B3832" t="s">
        <v>3997</v>
      </c>
      <c r="C3832">
        <v>19</v>
      </c>
      <c r="D3832" t="s">
        <v>8652</v>
      </c>
      <c r="E3832" t="s">
        <v>10</v>
      </c>
      <c r="F3832" t="s">
        <v>4233</v>
      </c>
      <c r="G3832" t="s">
        <v>151</v>
      </c>
      <c r="H3832" t="s">
        <v>22</v>
      </c>
      <c r="I3832" t="s">
        <v>22</v>
      </c>
      <c r="J3832">
        <v>4573</v>
      </c>
      <c r="K3832">
        <v>5.78</v>
      </c>
      <c r="L3832">
        <v>12.83</v>
      </c>
      <c r="M3832">
        <v>15.89</v>
      </c>
      <c r="N3832" t="s">
        <v>7958</v>
      </c>
      <c r="O3832" t="s">
        <v>7958</v>
      </c>
      <c r="P3832">
        <v>1</v>
      </c>
      <c r="Q3832">
        <v>4</v>
      </c>
      <c r="R3832">
        <v>4</v>
      </c>
    </row>
    <row r="3833" spans="1:18" x14ac:dyDescent="0.3">
      <c r="A3833" s="3">
        <v>59</v>
      </c>
      <c r="B3833" t="s">
        <v>3997</v>
      </c>
      <c r="C3833">
        <v>19</v>
      </c>
      <c r="D3833" t="s">
        <v>8652</v>
      </c>
      <c r="E3833" t="s">
        <v>10</v>
      </c>
      <c r="F3833" t="s">
        <v>4235</v>
      </c>
      <c r="G3833" t="s">
        <v>984</v>
      </c>
      <c r="H3833" t="s">
        <v>203</v>
      </c>
      <c r="I3833" t="s">
        <v>203</v>
      </c>
      <c r="J3833">
        <v>336</v>
      </c>
      <c r="K3833">
        <v>0.42</v>
      </c>
      <c r="L3833">
        <v>0.94</v>
      </c>
      <c r="M3833">
        <v>5.21</v>
      </c>
      <c r="N3833" t="s">
        <v>7958</v>
      </c>
      <c r="O3833" t="s">
        <v>7958</v>
      </c>
      <c r="P3833">
        <v>1</v>
      </c>
      <c r="Q3833">
        <v>9</v>
      </c>
      <c r="R3833">
        <v>5</v>
      </c>
    </row>
    <row r="3834" spans="1:18" x14ac:dyDescent="0.3">
      <c r="A3834" s="3">
        <v>59</v>
      </c>
      <c r="B3834" t="s">
        <v>3997</v>
      </c>
      <c r="C3834">
        <v>19</v>
      </c>
      <c r="D3834" t="s">
        <v>8652</v>
      </c>
      <c r="E3834" t="s">
        <v>14</v>
      </c>
      <c r="F3834" t="s">
        <v>4237</v>
      </c>
      <c r="G3834" t="s">
        <v>2432</v>
      </c>
      <c r="H3834" t="s">
        <v>19</v>
      </c>
      <c r="I3834" t="s">
        <v>19</v>
      </c>
      <c r="J3834">
        <v>439</v>
      </c>
      <c r="K3834">
        <v>0.55000000000000004</v>
      </c>
      <c r="L3834">
        <v>1.23</v>
      </c>
      <c r="M3834">
        <v>1.85</v>
      </c>
      <c r="N3834" t="s">
        <v>7958</v>
      </c>
      <c r="O3834" t="s">
        <v>7958</v>
      </c>
      <c r="P3834">
        <v>1</v>
      </c>
      <c r="Q3834">
        <v>8</v>
      </c>
      <c r="R3834">
        <v>9</v>
      </c>
    </row>
    <row r="3835" spans="1:18" x14ac:dyDescent="0.3">
      <c r="A3835" s="3">
        <v>59</v>
      </c>
      <c r="B3835" t="s">
        <v>3997</v>
      </c>
      <c r="C3835">
        <v>20</v>
      </c>
      <c r="D3835" t="s">
        <v>8653</v>
      </c>
      <c r="E3835" t="s">
        <v>10</v>
      </c>
      <c r="F3835" t="s">
        <v>1902</v>
      </c>
      <c r="G3835" t="s">
        <v>61</v>
      </c>
      <c r="H3835" t="s">
        <v>215</v>
      </c>
      <c r="I3835" t="s">
        <v>215</v>
      </c>
      <c r="J3835">
        <v>209</v>
      </c>
      <c r="K3835">
        <v>0.26</v>
      </c>
      <c r="L3835">
        <v>0.64</v>
      </c>
      <c r="M3835">
        <v>2.37</v>
      </c>
      <c r="N3835" t="s">
        <v>7958</v>
      </c>
      <c r="O3835" t="s">
        <v>7958</v>
      </c>
      <c r="P3835">
        <v>0</v>
      </c>
      <c r="Q3835">
        <v>11</v>
      </c>
      <c r="R3835">
        <v>8</v>
      </c>
    </row>
    <row r="3836" spans="1:18" x14ac:dyDescent="0.3">
      <c r="A3836" s="3">
        <v>59</v>
      </c>
      <c r="B3836" t="s">
        <v>3997</v>
      </c>
      <c r="C3836">
        <v>20</v>
      </c>
      <c r="D3836" t="s">
        <v>8653</v>
      </c>
      <c r="E3836" t="s">
        <v>10</v>
      </c>
      <c r="F3836" t="s">
        <v>2151</v>
      </c>
      <c r="G3836" t="s">
        <v>83</v>
      </c>
      <c r="H3836" t="s">
        <v>31</v>
      </c>
      <c r="I3836" t="s">
        <v>31</v>
      </c>
      <c r="J3836">
        <v>699</v>
      </c>
      <c r="K3836">
        <v>0.86</v>
      </c>
      <c r="L3836">
        <v>2.14</v>
      </c>
      <c r="M3836">
        <v>1.96</v>
      </c>
      <c r="N3836" t="s">
        <v>7958</v>
      </c>
      <c r="O3836" t="s">
        <v>7958</v>
      </c>
      <c r="P3836">
        <v>0</v>
      </c>
      <c r="Q3836">
        <v>8</v>
      </c>
      <c r="R3836">
        <v>10</v>
      </c>
    </row>
    <row r="3837" spans="1:18" x14ac:dyDescent="0.3">
      <c r="A3837" s="3">
        <v>59</v>
      </c>
      <c r="B3837" t="s">
        <v>3997</v>
      </c>
      <c r="C3837">
        <v>20</v>
      </c>
      <c r="D3837" t="s">
        <v>8653</v>
      </c>
      <c r="E3837" t="s">
        <v>10</v>
      </c>
      <c r="F3837" t="s">
        <v>4246</v>
      </c>
      <c r="G3837" t="s">
        <v>498</v>
      </c>
      <c r="H3837" t="s">
        <v>101</v>
      </c>
      <c r="I3837" t="s">
        <v>101</v>
      </c>
      <c r="J3837">
        <v>1839</v>
      </c>
      <c r="K3837">
        <v>2.27</v>
      </c>
      <c r="L3837">
        <v>5.63</v>
      </c>
      <c r="M3837">
        <v>4.97</v>
      </c>
      <c r="N3837" t="s">
        <v>7958</v>
      </c>
      <c r="O3837" t="s">
        <v>7958</v>
      </c>
      <c r="P3837">
        <v>0</v>
      </c>
      <c r="Q3837">
        <v>6</v>
      </c>
      <c r="R3837">
        <v>5</v>
      </c>
    </row>
    <row r="3838" spans="1:18" x14ac:dyDescent="0.3">
      <c r="A3838" s="3">
        <v>59</v>
      </c>
      <c r="B3838" t="s">
        <v>3997</v>
      </c>
      <c r="C3838">
        <v>20</v>
      </c>
      <c r="D3838" t="s">
        <v>8653</v>
      </c>
      <c r="E3838" t="s">
        <v>14</v>
      </c>
      <c r="F3838" t="s">
        <v>849</v>
      </c>
      <c r="G3838" t="s">
        <v>607</v>
      </c>
      <c r="H3838" t="s">
        <v>28</v>
      </c>
      <c r="I3838" t="s">
        <v>28</v>
      </c>
      <c r="J3838">
        <v>156</v>
      </c>
      <c r="K3838">
        <v>0.19</v>
      </c>
      <c r="L3838">
        <v>0.48</v>
      </c>
      <c r="M3838">
        <v>1.94</v>
      </c>
      <c r="N3838" t="s">
        <v>7958</v>
      </c>
      <c r="O3838" t="s">
        <v>7958</v>
      </c>
      <c r="P3838">
        <v>0</v>
      </c>
      <c r="Q3838">
        <v>12</v>
      </c>
      <c r="R3838">
        <v>12</v>
      </c>
    </row>
    <row r="3839" spans="1:18" x14ac:dyDescent="0.3">
      <c r="A3839" s="3">
        <v>59</v>
      </c>
      <c r="B3839" t="s">
        <v>3997</v>
      </c>
      <c r="C3839">
        <v>20</v>
      </c>
      <c r="D3839" t="s">
        <v>8653</v>
      </c>
      <c r="E3839" t="s">
        <v>10</v>
      </c>
      <c r="F3839" t="s">
        <v>4247</v>
      </c>
      <c r="G3839" t="s">
        <v>141</v>
      </c>
      <c r="H3839" t="s">
        <v>215</v>
      </c>
      <c r="I3839" t="s">
        <v>215</v>
      </c>
      <c r="J3839">
        <v>1112</v>
      </c>
      <c r="K3839">
        <v>1.37</v>
      </c>
      <c r="L3839">
        <v>3.4</v>
      </c>
      <c r="M3839">
        <v>2.37</v>
      </c>
      <c r="N3839" t="s">
        <v>7958</v>
      </c>
      <c r="O3839" t="s">
        <v>7958</v>
      </c>
      <c r="P3839">
        <v>0</v>
      </c>
      <c r="Q3839">
        <v>7</v>
      </c>
      <c r="R3839">
        <v>9</v>
      </c>
    </row>
    <row r="3840" spans="1:18" x14ac:dyDescent="0.3">
      <c r="A3840" s="3">
        <v>59</v>
      </c>
      <c r="B3840" t="s">
        <v>3997</v>
      </c>
      <c r="C3840">
        <v>20</v>
      </c>
      <c r="D3840" t="s">
        <v>8653</v>
      </c>
      <c r="E3840" t="s">
        <v>10</v>
      </c>
      <c r="F3840" t="s">
        <v>4245</v>
      </c>
      <c r="G3840" t="s">
        <v>526</v>
      </c>
      <c r="H3840" t="s">
        <v>37</v>
      </c>
      <c r="I3840" t="s">
        <v>37</v>
      </c>
      <c r="J3840">
        <v>7397</v>
      </c>
      <c r="K3840">
        <v>9.1199999999999992</v>
      </c>
      <c r="L3840">
        <v>22.65</v>
      </c>
      <c r="M3840">
        <v>26.48</v>
      </c>
      <c r="N3840" t="s">
        <v>7955</v>
      </c>
      <c r="O3840" t="s">
        <v>7955</v>
      </c>
      <c r="P3840">
        <v>0</v>
      </c>
      <c r="Q3840">
        <v>2</v>
      </c>
      <c r="R3840">
        <v>1</v>
      </c>
    </row>
    <row r="3841" spans="1:18" x14ac:dyDescent="0.3">
      <c r="A3841" s="3">
        <v>59</v>
      </c>
      <c r="B3841" t="s">
        <v>3997</v>
      </c>
      <c r="C3841">
        <v>20</v>
      </c>
      <c r="D3841" t="s">
        <v>8653</v>
      </c>
      <c r="E3841" t="s">
        <v>10</v>
      </c>
      <c r="F3841" t="s">
        <v>2605</v>
      </c>
      <c r="G3841" t="s">
        <v>288</v>
      </c>
      <c r="H3841" t="s">
        <v>19</v>
      </c>
      <c r="I3841" t="s">
        <v>19</v>
      </c>
      <c r="J3841">
        <v>282</v>
      </c>
      <c r="K3841">
        <v>0.35</v>
      </c>
      <c r="L3841">
        <v>0.86</v>
      </c>
      <c r="M3841">
        <v>2.88</v>
      </c>
      <c r="N3841" t="s">
        <v>7958</v>
      </c>
      <c r="O3841" t="s">
        <v>7958</v>
      </c>
      <c r="P3841">
        <v>0</v>
      </c>
      <c r="Q3841">
        <v>10</v>
      </c>
      <c r="R3841">
        <v>7</v>
      </c>
    </row>
    <row r="3842" spans="1:18" x14ac:dyDescent="0.3">
      <c r="A3842" s="3">
        <v>59</v>
      </c>
      <c r="B3842" t="s">
        <v>3997</v>
      </c>
      <c r="C3842">
        <v>20</v>
      </c>
      <c r="D3842" t="s">
        <v>8653</v>
      </c>
      <c r="E3842" t="s">
        <v>10</v>
      </c>
      <c r="F3842" t="s">
        <v>2203</v>
      </c>
      <c r="G3842" t="s">
        <v>78</v>
      </c>
      <c r="H3842" t="s">
        <v>81</v>
      </c>
      <c r="I3842" t="s">
        <v>81</v>
      </c>
      <c r="J3842">
        <v>3124</v>
      </c>
      <c r="K3842">
        <v>3.85</v>
      </c>
      <c r="L3842">
        <v>9.56</v>
      </c>
      <c r="M3842">
        <v>1.96</v>
      </c>
      <c r="N3842" t="s">
        <v>7958</v>
      </c>
      <c r="O3842" t="s">
        <v>7958</v>
      </c>
      <c r="P3842">
        <v>0</v>
      </c>
      <c r="Q3842">
        <v>4</v>
      </c>
      <c r="R3842">
        <v>11</v>
      </c>
    </row>
    <row r="3843" spans="1:18" x14ac:dyDescent="0.3">
      <c r="A3843" s="3">
        <v>59</v>
      </c>
      <c r="B3843" t="s">
        <v>3997</v>
      </c>
      <c r="C3843">
        <v>20</v>
      </c>
      <c r="D3843" t="s">
        <v>8653</v>
      </c>
      <c r="E3843" t="s">
        <v>10</v>
      </c>
      <c r="F3843" t="s">
        <v>4243</v>
      </c>
      <c r="G3843" t="s">
        <v>498</v>
      </c>
      <c r="H3843" t="s">
        <v>22</v>
      </c>
      <c r="I3843" t="s">
        <v>22</v>
      </c>
      <c r="J3843">
        <v>3031</v>
      </c>
      <c r="K3843">
        <v>3.74</v>
      </c>
      <c r="L3843">
        <v>9.2799999999999994</v>
      </c>
      <c r="M3843">
        <v>21.97</v>
      </c>
      <c r="N3843" t="s">
        <v>7958</v>
      </c>
      <c r="O3843" t="s">
        <v>7958</v>
      </c>
      <c r="P3843">
        <v>0</v>
      </c>
      <c r="Q3843">
        <v>5</v>
      </c>
      <c r="R3843">
        <v>3</v>
      </c>
    </row>
    <row r="3844" spans="1:18" x14ac:dyDescent="0.3">
      <c r="A3844" s="3">
        <v>59</v>
      </c>
      <c r="B3844" t="s">
        <v>3997</v>
      </c>
      <c r="C3844">
        <v>20</v>
      </c>
      <c r="D3844" t="s">
        <v>8653</v>
      </c>
      <c r="E3844" t="s">
        <v>10</v>
      </c>
      <c r="F3844" t="s">
        <v>392</v>
      </c>
      <c r="G3844" t="s">
        <v>512</v>
      </c>
      <c r="H3844" t="s">
        <v>34</v>
      </c>
      <c r="I3844" t="s">
        <v>34</v>
      </c>
      <c r="J3844">
        <v>7712</v>
      </c>
      <c r="K3844">
        <v>9.51</v>
      </c>
      <c r="L3844">
        <v>23.61</v>
      </c>
      <c r="M3844">
        <v>3.29</v>
      </c>
      <c r="N3844" t="s">
        <v>7955</v>
      </c>
      <c r="O3844" t="s">
        <v>7958</v>
      </c>
      <c r="P3844">
        <v>0</v>
      </c>
      <c r="Q3844">
        <v>1</v>
      </c>
      <c r="R3844">
        <v>6</v>
      </c>
    </row>
    <row r="3845" spans="1:18" x14ac:dyDescent="0.3">
      <c r="A3845" s="3">
        <v>59</v>
      </c>
      <c r="B3845" t="s">
        <v>3997</v>
      </c>
      <c r="C3845">
        <v>20</v>
      </c>
      <c r="D3845" t="s">
        <v>8653</v>
      </c>
      <c r="E3845" t="s">
        <v>10</v>
      </c>
      <c r="F3845" t="s">
        <v>4242</v>
      </c>
      <c r="G3845" t="s">
        <v>208</v>
      </c>
      <c r="H3845" t="s">
        <v>203</v>
      </c>
      <c r="I3845" t="s">
        <v>203</v>
      </c>
      <c r="J3845">
        <v>515</v>
      </c>
      <c r="K3845">
        <v>0.63</v>
      </c>
      <c r="L3845">
        <v>1.58</v>
      </c>
      <c r="M3845">
        <v>5.07</v>
      </c>
      <c r="N3845" t="s">
        <v>7958</v>
      </c>
      <c r="O3845" t="s">
        <v>7958</v>
      </c>
      <c r="P3845">
        <v>0</v>
      </c>
      <c r="Q3845">
        <v>9</v>
      </c>
      <c r="R3845">
        <v>4</v>
      </c>
    </row>
    <row r="3846" spans="1:18" x14ac:dyDescent="0.3">
      <c r="A3846" s="3">
        <v>59</v>
      </c>
      <c r="B3846" t="s">
        <v>3997</v>
      </c>
      <c r="C3846">
        <v>20</v>
      </c>
      <c r="D3846" t="s">
        <v>8653</v>
      </c>
      <c r="E3846" t="s">
        <v>10</v>
      </c>
      <c r="F3846" t="s">
        <v>4244</v>
      </c>
      <c r="G3846" t="s">
        <v>246</v>
      </c>
      <c r="H3846" t="s">
        <v>68</v>
      </c>
      <c r="I3846" t="s">
        <v>68</v>
      </c>
      <c r="J3846">
        <v>6588</v>
      </c>
      <c r="K3846">
        <v>8.1199999999999992</v>
      </c>
      <c r="L3846">
        <v>20.170000000000002</v>
      </c>
      <c r="M3846">
        <v>24.76</v>
      </c>
      <c r="N3846" t="s">
        <v>7958</v>
      </c>
      <c r="O3846" t="s">
        <v>7955</v>
      </c>
      <c r="P3846">
        <v>0</v>
      </c>
      <c r="Q3846">
        <v>3</v>
      </c>
      <c r="R3846">
        <v>2</v>
      </c>
    </row>
    <row r="3847" spans="1:18" x14ac:dyDescent="0.3">
      <c r="A3847" s="3">
        <v>59</v>
      </c>
      <c r="B3847" t="s">
        <v>3997</v>
      </c>
      <c r="C3847">
        <v>21</v>
      </c>
      <c r="D3847" t="s">
        <v>8654</v>
      </c>
      <c r="E3847" t="s">
        <v>10</v>
      </c>
      <c r="F3847" t="s">
        <v>4259</v>
      </c>
      <c r="G3847" t="s">
        <v>2885</v>
      </c>
      <c r="H3847" t="s">
        <v>28</v>
      </c>
      <c r="I3847" t="s">
        <v>28</v>
      </c>
      <c r="J3847">
        <v>225</v>
      </c>
      <c r="K3847">
        <v>0.27</v>
      </c>
      <c r="L3847">
        <v>0.67</v>
      </c>
      <c r="M3847">
        <v>1.88</v>
      </c>
      <c r="N3847" t="s">
        <v>7958</v>
      </c>
      <c r="O3847" t="s">
        <v>7958</v>
      </c>
      <c r="P3847">
        <v>1</v>
      </c>
      <c r="Q3847">
        <v>12</v>
      </c>
      <c r="R3847">
        <v>10</v>
      </c>
    </row>
    <row r="3848" spans="1:18" x14ac:dyDescent="0.3">
      <c r="A3848" s="3">
        <v>59</v>
      </c>
      <c r="B3848" t="s">
        <v>3997</v>
      </c>
      <c r="C3848">
        <v>21</v>
      </c>
      <c r="D3848" t="s">
        <v>8654</v>
      </c>
      <c r="E3848" t="s">
        <v>14</v>
      </c>
      <c r="F3848" t="s">
        <v>4260</v>
      </c>
      <c r="G3848" t="s">
        <v>320</v>
      </c>
      <c r="H3848" t="s">
        <v>28</v>
      </c>
      <c r="I3848" t="s">
        <v>28</v>
      </c>
      <c r="J3848">
        <v>242</v>
      </c>
      <c r="K3848">
        <v>0.28999999999999998</v>
      </c>
      <c r="L3848">
        <v>0.72</v>
      </c>
      <c r="M3848">
        <v>1.71</v>
      </c>
      <c r="N3848" t="s">
        <v>7958</v>
      </c>
      <c r="O3848" t="s">
        <v>7958</v>
      </c>
      <c r="P3848">
        <v>1</v>
      </c>
      <c r="Q3848">
        <v>11</v>
      </c>
      <c r="R3848">
        <v>12</v>
      </c>
    </row>
    <row r="3849" spans="1:18" x14ac:dyDescent="0.3">
      <c r="A3849" s="3">
        <v>59</v>
      </c>
      <c r="B3849" t="s">
        <v>3997</v>
      </c>
      <c r="C3849">
        <v>21</v>
      </c>
      <c r="D3849" t="s">
        <v>8654</v>
      </c>
      <c r="E3849" t="s">
        <v>14</v>
      </c>
      <c r="F3849" t="s">
        <v>4253</v>
      </c>
      <c r="G3849" t="s">
        <v>470</v>
      </c>
      <c r="H3849" t="s">
        <v>37</v>
      </c>
      <c r="I3849" t="s">
        <v>37</v>
      </c>
      <c r="J3849">
        <v>7323</v>
      </c>
      <c r="K3849">
        <v>8.8699999999999992</v>
      </c>
      <c r="L3849">
        <v>21.9</v>
      </c>
      <c r="M3849">
        <v>24.89</v>
      </c>
      <c r="N3849" t="s">
        <v>7955</v>
      </c>
      <c r="O3849" t="s">
        <v>7955</v>
      </c>
      <c r="P3849">
        <v>1</v>
      </c>
      <c r="Q3849">
        <v>2</v>
      </c>
      <c r="R3849">
        <v>1</v>
      </c>
    </row>
    <row r="3850" spans="1:18" x14ac:dyDescent="0.3">
      <c r="A3850" s="3">
        <v>59</v>
      </c>
      <c r="B3850" t="s">
        <v>3997</v>
      </c>
      <c r="C3850">
        <v>21</v>
      </c>
      <c r="D3850" t="s">
        <v>8654</v>
      </c>
      <c r="E3850" t="s">
        <v>10</v>
      </c>
      <c r="F3850" t="s">
        <v>4252</v>
      </c>
      <c r="G3850" t="s">
        <v>248</v>
      </c>
      <c r="H3850" t="s">
        <v>28</v>
      </c>
      <c r="I3850" t="s">
        <v>28</v>
      </c>
      <c r="J3850">
        <v>70</v>
      </c>
      <c r="K3850">
        <v>0.08</v>
      </c>
      <c r="L3850">
        <v>0.21</v>
      </c>
      <c r="M3850">
        <v>1.88</v>
      </c>
      <c r="N3850" t="s">
        <v>7958</v>
      </c>
      <c r="O3850" t="s">
        <v>7958</v>
      </c>
      <c r="P3850">
        <v>1</v>
      </c>
      <c r="Q3850">
        <v>14</v>
      </c>
      <c r="R3850">
        <v>11</v>
      </c>
    </row>
    <row r="3851" spans="1:18" x14ac:dyDescent="0.3">
      <c r="A3851" s="3">
        <v>59</v>
      </c>
      <c r="B3851" t="s">
        <v>3997</v>
      </c>
      <c r="C3851">
        <v>21</v>
      </c>
      <c r="D3851" t="s">
        <v>8654</v>
      </c>
      <c r="E3851" t="s">
        <v>14</v>
      </c>
      <c r="F3851" t="s">
        <v>4023</v>
      </c>
      <c r="G3851" t="s">
        <v>1336</v>
      </c>
      <c r="H3851" t="s">
        <v>101</v>
      </c>
      <c r="I3851" t="s">
        <v>101</v>
      </c>
      <c r="J3851">
        <v>11170</v>
      </c>
      <c r="K3851">
        <v>13.52</v>
      </c>
      <c r="L3851">
        <v>33.409999999999997</v>
      </c>
      <c r="M3851">
        <v>19.14</v>
      </c>
      <c r="N3851" t="s">
        <v>7955</v>
      </c>
      <c r="O3851" t="s">
        <v>7955</v>
      </c>
      <c r="P3851">
        <v>1</v>
      </c>
      <c r="Q3851">
        <v>1</v>
      </c>
      <c r="R3851">
        <v>2</v>
      </c>
    </row>
    <row r="3852" spans="1:18" x14ac:dyDescent="0.3">
      <c r="A3852" s="3">
        <v>59</v>
      </c>
      <c r="B3852" t="s">
        <v>3997</v>
      </c>
      <c r="C3852">
        <v>21</v>
      </c>
      <c r="D3852" t="s">
        <v>8654</v>
      </c>
      <c r="E3852" t="s">
        <v>14</v>
      </c>
      <c r="F3852" t="s">
        <v>4257</v>
      </c>
      <c r="G3852" t="s">
        <v>4258</v>
      </c>
      <c r="H3852" t="s">
        <v>81</v>
      </c>
      <c r="I3852" t="s">
        <v>81</v>
      </c>
      <c r="J3852">
        <v>210</v>
      </c>
      <c r="K3852">
        <v>0.25</v>
      </c>
      <c r="L3852">
        <v>0.63</v>
      </c>
      <c r="M3852">
        <v>1.62</v>
      </c>
      <c r="N3852" t="s">
        <v>7958</v>
      </c>
      <c r="O3852" t="s">
        <v>7958</v>
      </c>
      <c r="P3852">
        <v>1</v>
      </c>
      <c r="Q3852">
        <v>13</v>
      </c>
      <c r="R3852">
        <v>13</v>
      </c>
    </row>
    <row r="3853" spans="1:18" x14ac:dyDescent="0.3">
      <c r="A3853" s="3">
        <v>59</v>
      </c>
      <c r="B3853" t="s">
        <v>3997</v>
      </c>
      <c r="C3853">
        <v>21</v>
      </c>
      <c r="D3853" t="s">
        <v>8654</v>
      </c>
      <c r="E3853" t="s">
        <v>10</v>
      </c>
      <c r="F3853" t="s">
        <v>4256</v>
      </c>
      <c r="G3853" t="s">
        <v>335</v>
      </c>
      <c r="H3853" t="s">
        <v>34</v>
      </c>
      <c r="I3853" t="s">
        <v>34</v>
      </c>
      <c r="J3853">
        <v>1578</v>
      </c>
      <c r="K3853">
        <v>1.91</v>
      </c>
      <c r="L3853">
        <v>4.72</v>
      </c>
      <c r="M3853">
        <v>3.85</v>
      </c>
      <c r="N3853" t="s">
        <v>7958</v>
      </c>
      <c r="O3853" t="s">
        <v>7958</v>
      </c>
      <c r="P3853">
        <v>1</v>
      </c>
      <c r="Q3853">
        <v>6</v>
      </c>
      <c r="R3853">
        <v>5</v>
      </c>
    </row>
    <row r="3854" spans="1:18" x14ac:dyDescent="0.3">
      <c r="A3854" s="3">
        <v>59</v>
      </c>
      <c r="B3854" t="s">
        <v>3997</v>
      </c>
      <c r="C3854">
        <v>21</v>
      </c>
      <c r="D3854" t="s">
        <v>8654</v>
      </c>
      <c r="E3854" t="s">
        <v>10</v>
      </c>
      <c r="F3854" t="s">
        <v>4248</v>
      </c>
      <c r="G3854" t="s">
        <v>12</v>
      </c>
      <c r="H3854" t="s">
        <v>215</v>
      </c>
      <c r="I3854" t="s">
        <v>215</v>
      </c>
      <c r="J3854">
        <v>1089</v>
      </c>
      <c r="K3854">
        <v>1.32</v>
      </c>
      <c r="L3854">
        <v>3.26</v>
      </c>
      <c r="M3854">
        <v>3.27</v>
      </c>
      <c r="N3854" t="s">
        <v>7958</v>
      </c>
      <c r="O3854" t="s">
        <v>7958</v>
      </c>
      <c r="P3854">
        <v>1</v>
      </c>
      <c r="Q3854">
        <v>8</v>
      </c>
      <c r="R3854">
        <v>6</v>
      </c>
    </row>
    <row r="3855" spans="1:18" x14ac:dyDescent="0.3">
      <c r="A3855" s="3">
        <v>59</v>
      </c>
      <c r="B3855" t="s">
        <v>3997</v>
      </c>
      <c r="C3855">
        <v>21</v>
      </c>
      <c r="D3855" t="s">
        <v>8654</v>
      </c>
      <c r="E3855" t="s">
        <v>14</v>
      </c>
      <c r="F3855" t="s">
        <v>576</v>
      </c>
      <c r="G3855" t="s">
        <v>320</v>
      </c>
      <c r="H3855" t="s">
        <v>17</v>
      </c>
      <c r="I3855" t="s">
        <v>17</v>
      </c>
      <c r="J3855">
        <v>1840</v>
      </c>
      <c r="K3855">
        <v>2.23</v>
      </c>
      <c r="L3855">
        <v>5.5</v>
      </c>
      <c r="M3855">
        <v>2.12</v>
      </c>
      <c r="N3855" t="s">
        <v>7958</v>
      </c>
      <c r="O3855" t="s">
        <v>7958</v>
      </c>
      <c r="P3855">
        <v>1</v>
      </c>
      <c r="Q3855">
        <v>5</v>
      </c>
      <c r="R3855">
        <v>9</v>
      </c>
    </row>
    <row r="3856" spans="1:18" x14ac:dyDescent="0.3">
      <c r="A3856" s="3">
        <v>59</v>
      </c>
      <c r="B3856" t="s">
        <v>3997</v>
      </c>
      <c r="C3856">
        <v>21</v>
      </c>
      <c r="D3856" t="s">
        <v>8654</v>
      </c>
      <c r="E3856" t="s">
        <v>10</v>
      </c>
      <c r="F3856" t="s">
        <v>576</v>
      </c>
      <c r="G3856" t="s">
        <v>4255</v>
      </c>
      <c r="H3856" t="s">
        <v>203</v>
      </c>
      <c r="I3856" t="s">
        <v>203</v>
      </c>
      <c r="J3856">
        <v>324</v>
      </c>
      <c r="K3856">
        <v>0.39</v>
      </c>
      <c r="L3856">
        <v>0.97</v>
      </c>
      <c r="M3856">
        <v>13.8</v>
      </c>
      <c r="N3856" t="s">
        <v>7958</v>
      </c>
      <c r="O3856" t="s">
        <v>7958</v>
      </c>
      <c r="P3856">
        <v>1</v>
      </c>
      <c r="Q3856">
        <v>10</v>
      </c>
      <c r="R3856">
        <v>4</v>
      </c>
    </row>
    <row r="3857" spans="1:18" x14ac:dyDescent="0.3">
      <c r="A3857" s="3">
        <v>59</v>
      </c>
      <c r="B3857" t="s">
        <v>3997</v>
      </c>
      <c r="C3857">
        <v>21</v>
      </c>
      <c r="D3857" t="s">
        <v>8654</v>
      </c>
      <c r="E3857" t="s">
        <v>10</v>
      </c>
      <c r="F3857" t="s">
        <v>2396</v>
      </c>
      <c r="G3857" t="s">
        <v>404</v>
      </c>
      <c r="H3857" t="s">
        <v>215</v>
      </c>
      <c r="I3857" t="s">
        <v>215</v>
      </c>
      <c r="J3857">
        <v>3004</v>
      </c>
      <c r="K3857">
        <v>3.64</v>
      </c>
      <c r="L3857">
        <v>8.98</v>
      </c>
      <c r="M3857">
        <v>3.27</v>
      </c>
      <c r="N3857" t="s">
        <v>7958</v>
      </c>
      <c r="O3857" t="s">
        <v>7958</v>
      </c>
      <c r="P3857">
        <v>1</v>
      </c>
      <c r="Q3857">
        <v>4</v>
      </c>
      <c r="R3857">
        <v>7</v>
      </c>
    </row>
    <row r="3858" spans="1:18" x14ac:dyDescent="0.3">
      <c r="A3858" s="3">
        <v>59</v>
      </c>
      <c r="B3858" t="s">
        <v>3997</v>
      </c>
      <c r="C3858">
        <v>21</v>
      </c>
      <c r="D3858" t="s">
        <v>8654</v>
      </c>
      <c r="E3858" t="s">
        <v>14</v>
      </c>
      <c r="F3858" t="s">
        <v>4254</v>
      </c>
      <c r="G3858" t="s">
        <v>235</v>
      </c>
      <c r="H3858" t="s">
        <v>31</v>
      </c>
      <c r="I3858" t="s">
        <v>31</v>
      </c>
      <c r="J3858">
        <v>1315</v>
      </c>
      <c r="K3858">
        <v>1.59</v>
      </c>
      <c r="L3858">
        <v>3.93</v>
      </c>
      <c r="M3858">
        <v>1.62</v>
      </c>
      <c r="N3858" t="s">
        <v>7958</v>
      </c>
      <c r="O3858" t="s">
        <v>7958</v>
      </c>
      <c r="P3858">
        <v>1</v>
      </c>
      <c r="Q3858">
        <v>7</v>
      </c>
      <c r="R3858">
        <v>14</v>
      </c>
    </row>
    <row r="3859" spans="1:18" x14ac:dyDescent="0.3">
      <c r="A3859" s="3">
        <v>59</v>
      </c>
      <c r="B3859" t="s">
        <v>3997</v>
      </c>
      <c r="C3859">
        <v>21</v>
      </c>
      <c r="D3859" t="s">
        <v>8654</v>
      </c>
      <c r="E3859" t="s">
        <v>14</v>
      </c>
      <c r="F3859" t="s">
        <v>4249</v>
      </c>
      <c r="G3859" t="s">
        <v>4250</v>
      </c>
      <c r="H3859" t="s">
        <v>22</v>
      </c>
      <c r="I3859" t="s">
        <v>22</v>
      </c>
      <c r="J3859">
        <v>4704</v>
      </c>
      <c r="K3859">
        <v>5.7</v>
      </c>
      <c r="L3859">
        <v>14.07</v>
      </c>
      <c r="M3859">
        <v>18.52</v>
      </c>
      <c r="N3859" t="s">
        <v>7958</v>
      </c>
      <c r="O3859" t="s">
        <v>7958</v>
      </c>
      <c r="P3859">
        <v>1</v>
      </c>
      <c r="Q3859">
        <v>3</v>
      </c>
      <c r="R3859">
        <v>3</v>
      </c>
    </row>
    <row r="3860" spans="1:18" x14ac:dyDescent="0.3">
      <c r="A3860" s="3">
        <v>59</v>
      </c>
      <c r="B3860" t="s">
        <v>3997</v>
      </c>
      <c r="C3860">
        <v>21</v>
      </c>
      <c r="D3860" t="s">
        <v>8654</v>
      </c>
      <c r="E3860" t="s">
        <v>14</v>
      </c>
      <c r="F3860" t="s">
        <v>4251</v>
      </c>
      <c r="G3860" t="s">
        <v>3113</v>
      </c>
      <c r="H3860" t="s">
        <v>19</v>
      </c>
      <c r="I3860" t="s">
        <v>19</v>
      </c>
      <c r="J3860">
        <v>343</v>
      </c>
      <c r="K3860">
        <v>0.42</v>
      </c>
      <c r="L3860">
        <v>1.03</v>
      </c>
      <c r="M3860">
        <v>2.41</v>
      </c>
      <c r="N3860" t="s">
        <v>7958</v>
      </c>
      <c r="O3860" t="s">
        <v>7958</v>
      </c>
      <c r="P3860">
        <v>1</v>
      </c>
      <c r="Q3860">
        <v>9</v>
      </c>
      <c r="R3860">
        <v>8</v>
      </c>
    </row>
    <row r="3861" spans="1:18" x14ac:dyDescent="0.3">
      <c r="A3861" s="3">
        <v>60</v>
      </c>
      <c r="B3861" t="s">
        <v>4261</v>
      </c>
      <c r="C3861">
        <v>1</v>
      </c>
      <c r="D3861" t="s">
        <v>8655</v>
      </c>
      <c r="E3861" t="s">
        <v>10</v>
      </c>
      <c r="F3861" t="s">
        <v>4264</v>
      </c>
      <c r="G3861" t="s">
        <v>61</v>
      </c>
      <c r="H3861" t="s">
        <v>34</v>
      </c>
      <c r="I3861" t="s">
        <v>34</v>
      </c>
      <c r="J3861">
        <v>2025</v>
      </c>
      <c r="K3861">
        <v>2.44</v>
      </c>
      <c r="L3861">
        <v>5</v>
      </c>
      <c r="M3861">
        <v>1.9</v>
      </c>
      <c r="N3861" t="s">
        <v>7958</v>
      </c>
      <c r="O3861" t="s">
        <v>7958</v>
      </c>
      <c r="P3861">
        <v>1</v>
      </c>
      <c r="Q3861">
        <v>5</v>
      </c>
      <c r="R3861">
        <v>8</v>
      </c>
    </row>
    <row r="3862" spans="1:18" x14ac:dyDescent="0.3">
      <c r="A3862" s="3">
        <v>60</v>
      </c>
      <c r="B3862" t="s">
        <v>4261</v>
      </c>
      <c r="C3862">
        <v>1</v>
      </c>
      <c r="D3862" t="s">
        <v>8655</v>
      </c>
      <c r="E3862" t="s">
        <v>14</v>
      </c>
      <c r="F3862" t="s">
        <v>4266</v>
      </c>
      <c r="G3862" t="s">
        <v>1063</v>
      </c>
      <c r="H3862" t="s">
        <v>84</v>
      </c>
      <c r="I3862" t="s">
        <v>84</v>
      </c>
      <c r="J3862">
        <v>1476</v>
      </c>
      <c r="K3862">
        <v>1.78</v>
      </c>
      <c r="L3862">
        <v>3.64</v>
      </c>
      <c r="M3862">
        <v>1.41</v>
      </c>
      <c r="N3862" t="s">
        <v>7958</v>
      </c>
      <c r="O3862" t="s">
        <v>7958</v>
      </c>
      <c r="P3862">
        <v>1</v>
      </c>
      <c r="Q3862">
        <v>6</v>
      </c>
      <c r="R3862">
        <v>11</v>
      </c>
    </row>
    <row r="3863" spans="1:18" x14ac:dyDescent="0.3">
      <c r="A3863" s="3">
        <v>60</v>
      </c>
      <c r="B3863" t="s">
        <v>4261</v>
      </c>
      <c r="C3863">
        <v>1</v>
      </c>
      <c r="D3863" t="s">
        <v>8655</v>
      </c>
      <c r="E3863" t="s">
        <v>10</v>
      </c>
      <c r="F3863" t="s">
        <v>8285</v>
      </c>
      <c r="G3863" t="s">
        <v>439</v>
      </c>
      <c r="H3863" t="s">
        <v>28</v>
      </c>
      <c r="I3863" t="s">
        <v>28</v>
      </c>
      <c r="J3863">
        <v>203</v>
      </c>
      <c r="K3863">
        <v>0.24</v>
      </c>
      <c r="L3863">
        <v>0.5</v>
      </c>
      <c r="M3863">
        <v>1.68</v>
      </c>
      <c r="N3863" t="s">
        <v>7958</v>
      </c>
      <c r="O3863" t="s">
        <v>7958</v>
      </c>
      <c r="P3863">
        <v>1</v>
      </c>
      <c r="Q3863">
        <v>11</v>
      </c>
      <c r="R3863">
        <v>9</v>
      </c>
    </row>
    <row r="3864" spans="1:18" x14ac:dyDescent="0.3">
      <c r="A3864" s="3">
        <v>60</v>
      </c>
      <c r="B3864" t="s">
        <v>4261</v>
      </c>
      <c r="C3864">
        <v>1</v>
      </c>
      <c r="D3864" t="s">
        <v>8655</v>
      </c>
      <c r="E3864" t="s">
        <v>10</v>
      </c>
      <c r="F3864" t="s">
        <v>4263</v>
      </c>
      <c r="G3864" t="s">
        <v>437</v>
      </c>
      <c r="H3864" t="s">
        <v>25</v>
      </c>
      <c r="I3864" t="s">
        <v>25</v>
      </c>
      <c r="J3864">
        <v>15597</v>
      </c>
      <c r="K3864">
        <v>18.8</v>
      </c>
      <c r="L3864">
        <v>38.51</v>
      </c>
      <c r="M3864">
        <v>30.27</v>
      </c>
      <c r="N3864" t="s">
        <v>7955</v>
      </c>
      <c r="O3864" t="s">
        <v>7955</v>
      </c>
      <c r="P3864">
        <v>1</v>
      </c>
      <c r="Q3864">
        <v>1</v>
      </c>
      <c r="R3864">
        <v>1</v>
      </c>
    </row>
    <row r="3865" spans="1:18" x14ac:dyDescent="0.3">
      <c r="A3865" s="3">
        <v>60</v>
      </c>
      <c r="B3865" t="s">
        <v>4261</v>
      </c>
      <c r="C3865">
        <v>1</v>
      </c>
      <c r="D3865" t="s">
        <v>8655</v>
      </c>
      <c r="E3865" t="s">
        <v>10</v>
      </c>
      <c r="F3865" t="s">
        <v>4268</v>
      </c>
      <c r="G3865" t="s">
        <v>524</v>
      </c>
      <c r="H3865" t="s">
        <v>68</v>
      </c>
      <c r="I3865" t="s">
        <v>68</v>
      </c>
      <c r="J3865">
        <v>9773</v>
      </c>
      <c r="K3865">
        <v>11.78</v>
      </c>
      <c r="L3865">
        <v>24.13</v>
      </c>
      <c r="M3865">
        <v>23.88</v>
      </c>
      <c r="N3865" t="s">
        <v>7955</v>
      </c>
      <c r="O3865" t="s">
        <v>7955</v>
      </c>
      <c r="P3865">
        <v>1</v>
      </c>
      <c r="Q3865">
        <v>2</v>
      </c>
      <c r="R3865">
        <v>2</v>
      </c>
    </row>
    <row r="3866" spans="1:18" x14ac:dyDescent="0.3">
      <c r="A3866" s="3">
        <v>60</v>
      </c>
      <c r="B3866" t="s">
        <v>4261</v>
      </c>
      <c r="C3866">
        <v>1</v>
      </c>
      <c r="D3866" t="s">
        <v>8655</v>
      </c>
      <c r="E3866" t="s">
        <v>10</v>
      </c>
      <c r="F3866" t="s">
        <v>4267</v>
      </c>
      <c r="G3866" t="s">
        <v>443</v>
      </c>
      <c r="H3866" t="s">
        <v>31</v>
      </c>
      <c r="I3866" t="s">
        <v>31</v>
      </c>
      <c r="J3866">
        <v>581</v>
      </c>
      <c r="K3866">
        <v>0.7</v>
      </c>
      <c r="L3866">
        <v>1.43</v>
      </c>
      <c r="M3866">
        <v>1.66</v>
      </c>
      <c r="N3866" t="s">
        <v>7958</v>
      </c>
      <c r="O3866" t="s">
        <v>7958</v>
      </c>
      <c r="P3866">
        <v>1</v>
      </c>
      <c r="Q3866">
        <v>7</v>
      </c>
      <c r="R3866">
        <v>10</v>
      </c>
    </row>
    <row r="3867" spans="1:18" x14ac:dyDescent="0.3">
      <c r="A3867" s="3">
        <v>60</v>
      </c>
      <c r="B3867" t="s">
        <v>4261</v>
      </c>
      <c r="C3867">
        <v>1</v>
      </c>
      <c r="D3867" t="s">
        <v>8655</v>
      </c>
      <c r="E3867" t="s">
        <v>14</v>
      </c>
      <c r="F3867" t="s">
        <v>8105</v>
      </c>
      <c r="G3867" t="s">
        <v>325</v>
      </c>
      <c r="H3867" t="s">
        <v>46</v>
      </c>
      <c r="I3867" t="s">
        <v>46</v>
      </c>
      <c r="J3867">
        <v>542</v>
      </c>
      <c r="K3867">
        <v>0.65</v>
      </c>
      <c r="L3867">
        <v>1.34</v>
      </c>
      <c r="M3867">
        <v>2.37</v>
      </c>
      <c r="N3867" t="s">
        <v>7958</v>
      </c>
      <c r="O3867" t="s">
        <v>7958</v>
      </c>
      <c r="P3867">
        <v>1</v>
      </c>
      <c r="Q3867">
        <v>8</v>
      </c>
      <c r="R3867">
        <v>6</v>
      </c>
    </row>
    <row r="3868" spans="1:18" x14ac:dyDescent="0.3">
      <c r="A3868" s="3">
        <v>60</v>
      </c>
      <c r="B3868" t="s">
        <v>4261</v>
      </c>
      <c r="C3868">
        <v>1</v>
      </c>
      <c r="D3868" t="s">
        <v>8655</v>
      </c>
      <c r="E3868" t="s">
        <v>10</v>
      </c>
      <c r="F3868" t="s">
        <v>1551</v>
      </c>
      <c r="G3868" t="s">
        <v>219</v>
      </c>
      <c r="H3868" t="s">
        <v>19</v>
      </c>
      <c r="I3868" t="s">
        <v>19</v>
      </c>
      <c r="J3868">
        <v>336</v>
      </c>
      <c r="K3868">
        <v>0.41</v>
      </c>
      <c r="L3868">
        <v>0.83</v>
      </c>
      <c r="M3868">
        <v>2.11</v>
      </c>
      <c r="N3868" t="s">
        <v>7958</v>
      </c>
      <c r="O3868" t="s">
        <v>7958</v>
      </c>
      <c r="P3868">
        <v>1</v>
      </c>
      <c r="Q3868">
        <v>10</v>
      </c>
      <c r="R3868">
        <v>7</v>
      </c>
    </row>
    <row r="3869" spans="1:18" x14ac:dyDescent="0.3">
      <c r="A3869" s="3">
        <v>60</v>
      </c>
      <c r="B3869" t="s">
        <v>4261</v>
      </c>
      <c r="C3869">
        <v>1</v>
      </c>
      <c r="D3869" t="s">
        <v>8655</v>
      </c>
      <c r="E3869" t="s">
        <v>14</v>
      </c>
      <c r="F3869" t="s">
        <v>4265</v>
      </c>
      <c r="G3869" t="s">
        <v>304</v>
      </c>
      <c r="H3869" t="s">
        <v>37</v>
      </c>
      <c r="I3869" t="s">
        <v>37</v>
      </c>
      <c r="J3869">
        <v>7340</v>
      </c>
      <c r="K3869">
        <v>8.85</v>
      </c>
      <c r="L3869">
        <v>18.12</v>
      </c>
      <c r="M3869">
        <v>21.94</v>
      </c>
      <c r="N3869" t="s">
        <v>7958</v>
      </c>
      <c r="O3869" t="s">
        <v>7955</v>
      </c>
      <c r="P3869">
        <v>1</v>
      </c>
      <c r="Q3869">
        <v>3</v>
      </c>
      <c r="R3869">
        <v>3</v>
      </c>
    </row>
    <row r="3870" spans="1:18" x14ac:dyDescent="0.3">
      <c r="A3870" s="3">
        <v>60</v>
      </c>
      <c r="B3870" t="s">
        <v>4261</v>
      </c>
      <c r="C3870">
        <v>1</v>
      </c>
      <c r="D3870" t="s">
        <v>8655</v>
      </c>
      <c r="E3870" t="s">
        <v>14</v>
      </c>
      <c r="F3870" t="s">
        <v>4262</v>
      </c>
      <c r="G3870" t="s">
        <v>3235</v>
      </c>
      <c r="H3870" t="s">
        <v>203</v>
      </c>
      <c r="I3870" t="s">
        <v>203</v>
      </c>
      <c r="J3870">
        <v>363</v>
      </c>
      <c r="K3870">
        <v>0.44</v>
      </c>
      <c r="L3870">
        <v>0.9</v>
      </c>
      <c r="M3870">
        <v>3.13</v>
      </c>
      <c r="N3870" t="s">
        <v>7958</v>
      </c>
      <c r="O3870" t="s">
        <v>7958</v>
      </c>
      <c r="P3870">
        <v>1</v>
      </c>
      <c r="Q3870">
        <v>9</v>
      </c>
      <c r="R3870">
        <v>5</v>
      </c>
    </row>
    <row r="3871" spans="1:18" x14ac:dyDescent="0.3">
      <c r="A3871" s="3">
        <v>60</v>
      </c>
      <c r="B3871" t="s">
        <v>4261</v>
      </c>
      <c r="C3871">
        <v>1</v>
      </c>
      <c r="D3871" t="s">
        <v>8655</v>
      </c>
      <c r="E3871" t="s">
        <v>10</v>
      </c>
      <c r="F3871" t="s">
        <v>4269</v>
      </c>
      <c r="G3871" t="s">
        <v>512</v>
      </c>
      <c r="H3871" t="s">
        <v>22</v>
      </c>
      <c r="I3871" t="s">
        <v>22</v>
      </c>
      <c r="J3871">
        <v>2261</v>
      </c>
      <c r="K3871">
        <v>2.73</v>
      </c>
      <c r="L3871">
        <v>5.58</v>
      </c>
      <c r="M3871">
        <v>9.65</v>
      </c>
      <c r="N3871" t="s">
        <v>7958</v>
      </c>
      <c r="O3871" t="s">
        <v>7958</v>
      </c>
      <c r="P3871">
        <v>1</v>
      </c>
      <c r="Q3871">
        <v>4</v>
      </c>
      <c r="R3871">
        <v>4</v>
      </c>
    </row>
    <row r="3872" spans="1:18" x14ac:dyDescent="0.3">
      <c r="A3872" s="3">
        <v>60</v>
      </c>
      <c r="B3872" t="s">
        <v>4261</v>
      </c>
      <c r="C3872">
        <v>2</v>
      </c>
      <c r="D3872" t="s">
        <v>8656</v>
      </c>
      <c r="E3872" t="s">
        <v>10</v>
      </c>
      <c r="F3872" t="s">
        <v>4279</v>
      </c>
      <c r="G3872" t="s">
        <v>72</v>
      </c>
      <c r="H3872" t="s">
        <v>37</v>
      </c>
      <c r="I3872" t="s">
        <v>37</v>
      </c>
      <c r="J3872">
        <v>10684</v>
      </c>
      <c r="K3872">
        <v>12.04</v>
      </c>
      <c r="L3872">
        <v>25.53</v>
      </c>
      <c r="M3872">
        <v>25.58</v>
      </c>
      <c r="N3872" t="s">
        <v>7955</v>
      </c>
      <c r="O3872" t="s">
        <v>7955</v>
      </c>
      <c r="P3872">
        <v>1</v>
      </c>
      <c r="Q3872">
        <v>2</v>
      </c>
      <c r="R3872">
        <v>1</v>
      </c>
    </row>
    <row r="3873" spans="1:18" x14ac:dyDescent="0.3">
      <c r="A3873" s="3">
        <v>60</v>
      </c>
      <c r="B3873" t="s">
        <v>4261</v>
      </c>
      <c r="C3873">
        <v>2</v>
      </c>
      <c r="D3873" t="s">
        <v>8656</v>
      </c>
      <c r="E3873" t="s">
        <v>14</v>
      </c>
      <c r="F3873" t="s">
        <v>32</v>
      </c>
      <c r="G3873" t="s">
        <v>459</v>
      </c>
      <c r="H3873" t="s">
        <v>31</v>
      </c>
      <c r="I3873" t="s">
        <v>31</v>
      </c>
      <c r="J3873">
        <v>2213</v>
      </c>
      <c r="K3873">
        <v>2.4900000000000002</v>
      </c>
      <c r="L3873">
        <v>5.29</v>
      </c>
      <c r="M3873">
        <v>1.88</v>
      </c>
      <c r="N3873" t="s">
        <v>7958</v>
      </c>
      <c r="O3873" t="s">
        <v>7958</v>
      </c>
      <c r="P3873">
        <v>1</v>
      </c>
      <c r="Q3873">
        <v>5</v>
      </c>
      <c r="R3873">
        <v>9</v>
      </c>
    </row>
    <row r="3874" spans="1:18" x14ac:dyDescent="0.3">
      <c r="A3874" s="3">
        <v>60</v>
      </c>
      <c r="B3874" t="s">
        <v>4261</v>
      </c>
      <c r="C3874">
        <v>2</v>
      </c>
      <c r="D3874" t="s">
        <v>8656</v>
      </c>
      <c r="E3874" t="s">
        <v>10</v>
      </c>
      <c r="F3874" t="s">
        <v>4274</v>
      </c>
      <c r="G3874" t="s">
        <v>2038</v>
      </c>
      <c r="H3874" t="s">
        <v>46</v>
      </c>
      <c r="I3874" t="s">
        <v>46</v>
      </c>
      <c r="J3874">
        <v>1126</v>
      </c>
      <c r="K3874">
        <v>1.27</v>
      </c>
      <c r="L3874">
        <v>2.69</v>
      </c>
      <c r="M3874">
        <v>3.5</v>
      </c>
      <c r="N3874" t="s">
        <v>7958</v>
      </c>
      <c r="O3874" t="s">
        <v>7958</v>
      </c>
      <c r="P3874">
        <v>1</v>
      </c>
      <c r="Q3874">
        <v>7</v>
      </c>
      <c r="R3874">
        <v>6</v>
      </c>
    </row>
    <row r="3875" spans="1:18" x14ac:dyDescent="0.3">
      <c r="A3875" s="3">
        <v>60</v>
      </c>
      <c r="B3875" t="s">
        <v>4261</v>
      </c>
      <c r="C3875">
        <v>2</v>
      </c>
      <c r="D3875" t="s">
        <v>8656</v>
      </c>
      <c r="E3875" t="s">
        <v>10</v>
      </c>
      <c r="F3875" t="s">
        <v>1925</v>
      </c>
      <c r="G3875" t="s">
        <v>367</v>
      </c>
      <c r="H3875" t="s">
        <v>203</v>
      </c>
      <c r="I3875" t="s">
        <v>203</v>
      </c>
      <c r="J3875">
        <v>478</v>
      </c>
      <c r="K3875">
        <v>0.54</v>
      </c>
      <c r="L3875">
        <v>1.1399999999999999</v>
      </c>
      <c r="M3875">
        <v>4.41</v>
      </c>
      <c r="N3875" t="s">
        <v>7958</v>
      </c>
      <c r="O3875" t="s">
        <v>7958</v>
      </c>
      <c r="P3875">
        <v>1</v>
      </c>
      <c r="Q3875">
        <v>9</v>
      </c>
      <c r="R3875">
        <v>5</v>
      </c>
    </row>
    <row r="3876" spans="1:18" x14ac:dyDescent="0.3">
      <c r="A3876" s="3">
        <v>60</v>
      </c>
      <c r="B3876" t="s">
        <v>4261</v>
      </c>
      <c r="C3876">
        <v>2</v>
      </c>
      <c r="D3876" t="s">
        <v>8656</v>
      </c>
      <c r="E3876" t="s">
        <v>14</v>
      </c>
      <c r="F3876" t="s">
        <v>4275</v>
      </c>
      <c r="G3876" t="s">
        <v>27</v>
      </c>
      <c r="H3876" t="s">
        <v>34</v>
      </c>
      <c r="I3876" t="s">
        <v>34</v>
      </c>
      <c r="J3876">
        <v>1291</v>
      </c>
      <c r="K3876">
        <v>1.45</v>
      </c>
      <c r="L3876">
        <v>3.08</v>
      </c>
      <c r="M3876">
        <v>1.81</v>
      </c>
      <c r="N3876" t="s">
        <v>7958</v>
      </c>
      <c r="O3876" t="s">
        <v>7958</v>
      </c>
      <c r="P3876">
        <v>1</v>
      </c>
      <c r="Q3876">
        <v>6</v>
      </c>
      <c r="R3876">
        <v>11</v>
      </c>
    </row>
    <row r="3877" spans="1:18" x14ac:dyDescent="0.3">
      <c r="A3877" s="3">
        <v>60</v>
      </c>
      <c r="B3877" t="s">
        <v>4261</v>
      </c>
      <c r="C3877">
        <v>2</v>
      </c>
      <c r="D3877" t="s">
        <v>8656</v>
      </c>
      <c r="E3877" t="s">
        <v>10</v>
      </c>
      <c r="F3877" t="s">
        <v>4277</v>
      </c>
      <c r="G3877" t="s">
        <v>1864</v>
      </c>
      <c r="H3877" t="s">
        <v>25</v>
      </c>
      <c r="I3877" t="s">
        <v>25</v>
      </c>
      <c r="J3877">
        <v>9046</v>
      </c>
      <c r="K3877">
        <v>10.19</v>
      </c>
      <c r="L3877">
        <v>21.62</v>
      </c>
      <c r="M3877">
        <v>19.79</v>
      </c>
      <c r="N3877" t="s">
        <v>7958</v>
      </c>
      <c r="O3877" t="s">
        <v>7958</v>
      </c>
      <c r="P3877">
        <v>1</v>
      </c>
      <c r="Q3877">
        <v>3</v>
      </c>
      <c r="R3877">
        <v>3</v>
      </c>
    </row>
    <row r="3878" spans="1:18" x14ac:dyDescent="0.3">
      <c r="A3878" s="3">
        <v>60</v>
      </c>
      <c r="B3878" t="s">
        <v>4261</v>
      </c>
      <c r="C3878">
        <v>2</v>
      </c>
      <c r="D3878" t="s">
        <v>8656</v>
      </c>
      <c r="E3878" t="s">
        <v>14</v>
      </c>
      <c r="F3878" t="s">
        <v>4273</v>
      </c>
      <c r="G3878" t="s">
        <v>1336</v>
      </c>
      <c r="H3878" t="s">
        <v>215</v>
      </c>
      <c r="I3878" t="s">
        <v>215</v>
      </c>
      <c r="J3878">
        <v>246</v>
      </c>
      <c r="K3878">
        <v>0.28000000000000003</v>
      </c>
      <c r="L3878">
        <v>0.59</v>
      </c>
      <c r="M3878">
        <v>2.75</v>
      </c>
      <c r="N3878" t="s">
        <v>7958</v>
      </c>
      <c r="O3878" t="s">
        <v>7958</v>
      </c>
      <c r="P3878">
        <v>1</v>
      </c>
      <c r="Q3878">
        <v>11</v>
      </c>
      <c r="R3878">
        <v>7</v>
      </c>
    </row>
    <row r="3879" spans="1:18" x14ac:dyDescent="0.3">
      <c r="A3879" s="3">
        <v>60</v>
      </c>
      <c r="B3879" t="s">
        <v>4261</v>
      </c>
      <c r="C3879">
        <v>2</v>
      </c>
      <c r="D3879" t="s">
        <v>8656</v>
      </c>
      <c r="E3879" t="s">
        <v>14</v>
      </c>
      <c r="F3879" t="s">
        <v>4270</v>
      </c>
      <c r="G3879" t="s">
        <v>2013</v>
      </c>
      <c r="H3879" t="s">
        <v>19</v>
      </c>
      <c r="I3879" t="s">
        <v>19</v>
      </c>
      <c r="J3879">
        <v>593</v>
      </c>
      <c r="K3879">
        <v>0.67</v>
      </c>
      <c r="L3879">
        <v>1.42</v>
      </c>
      <c r="M3879">
        <v>1.82</v>
      </c>
      <c r="N3879" t="s">
        <v>7958</v>
      </c>
      <c r="O3879" t="s">
        <v>7958</v>
      </c>
      <c r="P3879">
        <v>1</v>
      </c>
      <c r="Q3879">
        <v>8</v>
      </c>
      <c r="R3879">
        <v>10</v>
      </c>
    </row>
    <row r="3880" spans="1:18" x14ac:dyDescent="0.3">
      <c r="A3880" s="3">
        <v>60</v>
      </c>
      <c r="B3880" t="s">
        <v>4261</v>
      </c>
      <c r="C3880">
        <v>2</v>
      </c>
      <c r="D3880" t="s">
        <v>8656</v>
      </c>
      <c r="E3880" t="s">
        <v>10</v>
      </c>
      <c r="F3880" t="s">
        <v>4271</v>
      </c>
      <c r="G3880" t="s">
        <v>4272</v>
      </c>
      <c r="H3880" t="s">
        <v>28</v>
      </c>
      <c r="I3880" t="s">
        <v>28</v>
      </c>
      <c r="J3880">
        <v>266</v>
      </c>
      <c r="K3880">
        <v>0.3</v>
      </c>
      <c r="L3880">
        <v>0.64</v>
      </c>
      <c r="M3880">
        <v>2.11</v>
      </c>
      <c r="N3880" t="s">
        <v>7958</v>
      </c>
      <c r="O3880" t="s">
        <v>7958</v>
      </c>
      <c r="P3880">
        <v>1</v>
      </c>
      <c r="Q3880">
        <v>10</v>
      </c>
      <c r="R3880">
        <v>8</v>
      </c>
    </row>
    <row r="3881" spans="1:18" x14ac:dyDescent="0.3">
      <c r="A3881" s="3">
        <v>60</v>
      </c>
      <c r="B3881" t="s">
        <v>4261</v>
      </c>
      <c r="C3881">
        <v>2</v>
      </c>
      <c r="D3881" t="s">
        <v>8656</v>
      </c>
      <c r="E3881" t="s">
        <v>14</v>
      </c>
      <c r="F3881" t="s">
        <v>4278</v>
      </c>
      <c r="G3881" t="s">
        <v>354</v>
      </c>
      <c r="H3881" t="s">
        <v>68</v>
      </c>
      <c r="I3881" t="s">
        <v>68</v>
      </c>
      <c r="J3881">
        <v>12991</v>
      </c>
      <c r="K3881">
        <v>14.64</v>
      </c>
      <c r="L3881">
        <v>31.04</v>
      </c>
      <c r="M3881">
        <v>25.52</v>
      </c>
      <c r="N3881" t="s">
        <v>7955</v>
      </c>
      <c r="O3881" t="s">
        <v>7955</v>
      </c>
      <c r="P3881">
        <v>1</v>
      </c>
      <c r="Q3881">
        <v>1</v>
      </c>
      <c r="R3881">
        <v>2</v>
      </c>
    </row>
    <row r="3882" spans="1:18" x14ac:dyDescent="0.3">
      <c r="A3882" s="3">
        <v>60</v>
      </c>
      <c r="B3882" t="s">
        <v>4261</v>
      </c>
      <c r="C3882">
        <v>2</v>
      </c>
      <c r="D3882" t="s">
        <v>8656</v>
      </c>
      <c r="E3882" t="s">
        <v>10</v>
      </c>
      <c r="F3882" t="s">
        <v>4276</v>
      </c>
      <c r="G3882" t="s">
        <v>182</v>
      </c>
      <c r="H3882" t="s">
        <v>22</v>
      </c>
      <c r="I3882" t="s">
        <v>22</v>
      </c>
      <c r="J3882">
        <v>2914</v>
      </c>
      <c r="K3882">
        <v>3.28</v>
      </c>
      <c r="L3882">
        <v>6.96</v>
      </c>
      <c r="M3882">
        <v>10.84</v>
      </c>
      <c r="N3882" t="s">
        <v>7958</v>
      </c>
      <c r="O3882" t="s">
        <v>7958</v>
      </c>
      <c r="P3882">
        <v>1</v>
      </c>
      <c r="Q3882">
        <v>4</v>
      </c>
      <c r="R3882">
        <v>4</v>
      </c>
    </row>
    <row r="3883" spans="1:18" x14ac:dyDescent="0.3">
      <c r="A3883" s="3">
        <v>60</v>
      </c>
      <c r="B3883" t="s">
        <v>4261</v>
      </c>
      <c r="C3883">
        <v>3</v>
      </c>
      <c r="D3883" t="s">
        <v>8657</v>
      </c>
      <c r="E3883" t="s">
        <v>14</v>
      </c>
      <c r="F3883" t="s">
        <v>8246</v>
      </c>
      <c r="G3883" t="s">
        <v>202</v>
      </c>
      <c r="H3883" t="s">
        <v>203</v>
      </c>
      <c r="I3883" t="s">
        <v>203</v>
      </c>
      <c r="J3883">
        <v>325</v>
      </c>
      <c r="K3883">
        <v>0.44</v>
      </c>
      <c r="L3883">
        <v>1.07</v>
      </c>
      <c r="M3883">
        <v>2.16</v>
      </c>
      <c r="N3883" t="s">
        <v>7958</v>
      </c>
      <c r="O3883" t="s">
        <v>7958</v>
      </c>
      <c r="P3883">
        <v>0</v>
      </c>
      <c r="Q3883">
        <v>10</v>
      </c>
      <c r="R3883">
        <v>9</v>
      </c>
    </row>
    <row r="3884" spans="1:18" x14ac:dyDescent="0.3">
      <c r="A3884" s="3">
        <v>60</v>
      </c>
      <c r="B3884" t="s">
        <v>4261</v>
      </c>
      <c r="C3884">
        <v>3</v>
      </c>
      <c r="D3884" t="s">
        <v>8657</v>
      </c>
      <c r="E3884" t="s">
        <v>10</v>
      </c>
      <c r="F3884" t="s">
        <v>4289</v>
      </c>
      <c r="G3884" t="s">
        <v>274</v>
      </c>
      <c r="H3884" t="s">
        <v>68</v>
      </c>
      <c r="I3884" t="s">
        <v>68</v>
      </c>
      <c r="J3884">
        <v>8658</v>
      </c>
      <c r="K3884">
        <v>11.72</v>
      </c>
      <c r="L3884">
        <v>28.39</v>
      </c>
      <c r="M3884">
        <v>21.61</v>
      </c>
      <c r="N3884" t="s">
        <v>7955</v>
      </c>
      <c r="O3884" t="s">
        <v>7955</v>
      </c>
      <c r="P3884">
        <v>0</v>
      </c>
      <c r="Q3884">
        <v>1</v>
      </c>
      <c r="R3884">
        <v>2</v>
      </c>
    </row>
    <row r="3885" spans="1:18" x14ac:dyDescent="0.3">
      <c r="A3885" s="3">
        <v>60</v>
      </c>
      <c r="B3885" t="s">
        <v>4261</v>
      </c>
      <c r="C3885">
        <v>3</v>
      </c>
      <c r="D3885" t="s">
        <v>8657</v>
      </c>
      <c r="E3885" t="s">
        <v>10</v>
      </c>
      <c r="F3885" t="s">
        <v>4286</v>
      </c>
      <c r="G3885" t="s">
        <v>401</v>
      </c>
      <c r="H3885" t="s">
        <v>34</v>
      </c>
      <c r="I3885" t="s">
        <v>34</v>
      </c>
      <c r="J3885">
        <v>1257</v>
      </c>
      <c r="K3885">
        <v>1.7</v>
      </c>
      <c r="L3885">
        <v>4.12</v>
      </c>
      <c r="M3885">
        <v>2.2799999999999998</v>
      </c>
      <c r="N3885" t="s">
        <v>7958</v>
      </c>
      <c r="O3885" t="s">
        <v>7958</v>
      </c>
      <c r="P3885">
        <v>0</v>
      </c>
      <c r="Q3885">
        <v>6</v>
      </c>
      <c r="R3885">
        <v>8</v>
      </c>
    </row>
    <row r="3886" spans="1:18" x14ac:dyDescent="0.3">
      <c r="A3886" s="3">
        <v>60</v>
      </c>
      <c r="B3886" t="s">
        <v>4261</v>
      </c>
      <c r="C3886">
        <v>3</v>
      </c>
      <c r="D3886" t="s">
        <v>8657</v>
      </c>
      <c r="E3886" t="s">
        <v>14</v>
      </c>
      <c r="F3886" t="s">
        <v>4290</v>
      </c>
      <c r="G3886" t="s">
        <v>4291</v>
      </c>
      <c r="H3886" t="s">
        <v>31</v>
      </c>
      <c r="I3886" t="s">
        <v>31</v>
      </c>
      <c r="J3886">
        <v>422</v>
      </c>
      <c r="K3886">
        <v>0.56999999999999995</v>
      </c>
      <c r="L3886">
        <v>1.38</v>
      </c>
      <c r="M3886">
        <v>0.89</v>
      </c>
      <c r="N3886" t="s">
        <v>7958</v>
      </c>
      <c r="O3886" t="s">
        <v>7958</v>
      </c>
      <c r="P3886">
        <v>0</v>
      </c>
      <c r="Q3886">
        <v>9</v>
      </c>
      <c r="R3886">
        <v>13</v>
      </c>
    </row>
    <row r="3887" spans="1:18" x14ac:dyDescent="0.3">
      <c r="A3887" s="3">
        <v>60</v>
      </c>
      <c r="B3887" t="s">
        <v>4261</v>
      </c>
      <c r="C3887">
        <v>3</v>
      </c>
      <c r="D3887" t="s">
        <v>8657</v>
      </c>
      <c r="E3887" t="s">
        <v>10</v>
      </c>
      <c r="F3887" t="s">
        <v>8340</v>
      </c>
      <c r="G3887" t="s">
        <v>168</v>
      </c>
      <c r="H3887" t="s">
        <v>81</v>
      </c>
      <c r="I3887" t="s">
        <v>81</v>
      </c>
      <c r="J3887">
        <v>3602</v>
      </c>
      <c r="K3887">
        <v>4.87</v>
      </c>
      <c r="L3887">
        <v>11.81</v>
      </c>
      <c r="M3887">
        <v>23.04</v>
      </c>
      <c r="N3887" t="s">
        <v>7958</v>
      </c>
      <c r="O3887" t="s">
        <v>7955</v>
      </c>
      <c r="P3887">
        <v>0</v>
      </c>
      <c r="Q3887">
        <v>4</v>
      </c>
      <c r="R3887">
        <v>1</v>
      </c>
    </row>
    <row r="3888" spans="1:18" x14ac:dyDescent="0.3">
      <c r="A3888" s="3">
        <v>60</v>
      </c>
      <c r="B3888" t="s">
        <v>4261</v>
      </c>
      <c r="C3888">
        <v>3</v>
      </c>
      <c r="D3888" t="s">
        <v>8657</v>
      </c>
      <c r="E3888" t="s">
        <v>10</v>
      </c>
      <c r="F3888" t="s">
        <v>4284</v>
      </c>
      <c r="G3888" t="s">
        <v>147</v>
      </c>
      <c r="H3888" t="s">
        <v>46</v>
      </c>
      <c r="I3888" t="s">
        <v>46</v>
      </c>
      <c r="J3888">
        <v>689</v>
      </c>
      <c r="K3888">
        <v>0.93</v>
      </c>
      <c r="L3888">
        <v>2.2599999999999998</v>
      </c>
      <c r="M3888">
        <v>2.54</v>
      </c>
      <c r="N3888" t="s">
        <v>7958</v>
      </c>
      <c r="O3888" t="s">
        <v>7958</v>
      </c>
      <c r="P3888">
        <v>0</v>
      </c>
      <c r="Q3888">
        <v>8</v>
      </c>
      <c r="R3888">
        <v>7</v>
      </c>
    </row>
    <row r="3889" spans="1:18" x14ac:dyDescent="0.3">
      <c r="A3889" s="3">
        <v>60</v>
      </c>
      <c r="B3889" t="s">
        <v>4261</v>
      </c>
      <c r="C3889">
        <v>3</v>
      </c>
      <c r="D3889" t="s">
        <v>8657</v>
      </c>
      <c r="E3889" t="s">
        <v>10</v>
      </c>
      <c r="F3889" t="s">
        <v>4281</v>
      </c>
      <c r="G3889" t="s">
        <v>401</v>
      </c>
      <c r="H3889" t="s">
        <v>28</v>
      </c>
      <c r="I3889" t="s">
        <v>28</v>
      </c>
      <c r="J3889">
        <v>183</v>
      </c>
      <c r="K3889">
        <v>0.25</v>
      </c>
      <c r="L3889">
        <v>0.6</v>
      </c>
      <c r="M3889">
        <v>1.1299999999999999</v>
      </c>
      <c r="N3889" t="s">
        <v>7958</v>
      </c>
      <c r="O3889" t="s">
        <v>7958</v>
      </c>
      <c r="P3889">
        <v>0</v>
      </c>
      <c r="Q3889">
        <v>14</v>
      </c>
      <c r="R3889">
        <v>11</v>
      </c>
    </row>
    <row r="3890" spans="1:18" x14ac:dyDescent="0.3">
      <c r="A3890" s="3">
        <v>60</v>
      </c>
      <c r="B3890" t="s">
        <v>4261</v>
      </c>
      <c r="C3890">
        <v>3</v>
      </c>
      <c r="D3890" t="s">
        <v>8657</v>
      </c>
      <c r="E3890" t="s">
        <v>14</v>
      </c>
      <c r="F3890" t="s">
        <v>523</v>
      </c>
      <c r="G3890" t="s">
        <v>469</v>
      </c>
      <c r="H3890" t="s">
        <v>25</v>
      </c>
      <c r="I3890" t="s">
        <v>25</v>
      </c>
      <c r="J3890">
        <v>3605</v>
      </c>
      <c r="K3890">
        <v>4.88</v>
      </c>
      <c r="L3890">
        <v>11.82</v>
      </c>
      <c r="M3890">
        <v>4.88</v>
      </c>
      <c r="N3890" t="s">
        <v>7958</v>
      </c>
      <c r="O3890" t="s">
        <v>7958</v>
      </c>
      <c r="P3890">
        <v>0</v>
      </c>
      <c r="Q3890">
        <v>3</v>
      </c>
      <c r="R3890">
        <v>5</v>
      </c>
    </row>
    <row r="3891" spans="1:18" x14ac:dyDescent="0.3">
      <c r="A3891" s="3">
        <v>60</v>
      </c>
      <c r="B3891" t="s">
        <v>4261</v>
      </c>
      <c r="C3891">
        <v>3</v>
      </c>
      <c r="D3891" t="s">
        <v>8657</v>
      </c>
      <c r="E3891" t="s">
        <v>10</v>
      </c>
      <c r="F3891" t="s">
        <v>2026</v>
      </c>
      <c r="G3891" t="s">
        <v>4288</v>
      </c>
      <c r="H3891" t="s">
        <v>17</v>
      </c>
      <c r="I3891" t="s">
        <v>17</v>
      </c>
      <c r="J3891">
        <v>1217</v>
      </c>
      <c r="K3891">
        <v>1.65</v>
      </c>
      <c r="L3891">
        <v>3.99</v>
      </c>
      <c r="M3891">
        <v>4.83</v>
      </c>
      <c r="N3891" t="s">
        <v>7958</v>
      </c>
      <c r="O3891" t="s">
        <v>7958</v>
      </c>
      <c r="P3891">
        <v>0</v>
      </c>
      <c r="Q3891">
        <v>7</v>
      </c>
      <c r="R3891">
        <v>6</v>
      </c>
    </row>
    <row r="3892" spans="1:18" x14ac:dyDescent="0.3">
      <c r="A3892" s="3">
        <v>60</v>
      </c>
      <c r="B3892" t="s">
        <v>4261</v>
      </c>
      <c r="C3892">
        <v>3</v>
      </c>
      <c r="D3892" t="s">
        <v>8657</v>
      </c>
      <c r="E3892" t="s">
        <v>14</v>
      </c>
      <c r="F3892" t="s">
        <v>4292</v>
      </c>
      <c r="G3892" t="s">
        <v>414</v>
      </c>
      <c r="H3892" t="s">
        <v>31</v>
      </c>
      <c r="I3892" t="s">
        <v>31</v>
      </c>
      <c r="J3892">
        <v>258</v>
      </c>
      <c r="K3892">
        <v>0.35</v>
      </c>
      <c r="L3892">
        <v>0.85</v>
      </c>
      <c r="M3892">
        <v>0.89</v>
      </c>
      <c r="N3892" t="s">
        <v>7958</v>
      </c>
      <c r="O3892" t="s">
        <v>7958</v>
      </c>
      <c r="P3892">
        <v>0</v>
      </c>
      <c r="Q3892">
        <v>13</v>
      </c>
      <c r="R3892">
        <v>14</v>
      </c>
    </row>
    <row r="3893" spans="1:18" x14ac:dyDescent="0.3">
      <c r="A3893" s="3">
        <v>60</v>
      </c>
      <c r="B3893" t="s">
        <v>4261</v>
      </c>
      <c r="C3893">
        <v>3</v>
      </c>
      <c r="D3893" t="s">
        <v>8657</v>
      </c>
      <c r="E3893" t="s">
        <v>14</v>
      </c>
      <c r="F3893" t="s">
        <v>8106</v>
      </c>
      <c r="G3893" t="s">
        <v>341</v>
      </c>
      <c r="H3893" t="s">
        <v>22</v>
      </c>
      <c r="I3893" t="s">
        <v>22</v>
      </c>
      <c r="J3893">
        <v>3029</v>
      </c>
      <c r="K3893">
        <v>4.0999999999999996</v>
      </c>
      <c r="L3893">
        <v>9.93</v>
      </c>
      <c r="M3893">
        <v>14.64</v>
      </c>
      <c r="N3893" t="s">
        <v>7958</v>
      </c>
      <c r="O3893" t="s">
        <v>7958</v>
      </c>
      <c r="P3893">
        <v>0</v>
      </c>
      <c r="Q3893">
        <v>5</v>
      </c>
      <c r="R3893">
        <v>4</v>
      </c>
    </row>
    <row r="3894" spans="1:18" x14ac:dyDescent="0.3">
      <c r="A3894" s="3">
        <v>60</v>
      </c>
      <c r="B3894" t="s">
        <v>4261</v>
      </c>
      <c r="C3894">
        <v>3</v>
      </c>
      <c r="D3894" t="s">
        <v>8657</v>
      </c>
      <c r="E3894" t="s">
        <v>10</v>
      </c>
      <c r="F3894" t="s">
        <v>4287</v>
      </c>
      <c r="G3894" t="s">
        <v>357</v>
      </c>
      <c r="H3894" t="s">
        <v>28</v>
      </c>
      <c r="I3894" t="s">
        <v>28</v>
      </c>
      <c r="J3894">
        <v>304</v>
      </c>
      <c r="K3894">
        <v>0.41</v>
      </c>
      <c r="L3894">
        <v>1</v>
      </c>
      <c r="M3894">
        <v>1.1299999999999999</v>
      </c>
      <c r="N3894" t="s">
        <v>7958</v>
      </c>
      <c r="O3894" t="s">
        <v>7958</v>
      </c>
      <c r="P3894">
        <v>0</v>
      </c>
      <c r="Q3894">
        <v>12</v>
      </c>
      <c r="R3894">
        <v>12</v>
      </c>
    </row>
    <row r="3895" spans="1:18" x14ac:dyDescent="0.3">
      <c r="A3895" s="3">
        <v>60</v>
      </c>
      <c r="B3895" t="s">
        <v>4261</v>
      </c>
      <c r="C3895">
        <v>3</v>
      </c>
      <c r="D3895" t="s">
        <v>8657</v>
      </c>
      <c r="E3895" t="s">
        <v>10</v>
      </c>
      <c r="F3895" t="s">
        <v>4285</v>
      </c>
      <c r="G3895" t="s">
        <v>182</v>
      </c>
      <c r="H3895" t="s">
        <v>37</v>
      </c>
      <c r="I3895" t="s">
        <v>37</v>
      </c>
      <c r="J3895">
        <v>6584</v>
      </c>
      <c r="K3895">
        <v>8.91</v>
      </c>
      <c r="L3895">
        <v>21.59</v>
      </c>
      <c r="M3895">
        <v>17.41</v>
      </c>
      <c r="N3895" t="s">
        <v>7955</v>
      </c>
      <c r="O3895" t="s">
        <v>7958</v>
      </c>
      <c r="P3895">
        <v>0</v>
      </c>
      <c r="Q3895">
        <v>2</v>
      </c>
      <c r="R3895">
        <v>3</v>
      </c>
    </row>
    <row r="3896" spans="1:18" x14ac:dyDescent="0.3">
      <c r="A3896" s="3">
        <v>60</v>
      </c>
      <c r="B3896" t="s">
        <v>4261</v>
      </c>
      <c r="C3896">
        <v>3</v>
      </c>
      <c r="D3896" t="s">
        <v>8657</v>
      </c>
      <c r="E3896" t="s">
        <v>10</v>
      </c>
      <c r="F3896" t="s">
        <v>4280</v>
      </c>
      <c r="G3896" t="s">
        <v>2038</v>
      </c>
      <c r="H3896" t="s">
        <v>19</v>
      </c>
      <c r="I3896" t="s">
        <v>19</v>
      </c>
      <c r="J3896">
        <v>317</v>
      </c>
      <c r="K3896">
        <v>0.43</v>
      </c>
      <c r="L3896">
        <v>1.04</v>
      </c>
      <c r="M3896">
        <v>1.67</v>
      </c>
      <c r="N3896" t="s">
        <v>7958</v>
      </c>
      <c r="O3896" t="s">
        <v>7958</v>
      </c>
      <c r="P3896">
        <v>0</v>
      </c>
      <c r="Q3896">
        <v>11</v>
      </c>
      <c r="R3896">
        <v>10</v>
      </c>
    </row>
    <row r="3897" spans="1:18" x14ac:dyDescent="0.3">
      <c r="A3897" s="3">
        <v>60</v>
      </c>
      <c r="B3897" t="s">
        <v>4261</v>
      </c>
      <c r="C3897">
        <v>3</v>
      </c>
      <c r="D3897" t="s">
        <v>8657</v>
      </c>
      <c r="E3897" t="s">
        <v>14</v>
      </c>
      <c r="F3897" t="s">
        <v>4282</v>
      </c>
      <c r="G3897" t="s">
        <v>4283</v>
      </c>
      <c r="H3897" t="s">
        <v>31</v>
      </c>
      <c r="I3897" t="s">
        <v>31</v>
      </c>
      <c r="J3897">
        <v>43</v>
      </c>
      <c r="K3897">
        <v>0.06</v>
      </c>
      <c r="L3897">
        <v>0.14000000000000001</v>
      </c>
      <c r="M3897">
        <v>0.89</v>
      </c>
      <c r="N3897" t="s">
        <v>7958</v>
      </c>
      <c r="O3897" t="s">
        <v>7958</v>
      </c>
      <c r="P3897">
        <v>0</v>
      </c>
      <c r="Q3897">
        <v>15</v>
      </c>
      <c r="R3897">
        <v>15</v>
      </c>
    </row>
    <row r="3898" spans="1:18" x14ac:dyDescent="0.3">
      <c r="A3898" s="3">
        <v>60</v>
      </c>
      <c r="B3898" t="s">
        <v>4261</v>
      </c>
      <c r="C3898">
        <v>4</v>
      </c>
      <c r="D3898" t="s">
        <v>8658</v>
      </c>
      <c r="E3898" t="s">
        <v>10</v>
      </c>
      <c r="F3898" t="s">
        <v>4297</v>
      </c>
      <c r="G3898" t="s">
        <v>3658</v>
      </c>
      <c r="H3898" t="s">
        <v>22</v>
      </c>
      <c r="I3898" t="s">
        <v>22</v>
      </c>
      <c r="J3898">
        <v>3035</v>
      </c>
      <c r="K3898">
        <v>3.28</v>
      </c>
      <c r="L3898">
        <v>6.77</v>
      </c>
      <c r="M3898">
        <v>9.0399999999999991</v>
      </c>
      <c r="N3898" t="s">
        <v>7958</v>
      </c>
      <c r="O3898" t="s">
        <v>7958</v>
      </c>
      <c r="P3898">
        <v>2</v>
      </c>
      <c r="Q3898">
        <v>4</v>
      </c>
      <c r="R3898">
        <v>4</v>
      </c>
    </row>
    <row r="3899" spans="1:18" x14ac:dyDescent="0.3">
      <c r="A3899" s="3">
        <v>60</v>
      </c>
      <c r="B3899" t="s">
        <v>4261</v>
      </c>
      <c r="C3899">
        <v>4</v>
      </c>
      <c r="D3899" t="s">
        <v>8658</v>
      </c>
      <c r="E3899" t="s">
        <v>14</v>
      </c>
      <c r="F3899" t="s">
        <v>1610</v>
      </c>
      <c r="G3899" t="s">
        <v>629</v>
      </c>
      <c r="H3899" t="s">
        <v>31</v>
      </c>
      <c r="I3899" t="s">
        <v>31</v>
      </c>
      <c r="J3899">
        <v>1605</v>
      </c>
      <c r="K3899">
        <v>1.73</v>
      </c>
      <c r="L3899">
        <v>3.58</v>
      </c>
      <c r="M3899">
        <v>1.47</v>
      </c>
      <c r="N3899" t="s">
        <v>7958</v>
      </c>
      <c r="O3899" t="s">
        <v>7958</v>
      </c>
      <c r="P3899">
        <v>2</v>
      </c>
      <c r="Q3899">
        <v>5</v>
      </c>
      <c r="R3899">
        <v>11</v>
      </c>
    </row>
    <row r="3900" spans="1:18" x14ac:dyDescent="0.3">
      <c r="A3900" s="3">
        <v>60</v>
      </c>
      <c r="B3900" t="s">
        <v>4261</v>
      </c>
      <c r="C3900">
        <v>4</v>
      </c>
      <c r="D3900" t="s">
        <v>8658</v>
      </c>
      <c r="E3900" t="s">
        <v>14</v>
      </c>
      <c r="F3900" t="s">
        <v>4295</v>
      </c>
      <c r="G3900" t="s">
        <v>202</v>
      </c>
      <c r="H3900" t="s">
        <v>34</v>
      </c>
      <c r="I3900" t="s">
        <v>34</v>
      </c>
      <c r="J3900">
        <v>1206</v>
      </c>
      <c r="K3900">
        <v>1.3</v>
      </c>
      <c r="L3900">
        <v>2.69</v>
      </c>
      <c r="M3900">
        <v>4.0999999999999996</v>
      </c>
      <c r="N3900" t="s">
        <v>7958</v>
      </c>
      <c r="O3900" t="s">
        <v>7958</v>
      </c>
      <c r="P3900">
        <v>2</v>
      </c>
      <c r="Q3900">
        <v>6</v>
      </c>
      <c r="R3900">
        <v>5</v>
      </c>
    </row>
    <row r="3901" spans="1:18" x14ac:dyDescent="0.3">
      <c r="A3901" s="3">
        <v>60</v>
      </c>
      <c r="B3901" t="s">
        <v>4261</v>
      </c>
      <c r="C3901">
        <v>4</v>
      </c>
      <c r="D3901" t="s">
        <v>8658</v>
      </c>
      <c r="E3901" t="s">
        <v>14</v>
      </c>
      <c r="F3901" t="s">
        <v>4299</v>
      </c>
      <c r="G3901" t="s">
        <v>359</v>
      </c>
      <c r="H3901" t="s">
        <v>28</v>
      </c>
      <c r="I3901" t="s">
        <v>28</v>
      </c>
      <c r="J3901">
        <v>343</v>
      </c>
      <c r="K3901">
        <v>0.37</v>
      </c>
      <c r="L3901">
        <v>0.77</v>
      </c>
      <c r="M3901">
        <v>1.56</v>
      </c>
      <c r="N3901" t="s">
        <v>7958</v>
      </c>
      <c r="O3901" t="s">
        <v>7958</v>
      </c>
      <c r="P3901">
        <v>2</v>
      </c>
      <c r="Q3901">
        <v>10</v>
      </c>
      <c r="R3901">
        <v>10</v>
      </c>
    </row>
    <row r="3902" spans="1:18" x14ac:dyDescent="0.3">
      <c r="A3902" s="3">
        <v>60</v>
      </c>
      <c r="B3902" t="s">
        <v>4261</v>
      </c>
      <c r="C3902">
        <v>4</v>
      </c>
      <c r="D3902" t="s">
        <v>8658</v>
      </c>
      <c r="E3902" t="s">
        <v>14</v>
      </c>
      <c r="F3902" t="s">
        <v>4294</v>
      </c>
      <c r="G3902" t="s">
        <v>202</v>
      </c>
      <c r="H3902" t="s">
        <v>19</v>
      </c>
      <c r="I3902" t="s">
        <v>19</v>
      </c>
      <c r="J3902">
        <v>314</v>
      </c>
      <c r="K3902">
        <v>0.34</v>
      </c>
      <c r="L3902">
        <v>0.7</v>
      </c>
      <c r="M3902">
        <v>1.58</v>
      </c>
      <c r="N3902" t="s">
        <v>7958</v>
      </c>
      <c r="O3902" t="s">
        <v>7958</v>
      </c>
      <c r="P3902">
        <v>2</v>
      </c>
      <c r="Q3902">
        <v>11</v>
      </c>
      <c r="R3902">
        <v>9</v>
      </c>
    </row>
    <row r="3903" spans="1:18" x14ac:dyDescent="0.3">
      <c r="A3903" s="3">
        <v>60</v>
      </c>
      <c r="B3903" t="s">
        <v>4261</v>
      </c>
      <c r="C3903">
        <v>4</v>
      </c>
      <c r="D3903" t="s">
        <v>8658</v>
      </c>
      <c r="E3903" t="s">
        <v>10</v>
      </c>
      <c r="F3903" t="s">
        <v>4301</v>
      </c>
      <c r="G3903" t="s">
        <v>350</v>
      </c>
      <c r="H3903" t="s">
        <v>215</v>
      </c>
      <c r="I3903" t="s">
        <v>215</v>
      </c>
      <c r="J3903">
        <v>444</v>
      </c>
      <c r="K3903">
        <v>0.48</v>
      </c>
      <c r="L3903">
        <v>0.99</v>
      </c>
      <c r="M3903">
        <v>3.45</v>
      </c>
      <c r="N3903" t="s">
        <v>7958</v>
      </c>
      <c r="O3903" t="s">
        <v>7958</v>
      </c>
      <c r="P3903">
        <v>2</v>
      </c>
      <c r="Q3903">
        <v>9</v>
      </c>
      <c r="R3903">
        <v>7</v>
      </c>
    </row>
    <row r="3904" spans="1:18" x14ac:dyDescent="0.3">
      <c r="A3904" s="3">
        <v>60</v>
      </c>
      <c r="B3904" t="s">
        <v>4261</v>
      </c>
      <c r="C3904">
        <v>4</v>
      </c>
      <c r="D3904" t="s">
        <v>8658</v>
      </c>
      <c r="E3904" t="s">
        <v>14</v>
      </c>
      <c r="F3904" t="s">
        <v>4300</v>
      </c>
      <c r="G3904" t="s">
        <v>74</v>
      </c>
      <c r="H3904" t="s">
        <v>68</v>
      </c>
      <c r="I3904" t="s">
        <v>68</v>
      </c>
      <c r="J3904">
        <v>15607</v>
      </c>
      <c r="K3904">
        <v>16.850000000000001</v>
      </c>
      <c r="L3904">
        <v>34.82</v>
      </c>
      <c r="M3904">
        <v>23.97</v>
      </c>
      <c r="N3904" t="s">
        <v>7955</v>
      </c>
      <c r="O3904" t="s">
        <v>7955</v>
      </c>
      <c r="P3904">
        <v>2</v>
      </c>
      <c r="Q3904">
        <v>1</v>
      </c>
      <c r="R3904">
        <v>2</v>
      </c>
    </row>
    <row r="3905" spans="1:18" x14ac:dyDescent="0.3">
      <c r="A3905" s="3">
        <v>60</v>
      </c>
      <c r="B3905" t="s">
        <v>4261</v>
      </c>
      <c r="C3905">
        <v>4</v>
      </c>
      <c r="D3905" t="s">
        <v>8658</v>
      </c>
      <c r="E3905" t="s">
        <v>14</v>
      </c>
      <c r="F3905" t="s">
        <v>8107</v>
      </c>
      <c r="G3905" t="s">
        <v>41</v>
      </c>
      <c r="H3905" t="s">
        <v>46</v>
      </c>
      <c r="I3905" t="s">
        <v>46</v>
      </c>
      <c r="J3905">
        <v>755</v>
      </c>
      <c r="K3905">
        <v>0.82</v>
      </c>
      <c r="L3905">
        <v>1.68</v>
      </c>
      <c r="M3905">
        <v>3.95</v>
      </c>
      <c r="N3905" t="s">
        <v>7958</v>
      </c>
      <c r="O3905" t="s">
        <v>7958</v>
      </c>
      <c r="P3905">
        <v>2</v>
      </c>
      <c r="Q3905">
        <v>8</v>
      </c>
      <c r="R3905">
        <v>6</v>
      </c>
    </row>
    <row r="3906" spans="1:18" x14ac:dyDescent="0.3">
      <c r="A3906" s="3">
        <v>60</v>
      </c>
      <c r="B3906" t="s">
        <v>4261</v>
      </c>
      <c r="C3906">
        <v>4</v>
      </c>
      <c r="D3906" t="s">
        <v>8658</v>
      </c>
      <c r="E3906" t="s">
        <v>14</v>
      </c>
      <c r="F3906" t="s">
        <v>4293</v>
      </c>
      <c r="G3906" t="s">
        <v>125</v>
      </c>
      <c r="H3906" t="s">
        <v>37</v>
      </c>
      <c r="I3906" t="s">
        <v>37</v>
      </c>
      <c r="J3906">
        <v>8287</v>
      </c>
      <c r="K3906">
        <v>8.9499999999999993</v>
      </c>
      <c r="L3906">
        <v>18.489999999999998</v>
      </c>
      <c r="M3906">
        <v>15.77</v>
      </c>
      <c r="N3906" t="s">
        <v>7958</v>
      </c>
      <c r="O3906" t="s">
        <v>7958</v>
      </c>
      <c r="P3906">
        <v>2</v>
      </c>
      <c r="Q3906">
        <v>3</v>
      </c>
      <c r="R3906">
        <v>3</v>
      </c>
    </row>
    <row r="3907" spans="1:18" x14ac:dyDescent="0.3">
      <c r="A3907" s="3">
        <v>60</v>
      </c>
      <c r="B3907" t="s">
        <v>4261</v>
      </c>
      <c r="C3907">
        <v>4</v>
      </c>
      <c r="D3907" t="s">
        <v>8658</v>
      </c>
      <c r="E3907" t="s">
        <v>10</v>
      </c>
      <c r="F3907" t="s">
        <v>4298</v>
      </c>
      <c r="G3907" t="s">
        <v>1910</v>
      </c>
      <c r="H3907" t="s">
        <v>31</v>
      </c>
      <c r="I3907" t="s">
        <v>31</v>
      </c>
      <c r="J3907">
        <v>823</v>
      </c>
      <c r="K3907">
        <v>0.89</v>
      </c>
      <c r="L3907">
        <v>1.84</v>
      </c>
      <c r="M3907">
        <v>1.84</v>
      </c>
      <c r="N3907" t="s">
        <v>7958</v>
      </c>
      <c r="O3907" t="s">
        <v>7958</v>
      </c>
      <c r="P3907">
        <v>2</v>
      </c>
      <c r="Q3907">
        <v>7</v>
      </c>
      <c r="R3907">
        <v>8</v>
      </c>
    </row>
    <row r="3908" spans="1:18" x14ac:dyDescent="0.3">
      <c r="A3908" s="3">
        <v>60</v>
      </c>
      <c r="B3908" t="s">
        <v>4261</v>
      </c>
      <c r="C3908">
        <v>4</v>
      </c>
      <c r="D3908" t="s">
        <v>8658</v>
      </c>
      <c r="E3908" t="s">
        <v>10</v>
      </c>
      <c r="F3908" t="s">
        <v>4296</v>
      </c>
      <c r="G3908" t="s">
        <v>141</v>
      </c>
      <c r="H3908" t="s">
        <v>25</v>
      </c>
      <c r="I3908" t="s">
        <v>25</v>
      </c>
      <c r="J3908">
        <v>12407</v>
      </c>
      <c r="K3908">
        <v>13.4</v>
      </c>
      <c r="L3908">
        <v>27.68</v>
      </c>
      <c r="M3908">
        <v>33.270000000000003</v>
      </c>
      <c r="N3908" t="s">
        <v>7955</v>
      </c>
      <c r="O3908" t="s">
        <v>7955</v>
      </c>
      <c r="P3908">
        <v>2</v>
      </c>
      <c r="Q3908">
        <v>2</v>
      </c>
      <c r="R3908">
        <v>1</v>
      </c>
    </row>
    <row r="3909" spans="1:18" x14ac:dyDescent="0.3">
      <c r="A3909" s="3">
        <v>60</v>
      </c>
      <c r="B3909" t="s">
        <v>4261</v>
      </c>
      <c r="C3909">
        <v>5</v>
      </c>
      <c r="D3909" t="s">
        <v>8659</v>
      </c>
      <c r="E3909" t="s">
        <v>14</v>
      </c>
      <c r="F3909" t="s">
        <v>4305</v>
      </c>
      <c r="G3909" t="s">
        <v>129</v>
      </c>
      <c r="H3909" t="s">
        <v>19</v>
      </c>
      <c r="I3909" t="s">
        <v>19</v>
      </c>
      <c r="J3909">
        <v>273</v>
      </c>
      <c r="K3909">
        <v>0.37</v>
      </c>
      <c r="L3909">
        <v>0.8</v>
      </c>
      <c r="M3909">
        <v>1.85</v>
      </c>
      <c r="N3909" t="s">
        <v>7958</v>
      </c>
      <c r="O3909" t="s">
        <v>7958</v>
      </c>
      <c r="P3909">
        <v>1</v>
      </c>
      <c r="Q3909">
        <v>12</v>
      </c>
      <c r="R3909">
        <v>10</v>
      </c>
    </row>
    <row r="3910" spans="1:18" x14ac:dyDescent="0.3">
      <c r="A3910" s="3">
        <v>60</v>
      </c>
      <c r="B3910" t="s">
        <v>4261</v>
      </c>
      <c r="C3910">
        <v>5</v>
      </c>
      <c r="D3910" t="s">
        <v>8659</v>
      </c>
      <c r="E3910" t="s">
        <v>10</v>
      </c>
      <c r="F3910" t="s">
        <v>2332</v>
      </c>
      <c r="G3910" t="s">
        <v>1910</v>
      </c>
      <c r="H3910" t="s">
        <v>31</v>
      </c>
      <c r="I3910" t="s">
        <v>31</v>
      </c>
      <c r="J3910">
        <v>1092</v>
      </c>
      <c r="K3910">
        <v>1.5</v>
      </c>
      <c r="L3910">
        <v>3.2</v>
      </c>
      <c r="M3910">
        <v>1.41</v>
      </c>
      <c r="N3910" t="s">
        <v>7958</v>
      </c>
      <c r="O3910" t="s">
        <v>7958</v>
      </c>
      <c r="P3910">
        <v>1</v>
      </c>
      <c r="Q3910">
        <v>7</v>
      </c>
      <c r="R3910">
        <v>13</v>
      </c>
    </row>
    <row r="3911" spans="1:18" x14ac:dyDescent="0.3">
      <c r="A3911" s="3">
        <v>60</v>
      </c>
      <c r="B3911" t="s">
        <v>4261</v>
      </c>
      <c r="C3911">
        <v>5</v>
      </c>
      <c r="D3911" t="s">
        <v>8659</v>
      </c>
      <c r="E3911" t="s">
        <v>14</v>
      </c>
      <c r="F3911" t="s">
        <v>4308</v>
      </c>
      <c r="G3911" t="s">
        <v>296</v>
      </c>
      <c r="H3911" t="s">
        <v>68</v>
      </c>
      <c r="I3911" t="s">
        <v>68</v>
      </c>
      <c r="J3911">
        <v>10218</v>
      </c>
      <c r="K3911">
        <v>14.03</v>
      </c>
      <c r="L3911">
        <v>29.99</v>
      </c>
      <c r="M3911">
        <v>25.55</v>
      </c>
      <c r="N3911" t="s">
        <v>7955</v>
      </c>
      <c r="O3911" t="s">
        <v>7955</v>
      </c>
      <c r="P3911">
        <v>1</v>
      </c>
      <c r="Q3911">
        <v>1</v>
      </c>
      <c r="R3911">
        <v>1</v>
      </c>
    </row>
    <row r="3912" spans="1:18" x14ac:dyDescent="0.3">
      <c r="A3912" s="3">
        <v>60</v>
      </c>
      <c r="B3912" t="s">
        <v>4261</v>
      </c>
      <c r="C3912">
        <v>5</v>
      </c>
      <c r="D3912" t="s">
        <v>8659</v>
      </c>
      <c r="E3912" t="s">
        <v>10</v>
      </c>
      <c r="F3912" t="s">
        <v>4304</v>
      </c>
      <c r="G3912" t="s">
        <v>119</v>
      </c>
      <c r="H3912" t="s">
        <v>17</v>
      </c>
      <c r="I3912" t="s">
        <v>17</v>
      </c>
      <c r="J3912">
        <v>1585</v>
      </c>
      <c r="K3912">
        <v>2.1800000000000002</v>
      </c>
      <c r="L3912">
        <v>4.6500000000000004</v>
      </c>
      <c r="M3912">
        <v>1.8</v>
      </c>
      <c r="N3912" t="s">
        <v>7958</v>
      </c>
      <c r="O3912" t="s">
        <v>7958</v>
      </c>
      <c r="P3912">
        <v>1</v>
      </c>
      <c r="Q3912">
        <v>6</v>
      </c>
      <c r="R3912">
        <v>11</v>
      </c>
    </row>
    <row r="3913" spans="1:18" x14ac:dyDescent="0.3">
      <c r="A3913" s="3">
        <v>60</v>
      </c>
      <c r="B3913" t="s">
        <v>4261</v>
      </c>
      <c r="C3913">
        <v>5</v>
      </c>
      <c r="D3913" t="s">
        <v>8659</v>
      </c>
      <c r="E3913" t="s">
        <v>10</v>
      </c>
      <c r="F3913" t="s">
        <v>4311</v>
      </c>
      <c r="G3913" t="s">
        <v>63</v>
      </c>
      <c r="H3913" t="s">
        <v>215</v>
      </c>
      <c r="I3913" t="s">
        <v>215</v>
      </c>
      <c r="J3913">
        <v>2543</v>
      </c>
      <c r="K3913">
        <v>3.49</v>
      </c>
      <c r="L3913">
        <v>7.46</v>
      </c>
      <c r="M3913">
        <v>4.5</v>
      </c>
      <c r="N3913" t="s">
        <v>7958</v>
      </c>
      <c r="O3913" t="s">
        <v>7958</v>
      </c>
      <c r="P3913">
        <v>1</v>
      </c>
      <c r="Q3913">
        <v>5</v>
      </c>
      <c r="R3913">
        <v>5</v>
      </c>
    </row>
    <row r="3914" spans="1:18" x14ac:dyDescent="0.3">
      <c r="A3914" s="3">
        <v>60</v>
      </c>
      <c r="B3914" t="s">
        <v>4261</v>
      </c>
      <c r="C3914">
        <v>5</v>
      </c>
      <c r="D3914" t="s">
        <v>8659</v>
      </c>
      <c r="E3914" t="s">
        <v>10</v>
      </c>
      <c r="F3914" t="s">
        <v>4312</v>
      </c>
      <c r="G3914" t="s">
        <v>4313</v>
      </c>
      <c r="H3914" t="s">
        <v>46</v>
      </c>
      <c r="I3914" t="s">
        <v>46</v>
      </c>
      <c r="J3914">
        <v>425</v>
      </c>
      <c r="K3914">
        <v>0.57999999999999996</v>
      </c>
      <c r="L3914">
        <v>1.25</v>
      </c>
      <c r="M3914">
        <v>2.82</v>
      </c>
      <c r="N3914" t="s">
        <v>7958</v>
      </c>
      <c r="O3914" t="s">
        <v>7958</v>
      </c>
      <c r="P3914">
        <v>1</v>
      </c>
      <c r="Q3914">
        <v>9</v>
      </c>
      <c r="R3914">
        <v>8</v>
      </c>
    </row>
    <row r="3915" spans="1:18" x14ac:dyDescent="0.3">
      <c r="A3915" s="3">
        <v>60</v>
      </c>
      <c r="B3915" t="s">
        <v>4261</v>
      </c>
      <c r="C3915">
        <v>5</v>
      </c>
      <c r="D3915" t="s">
        <v>8659</v>
      </c>
      <c r="E3915" t="s">
        <v>10</v>
      </c>
      <c r="F3915" t="s">
        <v>4302</v>
      </c>
      <c r="G3915" t="s">
        <v>219</v>
      </c>
      <c r="H3915" t="s">
        <v>37</v>
      </c>
      <c r="I3915" t="s">
        <v>37</v>
      </c>
      <c r="J3915">
        <v>6596</v>
      </c>
      <c r="K3915">
        <v>9.06</v>
      </c>
      <c r="L3915">
        <v>19.36</v>
      </c>
      <c r="M3915">
        <v>21.79</v>
      </c>
      <c r="N3915" t="s">
        <v>7958</v>
      </c>
      <c r="O3915" t="s">
        <v>7955</v>
      </c>
      <c r="P3915">
        <v>1</v>
      </c>
      <c r="Q3915">
        <v>3</v>
      </c>
      <c r="R3915">
        <v>2</v>
      </c>
    </row>
    <row r="3916" spans="1:18" x14ac:dyDescent="0.3">
      <c r="A3916" s="3">
        <v>60</v>
      </c>
      <c r="B3916" t="s">
        <v>4261</v>
      </c>
      <c r="C3916">
        <v>5</v>
      </c>
      <c r="D3916" t="s">
        <v>8659</v>
      </c>
      <c r="E3916" t="s">
        <v>10</v>
      </c>
      <c r="F3916" t="s">
        <v>1290</v>
      </c>
      <c r="G3916" t="s">
        <v>12</v>
      </c>
      <c r="H3916" t="s">
        <v>22</v>
      </c>
      <c r="I3916" t="s">
        <v>22</v>
      </c>
      <c r="J3916">
        <v>2559</v>
      </c>
      <c r="K3916">
        <v>3.51</v>
      </c>
      <c r="L3916">
        <v>7.51</v>
      </c>
      <c r="M3916">
        <v>12.69</v>
      </c>
      <c r="N3916" t="s">
        <v>7958</v>
      </c>
      <c r="O3916" t="s">
        <v>7958</v>
      </c>
      <c r="P3916">
        <v>1</v>
      </c>
      <c r="Q3916">
        <v>4</v>
      </c>
      <c r="R3916">
        <v>4</v>
      </c>
    </row>
    <row r="3917" spans="1:18" x14ac:dyDescent="0.3">
      <c r="A3917" s="3">
        <v>60</v>
      </c>
      <c r="B3917" t="s">
        <v>4261</v>
      </c>
      <c r="C3917">
        <v>5</v>
      </c>
      <c r="D3917" t="s">
        <v>8659</v>
      </c>
      <c r="E3917" t="s">
        <v>14</v>
      </c>
      <c r="F3917" t="s">
        <v>4309</v>
      </c>
      <c r="G3917" t="s">
        <v>4310</v>
      </c>
      <c r="H3917" t="s">
        <v>28</v>
      </c>
      <c r="I3917" t="s">
        <v>28</v>
      </c>
      <c r="J3917">
        <v>157</v>
      </c>
      <c r="K3917">
        <v>0.22</v>
      </c>
      <c r="L3917">
        <v>0.46</v>
      </c>
      <c r="M3917">
        <v>1.1200000000000001</v>
      </c>
      <c r="N3917" t="s">
        <v>7958</v>
      </c>
      <c r="O3917" t="s">
        <v>7958</v>
      </c>
      <c r="P3917">
        <v>1</v>
      </c>
      <c r="Q3917">
        <v>13</v>
      </c>
      <c r="R3917">
        <v>14</v>
      </c>
    </row>
    <row r="3918" spans="1:18" x14ac:dyDescent="0.3">
      <c r="A3918" s="3">
        <v>60</v>
      </c>
      <c r="B3918" t="s">
        <v>4261</v>
      </c>
      <c r="C3918">
        <v>5</v>
      </c>
      <c r="D3918" t="s">
        <v>8659</v>
      </c>
      <c r="E3918" t="s">
        <v>14</v>
      </c>
      <c r="F3918" t="s">
        <v>4306</v>
      </c>
      <c r="G3918" t="s">
        <v>4307</v>
      </c>
      <c r="H3918" t="s">
        <v>215</v>
      </c>
      <c r="I3918" t="s">
        <v>215</v>
      </c>
      <c r="J3918">
        <v>350</v>
      </c>
      <c r="K3918">
        <v>0.48</v>
      </c>
      <c r="L3918">
        <v>1.03</v>
      </c>
      <c r="M3918">
        <v>2.83</v>
      </c>
      <c r="N3918" t="s">
        <v>7958</v>
      </c>
      <c r="O3918" t="s">
        <v>7958</v>
      </c>
      <c r="P3918">
        <v>1</v>
      </c>
      <c r="Q3918">
        <v>10</v>
      </c>
      <c r="R3918">
        <v>6</v>
      </c>
    </row>
    <row r="3919" spans="1:18" x14ac:dyDescent="0.3">
      <c r="A3919" s="3">
        <v>60</v>
      </c>
      <c r="B3919" t="s">
        <v>4261</v>
      </c>
      <c r="C3919">
        <v>5</v>
      </c>
      <c r="D3919" t="s">
        <v>8659</v>
      </c>
      <c r="E3919" t="s">
        <v>14</v>
      </c>
      <c r="F3919" t="s">
        <v>4316</v>
      </c>
      <c r="G3919" t="s">
        <v>1491</v>
      </c>
      <c r="H3919" t="s">
        <v>215</v>
      </c>
      <c r="I3919" t="s">
        <v>215</v>
      </c>
      <c r="J3919">
        <v>339</v>
      </c>
      <c r="K3919">
        <v>0.47</v>
      </c>
      <c r="L3919">
        <v>0.99</v>
      </c>
      <c r="M3919">
        <v>2.83</v>
      </c>
      <c r="N3919" t="s">
        <v>7958</v>
      </c>
      <c r="O3919" t="s">
        <v>7958</v>
      </c>
      <c r="P3919">
        <v>1</v>
      </c>
      <c r="Q3919">
        <v>11</v>
      </c>
      <c r="R3919">
        <v>7</v>
      </c>
    </row>
    <row r="3920" spans="1:18" x14ac:dyDescent="0.3">
      <c r="A3920" s="3">
        <v>60</v>
      </c>
      <c r="B3920" t="s">
        <v>4261</v>
      </c>
      <c r="C3920">
        <v>5</v>
      </c>
      <c r="D3920" t="s">
        <v>8659</v>
      </c>
      <c r="E3920" t="s">
        <v>14</v>
      </c>
      <c r="F3920" t="s">
        <v>4315</v>
      </c>
      <c r="G3920" t="s">
        <v>129</v>
      </c>
      <c r="H3920" t="s">
        <v>34</v>
      </c>
      <c r="I3920" t="s">
        <v>34</v>
      </c>
      <c r="J3920">
        <v>1053</v>
      </c>
      <c r="K3920">
        <v>1.45</v>
      </c>
      <c r="L3920">
        <v>3.09</v>
      </c>
      <c r="M3920">
        <v>2.44</v>
      </c>
      <c r="N3920" t="s">
        <v>7958</v>
      </c>
      <c r="O3920" t="s">
        <v>7958</v>
      </c>
      <c r="P3920">
        <v>1</v>
      </c>
      <c r="Q3920">
        <v>8</v>
      </c>
      <c r="R3920">
        <v>9</v>
      </c>
    </row>
    <row r="3921" spans="1:18" x14ac:dyDescent="0.3">
      <c r="A3921" s="3">
        <v>60</v>
      </c>
      <c r="B3921" t="s">
        <v>4261</v>
      </c>
      <c r="C3921">
        <v>5</v>
      </c>
      <c r="D3921" t="s">
        <v>8659</v>
      </c>
      <c r="E3921" t="s">
        <v>10</v>
      </c>
      <c r="F3921" t="s">
        <v>4314</v>
      </c>
      <c r="G3921" t="s">
        <v>263</v>
      </c>
      <c r="H3921" t="s">
        <v>28</v>
      </c>
      <c r="I3921" t="s">
        <v>28</v>
      </c>
      <c r="J3921">
        <v>90</v>
      </c>
      <c r="K3921">
        <v>0.12</v>
      </c>
      <c r="L3921">
        <v>0.26</v>
      </c>
      <c r="M3921">
        <v>1.43</v>
      </c>
      <c r="N3921" t="s">
        <v>7958</v>
      </c>
      <c r="O3921" t="s">
        <v>7958</v>
      </c>
      <c r="P3921">
        <v>1</v>
      </c>
      <c r="Q3921">
        <v>14</v>
      </c>
      <c r="R3921">
        <v>12</v>
      </c>
    </row>
    <row r="3922" spans="1:18" x14ac:dyDescent="0.3">
      <c r="A3922" s="3">
        <v>60</v>
      </c>
      <c r="B3922" t="s">
        <v>4261</v>
      </c>
      <c r="C3922">
        <v>5</v>
      </c>
      <c r="D3922" t="s">
        <v>8659</v>
      </c>
      <c r="E3922" t="s">
        <v>10</v>
      </c>
      <c r="F3922" t="s">
        <v>4303</v>
      </c>
      <c r="G3922" t="s">
        <v>346</v>
      </c>
      <c r="H3922" t="s">
        <v>25</v>
      </c>
      <c r="I3922" t="s">
        <v>25</v>
      </c>
      <c r="J3922">
        <v>6792</v>
      </c>
      <c r="K3922">
        <v>9.32</v>
      </c>
      <c r="L3922">
        <v>19.93</v>
      </c>
      <c r="M3922">
        <v>16.96</v>
      </c>
      <c r="N3922" t="s">
        <v>7955</v>
      </c>
      <c r="O3922" t="s">
        <v>7958</v>
      </c>
      <c r="P3922">
        <v>1</v>
      </c>
      <c r="Q3922">
        <v>2</v>
      </c>
      <c r="R3922">
        <v>3</v>
      </c>
    </row>
    <row r="3923" spans="1:18" x14ac:dyDescent="0.3">
      <c r="A3923" s="3">
        <v>60</v>
      </c>
      <c r="B3923" t="s">
        <v>4261</v>
      </c>
      <c r="C3923">
        <v>6</v>
      </c>
      <c r="D3923" t="s">
        <v>8660</v>
      </c>
      <c r="E3923" t="s">
        <v>14</v>
      </c>
      <c r="F3923" t="s">
        <v>4322</v>
      </c>
      <c r="G3923" t="s">
        <v>127</v>
      </c>
      <c r="H3923" t="s">
        <v>68</v>
      </c>
      <c r="I3923" t="s">
        <v>68</v>
      </c>
      <c r="J3923">
        <v>11091</v>
      </c>
      <c r="K3923">
        <v>14.74</v>
      </c>
      <c r="L3923">
        <v>30.04</v>
      </c>
      <c r="M3923">
        <v>20.5</v>
      </c>
      <c r="N3923" t="s">
        <v>7955</v>
      </c>
      <c r="O3923" t="s">
        <v>7958</v>
      </c>
      <c r="P3923">
        <v>1</v>
      </c>
      <c r="Q3923">
        <v>1</v>
      </c>
      <c r="R3923">
        <v>3</v>
      </c>
    </row>
    <row r="3924" spans="1:18" x14ac:dyDescent="0.3">
      <c r="A3924" s="3">
        <v>60</v>
      </c>
      <c r="B3924" t="s">
        <v>4261</v>
      </c>
      <c r="C3924">
        <v>6</v>
      </c>
      <c r="D3924" t="s">
        <v>8660</v>
      </c>
      <c r="E3924" t="s">
        <v>10</v>
      </c>
      <c r="F3924" t="s">
        <v>4324</v>
      </c>
      <c r="G3924" t="s">
        <v>4325</v>
      </c>
      <c r="H3924" t="s">
        <v>28</v>
      </c>
      <c r="I3924" t="s">
        <v>28</v>
      </c>
      <c r="J3924">
        <v>125</v>
      </c>
      <c r="K3924">
        <v>0.17</v>
      </c>
      <c r="L3924">
        <v>0.34</v>
      </c>
      <c r="M3924">
        <v>1.51</v>
      </c>
      <c r="N3924" t="s">
        <v>7958</v>
      </c>
      <c r="O3924" t="s">
        <v>7958</v>
      </c>
      <c r="P3924">
        <v>1</v>
      </c>
      <c r="Q3924">
        <v>10</v>
      </c>
      <c r="R3924">
        <v>9</v>
      </c>
    </row>
    <row r="3925" spans="1:18" x14ac:dyDescent="0.3">
      <c r="A3925" s="3">
        <v>60</v>
      </c>
      <c r="B3925" t="s">
        <v>4261</v>
      </c>
      <c r="C3925">
        <v>6</v>
      </c>
      <c r="D3925" t="s">
        <v>8660</v>
      </c>
      <c r="E3925" t="s">
        <v>10</v>
      </c>
      <c r="F3925" t="s">
        <v>4320</v>
      </c>
      <c r="G3925" t="s">
        <v>995</v>
      </c>
      <c r="H3925" t="s">
        <v>34</v>
      </c>
      <c r="I3925" t="s">
        <v>34</v>
      </c>
      <c r="J3925">
        <v>6963</v>
      </c>
      <c r="K3925">
        <v>9.25</v>
      </c>
      <c r="L3925">
        <v>18.86</v>
      </c>
      <c r="M3925">
        <v>23.37</v>
      </c>
      <c r="N3925" t="s">
        <v>7958</v>
      </c>
      <c r="O3925" t="s">
        <v>7955</v>
      </c>
      <c r="P3925">
        <v>1</v>
      </c>
      <c r="Q3925">
        <v>3</v>
      </c>
      <c r="R3925">
        <v>1</v>
      </c>
    </row>
    <row r="3926" spans="1:18" x14ac:dyDescent="0.3">
      <c r="A3926" s="3">
        <v>60</v>
      </c>
      <c r="B3926" t="s">
        <v>4261</v>
      </c>
      <c r="C3926">
        <v>6</v>
      </c>
      <c r="D3926" t="s">
        <v>8660</v>
      </c>
      <c r="E3926" t="s">
        <v>10</v>
      </c>
      <c r="F3926" t="s">
        <v>4319</v>
      </c>
      <c r="G3926" t="s">
        <v>141</v>
      </c>
      <c r="H3926" t="s">
        <v>25</v>
      </c>
      <c r="I3926" t="s">
        <v>25</v>
      </c>
      <c r="J3926">
        <v>5869</v>
      </c>
      <c r="K3926">
        <v>7.8</v>
      </c>
      <c r="L3926">
        <v>15.9</v>
      </c>
      <c r="M3926">
        <v>13</v>
      </c>
      <c r="N3926" t="s">
        <v>7958</v>
      </c>
      <c r="O3926" t="s">
        <v>7958</v>
      </c>
      <c r="P3926">
        <v>1</v>
      </c>
      <c r="Q3926">
        <v>4</v>
      </c>
      <c r="R3926">
        <v>5</v>
      </c>
    </row>
    <row r="3927" spans="1:18" x14ac:dyDescent="0.3">
      <c r="A3927" s="3">
        <v>60</v>
      </c>
      <c r="B3927" t="s">
        <v>4261</v>
      </c>
      <c r="C3927">
        <v>6</v>
      </c>
      <c r="D3927" t="s">
        <v>8660</v>
      </c>
      <c r="E3927" t="s">
        <v>10</v>
      </c>
      <c r="F3927" t="s">
        <v>4321</v>
      </c>
      <c r="G3927" t="s">
        <v>168</v>
      </c>
      <c r="H3927" t="s">
        <v>37</v>
      </c>
      <c r="I3927" t="s">
        <v>37</v>
      </c>
      <c r="J3927">
        <v>7759</v>
      </c>
      <c r="K3927">
        <v>10.31</v>
      </c>
      <c r="L3927">
        <v>21.02</v>
      </c>
      <c r="M3927">
        <v>20.61</v>
      </c>
      <c r="N3927" t="s">
        <v>7955</v>
      </c>
      <c r="O3927" t="s">
        <v>7955</v>
      </c>
      <c r="P3927">
        <v>1</v>
      </c>
      <c r="Q3927">
        <v>2</v>
      </c>
      <c r="R3927">
        <v>2</v>
      </c>
    </row>
    <row r="3928" spans="1:18" x14ac:dyDescent="0.3">
      <c r="A3928" s="3">
        <v>60</v>
      </c>
      <c r="B3928" t="s">
        <v>4261</v>
      </c>
      <c r="C3928">
        <v>6</v>
      </c>
      <c r="D3928" t="s">
        <v>8660</v>
      </c>
      <c r="E3928" t="s">
        <v>10</v>
      </c>
      <c r="F3928" t="s">
        <v>4317</v>
      </c>
      <c r="G3928" t="s">
        <v>147</v>
      </c>
      <c r="H3928" t="s">
        <v>19</v>
      </c>
      <c r="I3928" t="s">
        <v>19</v>
      </c>
      <c r="J3928">
        <v>354</v>
      </c>
      <c r="K3928">
        <v>0.47</v>
      </c>
      <c r="L3928">
        <v>0.96</v>
      </c>
      <c r="M3928">
        <v>1.88</v>
      </c>
      <c r="N3928" t="s">
        <v>7958</v>
      </c>
      <c r="O3928" t="s">
        <v>7958</v>
      </c>
      <c r="P3928">
        <v>1</v>
      </c>
      <c r="Q3928">
        <v>8</v>
      </c>
      <c r="R3928">
        <v>7</v>
      </c>
    </row>
    <row r="3929" spans="1:18" x14ac:dyDescent="0.3">
      <c r="A3929" s="3">
        <v>60</v>
      </c>
      <c r="B3929" t="s">
        <v>4261</v>
      </c>
      <c r="C3929">
        <v>6</v>
      </c>
      <c r="D3929" t="s">
        <v>8660</v>
      </c>
      <c r="E3929" t="s">
        <v>14</v>
      </c>
      <c r="F3929" t="s">
        <v>4323</v>
      </c>
      <c r="G3929" t="s">
        <v>202</v>
      </c>
      <c r="H3929" t="s">
        <v>31</v>
      </c>
      <c r="I3929" t="s">
        <v>31</v>
      </c>
      <c r="J3929">
        <v>1021</v>
      </c>
      <c r="K3929">
        <v>1.36</v>
      </c>
      <c r="L3929">
        <v>2.77</v>
      </c>
      <c r="M3929">
        <v>1.58</v>
      </c>
      <c r="N3929" t="s">
        <v>7958</v>
      </c>
      <c r="O3929" t="s">
        <v>7958</v>
      </c>
      <c r="P3929">
        <v>1</v>
      </c>
      <c r="Q3929">
        <v>6</v>
      </c>
      <c r="R3929">
        <v>8</v>
      </c>
    </row>
    <row r="3930" spans="1:18" x14ac:dyDescent="0.3">
      <c r="A3930" s="3">
        <v>60</v>
      </c>
      <c r="B3930" t="s">
        <v>4261</v>
      </c>
      <c r="C3930">
        <v>6</v>
      </c>
      <c r="D3930" t="s">
        <v>8660</v>
      </c>
      <c r="E3930" t="s">
        <v>14</v>
      </c>
      <c r="F3930" t="s">
        <v>4326</v>
      </c>
      <c r="G3930" t="s">
        <v>70</v>
      </c>
      <c r="H3930" t="s">
        <v>22</v>
      </c>
      <c r="I3930" t="s">
        <v>22</v>
      </c>
      <c r="J3930">
        <v>2692</v>
      </c>
      <c r="K3930">
        <v>3.58</v>
      </c>
      <c r="L3930">
        <v>7.29</v>
      </c>
      <c r="M3930">
        <v>13.86</v>
      </c>
      <c r="N3930" t="s">
        <v>7958</v>
      </c>
      <c r="O3930" t="s">
        <v>7958</v>
      </c>
      <c r="P3930">
        <v>1</v>
      </c>
      <c r="Q3930">
        <v>5</v>
      </c>
      <c r="R3930">
        <v>4</v>
      </c>
    </row>
    <row r="3931" spans="1:18" x14ac:dyDescent="0.3">
      <c r="A3931" s="3">
        <v>60</v>
      </c>
      <c r="B3931" t="s">
        <v>4261</v>
      </c>
      <c r="C3931">
        <v>6</v>
      </c>
      <c r="D3931" t="s">
        <v>8660</v>
      </c>
      <c r="E3931" t="s">
        <v>14</v>
      </c>
      <c r="F3931" t="s">
        <v>4318</v>
      </c>
      <c r="G3931" t="s">
        <v>359</v>
      </c>
      <c r="H3931" t="s">
        <v>46</v>
      </c>
      <c r="I3931" t="s">
        <v>46</v>
      </c>
      <c r="J3931">
        <v>761</v>
      </c>
      <c r="K3931">
        <v>1.01</v>
      </c>
      <c r="L3931">
        <v>2.06</v>
      </c>
      <c r="M3931">
        <v>2.58</v>
      </c>
      <c r="N3931" t="s">
        <v>7958</v>
      </c>
      <c r="O3931" t="s">
        <v>7958</v>
      </c>
      <c r="P3931">
        <v>1</v>
      </c>
      <c r="Q3931">
        <v>7</v>
      </c>
      <c r="R3931">
        <v>6</v>
      </c>
    </row>
    <row r="3932" spans="1:18" x14ac:dyDescent="0.3">
      <c r="A3932" s="3">
        <v>60</v>
      </c>
      <c r="B3932" t="s">
        <v>4261</v>
      </c>
      <c r="C3932">
        <v>6</v>
      </c>
      <c r="D3932" t="s">
        <v>8660</v>
      </c>
      <c r="E3932" t="s">
        <v>14</v>
      </c>
      <c r="F3932" t="s">
        <v>4327</v>
      </c>
      <c r="G3932" t="s">
        <v>27</v>
      </c>
      <c r="H3932" t="s">
        <v>28</v>
      </c>
      <c r="I3932" t="s">
        <v>28</v>
      </c>
      <c r="J3932">
        <v>283</v>
      </c>
      <c r="K3932">
        <v>0.38</v>
      </c>
      <c r="L3932">
        <v>0.77</v>
      </c>
      <c r="M3932">
        <v>1.1100000000000001</v>
      </c>
      <c r="N3932" t="s">
        <v>7958</v>
      </c>
      <c r="O3932" t="s">
        <v>7958</v>
      </c>
      <c r="P3932">
        <v>1</v>
      </c>
      <c r="Q3932">
        <v>9</v>
      </c>
      <c r="R3932">
        <v>10</v>
      </c>
    </row>
    <row r="3933" spans="1:18" x14ac:dyDescent="0.3">
      <c r="A3933" s="3">
        <v>60</v>
      </c>
      <c r="B3933" t="s">
        <v>4261</v>
      </c>
      <c r="C3933">
        <v>7</v>
      </c>
      <c r="D3933" t="s">
        <v>8661</v>
      </c>
      <c r="E3933" t="s">
        <v>14</v>
      </c>
      <c r="F3933" t="s">
        <v>3148</v>
      </c>
      <c r="G3933" t="s">
        <v>453</v>
      </c>
      <c r="H3933" t="s">
        <v>28</v>
      </c>
      <c r="I3933" t="s">
        <v>28</v>
      </c>
      <c r="J3933">
        <v>238</v>
      </c>
      <c r="K3933">
        <v>0.31</v>
      </c>
      <c r="L3933">
        <v>0.67</v>
      </c>
      <c r="M3933">
        <v>1.49</v>
      </c>
      <c r="N3933" t="s">
        <v>7958</v>
      </c>
      <c r="O3933" t="s">
        <v>7958</v>
      </c>
      <c r="P3933">
        <v>1</v>
      </c>
      <c r="Q3933">
        <v>11</v>
      </c>
      <c r="R3933">
        <v>12</v>
      </c>
    </row>
    <row r="3934" spans="1:18" x14ac:dyDescent="0.3">
      <c r="A3934" s="3">
        <v>60</v>
      </c>
      <c r="B3934" t="s">
        <v>4261</v>
      </c>
      <c r="C3934">
        <v>7</v>
      </c>
      <c r="D3934" t="s">
        <v>8661</v>
      </c>
      <c r="E3934" t="s">
        <v>14</v>
      </c>
      <c r="F3934" t="s">
        <v>4332</v>
      </c>
      <c r="G3934" t="s">
        <v>1309</v>
      </c>
      <c r="H3934" t="s">
        <v>34</v>
      </c>
      <c r="I3934" t="s">
        <v>34</v>
      </c>
      <c r="J3934">
        <v>1669</v>
      </c>
      <c r="K3934">
        <v>2.19</v>
      </c>
      <c r="L3934">
        <v>4.7300000000000004</v>
      </c>
      <c r="M3934">
        <v>2.23</v>
      </c>
      <c r="N3934" t="s">
        <v>7958</v>
      </c>
      <c r="O3934" t="s">
        <v>7958</v>
      </c>
      <c r="P3934">
        <v>1</v>
      </c>
      <c r="Q3934">
        <v>6</v>
      </c>
      <c r="R3934">
        <v>6</v>
      </c>
    </row>
    <row r="3935" spans="1:18" x14ac:dyDescent="0.3">
      <c r="A3935" s="3">
        <v>60</v>
      </c>
      <c r="B3935" t="s">
        <v>4261</v>
      </c>
      <c r="C3935">
        <v>7</v>
      </c>
      <c r="D3935" t="s">
        <v>8661</v>
      </c>
      <c r="E3935" t="s">
        <v>10</v>
      </c>
      <c r="F3935" t="s">
        <v>4338</v>
      </c>
      <c r="G3935" t="s">
        <v>467</v>
      </c>
      <c r="H3935" t="s">
        <v>68</v>
      </c>
      <c r="I3935" t="s">
        <v>68</v>
      </c>
      <c r="J3935">
        <v>9066</v>
      </c>
      <c r="K3935">
        <v>11.91</v>
      </c>
      <c r="L3935">
        <v>25.7</v>
      </c>
      <c r="M3935">
        <v>29.07</v>
      </c>
      <c r="N3935" t="s">
        <v>7955</v>
      </c>
      <c r="O3935" t="s">
        <v>7955</v>
      </c>
      <c r="P3935">
        <v>1</v>
      </c>
      <c r="Q3935">
        <v>2</v>
      </c>
      <c r="R3935">
        <v>1</v>
      </c>
    </row>
    <row r="3936" spans="1:18" x14ac:dyDescent="0.3">
      <c r="A3936" s="3">
        <v>60</v>
      </c>
      <c r="B3936" t="s">
        <v>4261</v>
      </c>
      <c r="C3936">
        <v>7</v>
      </c>
      <c r="D3936" t="s">
        <v>8661</v>
      </c>
      <c r="E3936" t="s">
        <v>14</v>
      </c>
      <c r="F3936" t="s">
        <v>4335</v>
      </c>
      <c r="G3936" t="s">
        <v>278</v>
      </c>
      <c r="H3936" t="s">
        <v>22</v>
      </c>
      <c r="I3936" t="s">
        <v>22</v>
      </c>
      <c r="J3936">
        <v>3050</v>
      </c>
      <c r="K3936">
        <v>4.01</v>
      </c>
      <c r="L3936">
        <v>8.65</v>
      </c>
      <c r="M3936">
        <v>16.32</v>
      </c>
      <c r="N3936" t="s">
        <v>7958</v>
      </c>
      <c r="O3936" t="s">
        <v>7958</v>
      </c>
      <c r="P3936">
        <v>1</v>
      </c>
      <c r="Q3936">
        <v>4</v>
      </c>
      <c r="R3936">
        <v>3</v>
      </c>
    </row>
    <row r="3937" spans="1:18" x14ac:dyDescent="0.3">
      <c r="A3937" s="3">
        <v>60</v>
      </c>
      <c r="B3937" t="s">
        <v>4261</v>
      </c>
      <c r="C3937">
        <v>7</v>
      </c>
      <c r="D3937" t="s">
        <v>8661</v>
      </c>
      <c r="E3937" t="s">
        <v>14</v>
      </c>
      <c r="F3937" t="s">
        <v>4339</v>
      </c>
      <c r="G3937" t="s">
        <v>354</v>
      </c>
      <c r="H3937" t="s">
        <v>19</v>
      </c>
      <c r="I3937" t="s">
        <v>19</v>
      </c>
      <c r="J3937">
        <v>401</v>
      </c>
      <c r="K3937">
        <v>0.53</v>
      </c>
      <c r="L3937">
        <v>1.1399999999999999</v>
      </c>
      <c r="M3937">
        <v>2.08</v>
      </c>
      <c r="N3937" t="s">
        <v>7958</v>
      </c>
      <c r="O3937" t="s">
        <v>7958</v>
      </c>
      <c r="P3937">
        <v>1</v>
      </c>
      <c r="Q3937">
        <v>9</v>
      </c>
      <c r="R3937">
        <v>8</v>
      </c>
    </row>
    <row r="3938" spans="1:18" x14ac:dyDescent="0.3">
      <c r="A3938" s="3">
        <v>60</v>
      </c>
      <c r="B3938" t="s">
        <v>4261</v>
      </c>
      <c r="C3938">
        <v>7</v>
      </c>
      <c r="D3938" t="s">
        <v>8661</v>
      </c>
      <c r="E3938" t="s">
        <v>10</v>
      </c>
      <c r="F3938" t="s">
        <v>4328</v>
      </c>
      <c r="G3938" t="s">
        <v>4329</v>
      </c>
      <c r="H3938" t="s">
        <v>81</v>
      </c>
      <c r="I3938" t="s">
        <v>81</v>
      </c>
      <c r="J3938">
        <v>250</v>
      </c>
      <c r="K3938">
        <v>0.33</v>
      </c>
      <c r="L3938">
        <v>0.71</v>
      </c>
      <c r="M3938">
        <v>1.67</v>
      </c>
      <c r="N3938" t="s">
        <v>7958</v>
      </c>
      <c r="O3938" t="s">
        <v>7958</v>
      </c>
      <c r="P3938">
        <v>1</v>
      </c>
      <c r="Q3938">
        <v>10</v>
      </c>
      <c r="R3938">
        <v>10</v>
      </c>
    </row>
    <row r="3939" spans="1:18" x14ac:dyDescent="0.3">
      <c r="A3939" s="3">
        <v>60</v>
      </c>
      <c r="B3939" t="s">
        <v>4261</v>
      </c>
      <c r="C3939">
        <v>7</v>
      </c>
      <c r="D3939" t="s">
        <v>8661</v>
      </c>
      <c r="E3939" t="s">
        <v>10</v>
      </c>
      <c r="F3939" t="s">
        <v>4333</v>
      </c>
      <c r="G3939" t="s">
        <v>182</v>
      </c>
      <c r="H3939" t="s">
        <v>37</v>
      </c>
      <c r="I3939" t="s">
        <v>37</v>
      </c>
      <c r="J3939">
        <v>7458</v>
      </c>
      <c r="K3939">
        <v>9.8000000000000007</v>
      </c>
      <c r="L3939">
        <v>21.14</v>
      </c>
      <c r="M3939">
        <v>24.83</v>
      </c>
      <c r="N3939" t="s">
        <v>7958</v>
      </c>
      <c r="O3939" t="s">
        <v>7955</v>
      </c>
      <c r="P3939">
        <v>1</v>
      </c>
      <c r="Q3939">
        <v>3</v>
      </c>
      <c r="R3939">
        <v>2</v>
      </c>
    </row>
    <row r="3940" spans="1:18" x14ac:dyDescent="0.3">
      <c r="A3940" s="3">
        <v>60</v>
      </c>
      <c r="B3940" t="s">
        <v>4261</v>
      </c>
      <c r="C3940">
        <v>7</v>
      </c>
      <c r="D3940" t="s">
        <v>8661</v>
      </c>
      <c r="E3940" t="s">
        <v>10</v>
      </c>
      <c r="F3940" t="s">
        <v>4334</v>
      </c>
      <c r="G3940" t="s">
        <v>2019</v>
      </c>
      <c r="H3940" t="s">
        <v>25</v>
      </c>
      <c r="I3940" t="s">
        <v>25</v>
      </c>
      <c r="J3940">
        <v>9630</v>
      </c>
      <c r="K3940">
        <v>12.66</v>
      </c>
      <c r="L3940">
        <v>27.3</v>
      </c>
      <c r="M3940">
        <v>12.24</v>
      </c>
      <c r="N3940" t="s">
        <v>7955</v>
      </c>
      <c r="O3940" t="s">
        <v>7958</v>
      </c>
      <c r="P3940">
        <v>1</v>
      </c>
      <c r="Q3940">
        <v>1</v>
      </c>
      <c r="R3940">
        <v>4</v>
      </c>
    </row>
    <row r="3941" spans="1:18" x14ac:dyDescent="0.3">
      <c r="A3941" s="3">
        <v>60</v>
      </c>
      <c r="B3941" t="s">
        <v>4261</v>
      </c>
      <c r="C3941">
        <v>7</v>
      </c>
      <c r="D3941" t="s">
        <v>8661</v>
      </c>
      <c r="E3941" t="s">
        <v>10</v>
      </c>
      <c r="F3941" t="s">
        <v>4336</v>
      </c>
      <c r="G3941" t="s">
        <v>205</v>
      </c>
      <c r="H3941" t="s">
        <v>46</v>
      </c>
      <c r="I3941" t="s">
        <v>46</v>
      </c>
      <c r="J3941">
        <v>634</v>
      </c>
      <c r="K3941">
        <v>0.83</v>
      </c>
      <c r="L3941">
        <v>1.8</v>
      </c>
      <c r="M3941">
        <v>4.18</v>
      </c>
      <c r="N3941" t="s">
        <v>7958</v>
      </c>
      <c r="O3941" t="s">
        <v>7958</v>
      </c>
      <c r="P3941">
        <v>1</v>
      </c>
      <c r="Q3941">
        <v>8</v>
      </c>
      <c r="R3941">
        <v>5</v>
      </c>
    </row>
    <row r="3942" spans="1:18" x14ac:dyDescent="0.3">
      <c r="A3942" s="3">
        <v>60</v>
      </c>
      <c r="B3942" t="s">
        <v>4261</v>
      </c>
      <c r="C3942">
        <v>7</v>
      </c>
      <c r="D3942" t="s">
        <v>8661</v>
      </c>
      <c r="E3942" t="s">
        <v>14</v>
      </c>
      <c r="F3942" t="s">
        <v>8108</v>
      </c>
      <c r="G3942" t="s">
        <v>4337</v>
      </c>
      <c r="H3942" t="s">
        <v>215</v>
      </c>
      <c r="I3942" t="s">
        <v>215</v>
      </c>
      <c r="J3942">
        <v>119</v>
      </c>
      <c r="K3942">
        <v>0.16</v>
      </c>
      <c r="L3942">
        <v>0.34</v>
      </c>
      <c r="M3942">
        <v>1.65</v>
      </c>
      <c r="N3942" t="s">
        <v>7958</v>
      </c>
      <c r="O3942" t="s">
        <v>7958</v>
      </c>
      <c r="P3942">
        <v>1</v>
      </c>
      <c r="Q3942">
        <v>12</v>
      </c>
      <c r="R3942">
        <v>11</v>
      </c>
    </row>
    <row r="3943" spans="1:18" x14ac:dyDescent="0.3">
      <c r="A3943" s="3">
        <v>60</v>
      </c>
      <c r="B3943" t="s">
        <v>4261</v>
      </c>
      <c r="C3943">
        <v>7</v>
      </c>
      <c r="D3943" t="s">
        <v>8661</v>
      </c>
      <c r="E3943" t="s">
        <v>10</v>
      </c>
      <c r="F3943" t="s">
        <v>4330</v>
      </c>
      <c r="G3943" t="s">
        <v>1301</v>
      </c>
      <c r="H3943" t="s">
        <v>17</v>
      </c>
      <c r="I3943" t="s">
        <v>17</v>
      </c>
      <c r="J3943">
        <v>2118</v>
      </c>
      <c r="K3943">
        <v>2.78</v>
      </c>
      <c r="L3943">
        <v>6</v>
      </c>
      <c r="M3943">
        <v>2.0499999999999998</v>
      </c>
      <c r="N3943" t="s">
        <v>7958</v>
      </c>
      <c r="O3943" t="s">
        <v>7958</v>
      </c>
      <c r="P3943">
        <v>1</v>
      </c>
      <c r="Q3943">
        <v>5</v>
      </c>
      <c r="R3943">
        <v>9</v>
      </c>
    </row>
    <row r="3944" spans="1:18" x14ac:dyDescent="0.3">
      <c r="A3944" s="3">
        <v>60</v>
      </c>
      <c r="B3944" t="s">
        <v>4261</v>
      </c>
      <c r="C3944">
        <v>7</v>
      </c>
      <c r="D3944" t="s">
        <v>8661</v>
      </c>
      <c r="E3944" t="s">
        <v>10</v>
      </c>
      <c r="F3944" t="s">
        <v>4331</v>
      </c>
      <c r="G3944" t="s">
        <v>1910</v>
      </c>
      <c r="H3944" t="s">
        <v>215</v>
      </c>
      <c r="I3944" t="s">
        <v>215</v>
      </c>
      <c r="J3944">
        <v>638</v>
      </c>
      <c r="K3944">
        <v>0.84</v>
      </c>
      <c r="L3944">
        <v>1.81</v>
      </c>
      <c r="M3944">
        <v>2.2000000000000002</v>
      </c>
      <c r="N3944" t="s">
        <v>7958</v>
      </c>
      <c r="O3944" t="s">
        <v>7958</v>
      </c>
      <c r="P3944">
        <v>1</v>
      </c>
      <c r="Q3944">
        <v>7</v>
      </c>
      <c r="R3944">
        <v>7</v>
      </c>
    </row>
    <row r="3945" spans="1:18" x14ac:dyDescent="0.3">
      <c r="A3945" s="3">
        <v>61</v>
      </c>
      <c r="B3945" t="s">
        <v>4340</v>
      </c>
      <c r="C3945">
        <v>1</v>
      </c>
      <c r="D3945" t="s">
        <v>8662</v>
      </c>
      <c r="E3945" t="s">
        <v>14</v>
      </c>
      <c r="F3945" t="s">
        <v>635</v>
      </c>
      <c r="G3945" t="s">
        <v>320</v>
      </c>
      <c r="H3945" t="s">
        <v>215</v>
      </c>
      <c r="I3945" t="s">
        <v>215</v>
      </c>
      <c r="J3945">
        <v>443</v>
      </c>
      <c r="K3945">
        <v>0.64</v>
      </c>
      <c r="L3945">
        <v>1.29</v>
      </c>
      <c r="M3945">
        <v>4.6399999999999997</v>
      </c>
      <c r="N3945" t="s">
        <v>7958</v>
      </c>
      <c r="O3945" t="s">
        <v>7958</v>
      </c>
      <c r="P3945">
        <v>1</v>
      </c>
      <c r="Q3945">
        <v>9</v>
      </c>
      <c r="R3945">
        <v>5</v>
      </c>
    </row>
    <row r="3946" spans="1:18" x14ac:dyDescent="0.3">
      <c r="A3946" s="3">
        <v>61</v>
      </c>
      <c r="B3946" t="s">
        <v>4340</v>
      </c>
      <c r="C3946">
        <v>1</v>
      </c>
      <c r="D3946" t="s">
        <v>8662</v>
      </c>
      <c r="E3946" t="s">
        <v>10</v>
      </c>
      <c r="F3946" t="s">
        <v>3265</v>
      </c>
      <c r="G3946" t="s">
        <v>119</v>
      </c>
      <c r="H3946" t="s">
        <v>25</v>
      </c>
      <c r="I3946" t="s">
        <v>25</v>
      </c>
      <c r="J3946">
        <v>5614</v>
      </c>
      <c r="K3946">
        <v>8.07</v>
      </c>
      <c r="L3946">
        <v>16.29</v>
      </c>
      <c r="M3946">
        <v>25.15</v>
      </c>
      <c r="N3946" t="s">
        <v>7958</v>
      </c>
      <c r="O3946" t="s">
        <v>7955</v>
      </c>
      <c r="P3946">
        <v>1</v>
      </c>
      <c r="Q3946">
        <v>3</v>
      </c>
      <c r="R3946">
        <v>2</v>
      </c>
    </row>
    <row r="3947" spans="1:18" x14ac:dyDescent="0.3">
      <c r="A3947" s="3">
        <v>61</v>
      </c>
      <c r="B3947" t="s">
        <v>4340</v>
      </c>
      <c r="C3947">
        <v>1</v>
      </c>
      <c r="D3947" t="s">
        <v>8662</v>
      </c>
      <c r="E3947" t="s">
        <v>14</v>
      </c>
      <c r="F3947" t="s">
        <v>3193</v>
      </c>
      <c r="G3947" t="s">
        <v>629</v>
      </c>
      <c r="H3947" t="s">
        <v>22</v>
      </c>
      <c r="I3947" t="s">
        <v>22</v>
      </c>
      <c r="J3947">
        <v>2865</v>
      </c>
      <c r="K3947">
        <v>4.12</v>
      </c>
      <c r="L3947">
        <v>8.32</v>
      </c>
      <c r="M3947">
        <v>8.08</v>
      </c>
      <c r="N3947" t="s">
        <v>7958</v>
      </c>
      <c r="O3947" t="s">
        <v>7958</v>
      </c>
      <c r="P3947">
        <v>1</v>
      </c>
      <c r="Q3947">
        <v>5</v>
      </c>
      <c r="R3947">
        <v>4</v>
      </c>
    </row>
    <row r="3948" spans="1:18" x14ac:dyDescent="0.3">
      <c r="A3948" s="3">
        <v>61</v>
      </c>
      <c r="B3948" t="s">
        <v>4340</v>
      </c>
      <c r="C3948">
        <v>1</v>
      </c>
      <c r="D3948" t="s">
        <v>8662</v>
      </c>
      <c r="E3948" t="s">
        <v>10</v>
      </c>
      <c r="F3948" t="s">
        <v>4346</v>
      </c>
      <c r="G3948" t="s">
        <v>973</v>
      </c>
      <c r="H3948" t="s">
        <v>37</v>
      </c>
      <c r="I3948" t="s">
        <v>37</v>
      </c>
      <c r="J3948">
        <v>4314</v>
      </c>
      <c r="K3948">
        <v>6.2</v>
      </c>
      <c r="L3948">
        <v>12.52</v>
      </c>
      <c r="M3948">
        <v>11.94</v>
      </c>
      <c r="N3948" t="s">
        <v>7958</v>
      </c>
      <c r="O3948" t="s">
        <v>7958</v>
      </c>
      <c r="P3948">
        <v>1</v>
      </c>
      <c r="Q3948">
        <v>4</v>
      </c>
      <c r="R3948">
        <v>3</v>
      </c>
    </row>
    <row r="3949" spans="1:18" x14ac:dyDescent="0.3">
      <c r="A3949" s="3">
        <v>61</v>
      </c>
      <c r="B3949" t="s">
        <v>4340</v>
      </c>
      <c r="C3949">
        <v>1</v>
      </c>
      <c r="D3949" t="s">
        <v>8662</v>
      </c>
      <c r="E3949" t="s">
        <v>10</v>
      </c>
      <c r="F3949" t="s">
        <v>4348</v>
      </c>
      <c r="G3949" t="s">
        <v>3658</v>
      </c>
      <c r="H3949" t="s">
        <v>28</v>
      </c>
      <c r="I3949" t="s">
        <v>28</v>
      </c>
      <c r="J3949">
        <v>137</v>
      </c>
      <c r="K3949">
        <v>0.2</v>
      </c>
      <c r="L3949">
        <v>0.4</v>
      </c>
      <c r="M3949">
        <v>1.56</v>
      </c>
      <c r="N3949" t="s">
        <v>7958</v>
      </c>
      <c r="O3949" t="s">
        <v>7958</v>
      </c>
      <c r="P3949">
        <v>1</v>
      </c>
      <c r="Q3949">
        <v>12</v>
      </c>
      <c r="R3949">
        <v>11</v>
      </c>
    </row>
    <row r="3950" spans="1:18" x14ac:dyDescent="0.3">
      <c r="A3950" s="3">
        <v>61</v>
      </c>
      <c r="B3950" t="s">
        <v>4340</v>
      </c>
      <c r="C3950">
        <v>1</v>
      </c>
      <c r="D3950" t="s">
        <v>8662</v>
      </c>
      <c r="E3950" t="s">
        <v>14</v>
      </c>
      <c r="F3950" t="s">
        <v>4345</v>
      </c>
      <c r="G3950" t="s">
        <v>323</v>
      </c>
      <c r="H3950" t="s">
        <v>46</v>
      </c>
      <c r="I3950" t="s">
        <v>46</v>
      </c>
      <c r="J3950">
        <v>578</v>
      </c>
      <c r="K3950">
        <v>0.83</v>
      </c>
      <c r="L3950">
        <v>1.68</v>
      </c>
      <c r="M3950">
        <v>2.73</v>
      </c>
      <c r="N3950" t="s">
        <v>7958</v>
      </c>
      <c r="O3950" t="s">
        <v>7958</v>
      </c>
      <c r="P3950">
        <v>1</v>
      </c>
      <c r="Q3950">
        <v>7</v>
      </c>
      <c r="R3950">
        <v>7</v>
      </c>
    </row>
    <row r="3951" spans="1:18" x14ac:dyDescent="0.3">
      <c r="A3951" s="3">
        <v>61</v>
      </c>
      <c r="B3951" t="s">
        <v>4340</v>
      </c>
      <c r="C3951">
        <v>1</v>
      </c>
      <c r="D3951" t="s">
        <v>8662</v>
      </c>
      <c r="E3951" t="s">
        <v>10</v>
      </c>
      <c r="F3951" t="s">
        <v>4343</v>
      </c>
      <c r="G3951" t="s">
        <v>4344</v>
      </c>
      <c r="H3951" t="s">
        <v>17</v>
      </c>
      <c r="I3951" t="s">
        <v>17</v>
      </c>
      <c r="J3951">
        <v>10441</v>
      </c>
      <c r="K3951">
        <v>15.02</v>
      </c>
      <c r="L3951">
        <v>30.31</v>
      </c>
      <c r="M3951">
        <v>32.71</v>
      </c>
      <c r="N3951" t="s">
        <v>7955</v>
      </c>
      <c r="O3951" t="s">
        <v>7955</v>
      </c>
      <c r="P3951">
        <v>1</v>
      </c>
      <c r="Q3951">
        <v>1</v>
      </c>
      <c r="R3951">
        <v>1</v>
      </c>
    </row>
    <row r="3952" spans="1:18" x14ac:dyDescent="0.3">
      <c r="A3952" s="3">
        <v>61</v>
      </c>
      <c r="B3952" t="s">
        <v>4340</v>
      </c>
      <c r="C3952">
        <v>1</v>
      </c>
      <c r="D3952" t="s">
        <v>8662</v>
      </c>
      <c r="E3952" t="s">
        <v>14</v>
      </c>
      <c r="F3952" t="s">
        <v>733</v>
      </c>
      <c r="G3952" t="s">
        <v>206</v>
      </c>
      <c r="H3952" t="s">
        <v>31</v>
      </c>
      <c r="I3952" t="s">
        <v>31</v>
      </c>
      <c r="J3952">
        <v>1522</v>
      </c>
      <c r="K3952">
        <v>2.19</v>
      </c>
      <c r="L3952">
        <v>4.42</v>
      </c>
      <c r="M3952">
        <v>1.52</v>
      </c>
      <c r="N3952" t="s">
        <v>7958</v>
      </c>
      <c r="O3952" t="s">
        <v>7958</v>
      </c>
      <c r="P3952">
        <v>1</v>
      </c>
      <c r="Q3952">
        <v>6</v>
      </c>
      <c r="R3952">
        <v>12</v>
      </c>
    </row>
    <row r="3953" spans="1:18" x14ac:dyDescent="0.3">
      <c r="A3953" s="3">
        <v>61</v>
      </c>
      <c r="B3953" t="s">
        <v>4340</v>
      </c>
      <c r="C3953">
        <v>1</v>
      </c>
      <c r="D3953" t="s">
        <v>8662</v>
      </c>
      <c r="E3953" t="s">
        <v>14</v>
      </c>
      <c r="F3953" t="s">
        <v>4350</v>
      </c>
      <c r="G3953" t="s">
        <v>320</v>
      </c>
      <c r="H3953" t="s">
        <v>215</v>
      </c>
      <c r="I3953" t="s">
        <v>215</v>
      </c>
      <c r="J3953">
        <v>7226</v>
      </c>
      <c r="K3953">
        <v>10.39</v>
      </c>
      <c r="L3953">
        <v>20.97</v>
      </c>
      <c r="M3953">
        <v>4.6399999999999997</v>
      </c>
      <c r="N3953" t="s">
        <v>7955</v>
      </c>
      <c r="O3953" t="s">
        <v>7958</v>
      </c>
      <c r="P3953">
        <v>1</v>
      </c>
      <c r="Q3953">
        <v>2</v>
      </c>
      <c r="R3953">
        <v>6</v>
      </c>
    </row>
    <row r="3954" spans="1:18" x14ac:dyDescent="0.3">
      <c r="A3954" s="3">
        <v>61</v>
      </c>
      <c r="B3954" t="s">
        <v>4340</v>
      </c>
      <c r="C3954">
        <v>1</v>
      </c>
      <c r="D3954" t="s">
        <v>8662</v>
      </c>
      <c r="E3954" t="s">
        <v>14</v>
      </c>
      <c r="F3954" t="s">
        <v>4341</v>
      </c>
      <c r="G3954" t="s">
        <v>4342</v>
      </c>
      <c r="H3954" t="s">
        <v>28</v>
      </c>
      <c r="I3954" t="s">
        <v>28</v>
      </c>
      <c r="J3954">
        <v>398</v>
      </c>
      <c r="K3954">
        <v>0.56999999999999995</v>
      </c>
      <c r="L3954">
        <v>1.1599999999999999</v>
      </c>
      <c r="M3954">
        <v>1.23</v>
      </c>
      <c r="N3954" t="s">
        <v>7958</v>
      </c>
      <c r="O3954" t="s">
        <v>7958</v>
      </c>
      <c r="P3954">
        <v>1</v>
      </c>
      <c r="Q3954">
        <v>10</v>
      </c>
      <c r="R3954">
        <v>13</v>
      </c>
    </row>
    <row r="3955" spans="1:18" x14ac:dyDescent="0.3">
      <c r="A3955" s="3">
        <v>61</v>
      </c>
      <c r="B3955" t="s">
        <v>4340</v>
      </c>
      <c r="C3955">
        <v>1</v>
      </c>
      <c r="D3955" t="s">
        <v>8662</v>
      </c>
      <c r="E3955" t="s">
        <v>14</v>
      </c>
      <c r="F3955" t="s">
        <v>8109</v>
      </c>
      <c r="G3955" t="s">
        <v>2644</v>
      </c>
      <c r="H3955" t="s">
        <v>19</v>
      </c>
      <c r="I3955" t="s">
        <v>19</v>
      </c>
      <c r="J3955">
        <v>299</v>
      </c>
      <c r="K3955">
        <v>0.43</v>
      </c>
      <c r="L3955">
        <v>0.87</v>
      </c>
      <c r="M3955">
        <v>1.78</v>
      </c>
      <c r="N3955" t="s">
        <v>7958</v>
      </c>
      <c r="O3955" t="s">
        <v>7958</v>
      </c>
      <c r="P3955">
        <v>1</v>
      </c>
      <c r="Q3955">
        <v>11</v>
      </c>
      <c r="R3955">
        <v>9</v>
      </c>
    </row>
    <row r="3956" spans="1:18" x14ac:dyDescent="0.3">
      <c r="A3956" s="3">
        <v>61</v>
      </c>
      <c r="B3956" t="s">
        <v>4340</v>
      </c>
      <c r="C3956">
        <v>1</v>
      </c>
      <c r="D3956" t="s">
        <v>8662</v>
      </c>
      <c r="E3956" t="s">
        <v>10</v>
      </c>
      <c r="F3956" t="s">
        <v>4349</v>
      </c>
      <c r="G3956" t="s">
        <v>219</v>
      </c>
      <c r="H3956" t="s">
        <v>34</v>
      </c>
      <c r="I3956" t="s">
        <v>34</v>
      </c>
      <c r="J3956">
        <v>525</v>
      </c>
      <c r="K3956">
        <v>0.76</v>
      </c>
      <c r="L3956">
        <v>1.52</v>
      </c>
      <c r="M3956">
        <v>2.2599999999999998</v>
      </c>
      <c r="N3956" t="s">
        <v>7958</v>
      </c>
      <c r="O3956" t="s">
        <v>7958</v>
      </c>
      <c r="P3956">
        <v>1</v>
      </c>
      <c r="Q3956">
        <v>8</v>
      </c>
      <c r="R3956">
        <v>8</v>
      </c>
    </row>
    <row r="3957" spans="1:18" x14ac:dyDescent="0.3">
      <c r="A3957" s="3">
        <v>61</v>
      </c>
      <c r="B3957" t="s">
        <v>4340</v>
      </c>
      <c r="C3957">
        <v>1</v>
      </c>
      <c r="D3957" t="s">
        <v>8662</v>
      </c>
      <c r="E3957" t="s">
        <v>10</v>
      </c>
      <c r="F3957" t="s">
        <v>4347</v>
      </c>
      <c r="G3957" t="s">
        <v>219</v>
      </c>
      <c r="H3957" t="s">
        <v>81</v>
      </c>
      <c r="I3957" t="s">
        <v>81</v>
      </c>
      <c r="J3957">
        <v>91</v>
      </c>
      <c r="K3957">
        <v>0.13</v>
      </c>
      <c r="L3957">
        <v>0.26</v>
      </c>
      <c r="M3957">
        <v>1.77</v>
      </c>
      <c r="N3957" t="s">
        <v>7958</v>
      </c>
      <c r="O3957" t="s">
        <v>7958</v>
      </c>
      <c r="P3957">
        <v>1</v>
      </c>
      <c r="Q3957">
        <v>13</v>
      </c>
      <c r="R3957">
        <v>10</v>
      </c>
    </row>
    <row r="3958" spans="1:18" x14ac:dyDescent="0.3">
      <c r="A3958" s="3">
        <v>61</v>
      </c>
      <c r="B3958" t="s">
        <v>4340</v>
      </c>
      <c r="C3958">
        <v>2</v>
      </c>
      <c r="D3958" t="s">
        <v>8663</v>
      </c>
      <c r="E3958" t="s">
        <v>14</v>
      </c>
      <c r="F3958" t="s">
        <v>4353</v>
      </c>
      <c r="G3958" t="s">
        <v>135</v>
      </c>
      <c r="H3958" t="s">
        <v>28</v>
      </c>
      <c r="I3958" t="s">
        <v>28</v>
      </c>
      <c r="J3958">
        <v>189</v>
      </c>
      <c r="K3958">
        <v>0.28000000000000003</v>
      </c>
      <c r="L3958">
        <v>0.55000000000000004</v>
      </c>
      <c r="M3958">
        <v>1.56</v>
      </c>
      <c r="N3958" t="s">
        <v>7958</v>
      </c>
      <c r="O3958" t="s">
        <v>7958</v>
      </c>
      <c r="P3958">
        <v>2</v>
      </c>
      <c r="Q3958">
        <v>10</v>
      </c>
      <c r="R3958">
        <v>11</v>
      </c>
    </row>
    <row r="3959" spans="1:18" x14ac:dyDescent="0.3">
      <c r="A3959" s="3">
        <v>61</v>
      </c>
      <c r="B3959" t="s">
        <v>4340</v>
      </c>
      <c r="C3959">
        <v>2</v>
      </c>
      <c r="D3959" t="s">
        <v>8663</v>
      </c>
      <c r="E3959" t="s">
        <v>10</v>
      </c>
      <c r="F3959" t="s">
        <v>249</v>
      </c>
      <c r="G3959" t="s">
        <v>182</v>
      </c>
      <c r="H3959" t="s">
        <v>46</v>
      </c>
      <c r="I3959" t="s">
        <v>46</v>
      </c>
      <c r="J3959">
        <v>694</v>
      </c>
      <c r="K3959">
        <v>1.03</v>
      </c>
      <c r="L3959">
        <v>2</v>
      </c>
      <c r="M3959">
        <v>3.98</v>
      </c>
      <c r="N3959" t="s">
        <v>7958</v>
      </c>
      <c r="O3959" t="s">
        <v>7958</v>
      </c>
      <c r="P3959">
        <v>2</v>
      </c>
      <c r="Q3959">
        <v>7</v>
      </c>
      <c r="R3959">
        <v>5</v>
      </c>
    </row>
    <row r="3960" spans="1:18" x14ac:dyDescent="0.3">
      <c r="A3960" s="3">
        <v>61</v>
      </c>
      <c r="B3960" t="s">
        <v>4340</v>
      </c>
      <c r="C3960">
        <v>2</v>
      </c>
      <c r="D3960" t="s">
        <v>8663</v>
      </c>
      <c r="E3960" t="s">
        <v>10</v>
      </c>
      <c r="F3960" t="s">
        <v>8110</v>
      </c>
      <c r="G3960" t="s">
        <v>984</v>
      </c>
      <c r="H3960" t="s">
        <v>17</v>
      </c>
      <c r="I3960" t="s">
        <v>17</v>
      </c>
      <c r="J3960">
        <v>1854</v>
      </c>
      <c r="K3960">
        <v>2.75</v>
      </c>
      <c r="L3960">
        <v>5.36</v>
      </c>
      <c r="M3960">
        <v>1.7</v>
      </c>
      <c r="N3960" t="s">
        <v>7958</v>
      </c>
      <c r="O3960" t="s">
        <v>7958</v>
      </c>
      <c r="P3960">
        <v>2</v>
      </c>
      <c r="Q3960">
        <v>5</v>
      </c>
      <c r="R3960">
        <v>9</v>
      </c>
    </row>
    <row r="3961" spans="1:18" x14ac:dyDescent="0.3">
      <c r="A3961" s="3">
        <v>61</v>
      </c>
      <c r="B3961" t="s">
        <v>4340</v>
      </c>
      <c r="C3961">
        <v>2</v>
      </c>
      <c r="D3961" t="s">
        <v>8663</v>
      </c>
      <c r="E3961" t="s">
        <v>10</v>
      </c>
      <c r="F3961" t="s">
        <v>4351</v>
      </c>
      <c r="G3961" t="s">
        <v>489</v>
      </c>
      <c r="H3961" t="s">
        <v>81</v>
      </c>
      <c r="I3961" t="s">
        <v>81</v>
      </c>
      <c r="J3961">
        <v>67</v>
      </c>
      <c r="K3961">
        <v>0.1</v>
      </c>
      <c r="L3961">
        <v>0.19</v>
      </c>
      <c r="M3961">
        <v>1.91</v>
      </c>
      <c r="N3961" t="s">
        <v>7958</v>
      </c>
      <c r="O3961" t="s">
        <v>7958</v>
      </c>
      <c r="P3961">
        <v>2</v>
      </c>
      <c r="Q3961">
        <v>11</v>
      </c>
      <c r="R3961">
        <v>6</v>
      </c>
    </row>
    <row r="3962" spans="1:18" x14ac:dyDescent="0.3">
      <c r="A3962" s="3">
        <v>61</v>
      </c>
      <c r="B3962" t="s">
        <v>4340</v>
      </c>
      <c r="C3962">
        <v>2</v>
      </c>
      <c r="D3962" t="s">
        <v>8663</v>
      </c>
      <c r="E3962" t="s">
        <v>10</v>
      </c>
      <c r="F3962" t="s">
        <v>8111</v>
      </c>
      <c r="G3962" t="s">
        <v>134</v>
      </c>
      <c r="H3962" t="s">
        <v>81</v>
      </c>
      <c r="I3962" t="s">
        <v>81</v>
      </c>
      <c r="J3962">
        <v>398</v>
      </c>
      <c r="K3962">
        <v>0.59</v>
      </c>
      <c r="L3962">
        <v>1.1499999999999999</v>
      </c>
      <c r="M3962">
        <v>1.91</v>
      </c>
      <c r="N3962" t="s">
        <v>7958</v>
      </c>
      <c r="O3962" t="s">
        <v>7958</v>
      </c>
      <c r="P3962">
        <v>2</v>
      </c>
      <c r="Q3962">
        <v>8</v>
      </c>
      <c r="R3962">
        <v>7</v>
      </c>
    </row>
    <row r="3963" spans="1:18" x14ac:dyDescent="0.3">
      <c r="A3963" s="3">
        <v>61</v>
      </c>
      <c r="B3963" t="s">
        <v>4340</v>
      </c>
      <c r="C3963">
        <v>2</v>
      </c>
      <c r="D3963" t="s">
        <v>8663</v>
      </c>
      <c r="E3963" t="s">
        <v>14</v>
      </c>
      <c r="F3963" t="s">
        <v>4356</v>
      </c>
      <c r="G3963" t="s">
        <v>4080</v>
      </c>
      <c r="H3963" t="s">
        <v>37</v>
      </c>
      <c r="I3963" t="s">
        <v>37</v>
      </c>
      <c r="J3963">
        <v>5690</v>
      </c>
      <c r="K3963">
        <v>8.43</v>
      </c>
      <c r="L3963">
        <v>16.440000000000001</v>
      </c>
      <c r="M3963">
        <v>16.91</v>
      </c>
      <c r="N3963" t="s">
        <v>7958</v>
      </c>
      <c r="O3963" t="s">
        <v>7958</v>
      </c>
      <c r="P3963">
        <v>2</v>
      </c>
      <c r="Q3963">
        <v>3</v>
      </c>
      <c r="R3963">
        <v>3</v>
      </c>
    </row>
    <row r="3964" spans="1:18" x14ac:dyDescent="0.3">
      <c r="A3964" s="3">
        <v>61</v>
      </c>
      <c r="B3964" t="s">
        <v>4340</v>
      </c>
      <c r="C3964">
        <v>2</v>
      </c>
      <c r="D3964" t="s">
        <v>8663</v>
      </c>
      <c r="E3964" t="s">
        <v>14</v>
      </c>
      <c r="F3964" t="s">
        <v>4354</v>
      </c>
      <c r="G3964" t="s">
        <v>4250</v>
      </c>
      <c r="H3964" t="s">
        <v>68</v>
      </c>
      <c r="I3964" t="s">
        <v>68</v>
      </c>
      <c r="J3964">
        <v>10727</v>
      </c>
      <c r="K3964">
        <v>15.9</v>
      </c>
      <c r="L3964">
        <v>30.99</v>
      </c>
      <c r="M3964">
        <v>24.37</v>
      </c>
      <c r="N3964" t="s">
        <v>7955</v>
      </c>
      <c r="O3964" t="s">
        <v>7955</v>
      </c>
      <c r="P3964">
        <v>2</v>
      </c>
      <c r="Q3964">
        <v>1</v>
      </c>
      <c r="R3964">
        <v>2</v>
      </c>
    </row>
    <row r="3965" spans="1:18" x14ac:dyDescent="0.3">
      <c r="A3965" s="3">
        <v>61</v>
      </c>
      <c r="B3965" t="s">
        <v>4340</v>
      </c>
      <c r="C3965">
        <v>2</v>
      </c>
      <c r="D3965" t="s">
        <v>8663</v>
      </c>
      <c r="E3965" t="s">
        <v>14</v>
      </c>
      <c r="F3965" t="s">
        <v>4355</v>
      </c>
      <c r="G3965" t="s">
        <v>359</v>
      </c>
      <c r="H3965" t="s">
        <v>25</v>
      </c>
      <c r="I3965" t="s">
        <v>25</v>
      </c>
      <c r="J3965">
        <v>10699</v>
      </c>
      <c r="K3965">
        <v>15.86</v>
      </c>
      <c r="L3965">
        <v>30.91</v>
      </c>
      <c r="M3965">
        <v>37.58</v>
      </c>
      <c r="N3965" t="s">
        <v>7955</v>
      </c>
      <c r="O3965" t="s">
        <v>7955</v>
      </c>
      <c r="P3965">
        <v>2</v>
      </c>
      <c r="Q3965">
        <v>2</v>
      </c>
      <c r="R3965">
        <v>1</v>
      </c>
    </row>
    <row r="3966" spans="1:18" x14ac:dyDescent="0.3">
      <c r="A3966" s="3">
        <v>61</v>
      </c>
      <c r="B3966" t="s">
        <v>4340</v>
      </c>
      <c r="C3966">
        <v>2</v>
      </c>
      <c r="D3966" t="s">
        <v>8663</v>
      </c>
      <c r="E3966" t="s">
        <v>10</v>
      </c>
      <c r="F3966" t="s">
        <v>4203</v>
      </c>
      <c r="G3966" t="s">
        <v>311</v>
      </c>
      <c r="H3966" t="s">
        <v>22</v>
      </c>
      <c r="I3966" t="s">
        <v>22</v>
      </c>
      <c r="J3966">
        <v>2987</v>
      </c>
      <c r="K3966">
        <v>4.43</v>
      </c>
      <c r="L3966">
        <v>8.6300000000000008</v>
      </c>
      <c r="M3966">
        <v>6.57</v>
      </c>
      <c r="N3966" t="s">
        <v>7958</v>
      </c>
      <c r="O3966" t="s">
        <v>7958</v>
      </c>
      <c r="P3966">
        <v>2</v>
      </c>
      <c r="Q3966">
        <v>4</v>
      </c>
      <c r="R3966">
        <v>4</v>
      </c>
    </row>
    <row r="3967" spans="1:18" x14ac:dyDescent="0.3">
      <c r="A3967" s="3">
        <v>61</v>
      </c>
      <c r="B3967" t="s">
        <v>4340</v>
      </c>
      <c r="C3967">
        <v>2</v>
      </c>
      <c r="D3967" t="s">
        <v>8663</v>
      </c>
      <c r="E3967" t="s">
        <v>10</v>
      </c>
      <c r="F3967" t="s">
        <v>4357</v>
      </c>
      <c r="G3967" t="s">
        <v>346</v>
      </c>
      <c r="H3967" t="s">
        <v>31</v>
      </c>
      <c r="I3967" t="s">
        <v>31</v>
      </c>
      <c r="J3967">
        <v>1005</v>
      </c>
      <c r="K3967">
        <v>1.49</v>
      </c>
      <c r="L3967">
        <v>2.9</v>
      </c>
      <c r="M3967">
        <v>1.91</v>
      </c>
      <c r="N3967" t="s">
        <v>7958</v>
      </c>
      <c r="O3967" t="s">
        <v>7958</v>
      </c>
      <c r="P3967">
        <v>2</v>
      </c>
      <c r="Q3967">
        <v>6</v>
      </c>
      <c r="R3967">
        <v>8</v>
      </c>
    </row>
    <row r="3968" spans="1:18" x14ac:dyDescent="0.3">
      <c r="A3968" s="3">
        <v>61</v>
      </c>
      <c r="B3968" t="s">
        <v>4340</v>
      </c>
      <c r="C3968">
        <v>2</v>
      </c>
      <c r="D3968" t="s">
        <v>8663</v>
      </c>
      <c r="E3968" t="s">
        <v>14</v>
      </c>
      <c r="F3968" t="s">
        <v>4352</v>
      </c>
      <c r="G3968" t="s">
        <v>644</v>
      </c>
      <c r="H3968" t="s">
        <v>19</v>
      </c>
      <c r="I3968" t="s">
        <v>19</v>
      </c>
      <c r="J3968">
        <v>305</v>
      </c>
      <c r="K3968">
        <v>0.45</v>
      </c>
      <c r="L3968">
        <v>0.88</v>
      </c>
      <c r="M3968">
        <v>1.6</v>
      </c>
      <c r="N3968" t="s">
        <v>7958</v>
      </c>
      <c r="O3968" t="s">
        <v>7958</v>
      </c>
      <c r="P3968">
        <v>2</v>
      </c>
      <c r="Q3968">
        <v>9</v>
      </c>
      <c r="R3968">
        <v>10</v>
      </c>
    </row>
    <row r="3969" spans="1:18" x14ac:dyDescent="0.3">
      <c r="A3969" s="3">
        <v>61</v>
      </c>
      <c r="B3969" t="s">
        <v>4340</v>
      </c>
      <c r="C3969">
        <v>3</v>
      </c>
      <c r="D3969" t="s">
        <v>8664</v>
      </c>
      <c r="E3969" t="s">
        <v>14</v>
      </c>
      <c r="F3969" t="s">
        <v>4358</v>
      </c>
      <c r="G3969" t="s">
        <v>206</v>
      </c>
      <c r="H3969" t="s">
        <v>68</v>
      </c>
      <c r="I3969" t="s">
        <v>68</v>
      </c>
      <c r="J3969">
        <v>12980</v>
      </c>
      <c r="K3969">
        <v>18.12</v>
      </c>
      <c r="L3969">
        <v>34.64</v>
      </c>
      <c r="M3969">
        <v>27.83</v>
      </c>
      <c r="N3969" t="s">
        <v>7955</v>
      </c>
      <c r="O3969" t="s">
        <v>7955</v>
      </c>
      <c r="P3969">
        <v>2</v>
      </c>
      <c r="Q3969">
        <v>1</v>
      </c>
      <c r="R3969">
        <v>1</v>
      </c>
    </row>
    <row r="3970" spans="1:18" x14ac:dyDescent="0.3">
      <c r="A3970" s="3">
        <v>61</v>
      </c>
      <c r="B3970" t="s">
        <v>4340</v>
      </c>
      <c r="C3970">
        <v>3</v>
      </c>
      <c r="D3970" t="s">
        <v>8664</v>
      </c>
      <c r="E3970" t="s">
        <v>10</v>
      </c>
      <c r="F3970" t="s">
        <v>4364</v>
      </c>
      <c r="G3970" t="s">
        <v>913</v>
      </c>
      <c r="H3970" t="s">
        <v>22</v>
      </c>
      <c r="I3970" t="s">
        <v>22</v>
      </c>
      <c r="J3970">
        <v>3378</v>
      </c>
      <c r="K3970">
        <v>4.71</v>
      </c>
      <c r="L3970">
        <v>9.01</v>
      </c>
      <c r="M3970">
        <v>9.4700000000000006</v>
      </c>
      <c r="N3970" t="s">
        <v>7958</v>
      </c>
      <c r="O3970" t="s">
        <v>7958</v>
      </c>
      <c r="P3970">
        <v>2</v>
      </c>
      <c r="Q3970">
        <v>4</v>
      </c>
      <c r="R3970">
        <v>4</v>
      </c>
    </row>
    <row r="3971" spans="1:18" x14ac:dyDescent="0.3">
      <c r="A3971" s="3">
        <v>61</v>
      </c>
      <c r="B3971" t="s">
        <v>4340</v>
      </c>
      <c r="C3971">
        <v>3</v>
      </c>
      <c r="D3971" t="s">
        <v>8664</v>
      </c>
      <c r="E3971" t="s">
        <v>10</v>
      </c>
      <c r="F3971" t="s">
        <v>4362</v>
      </c>
      <c r="G3971" t="s">
        <v>63</v>
      </c>
      <c r="H3971" t="s">
        <v>34</v>
      </c>
      <c r="I3971" t="s">
        <v>34</v>
      </c>
      <c r="J3971">
        <v>846</v>
      </c>
      <c r="K3971">
        <v>1.18</v>
      </c>
      <c r="L3971">
        <v>2.2599999999999998</v>
      </c>
      <c r="M3971">
        <v>5.51</v>
      </c>
      <c r="N3971" t="s">
        <v>7958</v>
      </c>
      <c r="O3971" t="s">
        <v>7958</v>
      </c>
      <c r="P3971">
        <v>2</v>
      </c>
      <c r="Q3971">
        <v>6</v>
      </c>
      <c r="R3971">
        <v>6</v>
      </c>
    </row>
    <row r="3972" spans="1:18" x14ac:dyDescent="0.3">
      <c r="A3972" s="3">
        <v>61</v>
      </c>
      <c r="B3972" t="s">
        <v>4340</v>
      </c>
      <c r="C3972">
        <v>3</v>
      </c>
      <c r="D3972" t="s">
        <v>8664</v>
      </c>
      <c r="E3972" t="s">
        <v>10</v>
      </c>
      <c r="F3972" t="s">
        <v>4361</v>
      </c>
      <c r="G3972" t="s">
        <v>36</v>
      </c>
      <c r="H3972" t="s">
        <v>203</v>
      </c>
      <c r="I3972" t="s">
        <v>203</v>
      </c>
      <c r="J3972">
        <v>235</v>
      </c>
      <c r="K3972">
        <v>0.33</v>
      </c>
      <c r="L3972">
        <v>0.63</v>
      </c>
      <c r="M3972">
        <v>6.98</v>
      </c>
      <c r="N3972" t="s">
        <v>7958</v>
      </c>
      <c r="O3972" t="s">
        <v>7958</v>
      </c>
      <c r="P3972">
        <v>2</v>
      </c>
      <c r="Q3972">
        <v>9</v>
      </c>
      <c r="R3972">
        <v>5</v>
      </c>
    </row>
    <row r="3973" spans="1:18" x14ac:dyDescent="0.3">
      <c r="A3973" s="3">
        <v>61</v>
      </c>
      <c r="B3973" t="s">
        <v>4340</v>
      </c>
      <c r="C3973">
        <v>3</v>
      </c>
      <c r="D3973" t="s">
        <v>8664</v>
      </c>
      <c r="E3973" t="s">
        <v>14</v>
      </c>
      <c r="F3973" t="s">
        <v>8112</v>
      </c>
      <c r="G3973" t="s">
        <v>929</v>
      </c>
      <c r="H3973" t="s">
        <v>37</v>
      </c>
      <c r="I3973" t="s">
        <v>37</v>
      </c>
      <c r="J3973">
        <v>5019</v>
      </c>
      <c r="K3973">
        <v>7.01</v>
      </c>
      <c r="L3973">
        <v>13.39</v>
      </c>
      <c r="M3973">
        <v>14.53</v>
      </c>
      <c r="N3973" t="s">
        <v>7958</v>
      </c>
      <c r="O3973" t="s">
        <v>7958</v>
      </c>
      <c r="P3973">
        <v>2</v>
      </c>
      <c r="Q3973">
        <v>3</v>
      </c>
      <c r="R3973">
        <v>3</v>
      </c>
    </row>
    <row r="3974" spans="1:18" x14ac:dyDescent="0.3">
      <c r="A3974" s="3">
        <v>61</v>
      </c>
      <c r="B3974" t="s">
        <v>4340</v>
      </c>
      <c r="C3974">
        <v>3</v>
      </c>
      <c r="D3974" t="s">
        <v>8664</v>
      </c>
      <c r="E3974" t="s">
        <v>10</v>
      </c>
      <c r="F3974" t="s">
        <v>806</v>
      </c>
      <c r="G3974" t="s">
        <v>356</v>
      </c>
      <c r="H3974" t="s">
        <v>19</v>
      </c>
      <c r="I3974" t="s">
        <v>19</v>
      </c>
      <c r="J3974">
        <v>421</v>
      </c>
      <c r="K3974">
        <v>0.59</v>
      </c>
      <c r="L3974">
        <v>1.1200000000000001</v>
      </c>
      <c r="M3974">
        <v>2.58</v>
      </c>
      <c r="N3974" t="s">
        <v>7958</v>
      </c>
      <c r="O3974" t="s">
        <v>7958</v>
      </c>
      <c r="P3974">
        <v>2</v>
      </c>
      <c r="Q3974">
        <v>7</v>
      </c>
      <c r="R3974">
        <v>9</v>
      </c>
    </row>
    <row r="3975" spans="1:18" x14ac:dyDescent="0.3">
      <c r="A3975" s="3">
        <v>61</v>
      </c>
      <c r="B3975" t="s">
        <v>4340</v>
      </c>
      <c r="C3975">
        <v>3</v>
      </c>
      <c r="D3975" t="s">
        <v>8664</v>
      </c>
      <c r="E3975" t="s">
        <v>10</v>
      </c>
      <c r="F3975" t="s">
        <v>4360</v>
      </c>
      <c r="G3975" t="s">
        <v>346</v>
      </c>
      <c r="H3975" t="s">
        <v>46</v>
      </c>
      <c r="I3975" t="s">
        <v>46</v>
      </c>
      <c r="J3975">
        <v>359</v>
      </c>
      <c r="K3975">
        <v>0.5</v>
      </c>
      <c r="L3975">
        <v>0.96</v>
      </c>
      <c r="M3975">
        <v>4.2300000000000004</v>
      </c>
      <c r="N3975" t="s">
        <v>7958</v>
      </c>
      <c r="O3975" t="s">
        <v>7958</v>
      </c>
      <c r="P3975">
        <v>2</v>
      </c>
      <c r="Q3975">
        <v>8</v>
      </c>
      <c r="R3975">
        <v>7</v>
      </c>
    </row>
    <row r="3976" spans="1:18" x14ac:dyDescent="0.3">
      <c r="A3976" s="3">
        <v>61</v>
      </c>
      <c r="B3976" t="s">
        <v>4340</v>
      </c>
      <c r="C3976">
        <v>3</v>
      </c>
      <c r="D3976" t="s">
        <v>8664</v>
      </c>
      <c r="E3976" t="s">
        <v>14</v>
      </c>
      <c r="F3976" t="s">
        <v>2605</v>
      </c>
      <c r="G3976" t="s">
        <v>952</v>
      </c>
      <c r="H3976" t="s">
        <v>28</v>
      </c>
      <c r="I3976" t="s">
        <v>28</v>
      </c>
      <c r="J3976">
        <v>205</v>
      </c>
      <c r="K3976">
        <v>0.28999999999999998</v>
      </c>
      <c r="L3976">
        <v>0.55000000000000004</v>
      </c>
      <c r="M3976">
        <v>1.73</v>
      </c>
      <c r="N3976" t="s">
        <v>7958</v>
      </c>
      <c r="O3976" t="s">
        <v>7958</v>
      </c>
      <c r="P3976">
        <v>2</v>
      </c>
      <c r="Q3976">
        <v>10</v>
      </c>
      <c r="R3976">
        <v>10</v>
      </c>
    </row>
    <row r="3977" spans="1:18" x14ac:dyDescent="0.3">
      <c r="A3977" s="3">
        <v>61</v>
      </c>
      <c r="B3977" t="s">
        <v>4340</v>
      </c>
      <c r="C3977">
        <v>3</v>
      </c>
      <c r="D3977" t="s">
        <v>8664</v>
      </c>
      <c r="E3977" t="s">
        <v>14</v>
      </c>
      <c r="F3977" t="s">
        <v>4363</v>
      </c>
      <c r="G3977" t="s">
        <v>155</v>
      </c>
      <c r="H3977" t="s">
        <v>31</v>
      </c>
      <c r="I3977" t="s">
        <v>31</v>
      </c>
      <c r="J3977">
        <v>1488</v>
      </c>
      <c r="K3977">
        <v>2.08</v>
      </c>
      <c r="L3977">
        <v>3.97</v>
      </c>
      <c r="M3977">
        <v>3.23</v>
      </c>
      <c r="N3977" t="s">
        <v>7958</v>
      </c>
      <c r="O3977" t="s">
        <v>7958</v>
      </c>
      <c r="P3977">
        <v>2</v>
      </c>
      <c r="Q3977">
        <v>5</v>
      </c>
      <c r="R3977">
        <v>8</v>
      </c>
    </row>
    <row r="3978" spans="1:18" x14ac:dyDescent="0.3">
      <c r="A3978" s="3">
        <v>61</v>
      </c>
      <c r="B3978" t="s">
        <v>4340</v>
      </c>
      <c r="C3978">
        <v>3</v>
      </c>
      <c r="D3978" t="s">
        <v>8664</v>
      </c>
      <c r="E3978" t="s">
        <v>10</v>
      </c>
      <c r="F3978" t="s">
        <v>4359</v>
      </c>
      <c r="G3978" t="s">
        <v>36</v>
      </c>
      <c r="H3978" t="s">
        <v>25</v>
      </c>
      <c r="I3978" t="s">
        <v>25</v>
      </c>
      <c r="J3978">
        <v>12542</v>
      </c>
      <c r="K3978">
        <v>17.510000000000002</v>
      </c>
      <c r="L3978">
        <v>33.47</v>
      </c>
      <c r="M3978">
        <v>23.91</v>
      </c>
      <c r="N3978" t="s">
        <v>7955</v>
      </c>
      <c r="O3978" t="s">
        <v>7955</v>
      </c>
      <c r="P3978">
        <v>2</v>
      </c>
      <c r="Q3978">
        <v>2</v>
      </c>
      <c r="R3978">
        <v>2</v>
      </c>
    </row>
    <row r="3979" spans="1:18" x14ac:dyDescent="0.3">
      <c r="A3979" s="3">
        <v>62</v>
      </c>
      <c r="B3979" t="s">
        <v>4365</v>
      </c>
      <c r="C3979">
        <v>1</v>
      </c>
      <c r="D3979" t="s">
        <v>8665</v>
      </c>
      <c r="E3979" t="s">
        <v>10</v>
      </c>
      <c r="F3979" t="s">
        <v>4374</v>
      </c>
      <c r="G3979" t="s">
        <v>276</v>
      </c>
      <c r="H3979" t="s">
        <v>22</v>
      </c>
      <c r="I3979" t="s">
        <v>22</v>
      </c>
      <c r="J3979">
        <v>5415</v>
      </c>
      <c r="K3979">
        <v>5.19</v>
      </c>
      <c r="L3979">
        <v>9.9600000000000009</v>
      </c>
      <c r="M3979">
        <v>8</v>
      </c>
      <c r="N3979" t="s">
        <v>7958</v>
      </c>
      <c r="O3979" t="s">
        <v>7958</v>
      </c>
      <c r="P3979">
        <v>1</v>
      </c>
      <c r="Q3979">
        <v>5</v>
      </c>
      <c r="R3979">
        <v>5</v>
      </c>
    </row>
    <row r="3980" spans="1:18" x14ac:dyDescent="0.3">
      <c r="A3980" s="3">
        <v>62</v>
      </c>
      <c r="B3980" t="s">
        <v>4365</v>
      </c>
      <c r="C3980">
        <v>1</v>
      </c>
      <c r="D3980" t="s">
        <v>8665</v>
      </c>
      <c r="E3980" t="s">
        <v>14</v>
      </c>
      <c r="F3980" t="s">
        <v>4373</v>
      </c>
      <c r="G3980" t="s">
        <v>2442</v>
      </c>
      <c r="H3980" t="s">
        <v>28</v>
      </c>
      <c r="I3980" t="s">
        <v>28</v>
      </c>
      <c r="J3980">
        <v>313</v>
      </c>
      <c r="K3980">
        <v>0.3</v>
      </c>
      <c r="L3980">
        <v>0.57999999999999996</v>
      </c>
      <c r="M3980">
        <v>1.0900000000000001</v>
      </c>
      <c r="N3980" t="s">
        <v>7958</v>
      </c>
      <c r="O3980" t="s">
        <v>7958</v>
      </c>
      <c r="P3980">
        <v>1</v>
      </c>
      <c r="Q3980">
        <v>10</v>
      </c>
      <c r="R3980">
        <v>12</v>
      </c>
    </row>
    <row r="3981" spans="1:18" x14ac:dyDescent="0.3">
      <c r="A3981" s="3">
        <v>62</v>
      </c>
      <c r="B3981" t="s">
        <v>4365</v>
      </c>
      <c r="C3981">
        <v>1</v>
      </c>
      <c r="D3981" t="s">
        <v>8665</v>
      </c>
      <c r="E3981" t="s">
        <v>14</v>
      </c>
      <c r="F3981" t="s">
        <v>4253</v>
      </c>
      <c r="G3981" t="s">
        <v>354</v>
      </c>
      <c r="H3981" t="s">
        <v>37</v>
      </c>
      <c r="I3981" t="s">
        <v>37</v>
      </c>
      <c r="J3981">
        <v>12710</v>
      </c>
      <c r="K3981">
        <v>12.18</v>
      </c>
      <c r="L3981">
        <v>23.38</v>
      </c>
      <c r="M3981">
        <v>18.84</v>
      </c>
      <c r="N3981" t="s">
        <v>7955</v>
      </c>
      <c r="O3981" t="s">
        <v>7955</v>
      </c>
      <c r="P3981">
        <v>1</v>
      </c>
      <c r="Q3981">
        <v>2</v>
      </c>
      <c r="R3981">
        <v>2</v>
      </c>
    </row>
    <row r="3982" spans="1:18" x14ac:dyDescent="0.3">
      <c r="A3982" s="3">
        <v>62</v>
      </c>
      <c r="B3982" t="s">
        <v>4365</v>
      </c>
      <c r="C3982">
        <v>1</v>
      </c>
      <c r="D3982" t="s">
        <v>8665</v>
      </c>
      <c r="E3982" t="s">
        <v>10</v>
      </c>
      <c r="F3982" t="s">
        <v>4367</v>
      </c>
      <c r="G3982" t="s">
        <v>1422</v>
      </c>
      <c r="H3982" t="s">
        <v>17</v>
      </c>
      <c r="I3982" t="s">
        <v>17</v>
      </c>
      <c r="J3982">
        <v>8415</v>
      </c>
      <c r="K3982">
        <v>8.06</v>
      </c>
      <c r="L3982">
        <v>15.48</v>
      </c>
      <c r="M3982">
        <v>21.65</v>
      </c>
      <c r="N3982" t="s">
        <v>7958</v>
      </c>
      <c r="O3982" t="s">
        <v>7955</v>
      </c>
      <c r="P3982">
        <v>1</v>
      </c>
      <c r="Q3982">
        <v>4</v>
      </c>
      <c r="R3982">
        <v>1</v>
      </c>
    </row>
    <row r="3983" spans="1:18" x14ac:dyDescent="0.3">
      <c r="A3983" s="3">
        <v>62</v>
      </c>
      <c r="B3983" t="s">
        <v>4365</v>
      </c>
      <c r="C3983">
        <v>1</v>
      </c>
      <c r="D3983" t="s">
        <v>8665</v>
      </c>
      <c r="E3983" t="s">
        <v>10</v>
      </c>
      <c r="F3983" t="s">
        <v>4368</v>
      </c>
      <c r="G3983" t="s">
        <v>356</v>
      </c>
      <c r="H3983" t="s">
        <v>46</v>
      </c>
      <c r="I3983" t="s">
        <v>46</v>
      </c>
      <c r="J3983">
        <v>891</v>
      </c>
      <c r="K3983">
        <v>0.85</v>
      </c>
      <c r="L3983">
        <v>1.64</v>
      </c>
      <c r="M3983">
        <v>2.29</v>
      </c>
      <c r="N3983" t="s">
        <v>7958</v>
      </c>
      <c r="O3983" t="s">
        <v>7958</v>
      </c>
      <c r="P3983">
        <v>1</v>
      </c>
      <c r="Q3983">
        <v>7</v>
      </c>
      <c r="R3983">
        <v>8</v>
      </c>
    </row>
    <row r="3984" spans="1:18" x14ac:dyDescent="0.3">
      <c r="A3984" s="3">
        <v>62</v>
      </c>
      <c r="B3984" t="s">
        <v>4365</v>
      </c>
      <c r="C3984">
        <v>1</v>
      </c>
      <c r="D3984" t="s">
        <v>8665</v>
      </c>
      <c r="E3984" t="s">
        <v>10</v>
      </c>
      <c r="F3984" t="s">
        <v>4366</v>
      </c>
      <c r="G3984" t="s">
        <v>2197</v>
      </c>
      <c r="H3984" t="s">
        <v>215</v>
      </c>
      <c r="I3984" t="s">
        <v>215</v>
      </c>
      <c r="J3984">
        <v>245</v>
      </c>
      <c r="K3984">
        <v>0.23</v>
      </c>
      <c r="L3984">
        <v>0.45</v>
      </c>
      <c r="M3984">
        <v>4.63</v>
      </c>
      <c r="N3984" t="s">
        <v>7958</v>
      </c>
      <c r="O3984" t="s">
        <v>7958</v>
      </c>
      <c r="P3984">
        <v>1</v>
      </c>
      <c r="Q3984">
        <v>12</v>
      </c>
      <c r="R3984">
        <v>6</v>
      </c>
    </row>
    <row r="3985" spans="1:18" x14ac:dyDescent="0.3">
      <c r="A3985" s="3">
        <v>62</v>
      </c>
      <c r="B3985" t="s">
        <v>4365</v>
      </c>
      <c r="C3985">
        <v>1</v>
      </c>
      <c r="D3985" t="s">
        <v>8665</v>
      </c>
      <c r="E3985" t="s">
        <v>10</v>
      </c>
      <c r="F3985" t="s">
        <v>8113</v>
      </c>
      <c r="G3985" t="s">
        <v>288</v>
      </c>
      <c r="H3985" t="s">
        <v>13</v>
      </c>
      <c r="I3985" t="s">
        <v>13</v>
      </c>
      <c r="J3985">
        <v>15037</v>
      </c>
      <c r="K3985">
        <v>14.41</v>
      </c>
      <c r="L3985">
        <v>27.66</v>
      </c>
      <c r="M3985">
        <v>18.27</v>
      </c>
      <c r="N3985" t="s">
        <v>7955</v>
      </c>
      <c r="O3985" t="s">
        <v>7958</v>
      </c>
      <c r="P3985">
        <v>1</v>
      </c>
      <c r="Q3985">
        <v>1</v>
      </c>
      <c r="R3985">
        <v>3</v>
      </c>
    </row>
    <row r="3986" spans="1:18" x14ac:dyDescent="0.3">
      <c r="A3986" s="3">
        <v>62</v>
      </c>
      <c r="B3986" t="s">
        <v>4365</v>
      </c>
      <c r="C3986">
        <v>1</v>
      </c>
      <c r="D3986" t="s">
        <v>8665</v>
      </c>
      <c r="E3986" t="s">
        <v>14</v>
      </c>
      <c r="F3986" t="s">
        <v>4370</v>
      </c>
      <c r="G3986" t="s">
        <v>161</v>
      </c>
      <c r="H3986" t="s">
        <v>31</v>
      </c>
      <c r="I3986" t="s">
        <v>31</v>
      </c>
      <c r="J3986">
        <v>1179</v>
      </c>
      <c r="K3986">
        <v>1.1299999999999999</v>
      </c>
      <c r="L3986">
        <v>2.17</v>
      </c>
      <c r="M3986">
        <v>0.83</v>
      </c>
      <c r="N3986" t="s">
        <v>7958</v>
      </c>
      <c r="O3986" t="s">
        <v>7958</v>
      </c>
      <c r="P3986">
        <v>1</v>
      </c>
      <c r="Q3986">
        <v>6</v>
      </c>
      <c r="R3986">
        <v>14</v>
      </c>
    </row>
    <row r="3987" spans="1:18" x14ac:dyDescent="0.3">
      <c r="A3987" s="3">
        <v>62</v>
      </c>
      <c r="B3987" t="s">
        <v>4365</v>
      </c>
      <c r="C3987">
        <v>1</v>
      </c>
      <c r="D3987" t="s">
        <v>8665</v>
      </c>
      <c r="E3987" t="s">
        <v>10</v>
      </c>
      <c r="F3987" t="s">
        <v>4371</v>
      </c>
      <c r="G3987" t="s">
        <v>1743</v>
      </c>
      <c r="H3987" t="s">
        <v>19</v>
      </c>
      <c r="I3987" t="s">
        <v>19</v>
      </c>
      <c r="J3987">
        <v>193</v>
      </c>
      <c r="K3987">
        <v>0.18</v>
      </c>
      <c r="L3987">
        <v>0.36</v>
      </c>
      <c r="M3987">
        <v>1.37</v>
      </c>
      <c r="N3987" t="s">
        <v>7958</v>
      </c>
      <c r="O3987" t="s">
        <v>7958</v>
      </c>
      <c r="P3987">
        <v>1</v>
      </c>
      <c r="Q3987">
        <v>13</v>
      </c>
      <c r="R3987">
        <v>10</v>
      </c>
    </row>
    <row r="3988" spans="1:18" x14ac:dyDescent="0.3">
      <c r="A3988" s="3">
        <v>62</v>
      </c>
      <c r="B3988" t="s">
        <v>4365</v>
      </c>
      <c r="C3988">
        <v>1</v>
      </c>
      <c r="D3988" t="s">
        <v>8665</v>
      </c>
      <c r="E3988" t="s">
        <v>14</v>
      </c>
      <c r="F3988" t="s">
        <v>4369</v>
      </c>
      <c r="G3988" t="s">
        <v>455</v>
      </c>
      <c r="H3988" t="s">
        <v>34</v>
      </c>
      <c r="I3988" t="s">
        <v>34</v>
      </c>
      <c r="J3988">
        <v>429</v>
      </c>
      <c r="K3988">
        <v>0.41</v>
      </c>
      <c r="L3988">
        <v>0.79</v>
      </c>
      <c r="M3988">
        <v>1.37</v>
      </c>
      <c r="N3988" t="s">
        <v>7958</v>
      </c>
      <c r="O3988" t="s">
        <v>7958</v>
      </c>
      <c r="P3988">
        <v>1</v>
      </c>
      <c r="Q3988">
        <v>8</v>
      </c>
      <c r="R3988">
        <v>9</v>
      </c>
    </row>
    <row r="3989" spans="1:18" x14ac:dyDescent="0.3">
      <c r="A3989" s="3">
        <v>62</v>
      </c>
      <c r="B3989" t="s">
        <v>4365</v>
      </c>
      <c r="C3989">
        <v>1</v>
      </c>
      <c r="D3989" t="s">
        <v>8665</v>
      </c>
      <c r="E3989" t="s">
        <v>10</v>
      </c>
      <c r="F3989" t="s">
        <v>3115</v>
      </c>
      <c r="G3989" t="s">
        <v>147</v>
      </c>
      <c r="H3989" t="s">
        <v>203</v>
      </c>
      <c r="I3989" t="s">
        <v>203</v>
      </c>
      <c r="J3989">
        <v>313</v>
      </c>
      <c r="K3989">
        <v>0.3</v>
      </c>
      <c r="L3989">
        <v>0.57999999999999996</v>
      </c>
      <c r="M3989">
        <v>3.89</v>
      </c>
      <c r="N3989" t="s">
        <v>7958</v>
      </c>
      <c r="O3989" t="s">
        <v>7958</v>
      </c>
      <c r="P3989">
        <v>1</v>
      </c>
      <c r="Q3989">
        <v>10</v>
      </c>
      <c r="R3989">
        <v>7</v>
      </c>
    </row>
    <row r="3990" spans="1:18" x14ac:dyDescent="0.3">
      <c r="A3990" s="3">
        <v>62</v>
      </c>
      <c r="B3990" t="s">
        <v>4365</v>
      </c>
      <c r="C3990">
        <v>1</v>
      </c>
      <c r="D3990" t="s">
        <v>8665</v>
      </c>
      <c r="E3990" t="s">
        <v>10</v>
      </c>
      <c r="F3990" t="s">
        <v>4372</v>
      </c>
      <c r="G3990" t="s">
        <v>254</v>
      </c>
      <c r="H3990" t="s">
        <v>81</v>
      </c>
      <c r="I3990" t="s">
        <v>81</v>
      </c>
      <c r="J3990">
        <v>189</v>
      </c>
      <c r="K3990">
        <v>0.18</v>
      </c>
      <c r="L3990">
        <v>0.35</v>
      </c>
      <c r="M3990">
        <v>1</v>
      </c>
      <c r="N3990" t="s">
        <v>7958</v>
      </c>
      <c r="O3990" t="s">
        <v>7958</v>
      </c>
      <c r="P3990">
        <v>1</v>
      </c>
      <c r="Q3990">
        <v>14</v>
      </c>
      <c r="R3990">
        <v>13</v>
      </c>
    </row>
    <row r="3991" spans="1:18" x14ac:dyDescent="0.3">
      <c r="A3991" s="3">
        <v>62</v>
      </c>
      <c r="B3991" t="s">
        <v>4365</v>
      </c>
      <c r="C3991">
        <v>1</v>
      </c>
      <c r="D3991" t="s">
        <v>8665</v>
      </c>
      <c r="E3991" t="s">
        <v>10</v>
      </c>
      <c r="F3991" t="s">
        <v>1374</v>
      </c>
      <c r="G3991" t="s">
        <v>168</v>
      </c>
      <c r="H3991" t="s">
        <v>25</v>
      </c>
      <c r="I3991" t="s">
        <v>25</v>
      </c>
      <c r="J3991">
        <v>8676</v>
      </c>
      <c r="K3991">
        <v>8.31</v>
      </c>
      <c r="L3991">
        <v>15.96</v>
      </c>
      <c r="M3991">
        <v>15.39</v>
      </c>
      <c r="N3991" t="s">
        <v>7958</v>
      </c>
      <c r="O3991" t="s">
        <v>7958</v>
      </c>
      <c r="P3991">
        <v>1</v>
      </c>
      <c r="Q3991">
        <v>3</v>
      </c>
      <c r="R3991">
        <v>4</v>
      </c>
    </row>
    <row r="3992" spans="1:18" x14ac:dyDescent="0.3">
      <c r="A3992" s="3">
        <v>62</v>
      </c>
      <c r="B3992" t="s">
        <v>4365</v>
      </c>
      <c r="C3992">
        <v>1</v>
      </c>
      <c r="D3992" t="s">
        <v>8665</v>
      </c>
      <c r="E3992" t="s">
        <v>10</v>
      </c>
      <c r="F3992" t="s">
        <v>1283</v>
      </c>
      <c r="G3992" t="s">
        <v>241</v>
      </c>
      <c r="H3992" t="s">
        <v>19</v>
      </c>
      <c r="I3992" t="s">
        <v>19</v>
      </c>
      <c r="J3992">
        <v>358</v>
      </c>
      <c r="K3992">
        <v>0.34</v>
      </c>
      <c r="L3992">
        <v>0.66</v>
      </c>
      <c r="M3992">
        <v>1.37</v>
      </c>
      <c r="N3992" t="s">
        <v>7958</v>
      </c>
      <c r="O3992" t="s">
        <v>7958</v>
      </c>
      <c r="P3992">
        <v>1</v>
      </c>
      <c r="Q3992">
        <v>9</v>
      </c>
      <c r="R3992">
        <v>11</v>
      </c>
    </row>
    <row r="3993" spans="1:18" x14ac:dyDescent="0.3">
      <c r="A3993" s="3">
        <v>62</v>
      </c>
      <c r="B3993" t="s">
        <v>4365</v>
      </c>
      <c r="C3993">
        <v>2</v>
      </c>
      <c r="D3993" t="s">
        <v>8666</v>
      </c>
      <c r="E3993" t="s">
        <v>10</v>
      </c>
      <c r="F3993" t="s">
        <v>237</v>
      </c>
      <c r="G3993" t="s">
        <v>4386</v>
      </c>
      <c r="H3993" t="s">
        <v>81</v>
      </c>
      <c r="I3993" t="s">
        <v>81</v>
      </c>
      <c r="J3993">
        <v>260</v>
      </c>
      <c r="K3993">
        <v>0.31</v>
      </c>
      <c r="L3993">
        <v>0.6</v>
      </c>
      <c r="M3993">
        <v>4.4800000000000004</v>
      </c>
      <c r="N3993" t="s">
        <v>7958</v>
      </c>
      <c r="O3993" t="s">
        <v>7958</v>
      </c>
      <c r="P3993">
        <v>1</v>
      </c>
      <c r="Q3993">
        <v>11</v>
      </c>
      <c r="R3993">
        <v>6</v>
      </c>
    </row>
    <row r="3994" spans="1:18" x14ac:dyDescent="0.3">
      <c r="A3994" s="3">
        <v>62</v>
      </c>
      <c r="B3994" t="s">
        <v>4365</v>
      </c>
      <c r="C3994">
        <v>2</v>
      </c>
      <c r="D3994" t="s">
        <v>8666</v>
      </c>
      <c r="E3994" t="s">
        <v>10</v>
      </c>
      <c r="F3994" t="s">
        <v>4382</v>
      </c>
      <c r="G3994" t="s">
        <v>4383</v>
      </c>
      <c r="H3994" t="s">
        <v>19</v>
      </c>
      <c r="I3994" t="s">
        <v>19</v>
      </c>
      <c r="J3994">
        <v>307</v>
      </c>
      <c r="K3994">
        <v>0.36</v>
      </c>
      <c r="L3994">
        <v>0.71</v>
      </c>
      <c r="M3994">
        <v>2.4</v>
      </c>
      <c r="N3994" t="s">
        <v>7958</v>
      </c>
      <c r="O3994" t="s">
        <v>7958</v>
      </c>
      <c r="P3994">
        <v>1</v>
      </c>
      <c r="Q3994">
        <v>10</v>
      </c>
      <c r="R3994">
        <v>11</v>
      </c>
    </row>
    <row r="3995" spans="1:18" x14ac:dyDescent="0.3">
      <c r="A3995" s="3">
        <v>62</v>
      </c>
      <c r="B3995" t="s">
        <v>4365</v>
      </c>
      <c r="C3995">
        <v>2</v>
      </c>
      <c r="D3995" t="s">
        <v>8666</v>
      </c>
      <c r="E3995" t="s">
        <v>10</v>
      </c>
      <c r="F3995" t="s">
        <v>4387</v>
      </c>
      <c r="G3995" t="s">
        <v>672</v>
      </c>
      <c r="H3995" t="s">
        <v>28</v>
      </c>
      <c r="I3995" t="s">
        <v>28</v>
      </c>
      <c r="J3995">
        <v>44</v>
      </c>
      <c r="K3995">
        <v>0.05</v>
      </c>
      <c r="L3995">
        <v>0.1</v>
      </c>
      <c r="M3995">
        <v>1.34</v>
      </c>
      <c r="N3995" t="s">
        <v>7958</v>
      </c>
      <c r="O3995" t="s">
        <v>7958</v>
      </c>
      <c r="P3995">
        <v>1</v>
      </c>
      <c r="Q3995">
        <v>13</v>
      </c>
      <c r="R3995">
        <v>12</v>
      </c>
    </row>
    <row r="3996" spans="1:18" x14ac:dyDescent="0.3">
      <c r="A3996" s="3">
        <v>62</v>
      </c>
      <c r="B3996" t="s">
        <v>4365</v>
      </c>
      <c r="C3996">
        <v>2</v>
      </c>
      <c r="D3996" t="s">
        <v>8666</v>
      </c>
      <c r="E3996" t="s">
        <v>14</v>
      </c>
      <c r="F3996" t="s">
        <v>4375</v>
      </c>
      <c r="G3996" t="s">
        <v>4376</v>
      </c>
      <c r="H3996" t="s">
        <v>28</v>
      </c>
      <c r="I3996" t="s">
        <v>28</v>
      </c>
      <c r="J3996">
        <v>338</v>
      </c>
      <c r="K3996">
        <v>0.4</v>
      </c>
      <c r="L3996">
        <v>0.78</v>
      </c>
      <c r="M3996">
        <v>1.03</v>
      </c>
      <c r="N3996" t="s">
        <v>7958</v>
      </c>
      <c r="O3996" t="s">
        <v>7958</v>
      </c>
      <c r="P3996">
        <v>1</v>
      </c>
      <c r="Q3996">
        <v>9</v>
      </c>
      <c r="R3996">
        <v>13</v>
      </c>
    </row>
    <row r="3997" spans="1:18" x14ac:dyDescent="0.3">
      <c r="A3997" s="3">
        <v>62</v>
      </c>
      <c r="B3997" t="s">
        <v>4365</v>
      </c>
      <c r="C3997">
        <v>2</v>
      </c>
      <c r="D3997" t="s">
        <v>8666</v>
      </c>
      <c r="E3997" t="s">
        <v>14</v>
      </c>
      <c r="F3997" t="s">
        <v>3444</v>
      </c>
      <c r="G3997" t="s">
        <v>202</v>
      </c>
      <c r="H3997" t="s">
        <v>22</v>
      </c>
      <c r="I3997" t="s">
        <v>22</v>
      </c>
      <c r="J3997">
        <v>5531</v>
      </c>
      <c r="K3997">
        <v>6.5</v>
      </c>
      <c r="L3997">
        <v>12.73</v>
      </c>
      <c r="M3997">
        <v>11.52</v>
      </c>
      <c r="N3997" t="s">
        <v>7958</v>
      </c>
      <c r="O3997" t="s">
        <v>7958</v>
      </c>
      <c r="P3997">
        <v>1</v>
      </c>
      <c r="Q3997">
        <v>4</v>
      </c>
      <c r="R3997">
        <v>4</v>
      </c>
    </row>
    <row r="3998" spans="1:18" x14ac:dyDescent="0.3">
      <c r="A3998" s="3">
        <v>62</v>
      </c>
      <c r="B3998" t="s">
        <v>4365</v>
      </c>
      <c r="C3998">
        <v>2</v>
      </c>
      <c r="D3998" t="s">
        <v>8666</v>
      </c>
      <c r="E3998" t="s">
        <v>14</v>
      </c>
      <c r="F3998" t="s">
        <v>4381</v>
      </c>
      <c r="G3998" t="s">
        <v>240</v>
      </c>
      <c r="H3998" t="s">
        <v>81</v>
      </c>
      <c r="I3998" t="s">
        <v>81</v>
      </c>
      <c r="J3998">
        <v>51</v>
      </c>
      <c r="K3998">
        <v>0.06</v>
      </c>
      <c r="L3998">
        <v>0.12</v>
      </c>
      <c r="M3998">
        <v>4.17</v>
      </c>
      <c r="N3998" t="s">
        <v>7958</v>
      </c>
      <c r="O3998" t="s">
        <v>7958</v>
      </c>
      <c r="P3998">
        <v>1</v>
      </c>
      <c r="Q3998">
        <v>12</v>
      </c>
      <c r="R3998">
        <v>7</v>
      </c>
    </row>
    <row r="3999" spans="1:18" x14ac:dyDescent="0.3">
      <c r="A3999" s="3">
        <v>62</v>
      </c>
      <c r="B3999" t="s">
        <v>4365</v>
      </c>
      <c r="C3999">
        <v>2</v>
      </c>
      <c r="D3999" t="s">
        <v>8666</v>
      </c>
      <c r="E3999" t="s">
        <v>10</v>
      </c>
      <c r="F3999" t="s">
        <v>8114</v>
      </c>
      <c r="G3999" t="s">
        <v>149</v>
      </c>
      <c r="H3999" t="s">
        <v>17</v>
      </c>
      <c r="I3999" t="s">
        <v>17</v>
      </c>
      <c r="J3999">
        <v>2880</v>
      </c>
      <c r="K3999">
        <v>3.38</v>
      </c>
      <c r="L3999">
        <v>6.63</v>
      </c>
      <c r="M3999">
        <v>8.73</v>
      </c>
      <c r="N3999" t="s">
        <v>7958</v>
      </c>
      <c r="O3999" t="s">
        <v>7958</v>
      </c>
      <c r="P3999">
        <v>1</v>
      </c>
      <c r="Q3999">
        <v>5</v>
      </c>
      <c r="R3999">
        <v>5</v>
      </c>
    </row>
    <row r="4000" spans="1:18" x14ac:dyDescent="0.3">
      <c r="A4000" s="3">
        <v>62</v>
      </c>
      <c r="B4000" t="s">
        <v>4365</v>
      </c>
      <c r="C4000">
        <v>2</v>
      </c>
      <c r="D4000" t="s">
        <v>8666</v>
      </c>
      <c r="E4000" t="s">
        <v>14</v>
      </c>
      <c r="F4000" t="s">
        <v>4384</v>
      </c>
      <c r="G4000" t="s">
        <v>4385</v>
      </c>
      <c r="H4000" t="s">
        <v>34</v>
      </c>
      <c r="I4000" t="s">
        <v>34</v>
      </c>
      <c r="J4000">
        <v>548</v>
      </c>
      <c r="K4000">
        <v>0.64</v>
      </c>
      <c r="L4000">
        <v>1.26</v>
      </c>
      <c r="M4000">
        <v>2.97</v>
      </c>
      <c r="N4000" t="s">
        <v>7958</v>
      </c>
      <c r="O4000" t="s">
        <v>7958</v>
      </c>
      <c r="P4000">
        <v>1</v>
      </c>
      <c r="Q4000">
        <v>8</v>
      </c>
      <c r="R4000">
        <v>9</v>
      </c>
    </row>
    <row r="4001" spans="1:18" x14ac:dyDescent="0.3">
      <c r="A4001" s="3">
        <v>62</v>
      </c>
      <c r="B4001" t="s">
        <v>4365</v>
      </c>
      <c r="C4001">
        <v>2</v>
      </c>
      <c r="D4001" t="s">
        <v>8666</v>
      </c>
      <c r="E4001" t="s">
        <v>10</v>
      </c>
      <c r="F4001" t="s">
        <v>4377</v>
      </c>
      <c r="G4001" t="s">
        <v>4378</v>
      </c>
      <c r="H4001" t="s">
        <v>37</v>
      </c>
      <c r="I4001" t="s">
        <v>37</v>
      </c>
      <c r="J4001">
        <v>7718</v>
      </c>
      <c r="K4001">
        <v>9.07</v>
      </c>
      <c r="L4001">
        <v>17.77</v>
      </c>
      <c r="M4001">
        <v>13.81</v>
      </c>
      <c r="N4001" t="s">
        <v>7955</v>
      </c>
      <c r="O4001" t="s">
        <v>7955</v>
      </c>
      <c r="P4001">
        <v>1</v>
      </c>
      <c r="Q4001">
        <v>2</v>
      </c>
      <c r="R4001">
        <v>2</v>
      </c>
    </row>
    <row r="4002" spans="1:18" x14ac:dyDescent="0.3">
      <c r="A4002" s="3">
        <v>62</v>
      </c>
      <c r="B4002" t="s">
        <v>4365</v>
      </c>
      <c r="C4002">
        <v>2</v>
      </c>
      <c r="D4002" t="s">
        <v>8666</v>
      </c>
      <c r="E4002" t="s">
        <v>14</v>
      </c>
      <c r="F4002" t="s">
        <v>4379</v>
      </c>
      <c r="G4002" t="s">
        <v>359</v>
      </c>
      <c r="H4002" t="s">
        <v>46</v>
      </c>
      <c r="I4002" t="s">
        <v>46</v>
      </c>
      <c r="J4002">
        <v>880</v>
      </c>
      <c r="K4002">
        <v>1.03</v>
      </c>
      <c r="L4002">
        <v>2.0299999999999998</v>
      </c>
      <c r="M4002">
        <v>2.46</v>
      </c>
      <c r="N4002" t="s">
        <v>7958</v>
      </c>
      <c r="O4002" t="s">
        <v>7958</v>
      </c>
      <c r="P4002">
        <v>1</v>
      </c>
      <c r="Q4002">
        <v>7</v>
      </c>
      <c r="R4002">
        <v>10</v>
      </c>
    </row>
    <row r="4003" spans="1:18" x14ac:dyDescent="0.3">
      <c r="A4003" s="3">
        <v>62</v>
      </c>
      <c r="B4003" t="s">
        <v>4365</v>
      </c>
      <c r="C4003">
        <v>2</v>
      </c>
      <c r="D4003" t="s">
        <v>8666</v>
      </c>
      <c r="E4003" t="s">
        <v>10</v>
      </c>
      <c r="F4003" t="s">
        <v>4380</v>
      </c>
      <c r="G4003" t="s">
        <v>1301</v>
      </c>
      <c r="H4003" t="s">
        <v>101</v>
      </c>
      <c r="I4003" t="s">
        <v>101</v>
      </c>
      <c r="J4003">
        <v>6937</v>
      </c>
      <c r="K4003">
        <v>8.15</v>
      </c>
      <c r="L4003">
        <v>15.97</v>
      </c>
      <c r="M4003">
        <v>11.6</v>
      </c>
      <c r="N4003" t="s">
        <v>7958</v>
      </c>
      <c r="O4003" t="s">
        <v>7958</v>
      </c>
      <c r="P4003">
        <v>1</v>
      </c>
      <c r="Q4003">
        <v>3</v>
      </c>
      <c r="R4003">
        <v>3</v>
      </c>
    </row>
    <row r="4004" spans="1:18" x14ac:dyDescent="0.3">
      <c r="A4004" s="3">
        <v>62</v>
      </c>
      <c r="B4004" t="s">
        <v>4365</v>
      </c>
      <c r="C4004">
        <v>2</v>
      </c>
      <c r="D4004" t="s">
        <v>8666</v>
      </c>
      <c r="E4004" t="s">
        <v>14</v>
      </c>
      <c r="F4004" t="s">
        <v>4388</v>
      </c>
      <c r="G4004" t="s">
        <v>459</v>
      </c>
      <c r="H4004" t="s">
        <v>68</v>
      </c>
      <c r="I4004" t="s">
        <v>68</v>
      </c>
      <c r="J4004">
        <v>15889</v>
      </c>
      <c r="K4004">
        <v>18.66</v>
      </c>
      <c r="L4004">
        <v>36.58</v>
      </c>
      <c r="M4004">
        <v>31.34</v>
      </c>
      <c r="N4004" t="s">
        <v>7955</v>
      </c>
      <c r="O4004" t="s">
        <v>7955</v>
      </c>
      <c r="P4004">
        <v>1</v>
      </c>
      <c r="Q4004">
        <v>1</v>
      </c>
      <c r="R4004">
        <v>1</v>
      </c>
    </row>
    <row r="4005" spans="1:18" x14ac:dyDescent="0.3">
      <c r="A4005" s="3">
        <v>62</v>
      </c>
      <c r="B4005" t="s">
        <v>4365</v>
      </c>
      <c r="C4005">
        <v>2</v>
      </c>
      <c r="D4005" t="s">
        <v>8666</v>
      </c>
      <c r="E4005" t="s">
        <v>14</v>
      </c>
      <c r="F4005" t="s">
        <v>3638</v>
      </c>
      <c r="G4005" t="s">
        <v>1065</v>
      </c>
      <c r="H4005" t="s">
        <v>31</v>
      </c>
      <c r="I4005" t="s">
        <v>31</v>
      </c>
      <c r="J4005">
        <v>2051</v>
      </c>
      <c r="K4005">
        <v>2.41</v>
      </c>
      <c r="L4005">
        <v>4.72</v>
      </c>
      <c r="M4005">
        <v>4.17</v>
      </c>
      <c r="N4005" t="s">
        <v>7958</v>
      </c>
      <c r="O4005" t="s">
        <v>7958</v>
      </c>
      <c r="P4005">
        <v>1</v>
      </c>
      <c r="Q4005">
        <v>6</v>
      </c>
      <c r="R4005">
        <v>8</v>
      </c>
    </row>
    <row r="4006" spans="1:18" x14ac:dyDescent="0.3">
      <c r="A4006" s="3">
        <v>62</v>
      </c>
      <c r="B4006" t="s">
        <v>4365</v>
      </c>
      <c r="C4006">
        <v>3</v>
      </c>
      <c r="D4006" t="s">
        <v>8667</v>
      </c>
      <c r="E4006" t="s">
        <v>14</v>
      </c>
      <c r="F4006" t="s">
        <v>4394</v>
      </c>
      <c r="G4006" t="s">
        <v>572</v>
      </c>
      <c r="H4006" t="s">
        <v>25</v>
      </c>
      <c r="I4006" t="s">
        <v>25</v>
      </c>
      <c r="J4006">
        <v>1752</v>
      </c>
      <c r="K4006">
        <v>2.0499999999999998</v>
      </c>
      <c r="L4006">
        <v>4.74</v>
      </c>
      <c r="M4006">
        <v>3.59</v>
      </c>
      <c r="N4006" t="s">
        <v>7958</v>
      </c>
      <c r="O4006" t="s">
        <v>7958</v>
      </c>
      <c r="P4006">
        <v>1</v>
      </c>
      <c r="Q4006">
        <v>6</v>
      </c>
      <c r="R4006">
        <v>7</v>
      </c>
    </row>
    <row r="4007" spans="1:18" x14ac:dyDescent="0.3">
      <c r="A4007" s="3">
        <v>62</v>
      </c>
      <c r="B4007" t="s">
        <v>4365</v>
      </c>
      <c r="C4007">
        <v>3</v>
      </c>
      <c r="D4007" t="s">
        <v>8667</v>
      </c>
      <c r="E4007" t="s">
        <v>10</v>
      </c>
      <c r="F4007" t="s">
        <v>4389</v>
      </c>
      <c r="G4007" t="s">
        <v>168</v>
      </c>
      <c r="H4007" t="s">
        <v>19</v>
      </c>
      <c r="I4007" t="s">
        <v>19</v>
      </c>
      <c r="J4007">
        <v>696</v>
      </c>
      <c r="K4007">
        <v>0.81</v>
      </c>
      <c r="L4007">
        <v>1.88</v>
      </c>
      <c r="M4007">
        <v>3.1</v>
      </c>
      <c r="N4007" t="s">
        <v>7958</v>
      </c>
      <c r="O4007" t="s">
        <v>7958</v>
      </c>
      <c r="P4007">
        <v>1</v>
      </c>
      <c r="Q4007">
        <v>9</v>
      </c>
      <c r="R4007">
        <v>8</v>
      </c>
    </row>
    <row r="4008" spans="1:18" x14ac:dyDescent="0.3">
      <c r="A4008" s="3">
        <v>62</v>
      </c>
      <c r="B4008" t="s">
        <v>4365</v>
      </c>
      <c r="C4008">
        <v>3</v>
      </c>
      <c r="D4008" t="s">
        <v>8667</v>
      </c>
      <c r="E4008" t="s">
        <v>10</v>
      </c>
      <c r="F4008" t="s">
        <v>4142</v>
      </c>
      <c r="G4008" t="s">
        <v>335</v>
      </c>
      <c r="H4008" t="s">
        <v>13</v>
      </c>
      <c r="I4008" t="s">
        <v>13</v>
      </c>
      <c r="J4008">
        <v>6276</v>
      </c>
      <c r="K4008">
        <v>7.33</v>
      </c>
      <c r="L4008">
        <v>16.989999999999998</v>
      </c>
      <c r="M4008">
        <v>19.66</v>
      </c>
      <c r="N4008" t="s">
        <v>7955</v>
      </c>
      <c r="O4008" t="s">
        <v>7958</v>
      </c>
      <c r="P4008">
        <v>1</v>
      </c>
      <c r="Q4008">
        <v>2</v>
      </c>
      <c r="R4008">
        <v>3</v>
      </c>
    </row>
    <row r="4009" spans="1:18" x14ac:dyDescent="0.3">
      <c r="A4009" s="3">
        <v>62</v>
      </c>
      <c r="B4009" t="s">
        <v>4365</v>
      </c>
      <c r="C4009">
        <v>3</v>
      </c>
      <c r="D4009" t="s">
        <v>8667</v>
      </c>
      <c r="E4009" t="s">
        <v>10</v>
      </c>
      <c r="F4009" t="s">
        <v>4390</v>
      </c>
      <c r="G4009" t="s">
        <v>626</v>
      </c>
      <c r="H4009" t="s">
        <v>37</v>
      </c>
      <c r="I4009" t="s">
        <v>37</v>
      </c>
      <c r="J4009">
        <v>11707</v>
      </c>
      <c r="K4009">
        <v>13.67</v>
      </c>
      <c r="L4009">
        <v>31.69</v>
      </c>
      <c r="M4009">
        <v>27.3</v>
      </c>
      <c r="N4009" t="s">
        <v>7955</v>
      </c>
      <c r="O4009" t="s">
        <v>7955</v>
      </c>
      <c r="P4009">
        <v>1</v>
      </c>
      <c r="Q4009">
        <v>1</v>
      </c>
      <c r="R4009">
        <v>1</v>
      </c>
    </row>
    <row r="4010" spans="1:18" x14ac:dyDescent="0.3">
      <c r="A4010" s="3">
        <v>62</v>
      </c>
      <c r="B4010" t="s">
        <v>4365</v>
      </c>
      <c r="C4010">
        <v>3</v>
      </c>
      <c r="D4010" t="s">
        <v>8667</v>
      </c>
      <c r="E4010" t="s">
        <v>10</v>
      </c>
      <c r="F4010" t="s">
        <v>4397</v>
      </c>
      <c r="G4010" t="s">
        <v>520</v>
      </c>
      <c r="H4010" t="s">
        <v>81</v>
      </c>
      <c r="I4010" t="s">
        <v>81</v>
      </c>
      <c r="J4010">
        <v>140</v>
      </c>
      <c r="K4010">
        <v>0.16</v>
      </c>
      <c r="L4010">
        <v>0.38</v>
      </c>
      <c r="M4010">
        <v>2.0699999999999998</v>
      </c>
      <c r="N4010" t="s">
        <v>7958</v>
      </c>
      <c r="O4010" t="s">
        <v>7958</v>
      </c>
      <c r="P4010">
        <v>1</v>
      </c>
      <c r="Q4010">
        <v>12</v>
      </c>
      <c r="R4010">
        <v>9</v>
      </c>
    </row>
    <row r="4011" spans="1:18" x14ac:dyDescent="0.3">
      <c r="A4011" s="3">
        <v>62</v>
      </c>
      <c r="B4011" t="s">
        <v>4365</v>
      </c>
      <c r="C4011">
        <v>3</v>
      </c>
      <c r="D4011" t="s">
        <v>8667</v>
      </c>
      <c r="E4011" t="s">
        <v>10</v>
      </c>
      <c r="F4011" t="s">
        <v>4398</v>
      </c>
      <c r="G4011" t="s">
        <v>4399</v>
      </c>
      <c r="H4011" t="s">
        <v>22</v>
      </c>
      <c r="I4011" t="s">
        <v>22</v>
      </c>
      <c r="J4011">
        <v>4172</v>
      </c>
      <c r="K4011">
        <v>4.87</v>
      </c>
      <c r="L4011">
        <v>11.29</v>
      </c>
      <c r="M4011">
        <v>20</v>
      </c>
      <c r="N4011" t="s">
        <v>7958</v>
      </c>
      <c r="O4011" t="s">
        <v>7955</v>
      </c>
      <c r="P4011">
        <v>1</v>
      </c>
      <c r="Q4011">
        <v>4</v>
      </c>
      <c r="R4011">
        <v>2</v>
      </c>
    </row>
    <row r="4012" spans="1:18" x14ac:dyDescent="0.3">
      <c r="A4012" s="3">
        <v>62</v>
      </c>
      <c r="B4012" t="s">
        <v>4365</v>
      </c>
      <c r="C4012">
        <v>3</v>
      </c>
      <c r="D4012" t="s">
        <v>8667</v>
      </c>
      <c r="E4012" t="s">
        <v>14</v>
      </c>
      <c r="F4012" t="s">
        <v>4393</v>
      </c>
      <c r="G4012" t="s">
        <v>135</v>
      </c>
      <c r="H4012" t="s">
        <v>31</v>
      </c>
      <c r="I4012" t="s">
        <v>31</v>
      </c>
      <c r="J4012">
        <v>259</v>
      </c>
      <c r="K4012">
        <v>0.3</v>
      </c>
      <c r="L4012">
        <v>0.7</v>
      </c>
      <c r="M4012">
        <v>1.7</v>
      </c>
      <c r="N4012" t="s">
        <v>7958</v>
      </c>
      <c r="O4012" t="s">
        <v>7958</v>
      </c>
      <c r="P4012">
        <v>1</v>
      </c>
      <c r="Q4012">
        <v>11</v>
      </c>
      <c r="R4012">
        <v>12</v>
      </c>
    </row>
    <row r="4013" spans="1:18" x14ac:dyDescent="0.3">
      <c r="A4013" s="3">
        <v>62</v>
      </c>
      <c r="B4013" t="s">
        <v>4365</v>
      </c>
      <c r="C4013">
        <v>3</v>
      </c>
      <c r="D4013" t="s">
        <v>8667</v>
      </c>
      <c r="E4013" t="s">
        <v>14</v>
      </c>
      <c r="F4013" t="s">
        <v>4203</v>
      </c>
      <c r="G4013" t="s">
        <v>202</v>
      </c>
      <c r="H4013" t="s">
        <v>28</v>
      </c>
      <c r="I4013" t="s">
        <v>28</v>
      </c>
      <c r="J4013">
        <v>395</v>
      </c>
      <c r="K4013">
        <v>0.46</v>
      </c>
      <c r="L4013">
        <v>1.07</v>
      </c>
      <c r="M4013">
        <v>1.92</v>
      </c>
      <c r="N4013" t="s">
        <v>7958</v>
      </c>
      <c r="O4013" t="s">
        <v>7958</v>
      </c>
      <c r="P4013">
        <v>1</v>
      </c>
      <c r="Q4013">
        <v>10</v>
      </c>
      <c r="R4013">
        <v>11</v>
      </c>
    </row>
    <row r="4014" spans="1:18" x14ac:dyDescent="0.3">
      <c r="A4014" s="3">
        <v>62</v>
      </c>
      <c r="B4014" t="s">
        <v>4365</v>
      </c>
      <c r="C4014">
        <v>3</v>
      </c>
      <c r="D4014" t="s">
        <v>8667</v>
      </c>
      <c r="E4014" t="s">
        <v>14</v>
      </c>
      <c r="F4014" t="s">
        <v>2655</v>
      </c>
      <c r="G4014" t="s">
        <v>469</v>
      </c>
      <c r="H4014" t="s">
        <v>17</v>
      </c>
      <c r="I4014" t="s">
        <v>17</v>
      </c>
      <c r="J4014">
        <v>3310</v>
      </c>
      <c r="K4014">
        <v>3.87</v>
      </c>
      <c r="L4014">
        <v>8.9600000000000009</v>
      </c>
      <c r="M4014">
        <v>8.6</v>
      </c>
      <c r="N4014" t="s">
        <v>7958</v>
      </c>
      <c r="O4014" t="s">
        <v>7958</v>
      </c>
      <c r="P4014">
        <v>1</v>
      </c>
      <c r="Q4014">
        <v>5</v>
      </c>
      <c r="R4014">
        <v>4</v>
      </c>
    </row>
    <row r="4015" spans="1:18" x14ac:dyDescent="0.3">
      <c r="A4015" s="3">
        <v>62</v>
      </c>
      <c r="B4015" t="s">
        <v>4365</v>
      </c>
      <c r="C4015">
        <v>3</v>
      </c>
      <c r="D4015" t="s">
        <v>8667</v>
      </c>
      <c r="E4015" t="s">
        <v>10</v>
      </c>
      <c r="F4015" t="s">
        <v>4391</v>
      </c>
      <c r="G4015" t="s">
        <v>4392</v>
      </c>
      <c r="H4015" t="s">
        <v>31</v>
      </c>
      <c r="I4015" t="s">
        <v>31</v>
      </c>
      <c r="J4015">
        <v>1275</v>
      </c>
      <c r="K4015">
        <v>1.49</v>
      </c>
      <c r="L4015">
        <v>3.45</v>
      </c>
      <c r="M4015">
        <v>2.0699999999999998</v>
      </c>
      <c r="N4015" t="s">
        <v>7958</v>
      </c>
      <c r="O4015" t="s">
        <v>7958</v>
      </c>
      <c r="P4015">
        <v>1</v>
      </c>
      <c r="Q4015">
        <v>7</v>
      </c>
      <c r="R4015">
        <v>10</v>
      </c>
    </row>
    <row r="4016" spans="1:18" x14ac:dyDescent="0.3">
      <c r="A4016" s="3">
        <v>62</v>
      </c>
      <c r="B4016" t="s">
        <v>4365</v>
      </c>
      <c r="C4016">
        <v>3</v>
      </c>
      <c r="D4016" t="s">
        <v>8667</v>
      </c>
      <c r="E4016" t="s">
        <v>10</v>
      </c>
      <c r="F4016" t="s">
        <v>4396</v>
      </c>
      <c r="G4016" t="s">
        <v>1891</v>
      </c>
      <c r="H4016" t="s">
        <v>203</v>
      </c>
      <c r="I4016" t="s">
        <v>203</v>
      </c>
      <c r="J4016">
        <v>903</v>
      </c>
      <c r="K4016">
        <v>1.05</v>
      </c>
      <c r="L4016">
        <v>2.44</v>
      </c>
      <c r="M4016">
        <v>5.78</v>
      </c>
      <c r="N4016" t="s">
        <v>7958</v>
      </c>
      <c r="O4016" t="s">
        <v>7958</v>
      </c>
      <c r="P4016">
        <v>1</v>
      </c>
      <c r="Q4016">
        <v>8</v>
      </c>
      <c r="R4016">
        <v>5</v>
      </c>
    </row>
    <row r="4017" spans="1:18" x14ac:dyDescent="0.3">
      <c r="A4017" s="3">
        <v>62</v>
      </c>
      <c r="B4017" t="s">
        <v>4365</v>
      </c>
      <c r="C4017">
        <v>3</v>
      </c>
      <c r="D4017" t="s">
        <v>8667</v>
      </c>
      <c r="E4017" t="s">
        <v>10</v>
      </c>
      <c r="F4017" t="s">
        <v>4395</v>
      </c>
      <c r="G4017" t="s">
        <v>147</v>
      </c>
      <c r="H4017" t="s">
        <v>34</v>
      </c>
      <c r="I4017" t="s">
        <v>34</v>
      </c>
      <c r="J4017">
        <v>6055</v>
      </c>
      <c r="K4017">
        <v>7.07</v>
      </c>
      <c r="L4017">
        <v>16.39</v>
      </c>
      <c r="M4017">
        <v>4.21</v>
      </c>
      <c r="N4017" t="s">
        <v>7958</v>
      </c>
      <c r="O4017" t="s">
        <v>7958</v>
      </c>
      <c r="P4017">
        <v>1</v>
      </c>
      <c r="Q4017">
        <v>3</v>
      </c>
      <c r="R4017">
        <v>6</v>
      </c>
    </row>
    <row r="4018" spans="1:18" x14ac:dyDescent="0.3">
      <c r="A4018" s="3">
        <v>62</v>
      </c>
      <c r="B4018" t="s">
        <v>4365</v>
      </c>
      <c r="C4018">
        <v>4</v>
      </c>
      <c r="D4018" t="s">
        <v>8668</v>
      </c>
      <c r="E4018" t="s">
        <v>14</v>
      </c>
      <c r="F4018" t="s">
        <v>4403</v>
      </c>
      <c r="G4018" t="s">
        <v>1675</v>
      </c>
      <c r="H4018" t="s">
        <v>22</v>
      </c>
      <c r="I4018" t="s">
        <v>22</v>
      </c>
      <c r="J4018">
        <v>3670</v>
      </c>
      <c r="K4018">
        <v>4.1500000000000004</v>
      </c>
      <c r="L4018">
        <v>7.53</v>
      </c>
      <c r="M4018">
        <v>9.74</v>
      </c>
      <c r="N4018" t="s">
        <v>7958</v>
      </c>
      <c r="O4018" t="s">
        <v>7958</v>
      </c>
      <c r="P4018">
        <v>2</v>
      </c>
      <c r="Q4018">
        <v>4</v>
      </c>
      <c r="R4018">
        <v>4</v>
      </c>
    </row>
    <row r="4019" spans="1:18" x14ac:dyDescent="0.3">
      <c r="A4019" s="3">
        <v>62</v>
      </c>
      <c r="B4019" t="s">
        <v>4365</v>
      </c>
      <c r="C4019">
        <v>4</v>
      </c>
      <c r="D4019" t="s">
        <v>8668</v>
      </c>
      <c r="E4019" t="s">
        <v>10</v>
      </c>
      <c r="F4019" t="s">
        <v>4408</v>
      </c>
      <c r="G4019" t="s">
        <v>457</v>
      </c>
      <c r="H4019" t="s">
        <v>37</v>
      </c>
      <c r="I4019" t="s">
        <v>37</v>
      </c>
      <c r="J4019">
        <v>7098</v>
      </c>
      <c r="K4019">
        <v>8.02</v>
      </c>
      <c r="L4019">
        <v>14.55</v>
      </c>
      <c r="M4019">
        <v>18.11</v>
      </c>
      <c r="N4019" t="s">
        <v>7958</v>
      </c>
      <c r="O4019" t="s">
        <v>7958</v>
      </c>
      <c r="P4019">
        <v>2</v>
      </c>
      <c r="Q4019">
        <v>3</v>
      </c>
      <c r="R4019">
        <v>3</v>
      </c>
    </row>
    <row r="4020" spans="1:18" x14ac:dyDescent="0.3">
      <c r="A4020" s="3">
        <v>62</v>
      </c>
      <c r="B4020" t="s">
        <v>4365</v>
      </c>
      <c r="C4020">
        <v>4</v>
      </c>
      <c r="D4020" t="s">
        <v>8668</v>
      </c>
      <c r="E4020" t="s">
        <v>14</v>
      </c>
      <c r="F4020" t="s">
        <v>4407</v>
      </c>
      <c r="G4020" t="s">
        <v>3162</v>
      </c>
      <c r="H4020" t="s">
        <v>17</v>
      </c>
      <c r="I4020" t="s">
        <v>17</v>
      </c>
      <c r="J4020">
        <v>2954</v>
      </c>
      <c r="K4020">
        <v>3.34</v>
      </c>
      <c r="L4020">
        <v>6.06</v>
      </c>
      <c r="M4020">
        <v>1.77</v>
      </c>
      <c r="N4020" t="s">
        <v>7958</v>
      </c>
      <c r="O4020" t="s">
        <v>7958</v>
      </c>
      <c r="P4020">
        <v>2</v>
      </c>
      <c r="Q4020">
        <v>5</v>
      </c>
      <c r="R4020">
        <v>7</v>
      </c>
    </row>
    <row r="4021" spans="1:18" x14ac:dyDescent="0.3">
      <c r="A4021" s="3">
        <v>62</v>
      </c>
      <c r="B4021" t="s">
        <v>4365</v>
      </c>
      <c r="C4021">
        <v>4</v>
      </c>
      <c r="D4021" t="s">
        <v>8668</v>
      </c>
      <c r="E4021" t="s">
        <v>10</v>
      </c>
      <c r="F4021" t="s">
        <v>4409</v>
      </c>
      <c r="G4021" t="s">
        <v>246</v>
      </c>
      <c r="H4021" t="s">
        <v>25</v>
      </c>
      <c r="I4021" t="s">
        <v>25</v>
      </c>
      <c r="J4021">
        <v>15126</v>
      </c>
      <c r="K4021">
        <v>17.09</v>
      </c>
      <c r="L4021">
        <v>31.02</v>
      </c>
      <c r="M4021">
        <v>33.31</v>
      </c>
      <c r="N4021" t="s">
        <v>7955</v>
      </c>
      <c r="O4021" t="s">
        <v>7955</v>
      </c>
      <c r="P4021">
        <v>2</v>
      </c>
      <c r="Q4021">
        <v>2</v>
      </c>
      <c r="R4021">
        <v>1</v>
      </c>
    </row>
    <row r="4022" spans="1:18" x14ac:dyDescent="0.3">
      <c r="A4022" s="3">
        <v>62</v>
      </c>
      <c r="B4022" t="s">
        <v>4365</v>
      </c>
      <c r="C4022">
        <v>4</v>
      </c>
      <c r="D4022" t="s">
        <v>8668</v>
      </c>
      <c r="E4022" t="s">
        <v>14</v>
      </c>
      <c r="F4022" t="s">
        <v>4406</v>
      </c>
      <c r="G4022" t="s">
        <v>1431</v>
      </c>
      <c r="H4022" t="s">
        <v>19</v>
      </c>
      <c r="I4022" t="s">
        <v>19</v>
      </c>
      <c r="J4022">
        <v>132</v>
      </c>
      <c r="K4022">
        <v>0.15</v>
      </c>
      <c r="L4022">
        <v>0.27</v>
      </c>
      <c r="M4022">
        <v>1.61</v>
      </c>
      <c r="N4022" t="s">
        <v>7958</v>
      </c>
      <c r="O4022" t="s">
        <v>7958</v>
      </c>
      <c r="P4022">
        <v>2</v>
      </c>
      <c r="Q4022">
        <v>10</v>
      </c>
      <c r="R4022">
        <v>9</v>
      </c>
    </row>
    <row r="4023" spans="1:18" x14ac:dyDescent="0.3">
      <c r="A4023" s="3">
        <v>62</v>
      </c>
      <c r="B4023" t="s">
        <v>4365</v>
      </c>
      <c r="C4023">
        <v>4</v>
      </c>
      <c r="D4023" t="s">
        <v>8668</v>
      </c>
      <c r="E4023" t="s">
        <v>10</v>
      </c>
      <c r="F4023" t="s">
        <v>4405</v>
      </c>
      <c r="G4023" t="s">
        <v>1906</v>
      </c>
      <c r="H4023" t="s">
        <v>68</v>
      </c>
      <c r="I4023" t="s">
        <v>68</v>
      </c>
      <c r="J4023">
        <v>17158</v>
      </c>
      <c r="K4023">
        <v>19.38</v>
      </c>
      <c r="L4023">
        <v>35.18</v>
      </c>
      <c r="M4023">
        <v>25.61</v>
      </c>
      <c r="N4023" t="s">
        <v>7955</v>
      </c>
      <c r="O4023" t="s">
        <v>7955</v>
      </c>
      <c r="P4023">
        <v>2</v>
      </c>
      <c r="Q4023">
        <v>1</v>
      </c>
      <c r="R4023">
        <v>2</v>
      </c>
    </row>
    <row r="4024" spans="1:18" x14ac:dyDescent="0.3">
      <c r="A4024" s="3">
        <v>62</v>
      </c>
      <c r="B4024" t="s">
        <v>4365</v>
      </c>
      <c r="C4024">
        <v>4</v>
      </c>
      <c r="D4024" t="s">
        <v>8668</v>
      </c>
      <c r="E4024" t="s">
        <v>14</v>
      </c>
      <c r="F4024" t="s">
        <v>4401</v>
      </c>
      <c r="G4024" t="s">
        <v>4059</v>
      </c>
      <c r="H4024" t="s">
        <v>28</v>
      </c>
      <c r="I4024" t="s">
        <v>28</v>
      </c>
      <c r="J4024">
        <v>223</v>
      </c>
      <c r="K4024">
        <v>0.25</v>
      </c>
      <c r="L4024">
        <v>0.46</v>
      </c>
      <c r="M4024">
        <v>1.57</v>
      </c>
      <c r="N4024" t="s">
        <v>7958</v>
      </c>
      <c r="O4024" t="s">
        <v>7958</v>
      </c>
      <c r="P4024">
        <v>2</v>
      </c>
      <c r="Q4024">
        <v>9</v>
      </c>
      <c r="R4024">
        <v>10</v>
      </c>
    </row>
    <row r="4025" spans="1:18" x14ac:dyDescent="0.3">
      <c r="A4025" s="3">
        <v>62</v>
      </c>
      <c r="B4025" t="s">
        <v>4365</v>
      </c>
      <c r="C4025">
        <v>4</v>
      </c>
      <c r="D4025" t="s">
        <v>8668</v>
      </c>
      <c r="E4025" t="s">
        <v>10</v>
      </c>
      <c r="F4025" t="s">
        <v>4402</v>
      </c>
      <c r="G4025" t="s">
        <v>335</v>
      </c>
      <c r="H4025" t="s">
        <v>19</v>
      </c>
      <c r="I4025" t="s">
        <v>19</v>
      </c>
      <c r="J4025">
        <v>332</v>
      </c>
      <c r="K4025">
        <v>0.38</v>
      </c>
      <c r="L4025">
        <v>0.68</v>
      </c>
      <c r="M4025">
        <v>1.97</v>
      </c>
      <c r="N4025" t="s">
        <v>7958</v>
      </c>
      <c r="O4025" t="s">
        <v>7958</v>
      </c>
      <c r="P4025">
        <v>2</v>
      </c>
      <c r="Q4025">
        <v>8</v>
      </c>
      <c r="R4025">
        <v>6</v>
      </c>
    </row>
    <row r="4026" spans="1:18" x14ac:dyDescent="0.3">
      <c r="A4026" s="3">
        <v>62</v>
      </c>
      <c r="B4026" t="s">
        <v>4365</v>
      </c>
      <c r="C4026">
        <v>4</v>
      </c>
      <c r="D4026" t="s">
        <v>8668</v>
      </c>
      <c r="E4026" t="s">
        <v>14</v>
      </c>
      <c r="F4026" t="s">
        <v>4404</v>
      </c>
      <c r="G4026" t="s">
        <v>629</v>
      </c>
      <c r="H4026" t="s">
        <v>31</v>
      </c>
      <c r="I4026" t="s">
        <v>31</v>
      </c>
      <c r="J4026">
        <v>678</v>
      </c>
      <c r="K4026">
        <v>0.77</v>
      </c>
      <c r="L4026">
        <v>1.39</v>
      </c>
      <c r="M4026">
        <v>1.67</v>
      </c>
      <c r="N4026" t="s">
        <v>7958</v>
      </c>
      <c r="O4026" t="s">
        <v>7958</v>
      </c>
      <c r="P4026">
        <v>2</v>
      </c>
      <c r="Q4026">
        <v>7</v>
      </c>
      <c r="R4026">
        <v>8</v>
      </c>
    </row>
    <row r="4027" spans="1:18" x14ac:dyDescent="0.3">
      <c r="A4027" s="3">
        <v>62</v>
      </c>
      <c r="B4027" t="s">
        <v>4365</v>
      </c>
      <c r="C4027">
        <v>4</v>
      </c>
      <c r="D4027" t="s">
        <v>8668</v>
      </c>
      <c r="E4027" t="s">
        <v>10</v>
      </c>
      <c r="F4027" t="s">
        <v>4400</v>
      </c>
      <c r="G4027" t="s">
        <v>89</v>
      </c>
      <c r="H4027" t="s">
        <v>215</v>
      </c>
      <c r="I4027" t="s">
        <v>215</v>
      </c>
      <c r="J4027">
        <v>1397</v>
      </c>
      <c r="K4027">
        <v>1.58</v>
      </c>
      <c r="L4027">
        <v>2.86</v>
      </c>
      <c r="M4027">
        <v>4.6500000000000004</v>
      </c>
      <c r="N4027" t="s">
        <v>7958</v>
      </c>
      <c r="O4027" t="s">
        <v>7958</v>
      </c>
      <c r="P4027">
        <v>2</v>
      </c>
      <c r="Q4027">
        <v>6</v>
      </c>
      <c r="R4027">
        <v>5</v>
      </c>
    </row>
    <row r="4028" spans="1:18" x14ac:dyDescent="0.3">
      <c r="A4028" s="3">
        <v>62</v>
      </c>
      <c r="B4028" t="s">
        <v>4365</v>
      </c>
      <c r="C4028">
        <v>5</v>
      </c>
      <c r="D4028" t="s">
        <v>8669</v>
      </c>
      <c r="E4028" t="s">
        <v>10</v>
      </c>
      <c r="F4028" t="s">
        <v>4416</v>
      </c>
      <c r="G4028" t="s">
        <v>179</v>
      </c>
      <c r="H4028" t="s">
        <v>22</v>
      </c>
      <c r="I4028" t="s">
        <v>22</v>
      </c>
      <c r="J4028">
        <v>5776</v>
      </c>
      <c r="K4028">
        <v>6.41</v>
      </c>
      <c r="L4028">
        <v>13.88</v>
      </c>
      <c r="M4028">
        <v>13.76</v>
      </c>
      <c r="N4028" t="s">
        <v>7958</v>
      </c>
      <c r="O4028" t="s">
        <v>7958</v>
      </c>
      <c r="P4028">
        <v>1</v>
      </c>
      <c r="Q4028">
        <v>3</v>
      </c>
      <c r="R4028">
        <v>3</v>
      </c>
    </row>
    <row r="4029" spans="1:18" x14ac:dyDescent="0.3">
      <c r="A4029" s="3">
        <v>62</v>
      </c>
      <c r="B4029" t="s">
        <v>4365</v>
      </c>
      <c r="C4029">
        <v>5</v>
      </c>
      <c r="D4029" t="s">
        <v>8669</v>
      </c>
      <c r="E4029" t="s">
        <v>14</v>
      </c>
      <c r="F4029" t="s">
        <v>4419</v>
      </c>
      <c r="G4029" t="s">
        <v>233</v>
      </c>
      <c r="H4029" t="s">
        <v>25</v>
      </c>
      <c r="I4029" t="s">
        <v>25</v>
      </c>
      <c r="J4029">
        <v>4176</v>
      </c>
      <c r="K4029">
        <v>4.63</v>
      </c>
      <c r="L4029">
        <v>10.039999999999999</v>
      </c>
      <c r="M4029">
        <v>9.09</v>
      </c>
      <c r="N4029" t="s">
        <v>7958</v>
      </c>
      <c r="O4029" t="s">
        <v>7958</v>
      </c>
      <c r="P4029">
        <v>1</v>
      </c>
      <c r="Q4029">
        <v>5</v>
      </c>
      <c r="R4029">
        <v>5</v>
      </c>
    </row>
    <row r="4030" spans="1:18" x14ac:dyDescent="0.3">
      <c r="A4030" s="3">
        <v>62</v>
      </c>
      <c r="B4030" t="s">
        <v>4365</v>
      </c>
      <c r="C4030">
        <v>5</v>
      </c>
      <c r="D4030" t="s">
        <v>8669</v>
      </c>
      <c r="E4030" t="s">
        <v>10</v>
      </c>
      <c r="F4030" t="s">
        <v>4421</v>
      </c>
      <c r="G4030" t="s">
        <v>498</v>
      </c>
      <c r="H4030" t="s">
        <v>34</v>
      </c>
      <c r="I4030" t="s">
        <v>34</v>
      </c>
      <c r="J4030">
        <v>1446</v>
      </c>
      <c r="K4030">
        <v>1.6</v>
      </c>
      <c r="L4030">
        <v>3.48</v>
      </c>
      <c r="M4030">
        <v>3.75</v>
      </c>
      <c r="N4030" t="s">
        <v>7958</v>
      </c>
      <c r="O4030" t="s">
        <v>7958</v>
      </c>
      <c r="P4030">
        <v>1</v>
      </c>
      <c r="Q4030">
        <v>6</v>
      </c>
      <c r="R4030">
        <v>6</v>
      </c>
    </row>
    <row r="4031" spans="1:18" x14ac:dyDescent="0.3">
      <c r="A4031" s="3">
        <v>62</v>
      </c>
      <c r="B4031" t="s">
        <v>4365</v>
      </c>
      <c r="C4031">
        <v>5</v>
      </c>
      <c r="D4031" t="s">
        <v>8669</v>
      </c>
      <c r="E4031" t="s">
        <v>10</v>
      </c>
      <c r="F4031" t="s">
        <v>4412</v>
      </c>
      <c r="G4031" t="s">
        <v>149</v>
      </c>
      <c r="H4031" t="s">
        <v>37</v>
      </c>
      <c r="I4031" t="s">
        <v>37</v>
      </c>
      <c r="J4031">
        <v>8789</v>
      </c>
      <c r="K4031">
        <v>9.75</v>
      </c>
      <c r="L4031">
        <v>21.13</v>
      </c>
      <c r="M4031">
        <v>18.62</v>
      </c>
      <c r="N4031" t="s">
        <v>7955</v>
      </c>
      <c r="O4031" t="s">
        <v>7955</v>
      </c>
      <c r="P4031">
        <v>1</v>
      </c>
      <c r="Q4031">
        <v>2</v>
      </c>
      <c r="R4031">
        <v>2</v>
      </c>
    </row>
    <row r="4032" spans="1:18" x14ac:dyDescent="0.3">
      <c r="A4032" s="3">
        <v>62</v>
      </c>
      <c r="B4032" t="s">
        <v>4365</v>
      </c>
      <c r="C4032">
        <v>5</v>
      </c>
      <c r="D4032" t="s">
        <v>8669</v>
      </c>
      <c r="E4032" t="s">
        <v>14</v>
      </c>
      <c r="F4032" t="s">
        <v>4417</v>
      </c>
      <c r="G4032" t="s">
        <v>4418</v>
      </c>
      <c r="H4032" t="s">
        <v>31</v>
      </c>
      <c r="I4032" t="s">
        <v>31</v>
      </c>
      <c r="J4032">
        <v>205</v>
      </c>
      <c r="K4032">
        <v>0.23</v>
      </c>
      <c r="L4032">
        <v>0.49</v>
      </c>
      <c r="M4032">
        <v>3.31</v>
      </c>
      <c r="N4032" t="s">
        <v>7958</v>
      </c>
      <c r="O4032" t="s">
        <v>7958</v>
      </c>
      <c r="P4032">
        <v>1</v>
      </c>
      <c r="Q4032">
        <v>12</v>
      </c>
      <c r="R4032">
        <v>9</v>
      </c>
    </row>
    <row r="4033" spans="1:18" x14ac:dyDescent="0.3">
      <c r="A4033" s="3">
        <v>62</v>
      </c>
      <c r="B4033" t="s">
        <v>4365</v>
      </c>
      <c r="C4033">
        <v>5</v>
      </c>
      <c r="D4033" t="s">
        <v>8669</v>
      </c>
      <c r="E4033" t="s">
        <v>14</v>
      </c>
      <c r="F4033" t="s">
        <v>8115</v>
      </c>
      <c r="G4033" t="s">
        <v>734</v>
      </c>
      <c r="H4033" t="s">
        <v>17</v>
      </c>
      <c r="I4033" t="s">
        <v>17</v>
      </c>
      <c r="J4033">
        <v>4400</v>
      </c>
      <c r="K4033">
        <v>4.88</v>
      </c>
      <c r="L4033">
        <v>10.58</v>
      </c>
      <c r="M4033">
        <v>9.57</v>
      </c>
      <c r="N4033" t="s">
        <v>7958</v>
      </c>
      <c r="O4033" t="s">
        <v>7958</v>
      </c>
      <c r="P4033">
        <v>1</v>
      </c>
      <c r="Q4033">
        <v>4</v>
      </c>
      <c r="R4033">
        <v>4</v>
      </c>
    </row>
    <row r="4034" spans="1:18" x14ac:dyDescent="0.3">
      <c r="A4034" s="3">
        <v>62</v>
      </c>
      <c r="B4034" t="s">
        <v>4365</v>
      </c>
      <c r="C4034">
        <v>5</v>
      </c>
      <c r="D4034" t="s">
        <v>8669</v>
      </c>
      <c r="E4034" t="s">
        <v>10</v>
      </c>
      <c r="F4034" t="s">
        <v>4422</v>
      </c>
      <c r="G4034" t="s">
        <v>551</v>
      </c>
      <c r="H4034" t="s">
        <v>28</v>
      </c>
      <c r="I4034" t="s">
        <v>28</v>
      </c>
      <c r="J4034">
        <v>398</v>
      </c>
      <c r="K4034">
        <v>0.44</v>
      </c>
      <c r="L4034">
        <v>0.96</v>
      </c>
      <c r="M4034">
        <v>1.59</v>
      </c>
      <c r="N4034" t="s">
        <v>7958</v>
      </c>
      <c r="O4034" t="s">
        <v>7958</v>
      </c>
      <c r="P4034">
        <v>1</v>
      </c>
      <c r="Q4034">
        <v>10</v>
      </c>
      <c r="R4034">
        <v>12</v>
      </c>
    </row>
    <row r="4035" spans="1:18" x14ac:dyDescent="0.3">
      <c r="A4035" s="3">
        <v>62</v>
      </c>
      <c r="B4035" t="s">
        <v>4365</v>
      </c>
      <c r="C4035">
        <v>5</v>
      </c>
      <c r="D4035" t="s">
        <v>8669</v>
      </c>
      <c r="E4035" t="s">
        <v>10</v>
      </c>
      <c r="F4035" t="s">
        <v>4415</v>
      </c>
      <c r="G4035" t="s">
        <v>33</v>
      </c>
      <c r="H4035" t="s">
        <v>215</v>
      </c>
      <c r="I4035" t="s">
        <v>215</v>
      </c>
      <c r="J4035">
        <v>881</v>
      </c>
      <c r="K4035">
        <v>0.98</v>
      </c>
      <c r="L4035">
        <v>2.12</v>
      </c>
      <c r="M4035">
        <v>3.48</v>
      </c>
      <c r="N4035" t="s">
        <v>7958</v>
      </c>
      <c r="O4035" t="s">
        <v>7958</v>
      </c>
      <c r="P4035">
        <v>1</v>
      </c>
      <c r="Q4035">
        <v>8</v>
      </c>
      <c r="R4035">
        <v>8</v>
      </c>
    </row>
    <row r="4036" spans="1:18" x14ac:dyDescent="0.3">
      <c r="A4036" s="3">
        <v>62</v>
      </c>
      <c r="B4036" t="s">
        <v>4365</v>
      </c>
      <c r="C4036">
        <v>5</v>
      </c>
      <c r="D4036" t="s">
        <v>8669</v>
      </c>
      <c r="E4036" t="s">
        <v>10</v>
      </c>
      <c r="F4036" t="s">
        <v>167</v>
      </c>
      <c r="G4036" t="s">
        <v>54</v>
      </c>
      <c r="H4036" t="s">
        <v>19</v>
      </c>
      <c r="I4036" t="s">
        <v>19</v>
      </c>
      <c r="J4036">
        <v>536</v>
      </c>
      <c r="K4036">
        <v>0.59</v>
      </c>
      <c r="L4036">
        <v>1.29</v>
      </c>
      <c r="M4036">
        <v>2.25</v>
      </c>
      <c r="N4036" t="s">
        <v>7958</v>
      </c>
      <c r="O4036" t="s">
        <v>7958</v>
      </c>
      <c r="P4036">
        <v>1</v>
      </c>
      <c r="Q4036">
        <v>9</v>
      </c>
      <c r="R4036">
        <v>11</v>
      </c>
    </row>
    <row r="4037" spans="1:18" x14ac:dyDescent="0.3">
      <c r="A4037" s="3">
        <v>62</v>
      </c>
      <c r="B4037" t="s">
        <v>4365</v>
      </c>
      <c r="C4037">
        <v>5</v>
      </c>
      <c r="D4037" t="s">
        <v>8669</v>
      </c>
      <c r="E4037" t="s">
        <v>10</v>
      </c>
      <c r="F4037" t="s">
        <v>4410</v>
      </c>
      <c r="G4037" t="s">
        <v>182</v>
      </c>
      <c r="H4037" t="s">
        <v>81</v>
      </c>
      <c r="I4037" t="s">
        <v>81</v>
      </c>
      <c r="J4037">
        <v>265</v>
      </c>
      <c r="K4037">
        <v>0.28999999999999998</v>
      </c>
      <c r="L4037">
        <v>0.64</v>
      </c>
      <c r="M4037">
        <v>3.6</v>
      </c>
      <c r="N4037" t="s">
        <v>7958</v>
      </c>
      <c r="O4037" t="s">
        <v>7958</v>
      </c>
      <c r="P4037">
        <v>1</v>
      </c>
      <c r="Q4037">
        <v>11</v>
      </c>
      <c r="R4037">
        <v>7</v>
      </c>
    </row>
    <row r="4038" spans="1:18" x14ac:dyDescent="0.3">
      <c r="A4038" s="3">
        <v>62</v>
      </c>
      <c r="B4038" t="s">
        <v>4365</v>
      </c>
      <c r="C4038">
        <v>5</v>
      </c>
      <c r="D4038" t="s">
        <v>8669</v>
      </c>
      <c r="E4038" t="s">
        <v>14</v>
      </c>
      <c r="F4038" t="s">
        <v>4413</v>
      </c>
      <c r="G4038" t="s">
        <v>4414</v>
      </c>
      <c r="H4038" t="s">
        <v>28</v>
      </c>
      <c r="I4038" t="s">
        <v>28</v>
      </c>
      <c r="J4038">
        <v>166</v>
      </c>
      <c r="K4038">
        <v>0.18</v>
      </c>
      <c r="L4038">
        <v>0.4</v>
      </c>
      <c r="M4038">
        <v>1.29</v>
      </c>
      <c r="N4038" t="s">
        <v>7958</v>
      </c>
      <c r="O4038" t="s">
        <v>7958</v>
      </c>
      <c r="P4038">
        <v>1</v>
      </c>
      <c r="Q4038">
        <v>13</v>
      </c>
      <c r="R4038">
        <v>13</v>
      </c>
    </row>
    <row r="4039" spans="1:18" x14ac:dyDescent="0.3">
      <c r="A4039" s="3">
        <v>62</v>
      </c>
      <c r="B4039" t="s">
        <v>4365</v>
      </c>
      <c r="C4039">
        <v>5</v>
      </c>
      <c r="D4039" t="s">
        <v>8669</v>
      </c>
      <c r="E4039" t="s">
        <v>14</v>
      </c>
      <c r="F4039" t="s">
        <v>4411</v>
      </c>
      <c r="G4039" t="s">
        <v>3583</v>
      </c>
      <c r="H4039" t="s">
        <v>31</v>
      </c>
      <c r="I4039" t="s">
        <v>31</v>
      </c>
      <c r="J4039">
        <v>1418</v>
      </c>
      <c r="K4039">
        <v>1.57</v>
      </c>
      <c r="L4039">
        <v>3.41</v>
      </c>
      <c r="M4039">
        <v>3.31</v>
      </c>
      <c r="N4039" t="s">
        <v>7958</v>
      </c>
      <c r="O4039" t="s">
        <v>7958</v>
      </c>
      <c r="P4039">
        <v>1</v>
      </c>
      <c r="Q4039">
        <v>7</v>
      </c>
      <c r="R4039">
        <v>10</v>
      </c>
    </row>
    <row r="4040" spans="1:18" x14ac:dyDescent="0.3">
      <c r="A4040" s="3">
        <v>62</v>
      </c>
      <c r="B4040" t="s">
        <v>4365</v>
      </c>
      <c r="C4040">
        <v>5</v>
      </c>
      <c r="D4040" t="s">
        <v>8669</v>
      </c>
      <c r="E4040" t="s">
        <v>10</v>
      </c>
      <c r="F4040" t="s">
        <v>4420</v>
      </c>
      <c r="G4040" t="s">
        <v>200</v>
      </c>
      <c r="H4040" t="s">
        <v>68</v>
      </c>
      <c r="I4040" t="s">
        <v>68</v>
      </c>
      <c r="J4040">
        <v>13145</v>
      </c>
      <c r="K4040">
        <v>14.59</v>
      </c>
      <c r="L4040">
        <v>31.6</v>
      </c>
      <c r="M4040">
        <v>26.39</v>
      </c>
      <c r="N4040" t="s">
        <v>7955</v>
      </c>
      <c r="O4040" t="s">
        <v>7955</v>
      </c>
      <c r="P4040">
        <v>1</v>
      </c>
      <c r="Q4040">
        <v>1</v>
      </c>
      <c r="R4040">
        <v>1</v>
      </c>
    </row>
    <row r="4041" spans="1:18" x14ac:dyDescent="0.3">
      <c r="A4041" s="3">
        <v>62</v>
      </c>
      <c r="B4041" t="s">
        <v>4365</v>
      </c>
      <c r="C4041">
        <v>6</v>
      </c>
      <c r="D4041" t="s">
        <v>8670</v>
      </c>
      <c r="E4041" t="s">
        <v>14</v>
      </c>
      <c r="F4041" t="s">
        <v>4423</v>
      </c>
      <c r="G4041" t="s">
        <v>323</v>
      </c>
      <c r="H4041" t="s">
        <v>46</v>
      </c>
      <c r="I4041" t="s">
        <v>46</v>
      </c>
      <c r="J4041">
        <v>1109</v>
      </c>
      <c r="K4041">
        <v>1.22</v>
      </c>
      <c r="L4041">
        <v>2.31</v>
      </c>
      <c r="M4041">
        <v>3.8</v>
      </c>
      <c r="N4041" t="s">
        <v>7958</v>
      </c>
      <c r="O4041" t="s">
        <v>7958</v>
      </c>
      <c r="P4041">
        <v>1</v>
      </c>
      <c r="Q4041">
        <v>5</v>
      </c>
      <c r="R4041">
        <v>6</v>
      </c>
    </row>
    <row r="4042" spans="1:18" x14ac:dyDescent="0.3">
      <c r="A4042" s="3">
        <v>62</v>
      </c>
      <c r="B4042" t="s">
        <v>4365</v>
      </c>
      <c r="C4042">
        <v>6</v>
      </c>
      <c r="D4042" t="s">
        <v>8670</v>
      </c>
      <c r="E4042" t="s">
        <v>14</v>
      </c>
      <c r="F4042" t="s">
        <v>3041</v>
      </c>
      <c r="G4042" t="s">
        <v>2259</v>
      </c>
      <c r="H4042" t="s">
        <v>37</v>
      </c>
      <c r="I4042" t="s">
        <v>37</v>
      </c>
      <c r="J4042">
        <v>10914</v>
      </c>
      <c r="K4042">
        <v>11.97</v>
      </c>
      <c r="L4042">
        <v>22.69</v>
      </c>
      <c r="M4042">
        <v>22.74</v>
      </c>
      <c r="N4042" t="s">
        <v>7955</v>
      </c>
      <c r="O4042" t="s">
        <v>7955</v>
      </c>
      <c r="P4042">
        <v>1</v>
      </c>
      <c r="Q4042">
        <v>2</v>
      </c>
      <c r="R4042">
        <v>2</v>
      </c>
    </row>
    <row r="4043" spans="1:18" x14ac:dyDescent="0.3">
      <c r="A4043" s="3">
        <v>62</v>
      </c>
      <c r="B4043" t="s">
        <v>4365</v>
      </c>
      <c r="C4043">
        <v>6</v>
      </c>
      <c r="D4043" t="s">
        <v>8670</v>
      </c>
      <c r="E4043" t="s">
        <v>14</v>
      </c>
      <c r="F4043" t="s">
        <v>4425</v>
      </c>
      <c r="G4043" t="s">
        <v>135</v>
      </c>
      <c r="H4043" t="s">
        <v>68</v>
      </c>
      <c r="I4043" t="s">
        <v>68</v>
      </c>
      <c r="J4043">
        <v>20173</v>
      </c>
      <c r="K4043">
        <v>22.13</v>
      </c>
      <c r="L4043">
        <v>41.94</v>
      </c>
      <c r="M4043">
        <v>34.46</v>
      </c>
      <c r="N4043" t="s">
        <v>7955</v>
      </c>
      <c r="O4043" t="s">
        <v>7955</v>
      </c>
      <c r="P4043">
        <v>1</v>
      </c>
      <c r="Q4043">
        <v>1</v>
      </c>
      <c r="R4043">
        <v>1</v>
      </c>
    </row>
    <row r="4044" spans="1:18" x14ac:dyDescent="0.3">
      <c r="A4044" s="3">
        <v>62</v>
      </c>
      <c r="B4044" t="s">
        <v>4365</v>
      </c>
      <c r="C4044">
        <v>6</v>
      </c>
      <c r="D4044" t="s">
        <v>8670</v>
      </c>
      <c r="E4044" t="s">
        <v>14</v>
      </c>
      <c r="F4044" t="s">
        <v>4428</v>
      </c>
      <c r="G4044" t="s">
        <v>1714</v>
      </c>
      <c r="H4044" t="s">
        <v>22</v>
      </c>
      <c r="I4044" t="s">
        <v>22</v>
      </c>
      <c r="J4044">
        <v>5311</v>
      </c>
      <c r="K4044">
        <v>5.83</v>
      </c>
      <c r="L4044">
        <v>11.04</v>
      </c>
      <c r="M4044">
        <v>12.12</v>
      </c>
      <c r="N4044" t="s">
        <v>7958</v>
      </c>
      <c r="O4044" t="s">
        <v>7958</v>
      </c>
      <c r="P4044">
        <v>1</v>
      </c>
      <c r="Q4044">
        <v>4</v>
      </c>
      <c r="R4044">
        <v>4</v>
      </c>
    </row>
    <row r="4045" spans="1:18" x14ac:dyDescent="0.3">
      <c r="A4045" s="3">
        <v>62</v>
      </c>
      <c r="B4045" t="s">
        <v>4365</v>
      </c>
      <c r="C4045">
        <v>6</v>
      </c>
      <c r="D4045" t="s">
        <v>8670</v>
      </c>
      <c r="E4045" t="s">
        <v>14</v>
      </c>
      <c r="F4045" t="s">
        <v>4424</v>
      </c>
      <c r="G4045" t="s">
        <v>16</v>
      </c>
      <c r="H4045" t="s">
        <v>28</v>
      </c>
      <c r="I4045" t="s">
        <v>28</v>
      </c>
      <c r="J4045">
        <v>281</v>
      </c>
      <c r="K4045">
        <v>0.31</v>
      </c>
      <c r="L4045">
        <v>0.57999999999999996</v>
      </c>
      <c r="M4045">
        <v>1.88</v>
      </c>
      <c r="N4045" t="s">
        <v>7958</v>
      </c>
      <c r="O4045" t="s">
        <v>7958</v>
      </c>
      <c r="P4045">
        <v>1</v>
      </c>
      <c r="Q4045">
        <v>9</v>
      </c>
      <c r="R4045">
        <v>9</v>
      </c>
    </row>
    <row r="4046" spans="1:18" x14ac:dyDescent="0.3">
      <c r="A4046" s="3">
        <v>62</v>
      </c>
      <c r="B4046" t="s">
        <v>4365</v>
      </c>
      <c r="C4046">
        <v>6</v>
      </c>
      <c r="D4046" t="s">
        <v>8670</v>
      </c>
      <c r="E4046" t="s">
        <v>14</v>
      </c>
      <c r="F4046" t="s">
        <v>4427</v>
      </c>
      <c r="G4046" t="s">
        <v>453</v>
      </c>
      <c r="H4046" t="s">
        <v>34</v>
      </c>
      <c r="I4046" t="s">
        <v>34</v>
      </c>
      <c r="J4046">
        <v>1016</v>
      </c>
      <c r="K4046">
        <v>1.1100000000000001</v>
      </c>
      <c r="L4046">
        <v>2.11</v>
      </c>
      <c r="M4046">
        <v>4.0999999999999996</v>
      </c>
      <c r="N4046" t="s">
        <v>7958</v>
      </c>
      <c r="O4046" t="s">
        <v>7958</v>
      </c>
      <c r="P4046">
        <v>1</v>
      </c>
      <c r="Q4046">
        <v>7</v>
      </c>
      <c r="R4046">
        <v>5</v>
      </c>
    </row>
    <row r="4047" spans="1:18" x14ac:dyDescent="0.3">
      <c r="A4047" s="3">
        <v>62</v>
      </c>
      <c r="B4047" t="s">
        <v>4365</v>
      </c>
      <c r="C4047">
        <v>6</v>
      </c>
      <c r="D4047" t="s">
        <v>8670</v>
      </c>
      <c r="E4047" t="s">
        <v>14</v>
      </c>
      <c r="F4047" t="s">
        <v>2396</v>
      </c>
      <c r="G4047" t="s">
        <v>470</v>
      </c>
      <c r="H4047" t="s">
        <v>19</v>
      </c>
      <c r="I4047" t="s">
        <v>19</v>
      </c>
      <c r="J4047">
        <v>530</v>
      </c>
      <c r="K4047">
        <v>0.57999999999999996</v>
      </c>
      <c r="L4047">
        <v>1.1000000000000001</v>
      </c>
      <c r="M4047">
        <v>2.1</v>
      </c>
      <c r="N4047" t="s">
        <v>7958</v>
      </c>
      <c r="O4047" t="s">
        <v>7958</v>
      </c>
      <c r="P4047">
        <v>1</v>
      </c>
      <c r="Q4047">
        <v>8</v>
      </c>
      <c r="R4047">
        <v>8</v>
      </c>
    </row>
    <row r="4048" spans="1:18" x14ac:dyDescent="0.3">
      <c r="A4048" s="3">
        <v>62</v>
      </c>
      <c r="B4048" t="s">
        <v>4365</v>
      </c>
      <c r="C4048">
        <v>6</v>
      </c>
      <c r="D4048" t="s">
        <v>8670</v>
      </c>
      <c r="E4048" t="s">
        <v>10</v>
      </c>
      <c r="F4048" t="s">
        <v>4426</v>
      </c>
      <c r="G4048" t="s">
        <v>108</v>
      </c>
      <c r="H4048" t="s">
        <v>25</v>
      </c>
      <c r="I4048" t="s">
        <v>25</v>
      </c>
      <c r="J4048">
        <v>7672</v>
      </c>
      <c r="K4048">
        <v>8.42</v>
      </c>
      <c r="L4048">
        <v>15.95</v>
      </c>
      <c r="M4048">
        <v>16.260000000000002</v>
      </c>
      <c r="N4048" t="s">
        <v>7958</v>
      </c>
      <c r="O4048" t="s">
        <v>7958</v>
      </c>
      <c r="P4048">
        <v>1</v>
      </c>
      <c r="Q4048">
        <v>3</v>
      </c>
      <c r="R4048">
        <v>3</v>
      </c>
    </row>
    <row r="4049" spans="1:18" x14ac:dyDescent="0.3">
      <c r="A4049" s="3">
        <v>62</v>
      </c>
      <c r="B4049" t="s">
        <v>4365</v>
      </c>
      <c r="C4049">
        <v>6</v>
      </c>
      <c r="D4049" t="s">
        <v>8670</v>
      </c>
      <c r="E4049" t="s">
        <v>14</v>
      </c>
      <c r="F4049" t="s">
        <v>4129</v>
      </c>
      <c r="G4049" t="s">
        <v>2644</v>
      </c>
      <c r="H4049" t="s">
        <v>31</v>
      </c>
      <c r="I4049" t="s">
        <v>31</v>
      </c>
      <c r="J4049">
        <v>1095</v>
      </c>
      <c r="K4049">
        <v>1.2</v>
      </c>
      <c r="L4049">
        <v>2.2799999999999998</v>
      </c>
      <c r="M4049">
        <v>2.5499999999999998</v>
      </c>
      <c r="N4049" t="s">
        <v>7958</v>
      </c>
      <c r="O4049" t="s">
        <v>7958</v>
      </c>
      <c r="P4049">
        <v>1</v>
      </c>
      <c r="Q4049">
        <v>6</v>
      </c>
      <c r="R4049">
        <v>7</v>
      </c>
    </row>
    <row r="4050" spans="1:18" x14ac:dyDescent="0.3">
      <c r="A4050" s="3">
        <v>62</v>
      </c>
      <c r="B4050" t="s">
        <v>4365</v>
      </c>
      <c r="C4050">
        <v>7</v>
      </c>
      <c r="D4050" t="s">
        <v>8671</v>
      </c>
      <c r="E4050" t="s">
        <v>10</v>
      </c>
      <c r="F4050" t="s">
        <v>4439</v>
      </c>
      <c r="G4050" t="s">
        <v>350</v>
      </c>
      <c r="H4050" t="s">
        <v>17</v>
      </c>
      <c r="I4050" t="s">
        <v>17</v>
      </c>
      <c r="J4050">
        <v>5211</v>
      </c>
      <c r="K4050">
        <v>5.59</v>
      </c>
      <c r="L4050">
        <v>12.68</v>
      </c>
      <c r="M4050">
        <v>26.78</v>
      </c>
      <c r="N4050" t="s">
        <v>7958</v>
      </c>
      <c r="O4050" t="s">
        <v>7955</v>
      </c>
      <c r="P4050">
        <v>0</v>
      </c>
      <c r="Q4050">
        <v>4</v>
      </c>
      <c r="R4050">
        <v>1</v>
      </c>
    </row>
    <row r="4051" spans="1:18" x14ac:dyDescent="0.3">
      <c r="A4051" s="3">
        <v>62</v>
      </c>
      <c r="B4051" t="s">
        <v>4365</v>
      </c>
      <c r="C4051">
        <v>7</v>
      </c>
      <c r="D4051" t="s">
        <v>8671</v>
      </c>
      <c r="E4051" t="s">
        <v>14</v>
      </c>
      <c r="F4051" t="s">
        <v>4431</v>
      </c>
      <c r="G4051" t="s">
        <v>4432</v>
      </c>
      <c r="H4051" t="s">
        <v>28</v>
      </c>
      <c r="I4051" t="s">
        <v>28</v>
      </c>
      <c r="J4051">
        <v>150</v>
      </c>
      <c r="K4051">
        <v>0.16</v>
      </c>
      <c r="L4051">
        <v>0.36</v>
      </c>
      <c r="M4051">
        <v>1.44</v>
      </c>
      <c r="N4051" t="s">
        <v>7958</v>
      </c>
      <c r="O4051" t="s">
        <v>7958</v>
      </c>
      <c r="P4051">
        <v>0</v>
      </c>
      <c r="Q4051">
        <v>10</v>
      </c>
      <c r="R4051">
        <v>11</v>
      </c>
    </row>
    <row r="4052" spans="1:18" x14ac:dyDescent="0.3">
      <c r="A4052" s="3">
        <v>62</v>
      </c>
      <c r="B4052" t="s">
        <v>4365</v>
      </c>
      <c r="C4052">
        <v>7</v>
      </c>
      <c r="D4052" t="s">
        <v>8671</v>
      </c>
      <c r="E4052" t="s">
        <v>10</v>
      </c>
      <c r="F4052" t="s">
        <v>588</v>
      </c>
      <c r="G4052" t="s">
        <v>4436</v>
      </c>
      <c r="H4052" t="s">
        <v>25</v>
      </c>
      <c r="I4052" t="s">
        <v>25</v>
      </c>
      <c r="J4052">
        <v>8907</v>
      </c>
      <c r="K4052">
        <v>9.5500000000000007</v>
      </c>
      <c r="L4052">
        <v>21.67</v>
      </c>
      <c r="M4052">
        <v>6.06</v>
      </c>
      <c r="N4052" t="s">
        <v>7955</v>
      </c>
      <c r="O4052" t="s">
        <v>7958</v>
      </c>
      <c r="P4052">
        <v>0</v>
      </c>
      <c r="Q4052">
        <v>2</v>
      </c>
      <c r="R4052">
        <v>5</v>
      </c>
    </row>
    <row r="4053" spans="1:18" x14ac:dyDescent="0.3">
      <c r="A4053" s="3">
        <v>62</v>
      </c>
      <c r="B4053" t="s">
        <v>4365</v>
      </c>
      <c r="C4053">
        <v>7</v>
      </c>
      <c r="D4053" t="s">
        <v>8671</v>
      </c>
      <c r="E4053" t="s">
        <v>14</v>
      </c>
      <c r="F4053" t="s">
        <v>4433</v>
      </c>
      <c r="G4053" t="s">
        <v>206</v>
      </c>
      <c r="H4053" t="s">
        <v>19</v>
      </c>
      <c r="I4053" t="s">
        <v>19</v>
      </c>
      <c r="J4053">
        <v>116</v>
      </c>
      <c r="K4053">
        <v>0.12</v>
      </c>
      <c r="L4053">
        <v>0.28000000000000003</v>
      </c>
      <c r="M4053">
        <v>1.65</v>
      </c>
      <c r="N4053" t="s">
        <v>7958</v>
      </c>
      <c r="O4053" t="s">
        <v>7958</v>
      </c>
      <c r="P4053">
        <v>0</v>
      </c>
      <c r="Q4053">
        <v>12</v>
      </c>
      <c r="R4053">
        <v>9</v>
      </c>
    </row>
    <row r="4054" spans="1:18" x14ac:dyDescent="0.3">
      <c r="A4054" s="3">
        <v>62</v>
      </c>
      <c r="B4054" t="s">
        <v>4365</v>
      </c>
      <c r="C4054">
        <v>7</v>
      </c>
      <c r="D4054" t="s">
        <v>8671</v>
      </c>
      <c r="E4054" t="s">
        <v>10</v>
      </c>
      <c r="F4054" t="s">
        <v>4435</v>
      </c>
      <c r="G4054" t="s">
        <v>197</v>
      </c>
      <c r="H4054" t="s">
        <v>31</v>
      </c>
      <c r="I4054" t="s">
        <v>31</v>
      </c>
      <c r="J4054">
        <v>922</v>
      </c>
      <c r="K4054">
        <v>0.99</v>
      </c>
      <c r="L4054">
        <v>2.2400000000000002</v>
      </c>
      <c r="M4054">
        <v>1.41</v>
      </c>
      <c r="N4054" t="s">
        <v>7958</v>
      </c>
      <c r="O4054" t="s">
        <v>7958</v>
      </c>
      <c r="P4054">
        <v>0</v>
      </c>
      <c r="Q4054">
        <v>7</v>
      </c>
      <c r="R4054">
        <v>12</v>
      </c>
    </row>
    <row r="4055" spans="1:18" x14ac:dyDescent="0.3">
      <c r="A4055" s="3">
        <v>62</v>
      </c>
      <c r="B4055" t="s">
        <v>4365</v>
      </c>
      <c r="C4055">
        <v>7</v>
      </c>
      <c r="D4055" t="s">
        <v>8671</v>
      </c>
      <c r="E4055" t="s">
        <v>10</v>
      </c>
      <c r="F4055" t="s">
        <v>4437</v>
      </c>
      <c r="G4055" t="s">
        <v>3240</v>
      </c>
      <c r="H4055" t="s">
        <v>34</v>
      </c>
      <c r="I4055" t="s">
        <v>34</v>
      </c>
      <c r="J4055">
        <v>1744</v>
      </c>
      <c r="K4055">
        <v>1.87</v>
      </c>
      <c r="L4055">
        <v>4.24</v>
      </c>
      <c r="M4055">
        <v>3.35</v>
      </c>
      <c r="N4055" t="s">
        <v>7958</v>
      </c>
      <c r="O4055" t="s">
        <v>7958</v>
      </c>
      <c r="P4055">
        <v>0</v>
      </c>
      <c r="Q4055">
        <v>6</v>
      </c>
      <c r="R4055">
        <v>6</v>
      </c>
    </row>
    <row r="4056" spans="1:18" x14ac:dyDescent="0.3">
      <c r="A4056" s="3">
        <v>62</v>
      </c>
      <c r="B4056" t="s">
        <v>4365</v>
      </c>
      <c r="C4056">
        <v>7</v>
      </c>
      <c r="D4056" t="s">
        <v>8671</v>
      </c>
      <c r="E4056" t="s">
        <v>10</v>
      </c>
      <c r="F4056" t="s">
        <v>4434</v>
      </c>
      <c r="G4056" t="s">
        <v>214</v>
      </c>
      <c r="H4056" t="s">
        <v>46</v>
      </c>
      <c r="I4056" t="s">
        <v>46</v>
      </c>
      <c r="J4056">
        <v>510</v>
      </c>
      <c r="K4056">
        <v>0.55000000000000004</v>
      </c>
      <c r="L4056">
        <v>1.24</v>
      </c>
      <c r="M4056">
        <v>3.07</v>
      </c>
      <c r="N4056" t="s">
        <v>7958</v>
      </c>
      <c r="O4056" t="s">
        <v>7958</v>
      </c>
      <c r="P4056">
        <v>0</v>
      </c>
      <c r="Q4056">
        <v>8</v>
      </c>
      <c r="R4056">
        <v>8</v>
      </c>
    </row>
    <row r="4057" spans="1:18" x14ac:dyDescent="0.3">
      <c r="A4057" s="3">
        <v>62</v>
      </c>
      <c r="B4057" t="s">
        <v>4365</v>
      </c>
      <c r="C4057">
        <v>7</v>
      </c>
      <c r="D4057" t="s">
        <v>8671</v>
      </c>
      <c r="E4057" t="s">
        <v>14</v>
      </c>
      <c r="F4057" t="s">
        <v>4429</v>
      </c>
      <c r="G4057" t="s">
        <v>3314</v>
      </c>
      <c r="H4057" t="s">
        <v>22</v>
      </c>
      <c r="I4057" t="s">
        <v>22</v>
      </c>
      <c r="J4057">
        <v>4742</v>
      </c>
      <c r="K4057">
        <v>5.08</v>
      </c>
      <c r="L4057">
        <v>11.53</v>
      </c>
      <c r="M4057">
        <v>11.92</v>
      </c>
      <c r="N4057" t="s">
        <v>7958</v>
      </c>
      <c r="O4057" t="s">
        <v>7958</v>
      </c>
      <c r="P4057">
        <v>0</v>
      </c>
      <c r="Q4057">
        <v>5</v>
      </c>
      <c r="R4057">
        <v>4</v>
      </c>
    </row>
    <row r="4058" spans="1:18" x14ac:dyDescent="0.3">
      <c r="A4058" s="3">
        <v>62</v>
      </c>
      <c r="B4058" t="s">
        <v>4365</v>
      </c>
      <c r="C4058">
        <v>7</v>
      </c>
      <c r="D4058" t="s">
        <v>8671</v>
      </c>
      <c r="E4058" t="s">
        <v>14</v>
      </c>
      <c r="F4058" t="s">
        <v>1340</v>
      </c>
      <c r="G4058" t="s">
        <v>221</v>
      </c>
      <c r="H4058" t="s">
        <v>19</v>
      </c>
      <c r="I4058" t="s">
        <v>19</v>
      </c>
      <c r="J4058">
        <v>282</v>
      </c>
      <c r="K4058">
        <v>0.3</v>
      </c>
      <c r="L4058">
        <v>0.69</v>
      </c>
      <c r="M4058">
        <v>1.65</v>
      </c>
      <c r="N4058" t="s">
        <v>7958</v>
      </c>
      <c r="O4058" t="s">
        <v>7958</v>
      </c>
      <c r="P4058">
        <v>0</v>
      </c>
      <c r="Q4058">
        <v>9</v>
      </c>
      <c r="R4058">
        <v>10</v>
      </c>
    </row>
    <row r="4059" spans="1:18" x14ac:dyDescent="0.3">
      <c r="A4059" s="3">
        <v>62</v>
      </c>
      <c r="B4059" t="s">
        <v>4365</v>
      </c>
      <c r="C4059">
        <v>7</v>
      </c>
      <c r="D4059" t="s">
        <v>8671</v>
      </c>
      <c r="E4059" t="s">
        <v>10</v>
      </c>
      <c r="F4059" t="s">
        <v>3638</v>
      </c>
      <c r="G4059" t="s">
        <v>182</v>
      </c>
      <c r="H4059" t="s">
        <v>37</v>
      </c>
      <c r="I4059" t="s">
        <v>37</v>
      </c>
      <c r="J4059">
        <v>10033</v>
      </c>
      <c r="K4059">
        <v>10.76</v>
      </c>
      <c r="L4059">
        <v>24.4</v>
      </c>
      <c r="M4059">
        <v>21.07</v>
      </c>
      <c r="N4059" t="s">
        <v>7955</v>
      </c>
      <c r="O4059" t="s">
        <v>7955</v>
      </c>
      <c r="P4059">
        <v>0</v>
      </c>
      <c r="Q4059">
        <v>1</v>
      </c>
      <c r="R4059">
        <v>2</v>
      </c>
    </row>
    <row r="4060" spans="1:18" x14ac:dyDescent="0.3">
      <c r="A4060" s="3">
        <v>62</v>
      </c>
      <c r="B4060" t="s">
        <v>4365</v>
      </c>
      <c r="C4060">
        <v>7</v>
      </c>
      <c r="D4060" t="s">
        <v>8671</v>
      </c>
      <c r="E4060" t="s">
        <v>14</v>
      </c>
      <c r="F4060" t="s">
        <v>4438</v>
      </c>
      <c r="G4060" t="s">
        <v>208</v>
      </c>
      <c r="H4060" t="s">
        <v>13</v>
      </c>
      <c r="I4060" t="s">
        <v>13</v>
      </c>
      <c r="J4060">
        <v>8354</v>
      </c>
      <c r="K4060">
        <v>8.9600000000000009</v>
      </c>
      <c r="L4060">
        <v>20.32</v>
      </c>
      <c r="M4060">
        <v>18.53</v>
      </c>
      <c r="N4060" t="s">
        <v>7958</v>
      </c>
      <c r="O4060" t="s">
        <v>7958</v>
      </c>
      <c r="P4060">
        <v>0</v>
      </c>
      <c r="Q4060">
        <v>3</v>
      </c>
      <c r="R4060">
        <v>3</v>
      </c>
    </row>
    <row r="4061" spans="1:18" x14ac:dyDescent="0.3">
      <c r="A4061" s="3">
        <v>62</v>
      </c>
      <c r="B4061" t="s">
        <v>4365</v>
      </c>
      <c r="C4061">
        <v>7</v>
      </c>
      <c r="D4061" t="s">
        <v>8671</v>
      </c>
      <c r="E4061" t="s">
        <v>14</v>
      </c>
      <c r="F4061" t="s">
        <v>4430</v>
      </c>
      <c r="G4061" t="s">
        <v>1119</v>
      </c>
      <c r="H4061" t="s">
        <v>203</v>
      </c>
      <c r="I4061" t="s">
        <v>203</v>
      </c>
      <c r="J4061">
        <v>141</v>
      </c>
      <c r="K4061">
        <v>0.15</v>
      </c>
      <c r="L4061">
        <v>0.34</v>
      </c>
      <c r="M4061">
        <v>3.08</v>
      </c>
      <c r="N4061" t="s">
        <v>7958</v>
      </c>
      <c r="O4061" t="s">
        <v>7958</v>
      </c>
      <c r="P4061">
        <v>0</v>
      </c>
      <c r="Q4061">
        <v>11</v>
      </c>
      <c r="R4061">
        <v>7</v>
      </c>
    </row>
    <row r="4062" spans="1:18" x14ac:dyDescent="0.3">
      <c r="A4062" s="3">
        <v>62</v>
      </c>
      <c r="B4062" t="s">
        <v>4365</v>
      </c>
      <c r="C4062">
        <v>8</v>
      </c>
      <c r="D4062" t="s">
        <v>8672</v>
      </c>
      <c r="E4062" t="s">
        <v>14</v>
      </c>
      <c r="F4062" t="s">
        <v>4445</v>
      </c>
      <c r="G4062" t="s">
        <v>1065</v>
      </c>
      <c r="H4062" t="s">
        <v>19</v>
      </c>
      <c r="I4062" t="s">
        <v>19</v>
      </c>
      <c r="J4062">
        <v>498</v>
      </c>
      <c r="K4062">
        <v>0.54</v>
      </c>
      <c r="L4062">
        <v>1.07</v>
      </c>
      <c r="M4062">
        <v>2.0099999999999998</v>
      </c>
      <c r="N4062" t="s">
        <v>7958</v>
      </c>
      <c r="O4062" t="s">
        <v>7958</v>
      </c>
      <c r="P4062">
        <v>1</v>
      </c>
      <c r="Q4062">
        <v>9</v>
      </c>
      <c r="R4062">
        <v>10</v>
      </c>
    </row>
    <row r="4063" spans="1:18" x14ac:dyDescent="0.3">
      <c r="A4063" s="3">
        <v>62</v>
      </c>
      <c r="B4063" t="s">
        <v>4365</v>
      </c>
      <c r="C4063">
        <v>8</v>
      </c>
      <c r="D4063" t="s">
        <v>8672</v>
      </c>
      <c r="E4063" t="s">
        <v>14</v>
      </c>
      <c r="F4063" t="s">
        <v>4446</v>
      </c>
      <c r="G4063" t="s">
        <v>341</v>
      </c>
      <c r="H4063" t="s">
        <v>37</v>
      </c>
      <c r="I4063" t="s">
        <v>37</v>
      </c>
      <c r="J4063">
        <v>10055</v>
      </c>
      <c r="K4063">
        <v>10.81</v>
      </c>
      <c r="L4063">
        <v>21.54</v>
      </c>
      <c r="M4063">
        <v>23.59</v>
      </c>
      <c r="N4063" t="s">
        <v>7955</v>
      </c>
      <c r="O4063" t="s">
        <v>7955</v>
      </c>
      <c r="P4063">
        <v>1</v>
      </c>
      <c r="Q4063">
        <v>2</v>
      </c>
      <c r="R4063">
        <v>2</v>
      </c>
    </row>
    <row r="4064" spans="1:18" x14ac:dyDescent="0.3">
      <c r="A4064" s="3">
        <v>62</v>
      </c>
      <c r="B4064" t="s">
        <v>4365</v>
      </c>
      <c r="C4064">
        <v>8</v>
      </c>
      <c r="D4064" t="s">
        <v>8672</v>
      </c>
      <c r="E4064" t="s">
        <v>10</v>
      </c>
      <c r="F4064" t="s">
        <v>4448</v>
      </c>
      <c r="G4064" t="s">
        <v>4449</v>
      </c>
      <c r="H4064" t="s">
        <v>34</v>
      </c>
      <c r="I4064" t="s">
        <v>34</v>
      </c>
      <c r="J4064">
        <v>2393</v>
      </c>
      <c r="K4064">
        <v>2.57</v>
      </c>
      <c r="L4064">
        <v>5.13</v>
      </c>
      <c r="M4064">
        <v>5.57</v>
      </c>
      <c r="N4064" t="s">
        <v>7958</v>
      </c>
      <c r="O4064" t="s">
        <v>7958</v>
      </c>
      <c r="P4064">
        <v>1</v>
      </c>
      <c r="Q4064">
        <v>6</v>
      </c>
      <c r="R4064">
        <v>6</v>
      </c>
    </row>
    <row r="4065" spans="1:18" x14ac:dyDescent="0.3">
      <c r="A4065" s="3">
        <v>62</v>
      </c>
      <c r="B4065" t="s">
        <v>4365</v>
      </c>
      <c r="C4065">
        <v>8</v>
      </c>
      <c r="D4065" t="s">
        <v>8672</v>
      </c>
      <c r="E4065" t="s">
        <v>10</v>
      </c>
      <c r="F4065" t="s">
        <v>4443</v>
      </c>
      <c r="G4065" t="s">
        <v>4444</v>
      </c>
      <c r="H4065" t="s">
        <v>215</v>
      </c>
      <c r="I4065" t="s">
        <v>215</v>
      </c>
      <c r="J4065">
        <v>586</v>
      </c>
      <c r="K4065">
        <v>0.63</v>
      </c>
      <c r="L4065">
        <v>1.26</v>
      </c>
      <c r="M4065">
        <v>5</v>
      </c>
      <c r="N4065" t="s">
        <v>7958</v>
      </c>
      <c r="O4065" t="s">
        <v>7958</v>
      </c>
      <c r="P4065">
        <v>1</v>
      </c>
      <c r="Q4065">
        <v>8</v>
      </c>
      <c r="R4065">
        <v>7</v>
      </c>
    </row>
    <row r="4066" spans="1:18" x14ac:dyDescent="0.3">
      <c r="A4066" s="3">
        <v>62</v>
      </c>
      <c r="B4066" t="s">
        <v>4365</v>
      </c>
      <c r="C4066">
        <v>8</v>
      </c>
      <c r="D4066" t="s">
        <v>8672</v>
      </c>
      <c r="E4066" t="s">
        <v>10</v>
      </c>
      <c r="F4066" t="s">
        <v>4440</v>
      </c>
      <c r="G4066" t="s">
        <v>4441</v>
      </c>
      <c r="H4066" t="s">
        <v>22</v>
      </c>
      <c r="I4066" t="s">
        <v>22</v>
      </c>
      <c r="J4066">
        <v>5334</v>
      </c>
      <c r="K4066">
        <v>5.73</v>
      </c>
      <c r="L4066">
        <v>11.43</v>
      </c>
      <c r="M4066">
        <v>14.26</v>
      </c>
      <c r="N4066" t="s">
        <v>7958</v>
      </c>
      <c r="O4066" t="s">
        <v>7958</v>
      </c>
      <c r="P4066">
        <v>1</v>
      </c>
      <c r="Q4066">
        <v>4</v>
      </c>
      <c r="R4066">
        <v>3</v>
      </c>
    </row>
    <row r="4067" spans="1:18" x14ac:dyDescent="0.3">
      <c r="A4067" s="3">
        <v>62</v>
      </c>
      <c r="B4067" t="s">
        <v>4365</v>
      </c>
      <c r="C4067">
        <v>8</v>
      </c>
      <c r="D4067" t="s">
        <v>8672</v>
      </c>
      <c r="E4067" t="s">
        <v>10</v>
      </c>
      <c r="F4067" t="s">
        <v>1374</v>
      </c>
      <c r="G4067" t="s">
        <v>119</v>
      </c>
      <c r="H4067" t="s">
        <v>17</v>
      </c>
      <c r="I4067" t="s">
        <v>17</v>
      </c>
      <c r="J4067">
        <v>10022</v>
      </c>
      <c r="K4067">
        <v>10.77</v>
      </c>
      <c r="L4067">
        <v>21.47</v>
      </c>
      <c r="M4067">
        <v>8.85</v>
      </c>
      <c r="N4067" t="s">
        <v>7958</v>
      </c>
      <c r="O4067" t="s">
        <v>7958</v>
      </c>
      <c r="P4067">
        <v>1</v>
      </c>
      <c r="Q4067">
        <v>3</v>
      </c>
      <c r="R4067">
        <v>5</v>
      </c>
    </row>
    <row r="4068" spans="1:18" x14ac:dyDescent="0.3">
      <c r="A4068" s="3">
        <v>62</v>
      </c>
      <c r="B4068" t="s">
        <v>4365</v>
      </c>
      <c r="C4068">
        <v>8</v>
      </c>
      <c r="D4068" t="s">
        <v>8672</v>
      </c>
      <c r="E4068" t="s">
        <v>10</v>
      </c>
      <c r="F4068" t="s">
        <v>4450</v>
      </c>
      <c r="G4068" t="s">
        <v>457</v>
      </c>
      <c r="H4068" t="s">
        <v>68</v>
      </c>
      <c r="I4068" t="s">
        <v>68</v>
      </c>
      <c r="J4068">
        <v>12594</v>
      </c>
      <c r="K4068">
        <v>13.54</v>
      </c>
      <c r="L4068">
        <v>26.98</v>
      </c>
      <c r="M4068">
        <v>25.9</v>
      </c>
      <c r="N4068" t="s">
        <v>7955</v>
      </c>
      <c r="O4068" t="s">
        <v>7955</v>
      </c>
      <c r="P4068">
        <v>1</v>
      </c>
      <c r="Q4068">
        <v>1</v>
      </c>
      <c r="R4068">
        <v>1</v>
      </c>
    </row>
    <row r="4069" spans="1:18" x14ac:dyDescent="0.3">
      <c r="A4069" s="3">
        <v>62</v>
      </c>
      <c r="B4069" t="s">
        <v>4365</v>
      </c>
      <c r="C4069">
        <v>8</v>
      </c>
      <c r="D4069" t="s">
        <v>8672</v>
      </c>
      <c r="E4069" t="s">
        <v>10</v>
      </c>
      <c r="F4069" t="s">
        <v>8247</v>
      </c>
      <c r="G4069" t="s">
        <v>357</v>
      </c>
      <c r="H4069" t="s">
        <v>31</v>
      </c>
      <c r="I4069" t="s">
        <v>31</v>
      </c>
      <c r="J4069">
        <v>856</v>
      </c>
      <c r="K4069">
        <v>0.92</v>
      </c>
      <c r="L4069">
        <v>1.83</v>
      </c>
      <c r="M4069">
        <v>2.0499999999999998</v>
      </c>
      <c r="N4069" t="s">
        <v>7958</v>
      </c>
      <c r="O4069" t="s">
        <v>7958</v>
      </c>
      <c r="P4069">
        <v>1</v>
      </c>
      <c r="Q4069">
        <v>7</v>
      </c>
      <c r="R4069">
        <v>8</v>
      </c>
    </row>
    <row r="4070" spans="1:18" x14ac:dyDescent="0.3">
      <c r="A4070" s="3">
        <v>62</v>
      </c>
      <c r="B4070" t="s">
        <v>4365</v>
      </c>
      <c r="C4070">
        <v>8</v>
      </c>
      <c r="D4070" t="s">
        <v>8672</v>
      </c>
      <c r="E4070" t="s">
        <v>10</v>
      </c>
      <c r="F4070" t="s">
        <v>4447</v>
      </c>
      <c r="G4070" t="s">
        <v>182</v>
      </c>
      <c r="H4070" t="s">
        <v>31</v>
      </c>
      <c r="I4070" t="s">
        <v>31</v>
      </c>
      <c r="J4070">
        <v>405</v>
      </c>
      <c r="K4070">
        <v>0.44</v>
      </c>
      <c r="L4070">
        <v>0.87</v>
      </c>
      <c r="M4070">
        <v>2.0499999999999998</v>
      </c>
      <c r="N4070" t="s">
        <v>7958</v>
      </c>
      <c r="O4070" t="s">
        <v>7958</v>
      </c>
      <c r="P4070">
        <v>1</v>
      </c>
      <c r="Q4070">
        <v>10</v>
      </c>
      <c r="R4070">
        <v>9</v>
      </c>
    </row>
    <row r="4071" spans="1:18" x14ac:dyDescent="0.3">
      <c r="A4071" s="3">
        <v>62</v>
      </c>
      <c r="B4071" t="s">
        <v>4365</v>
      </c>
      <c r="C4071">
        <v>8</v>
      </c>
      <c r="D4071" t="s">
        <v>8672</v>
      </c>
      <c r="E4071" t="s">
        <v>14</v>
      </c>
      <c r="F4071" t="s">
        <v>4442</v>
      </c>
      <c r="G4071" t="s">
        <v>27</v>
      </c>
      <c r="H4071" t="s">
        <v>28</v>
      </c>
      <c r="I4071" t="s">
        <v>28</v>
      </c>
      <c r="J4071">
        <v>277</v>
      </c>
      <c r="K4071">
        <v>0.3</v>
      </c>
      <c r="L4071">
        <v>0.59</v>
      </c>
      <c r="M4071">
        <v>1.71</v>
      </c>
      <c r="N4071" t="s">
        <v>7958</v>
      </c>
      <c r="O4071" t="s">
        <v>7958</v>
      </c>
      <c r="P4071">
        <v>1</v>
      </c>
      <c r="Q4071">
        <v>11</v>
      </c>
      <c r="R4071">
        <v>11</v>
      </c>
    </row>
    <row r="4072" spans="1:18" x14ac:dyDescent="0.3">
      <c r="A4072" s="3">
        <v>62</v>
      </c>
      <c r="B4072" t="s">
        <v>4365</v>
      </c>
      <c r="C4072">
        <v>8</v>
      </c>
      <c r="D4072" t="s">
        <v>8672</v>
      </c>
      <c r="E4072" t="s">
        <v>14</v>
      </c>
      <c r="F4072" t="s">
        <v>2961</v>
      </c>
      <c r="G4072" t="s">
        <v>100</v>
      </c>
      <c r="H4072" t="s">
        <v>101</v>
      </c>
      <c r="I4072" t="s">
        <v>101</v>
      </c>
      <c r="J4072">
        <v>3657</v>
      </c>
      <c r="K4072">
        <v>3.93</v>
      </c>
      <c r="L4072">
        <v>7.83</v>
      </c>
      <c r="M4072">
        <v>9</v>
      </c>
      <c r="N4072" t="s">
        <v>7958</v>
      </c>
      <c r="O4072" t="s">
        <v>7958</v>
      </c>
      <c r="P4072">
        <v>1</v>
      </c>
      <c r="Q4072">
        <v>5</v>
      </c>
      <c r="R4072">
        <v>4</v>
      </c>
    </row>
    <row r="4073" spans="1:18" x14ac:dyDescent="0.3">
      <c r="A4073" s="3">
        <v>62</v>
      </c>
      <c r="B4073" t="s">
        <v>4365</v>
      </c>
      <c r="C4073">
        <v>9</v>
      </c>
      <c r="D4073" t="s">
        <v>8673</v>
      </c>
      <c r="E4073" t="s">
        <v>10</v>
      </c>
      <c r="F4073" t="s">
        <v>4455</v>
      </c>
      <c r="G4073" t="s">
        <v>4456</v>
      </c>
      <c r="H4073" t="s">
        <v>31</v>
      </c>
      <c r="I4073" t="s">
        <v>31</v>
      </c>
      <c r="J4073">
        <v>200</v>
      </c>
      <c r="K4073">
        <v>0.25</v>
      </c>
      <c r="L4073">
        <v>0.52</v>
      </c>
      <c r="M4073">
        <v>1.34</v>
      </c>
      <c r="N4073" t="s">
        <v>7958</v>
      </c>
      <c r="O4073" t="s">
        <v>7958</v>
      </c>
      <c r="P4073">
        <v>1</v>
      </c>
      <c r="Q4073">
        <v>12</v>
      </c>
      <c r="R4073">
        <v>11</v>
      </c>
    </row>
    <row r="4074" spans="1:18" x14ac:dyDescent="0.3">
      <c r="A4074" s="3">
        <v>62</v>
      </c>
      <c r="B4074" t="s">
        <v>4365</v>
      </c>
      <c r="C4074">
        <v>9</v>
      </c>
      <c r="D4074" t="s">
        <v>8673</v>
      </c>
      <c r="E4074" t="s">
        <v>10</v>
      </c>
      <c r="F4074" t="s">
        <v>8116</v>
      </c>
      <c r="G4074" t="s">
        <v>579</v>
      </c>
      <c r="H4074" t="s">
        <v>28</v>
      </c>
      <c r="I4074" t="s">
        <v>28</v>
      </c>
      <c r="J4074">
        <v>177</v>
      </c>
      <c r="K4074">
        <v>0.22</v>
      </c>
      <c r="L4074">
        <v>0.46</v>
      </c>
      <c r="M4074">
        <v>1.38</v>
      </c>
      <c r="N4074" t="s">
        <v>7958</v>
      </c>
      <c r="O4074" t="s">
        <v>7958</v>
      </c>
      <c r="P4074">
        <v>1</v>
      </c>
      <c r="Q4074">
        <v>13</v>
      </c>
      <c r="R4074">
        <v>9</v>
      </c>
    </row>
    <row r="4075" spans="1:18" x14ac:dyDescent="0.3">
      <c r="A4075" s="3">
        <v>62</v>
      </c>
      <c r="B4075" t="s">
        <v>4365</v>
      </c>
      <c r="C4075">
        <v>9</v>
      </c>
      <c r="D4075" t="s">
        <v>8673</v>
      </c>
      <c r="E4075" t="s">
        <v>14</v>
      </c>
      <c r="F4075" t="s">
        <v>4461</v>
      </c>
      <c r="G4075" t="s">
        <v>784</v>
      </c>
      <c r="H4075" t="s">
        <v>19</v>
      </c>
      <c r="I4075" t="s">
        <v>19</v>
      </c>
      <c r="J4075">
        <v>350</v>
      </c>
      <c r="K4075">
        <v>0.44</v>
      </c>
      <c r="L4075">
        <v>0.9</v>
      </c>
      <c r="M4075">
        <v>1.65</v>
      </c>
      <c r="N4075" t="s">
        <v>7958</v>
      </c>
      <c r="O4075" t="s">
        <v>7958</v>
      </c>
      <c r="P4075">
        <v>1</v>
      </c>
      <c r="Q4075">
        <v>10</v>
      </c>
      <c r="R4075">
        <v>8</v>
      </c>
    </row>
    <row r="4076" spans="1:18" x14ac:dyDescent="0.3">
      <c r="A4076" s="3">
        <v>62</v>
      </c>
      <c r="B4076" t="s">
        <v>4365</v>
      </c>
      <c r="C4076">
        <v>9</v>
      </c>
      <c r="D4076" t="s">
        <v>8673</v>
      </c>
      <c r="E4076" t="s">
        <v>10</v>
      </c>
      <c r="F4076" t="s">
        <v>4462</v>
      </c>
      <c r="G4076" t="s">
        <v>33</v>
      </c>
      <c r="H4076" t="s">
        <v>37</v>
      </c>
      <c r="I4076" t="s">
        <v>37</v>
      </c>
      <c r="J4076">
        <v>8325</v>
      </c>
      <c r="K4076">
        <v>10.53</v>
      </c>
      <c r="L4076">
        <v>21.44</v>
      </c>
      <c r="M4076">
        <v>20.23</v>
      </c>
      <c r="N4076" t="s">
        <v>7955</v>
      </c>
      <c r="O4076" t="s">
        <v>7955</v>
      </c>
      <c r="P4076">
        <v>1</v>
      </c>
      <c r="Q4076">
        <v>2</v>
      </c>
      <c r="R4076">
        <v>2</v>
      </c>
    </row>
    <row r="4077" spans="1:18" x14ac:dyDescent="0.3">
      <c r="A4077" s="3">
        <v>62</v>
      </c>
      <c r="B4077" t="s">
        <v>4365</v>
      </c>
      <c r="C4077">
        <v>9</v>
      </c>
      <c r="D4077" t="s">
        <v>8673</v>
      </c>
      <c r="E4077" t="s">
        <v>10</v>
      </c>
      <c r="F4077" t="s">
        <v>4205</v>
      </c>
      <c r="G4077" t="s">
        <v>179</v>
      </c>
      <c r="H4077" t="s">
        <v>81</v>
      </c>
      <c r="I4077" t="s">
        <v>81</v>
      </c>
      <c r="J4077">
        <v>1552</v>
      </c>
      <c r="K4077">
        <v>1.96</v>
      </c>
      <c r="L4077">
        <v>4</v>
      </c>
      <c r="M4077">
        <v>1.34</v>
      </c>
      <c r="N4077" t="s">
        <v>7958</v>
      </c>
      <c r="O4077" t="s">
        <v>7958</v>
      </c>
      <c r="P4077">
        <v>1</v>
      </c>
      <c r="Q4077">
        <v>6</v>
      </c>
      <c r="R4077">
        <v>12</v>
      </c>
    </row>
    <row r="4078" spans="1:18" x14ac:dyDescent="0.3">
      <c r="A4078" s="3">
        <v>62</v>
      </c>
      <c r="B4078" t="s">
        <v>4365</v>
      </c>
      <c r="C4078">
        <v>9</v>
      </c>
      <c r="D4078" t="s">
        <v>8673</v>
      </c>
      <c r="E4078" t="s">
        <v>14</v>
      </c>
      <c r="F4078" t="s">
        <v>4451</v>
      </c>
      <c r="G4078" t="s">
        <v>4452</v>
      </c>
      <c r="H4078" t="s">
        <v>13</v>
      </c>
      <c r="I4078" t="s">
        <v>13</v>
      </c>
      <c r="J4078">
        <v>10903</v>
      </c>
      <c r="K4078">
        <v>13.79</v>
      </c>
      <c r="L4078">
        <v>28.08</v>
      </c>
      <c r="M4078">
        <v>19.559999999999999</v>
      </c>
      <c r="N4078" t="s">
        <v>7955</v>
      </c>
      <c r="O4078" t="s">
        <v>7958</v>
      </c>
      <c r="P4078">
        <v>1</v>
      </c>
      <c r="Q4078">
        <v>1</v>
      </c>
      <c r="R4078">
        <v>3</v>
      </c>
    </row>
    <row r="4079" spans="1:18" x14ac:dyDescent="0.3">
      <c r="A4079" s="3">
        <v>62</v>
      </c>
      <c r="B4079" t="s">
        <v>4365</v>
      </c>
      <c r="C4079">
        <v>9</v>
      </c>
      <c r="D4079" t="s">
        <v>8673</v>
      </c>
      <c r="E4079" t="s">
        <v>10</v>
      </c>
      <c r="F4079" t="s">
        <v>4464</v>
      </c>
      <c r="G4079" t="s">
        <v>288</v>
      </c>
      <c r="H4079" t="s">
        <v>22</v>
      </c>
      <c r="I4079" t="s">
        <v>22</v>
      </c>
      <c r="J4079">
        <v>4561</v>
      </c>
      <c r="K4079">
        <v>5.77</v>
      </c>
      <c r="L4079">
        <v>11.74</v>
      </c>
      <c r="M4079">
        <v>11.36</v>
      </c>
      <c r="N4079" t="s">
        <v>7958</v>
      </c>
      <c r="O4079" t="s">
        <v>7958</v>
      </c>
      <c r="P4079">
        <v>1</v>
      </c>
      <c r="Q4079">
        <v>5</v>
      </c>
      <c r="R4079">
        <v>4</v>
      </c>
    </row>
    <row r="4080" spans="1:18" x14ac:dyDescent="0.3">
      <c r="A4080" s="3">
        <v>62</v>
      </c>
      <c r="B4080" t="s">
        <v>4365</v>
      </c>
      <c r="C4080">
        <v>9</v>
      </c>
      <c r="D4080" t="s">
        <v>8673</v>
      </c>
      <c r="E4080" t="s">
        <v>10</v>
      </c>
      <c r="F4080" t="s">
        <v>4457</v>
      </c>
      <c r="G4080" t="s">
        <v>3230</v>
      </c>
      <c r="H4080" t="s">
        <v>25</v>
      </c>
      <c r="I4080" t="s">
        <v>25</v>
      </c>
      <c r="J4080">
        <v>4912</v>
      </c>
      <c r="K4080">
        <v>6.21</v>
      </c>
      <c r="L4080">
        <v>12.65</v>
      </c>
      <c r="M4080">
        <v>10.66</v>
      </c>
      <c r="N4080" t="s">
        <v>7958</v>
      </c>
      <c r="O4080" t="s">
        <v>7958</v>
      </c>
      <c r="P4080">
        <v>1</v>
      </c>
      <c r="Q4080">
        <v>3</v>
      </c>
      <c r="R4080">
        <v>5</v>
      </c>
    </row>
    <row r="4081" spans="1:18" x14ac:dyDescent="0.3">
      <c r="A4081" s="3">
        <v>62</v>
      </c>
      <c r="B4081" t="s">
        <v>4365</v>
      </c>
      <c r="C4081">
        <v>9</v>
      </c>
      <c r="D4081" t="s">
        <v>8673</v>
      </c>
      <c r="E4081" t="s">
        <v>10</v>
      </c>
      <c r="F4081" t="s">
        <v>4463</v>
      </c>
      <c r="G4081" t="s">
        <v>151</v>
      </c>
      <c r="H4081" t="s">
        <v>28</v>
      </c>
      <c r="I4081" t="s">
        <v>28</v>
      </c>
      <c r="J4081">
        <v>213</v>
      </c>
      <c r="K4081">
        <v>0.27</v>
      </c>
      <c r="L4081">
        <v>0.55000000000000004</v>
      </c>
      <c r="M4081">
        <v>1.38</v>
      </c>
      <c r="N4081" t="s">
        <v>7958</v>
      </c>
      <c r="O4081" t="s">
        <v>7958</v>
      </c>
      <c r="P4081">
        <v>1</v>
      </c>
      <c r="Q4081">
        <v>11</v>
      </c>
      <c r="R4081">
        <v>10</v>
      </c>
    </row>
    <row r="4082" spans="1:18" x14ac:dyDescent="0.3">
      <c r="A4082" s="3">
        <v>62</v>
      </c>
      <c r="B4082" t="s">
        <v>4365</v>
      </c>
      <c r="C4082">
        <v>9</v>
      </c>
      <c r="D4082" t="s">
        <v>8673</v>
      </c>
      <c r="E4082" t="s">
        <v>10</v>
      </c>
      <c r="F4082" t="s">
        <v>4458</v>
      </c>
      <c r="G4082" t="s">
        <v>4459</v>
      </c>
      <c r="H4082" t="s">
        <v>46</v>
      </c>
      <c r="I4082" t="s">
        <v>46</v>
      </c>
      <c r="J4082">
        <v>759</v>
      </c>
      <c r="K4082">
        <v>0.96</v>
      </c>
      <c r="L4082">
        <v>1.95</v>
      </c>
      <c r="M4082">
        <v>3.1</v>
      </c>
      <c r="N4082" t="s">
        <v>7958</v>
      </c>
      <c r="O4082" t="s">
        <v>7958</v>
      </c>
      <c r="P4082">
        <v>1</v>
      </c>
      <c r="Q4082">
        <v>9</v>
      </c>
      <c r="R4082">
        <v>7</v>
      </c>
    </row>
    <row r="4083" spans="1:18" x14ac:dyDescent="0.3">
      <c r="A4083" s="3">
        <v>62</v>
      </c>
      <c r="B4083" t="s">
        <v>4365</v>
      </c>
      <c r="C4083">
        <v>9</v>
      </c>
      <c r="D4083" t="s">
        <v>8673</v>
      </c>
      <c r="E4083" t="s">
        <v>14</v>
      </c>
      <c r="F4083" t="s">
        <v>4460</v>
      </c>
      <c r="G4083" t="s">
        <v>2051</v>
      </c>
      <c r="H4083" t="s">
        <v>31</v>
      </c>
      <c r="I4083" t="s">
        <v>31</v>
      </c>
      <c r="J4083">
        <v>1042</v>
      </c>
      <c r="K4083">
        <v>1.32</v>
      </c>
      <c r="L4083">
        <v>2.68</v>
      </c>
      <c r="M4083">
        <v>1.1100000000000001</v>
      </c>
      <c r="N4083" t="s">
        <v>7958</v>
      </c>
      <c r="O4083" t="s">
        <v>7958</v>
      </c>
      <c r="P4083">
        <v>1</v>
      </c>
      <c r="Q4083">
        <v>8</v>
      </c>
      <c r="R4083">
        <v>13</v>
      </c>
    </row>
    <row r="4084" spans="1:18" x14ac:dyDescent="0.3">
      <c r="A4084" s="3">
        <v>62</v>
      </c>
      <c r="B4084" t="s">
        <v>4365</v>
      </c>
      <c r="C4084">
        <v>9</v>
      </c>
      <c r="D4084" t="s">
        <v>8673</v>
      </c>
      <c r="E4084" t="s">
        <v>10</v>
      </c>
      <c r="F4084" t="s">
        <v>4454</v>
      </c>
      <c r="G4084" t="s">
        <v>89</v>
      </c>
      <c r="H4084" t="s">
        <v>84</v>
      </c>
      <c r="I4084" t="s">
        <v>84</v>
      </c>
      <c r="J4084">
        <v>4623</v>
      </c>
      <c r="K4084">
        <v>5.85</v>
      </c>
      <c r="L4084">
        <v>11.9</v>
      </c>
      <c r="M4084">
        <v>22.92</v>
      </c>
      <c r="N4084" t="s">
        <v>7958</v>
      </c>
      <c r="O4084" t="s">
        <v>7955</v>
      </c>
      <c r="P4084">
        <v>1</v>
      </c>
      <c r="Q4084">
        <v>4</v>
      </c>
      <c r="R4084">
        <v>1</v>
      </c>
    </row>
    <row r="4085" spans="1:18" x14ac:dyDescent="0.3">
      <c r="A4085" s="3">
        <v>62</v>
      </c>
      <c r="B4085" t="s">
        <v>4365</v>
      </c>
      <c r="C4085">
        <v>9</v>
      </c>
      <c r="D4085" t="s">
        <v>8673</v>
      </c>
      <c r="E4085" t="s">
        <v>10</v>
      </c>
      <c r="F4085" t="s">
        <v>4453</v>
      </c>
      <c r="G4085" t="s">
        <v>288</v>
      </c>
      <c r="H4085" t="s">
        <v>34</v>
      </c>
      <c r="I4085" t="s">
        <v>34</v>
      </c>
      <c r="J4085">
        <v>1217</v>
      </c>
      <c r="K4085">
        <v>1.54</v>
      </c>
      <c r="L4085">
        <v>3.13</v>
      </c>
      <c r="M4085">
        <v>3.98</v>
      </c>
      <c r="N4085" t="s">
        <v>7958</v>
      </c>
      <c r="O4085" t="s">
        <v>7958</v>
      </c>
      <c r="P4085">
        <v>1</v>
      </c>
      <c r="Q4085">
        <v>7</v>
      </c>
      <c r="R4085">
        <v>6</v>
      </c>
    </row>
    <row r="4086" spans="1:18" x14ac:dyDescent="0.3">
      <c r="A4086" s="3">
        <v>62</v>
      </c>
      <c r="B4086" t="s">
        <v>4365</v>
      </c>
      <c r="C4086">
        <v>10</v>
      </c>
      <c r="D4086" t="s">
        <v>8674</v>
      </c>
      <c r="E4086" t="s">
        <v>10</v>
      </c>
      <c r="F4086" t="s">
        <v>4476</v>
      </c>
      <c r="G4086" t="s">
        <v>272</v>
      </c>
      <c r="H4086" t="s">
        <v>17</v>
      </c>
      <c r="I4086" t="s">
        <v>17</v>
      </c>
      <c r="J4086">
        <v>7260</v>
      </c>
      <c r="K4086">
        <v>8.0399999999999991</v>
      </c>
      <c r="L4086">
        <v>17.93</v>
      </c>
      <c r="M4086">
        <v>9.6199999999999992</v>
      </c>
      <c r="N4086" t="s">
        <v>7958</v>
      </c>
      <c r="O4086" t="s">
        <v>7958</v>
      </c>
      <c r="P4086">
        <v>1</v>
      </c>
      <c r="Q4086">
        <v>3</v>
      </c>
      <c r="R4086">
        <v>4</v>
      </c>
    </row>
    <row r="4087" spans="1:18" x14ac:dyDescent="0.3">
      <c r="A4087" s="3">
        <v>62</v>
      </c>
      <c r="B4087" t="s">
        <v>4365</v>
      </c>
      <c r="C4087">
        <v>10</v>
      </c>
      <c r="D4087" t="s">
        <v>8674</v>
      </c>
      <c r="E4087" t="s">
        <v>10</v>
      </c>
      <c r="F4087" t="s">
        <v>4465</v>
      </c>
      <c r="G4087" t="s">
        <v>4466</v>
      </c>
      <c r="H4087" t="s">
        <v>215</v>
      </c>
      <c r="I4087" t="s">
        <v>215</v>
      </c>
      <c r="J4087">
        <v>659</v>
      </c>
      <c r="K4087">
        <v>0.73</v>
      </c>
      <c r="L4087">
        <v>1.63</v>
      </c>
      <c r="M4087">
        <v>2.34</v>
      </c>
      <c r="N4087" t="s">
        <v>7958</v>
      </c>
      <c r="O4087" t="s">
        <v>7958</v>
      </c>
      <c r="P4087">
        <v>1</v>
      </c>
      <c r="Q4087">
        <v>8</v>
      </c>
      <c r="R4087">
        <v>8</v>
      </c>
    </row>
    <row r="4088" spans="1:18" x14ac:dyDescent="0.3">
      <c r="A4088" s="3">
        <v>62</v>
      </c>
      <c r="B4088" t="s">
        <v>4365</v>
      </c>
      <c r="C4088">
        <v>10</v>
      </c>
      <c r="D4088" t="s">
        <v>8674</v>
      </c>
      <c r="E4088" t="s">
        <v>10</v>
      </c>
      <c r="F4088" t="s">
        <v>4475</v>
      </c>
      <c r="G4088" t="s">
        <v>393</v>
      </c>
      <c r="H4088" t="s">
        <v>81</v>
      </c>
      <c r="I4088" t="s">
        <v>81</v>
      </c>
      <c r="J4088">
        <v>49</v>
      </c>
      <c r="K4088">
        <v>0.05</v>
      </c>
      <c r="L4088">
        <v>0.12</v>
      </c>
      <c r="M4088">
        <v>2.16</v>
      </c>
      <c r="N4088" t="s">
        <v>7958</v>
      </c>
      <c r="O4088" t="s">
        <v>7958</v>
      </c>
      <c r="P4088">
        <v>1</v>
      </c>
      <c r="Q4088">
        <v>12</v>
      </c>
      <c r="R4088">
        <v>9</v>
      </c>
    </row>
    <row r="4089" spans="1:18" x14ac:dyDescent="0.3">
      <c r="A4089" s="3">
        <v>62</v>
      </c>
      <c r="B4089" t="s">
        <v>4365</v>
      </c>
      <c r="C4089">
        <v>10</v>
      </c>
      <c r="D4089" t="s">
        <v>8674</v>
      </c>
      <c r="E4089" t="s">
        <v>14</v>
      </c>
      <c r="F4089" t="s">
        <v>4471</v>
      </c>
      <c r="G4089" t="s">
        <v>261</v>
      </c>
      <c r="H4089" t="s">
        <v>68</v>
      </c>
      <c r="I4089" t="s">
        <v>68</v>
      </c>
      <c r="J4089">
        <v>8309</v>
      </c>
      <c r="K4089">
        <v>9.1999999999999993</v>
      </c>
      <c r="L4089">
        <v>20.52</v>
      </c>
      <c r="M4089">
        <v>22.84</v>
      </c>
      <c r="N4089" t="s">
        <v>7955</v>
      </c>
      <c r="O4089" t="s">
        <v>7955</v>
      </c>
      <c r="P4089">
        <v>1</v>
      </c>
      <c r="Q4089">
        <v>2</v>
      </c>
      <c r="R4089">
        <v>2</v>
      </c>
    </row>
    <row r="4090" spans="1:18" x14ac:dyDescent="0.3">
      <c r="A4090" s="3">
        <v>62</v>
      </c>
      <c r="B4090" t="s">
        <v>4365</v>
      </c>
      <c r="C4090">
        <v>10</v>
      </c>
      <c r="D4090" t="s">
        <v>8674</v>
      </c>
      <c r="E4090" t="s">
        <v>14</v>
      </c>
      <c r="F4090" t="s">
        <v>4480</v>
      </c>
      <c r="G4090" t="s">
        <v>4481</v>
      </c>
      <c r="H4090" t="s">
        <v>28</v>
      </c>
      <c r="I4090" t="s">
        <v>28</v>
      </c>
      <c r="J4090">
        <v>257</v>
      </c>
      <c r="K4090">
        <v>0.28000000000000003</v>
      </c>
      <c r="L4090">
        <v>0.63</v>
      </c>
      <c r="M4090">
        <v>2.11</v>
      </c>
      <c r="N4090" t="s">
        <v>7958</v>
      </c>
      <c r="O4090" t="s">
        <v>7958</v>
      </c>
      <c r="P4090">
        <v>1</v>
      </c>
      <c r="Q4090">
        <v>11</v>
      </c>
      <c r="R4090">
        <v>11</v>
      </c>
    </row>
    <row r="4091" spans="1:18" x14ac:dyDescent="0.3">
      <c r="A4091" s="3">
        <v>62</v>
      </c>
      <c r="B4091" t="s">
        <v>4365</v>
      </c>
      <c r="C4091">
        <v>10</v>
      </c>
      <c r="D4091" t="s">
        <v>8674</v>
      </c>
      <c r="E4091" t="s">
        <v>14</v>
      </c>
      <c r="F4091" t="s">
        <v>4469</v>
      </c>
      <c r="G4091" t="s">
        <v>4470</v>
      </c>
      <c r="H4091" t="s">
        <v>19</v>
      </c>
      <c r="I4091" t="s">
        <v>19</v>
      </c>
      <c r="J4091">
        <v>591</v>
      </c>
      <c r="K4091">
        <v>0.65</v>
      </c>
      <c r="L4091">
        <v>1.46</v>
      </c>
      <c r="M4091">
        <v>2.35</v>
      </c>
      <c r="N4091" t="s">
        <v>7958</v>
      </c>
      <c r="O4091" t="s">
        <v>7958</v>
      </c>
      <c r="P4091">
        <v>1</v>
      </c>
      <c r="Q4091">
        <v>9</v>
      </c>
      <c r="R4091">
        <v>7</v>
      </c>
    </row>
    <row r="4092" spans="1:18" x14ac:dyDescent="0.3">
      <c r="A4092" s="3">
        <v>62</v>
      </c>
      <c r="B4092" t="s">
        <v>4365</v>
      </c>
      <c r="C4092">
        <v>10</v>
      </c>
      <c r="D4092" t="s">
        <v>8674</v>
      </c>
      <c r="E4092" t="s">
        <v>10</v>
      </c>
      <c r="F4092" t="s">
        <v>4478</v>
      </c>
      <c r="G4092" t="s">
        <v>526</v>
      </c>
      <c r="H4092" t="s">
        <v>34</v>
      </c>
      <c r="I4092" t="s">
        <v>34</v>
      </c>
      <c r="J4092">
        <v>1998</v>
      </c>
      <c r="K4092">
        <v>2.21</v>
      </c>
      <c r="L4092">
        <v>4.93</v>
      </c>
      <c r="M4092">
        <v>4.57</v>
      </c>
      <c r="N4092" t="s">
        <v>7958</v>
      </c>
      <c r="O4092" t="s">
        <v>7958</v>
      </c>
      <c r="P4092">
        <v>1</v>
      </c>
      <c r="Q4092">
        <v>6</v>
      </c>
      <c r="R4092">
        <v>5</v>
      </c>
    </row>
    <row r="4093" spans="1:18" x14ac:dyDescent="0.3">
      <c r="A4093" s="3">
        <v>62</v>
      </c>
      <c r="B4093" t="s">
        <v>4365</v>
      </c>
      <c r="C4093">
        <v>10</v>
      </c>
      <c r="D4093" t="s">
        <v>8674</v>
      </c>
      <c r="E4093" t="s">
        <v>10</v>
      </c>
      <c r="F4093" t="s">
        <v>4472</v>
      </c>
      <c r="G4093" t="s">
        <v>3260</v>
      </c>
      <c r="H4093" t="s">
        <v>22</v>
      </c>
      <c r="I4093" t="s">
        <v>22</v>
      </c>
      <c r="J4093">
        <v>5192</v>
      </c>
      <c r="K4093">
        <v>5.75</v>
      </c>
      <c r="L4093">
        <v>12.82</v>
      </c>
      <c r="M4093">
        <v>16.649999999999999</v>
      </c>
      <c r="N4093" t="s">
        <v>7958</v>
      </c>
      <c r="O4093" t="s">
        <v>7958</v>
      </c>
      <c r="P4093">
        <v>1</v>
      </c>
      <c r="Q4093">
        <v>4</v>
      </c>
      <c r="R4093">
        <v>3</v>
      </c>
    </row>
    <row r="4094" spans="1:18" x14ac:dyDescent="0.3">
      <c r="A4094" s="3">
        <v>62</v>
      </c>
      <c r="B4094" t="s">
        <v>4365</v>
      </c>
      <c r="C4094">
        <v>10</v>
      </c>
      <c r="D4094" t="s">
        <v>8674</v>
      </c>
      <c r="E4094" t="s">
        <v>10</v>
      </c>
      <c r="F4094" t="s">
        <v>4479</v>
      </c>
      <c r="G4094" t="s">
        <v>443</v>
      </c>
      <c r="H4094" t="s">
        <v>81</v>
      </c>
      <c r="I4094" t="s">
        <v>81</v>
      </c>
      <c r="J4094">
        <v>436</v>
      </c>
      <c r="K4094">
        <v>0.48</v>
      </c>
      <c r="L4094">
        <v>1.08</v>
      </c>
      <c r="M4094">
        <v>2.16</v>
      </c>
      <c r="N4094" t="s">
        <v>7958</v>
      </c>
      <c r="O4094" t="s">
        <v>7958</v>
      </c>
      <c r="P4094">
        <v>1</v>
      </c>
      <c r="Q4094">
        <v>10</v>
      </c>
      <c r="R4094">
        <v>10</v>
      </c>
    </row>
    <row r="4095" spans="1:18" x14ac:dyDescent="0.3">
      <c r="A4095" s="3">
        <v>62</v>
      </c>
      <c r="B4095" t="s">
        <v>4365</v>
      </c>
      <c r="C4095">
        <v>10</v>
      </c>
      <c r="D4095" t="s">
        <v>8674</v>
      </c>
      <c r="E4095" t="s">
        <v>10</v>
      </c>
      <c r="F4095" t="s">
        <v>4477</v>
      </c>
      <c r="G4095" t="s">
        <v>526</v>
      </c>
      <c r="H4095" t="s">
        <v>37</v>
      </c>
      <c r="I4095" t="s">
        <v>37</v>
      </c>
      <c r="J4095">
        <v>12676</v>
      </c>
      <c r="K4095">
        <v>14.04</v>
      </c>
      <c r="L4095">
        <v>31.3</v>
      </c>
      <c r="M4095">
        <v>29.36</v>
      </c>
      <c r="N4095" t="s">
        <v>7955</v>
      </c>
      <c r="O4095" t="s">
        <v>7955</v>
      </c>
      <c r="P4095">
        <v>1</v>
      </c>
      <c r="Q4095">
        <v>1</v>
      </c>
      <c r="R4095">
        <v>1</v>
      </c>
    </row>
    <row r="4096" spans="1:18" x14ac:dyDescent="0.3">
      <c r="A4096" s="3">
        <v>62</v>
      </c>
      <c r="B4096" t="s">
        <v>4365</v>
      </c>
      <c r="C4096">
        <v>10</v>
      </c>
      <c r="D4096" t="s">
        <v>8674</v>
      </c>
      <c r="E4096" t="s">
        <v>10</v>
      </c>
      <c r="F4096" t="s">
        <v>4473</v>
      </c>
      <c r="G4096" t="s">
        <v>4474</v>
      </c>
      <c r="H4096" t="s">
        <v>25</v>
      </c>
      <c r="I4096" t="s">
        <v>25</v>
      </c>
      <c r="J4096">
        <v>2133</v>
      </c>
      <c r="K4096">
        <v>2.36</v>
      </c>
      <c r="L4096">
        <v>5.27</v>
      </c>
      <c r="M4096">
        <v>4</v>
      </c>
      <c r="N4096" t="s">
        <v>7958</v>
      </c>
      <c r="O4096" t="s">
        <v>7958</v>
      </c>
      <c r="P4096">
        <v>1</v>
      </c>
      <c r="Q4096">
        <v>5</v>
      </c>
      <c r="R4096">
        <v>6</v>
      </c>
    </row>
    <row r="4097" spans="1:18" x14ac:dyDescent="0.3">
      <c r="A4097" s="3">
        <v>62</v>
      </c>
      <c r="B4097" t="s">
        <v>4365</v>
      </c>
      <c r="C4097">
        <v>10</v>
      </c>
      <c r="D4097" t="s">
        <v>8674</v>
      </c>
      <c r="E4097" t="s">
        <v>14</v>
      </c>
      <c r="F4097" t="s">
        <v>4467</v>
      </c>
      <c r="G4097" t="s">
        <v>4468</v>
      </c>
      <c r="H4097" t="s">
        <v>31</v>
      </c>
      <c r="I4097" t="s">
        <v>31</v>
      </c>
      <c r="J4097">
        <v>936</v>
      </c>
      <c r="K4097">
        <v>1.04</v>
      </c>
      <c r="L4097">
        <v>2.31</v>
      </c>
      <c r="M4097">
        <v>1.85</v>
      </c>
      <c r="N4097" t="s">
        <v>7958</v>
      </c>
      <c r="O4097" t="s">
        <v>7958</v>
      </c>
      <c r="P4097">
        <v>1</v>
      </c>
      <c r="Q4097">
        <v>7</v>
      </c>
      <c r="R4097">
        <v>12</v>
      </c>
    </row>
    <row r="4098" spans="1:18" x14ac:dyDescent="0.3">
      <c r="A4098" s="3">
        <v>62</v>
      </c>
      <c r="B4098" t="s">
        <v>4365</v>
      </c>
      <c r="C4098">
        <v>11</v>
      </c>
      <c r="D4098" t="s">
        <v>8675</v>
      </c>
      <c r="E4098" t="s">
        <v>10</v>
      </c>
      <c r="F4098" t="s">
        <v>4489</v>
      </c>
      <c r="G4098" t="s">
        <v>54</v>
      </c>
      <c r="H4098" t="s">
        <v>203</v>
      </c>
      <c r="I4098" t="s">
        <v>203</v>
      </c>
      <c r="J4098">
        <v>166</v>
      </c>
      <c r="K4098">
        <v>0.17</v>
      </c>
      <c r="L4098">
        <v>0.38</v>
      </c>
      <c r="M4098">
        <v>4.6900000000000004</v>
      </c>
      <c r="N4098" t="s">
        <v>7958</v>
      </c>
      <c r="O4098" t="s">
        <v>7958</v>
      </c>
      <c r="P4098">
        <v>1</v>
      </c>
      <c r="Q4098">
        <v>12</v>
      </c>
      <c r="R4098">
        <v>5</v>
      </c>
    </row>
    <row r="4099" spans="1:18" x14ac:dyDescent="0.3">
      <c r="A4099" s="3">
        <v>62</v>
      </c>
      <c r="B4099" t="s">
        <v>4365</v>
      </c>
      <c r="C4099">
        <v>11</v>
      </c>
      <c r="D4099" t="s">
        <v>8675</v>
      </c>
      <c r="E4099" t="s">
        <v>10</v>
      </c>
      <c r="F4099" t="s">
        <v>849</v>
      </c>
      <c r="G4099" t="s">
        <v>200</v>
      </c>
      <c r="H4099" t="s">
        <v>22</v>
      </c>
      <c r="I4099" t="s">
        <v>22</v>
      </c>
      <c r="J4099">
        <v>4334</v>
      </c>
      <c r="K4099">
        <v>4.57</v>
      </c>
      <c r="L4099">
        <v>9.9700000000000006</v>
      </c>
      <c r="M4099">
        <v>13.8</v>
      </c>
      <c r="N4099" t="s">
        <v>7958</v>
      </c>
      <c r="O4099" t="s">
        <v>7958</v>
      </c>
      <c r="P4099">
        <v>1</v>
      </c>
      <c r="Q4099">
        <v>4</v>
      </c>
      <c r="R4099">
        <v>4</v>
      </c>
    </row>
    <row r="4100" spans="1:18" x14ac:dyDescent="0.3">
      <c r="A4100" s="3">
        <v>62</v>
      </c>
      <c r="B4100" t="s">
        <v>4365</v>
      </c>
      <c r="C4100">
        <v>11</v>
      </c>
      <c r="D4100" t="s">
        <v>8675</v>
      </c>
      <c r="E4100" t="s">
        <v>10</v>
      </c>
      <c r="F4100" t="s">
        <v>4490</v>
      </c>
      <c r="G4100" t="s">
        <v>1096</v>
      </c>
      <c r="H4100" t="s">
        <v>31</v>
      </c>
      <c r="I4100" t="s">
        <v>31</v>
      </c>
      <c r="J4100">
        <v>456</v>
      </c>
      <c r="K4100">
        <v>0.48</v>
      </c>
      <c r="L4100">
        <v>1.05</v>
      </c>
      <c r="M4100">
        <v>1.44</v>
      </c>
      <c r="N4100" t="s">
        <v>7958</v>
      </c>
      <c r="O4100" t="s">
        <v>7958</v>
      </c>
      <c r="P4100">
        <v>1</v>
      </c>
      <c r="Q4100">
        <v>9</v>
      </c>
      <c r="R4100">
        <v>10</v>
      </c>
    </row>
    <row r="4101" spans="1:18" x14ac:dyDescent="0.3">
      <c r="A4101" s="3">
        <v>62</v>
      </c>
      <c r="B4101" t="s">
        <v>4365</v>
      </c>
      <c r="C4101">
        <v>11</v>
      </c>
      <c r="D4101" t="s">
        <v>8675</v>
      </c>
      <c r="E4101" t="s">
        <v>10</v>
      </c>
      <c r="F4101" t="s">
        <v>4491</v>
      </c>
      <c r="G4101" t="s">
        <v>182</v>
      </c>
      <c r="H4101" t="s">
        <v>17</v>
      </c>
      <c r="I4101" t="s">
        <v>17</v>
      </c>
      <c r="J4101">
        <v>4705</v>
      </c>
      <c r="K4101">
        <v>4.96</v>
      </c>
      <c r="L4101">
        <v>10.83</v>
      </c>
      <c r="M4101">
        <v>25.51</v>
      </c>
      <c r="N4101" t="s">
        <v>7958</v>
      </c>
      <c r="O4101" t="s">
        <v>7955</v>
      </c>
      <c r="P4101">
        <v>1</v>
      </c>
      <c r="Q4101">
        <v>3</v>
      </c>
      <c r="R4101">
        <v>1</v>
      </c>
    </row>
    <row r="4102" spans="1:18" x14ac:dyDescent="0.3">
      <c r="A4102" s="3">
        <v>62</v>
      </c>
      <c r="B4102" t="s">
        <v>4365</v>
      </c>
      <c r="C4102">
        <v>11</v>
      </c>
      <c r="D4102" t="s">
        <v>8675</v>
      </c>
      <c r="E4102" t="s">
        <v>14</v>
      </c>
      <c r="F4102" t="s">
        <v>4486</v>
      </c>
      <c r="G4102" t="s">
        <v>4487</v>
      </c>
      <c r="H4102" t="s">
        <v>19</v>
      </c>
      <c r="I4102" t="s">
        <v>19</v>
      </c>
      <c r="J4102">
        <v>475</v>
      </c>
      <c r="K4102">
        <v>0.5</v>
      </c>
      <c r="L4102">
        <v>1.0900000000000001</v>
      </c>
      <c r="M4102">
        <v>1.72</v>
      </c>
      <c r="N4102" t="s">
        <v>7958</v>
      </c>
      <c r="O4102" t="s">
        <v>7958</v>
      </c>
      <c r="P4102">
        <v>1</v>
      </c>
      <c r="Q4102">
        <v>8</v>
      </c>
      <c r="R4102">
        <v>9</v>
      </c>
    </row>
    <row r="4103" spans="1:18" x14ac:dyDescent="0.3">
      <c r="A4103" s="3">
        <v>62</v>
      </c>
      <c r="B4103" t="s">
        <v>4365</v>
      </c>
      <c r="C4103">
        <v>11</v>
      </c>
      <c r="D4103" t="s">
        <v>8675</v>
      </c>
      <c r="E4103" t="s">
        <v>14</v>
      </c>
      <c r="F4103" t="s">
        <v>4484</v>
      </c>
      <c r="G4103" t="s">
        <v>445</v>
      </c>
      <c r="H4103" t="s">
        <v>37</v>
      </c>
      <c r="I4103" t="s">
        <v>37</v>
      </c>
      <c r="J4103">
        <v>19997</v>
      </c>
      <c r="K4103">
        <v>21.07</v>
      </c>
      <c r="L4103">
        <v>46.02</v>
      </c>
      <c r="M4103">
        <v>25.08</v>
      </c>
      <c r="N4103" t="s">
        <v>7955</v>
      </c>
      <c r="O4103" t="s">
        <v>7955</v>
      </c>
      <c r="P4103">
        <v>1</v>
      </c>
      <c r="Q4103">
        <v>1</v>
      </c>
      <c r="R4103">
        <v>2</v>
      </c>
    </row>
    <row r="4104" spans="1:18" x14ac:dyDescent="0.3">
      <c r="A4104" s="3">
        <v>62</v>
      </c>
      <c r="B4104" t="s">
        <v>4365</v>
      </c>
      <c r="C4104">
        <v>11</v>
      </c>
      <c r="D4104" t="s">
        <v>8675</v>
      </c>
      <c r="E4104" t="s">
        <v>14</v>
      </c>
      <c r="F4104" t="s">
        <v>2605</v>
      </c>
      <c r="G4104" t="s">
        <v>4488</v>
      </c>
      <c r="H4104" t="s">
        <v>46</v>
      </c>
      <c r="I4104" t="s">
        <v>46</v>
      </c>
      <c r="J4104">
        <v>346</v>
      </c>
      <c r="K4104">
        <v>0.36</v>
      </c>
      <c r="L4104">
        <v>0.8</v>
      </c>
      <c r="M4104">
        <v>2.93</v>
      </c>
      <c r="N4104" t="s">
        <v>7958</v>
      </c>
      <c r="O4104" t="s">
        <v>7958</v>
      </c>
      <c r="P4104">
        <v>1</v>
      </c>
      <c r="Q4104">
        <v>10</v>
      </c>
      <c r="R4104">
        <v>6</v>
      </c>
    </row>
    <row r="4105" spans="1:18" x14ac:dyDescent="0.3">
      <c r="A4105" s="3">
        <v>62</v>
      </c>
      <c r="B4105" t="s">
        <v>4365</v>
      </c>
      <c r="C4105">
        <v>11</v>
      </c>
      <c r="D4105" t="s">
        <v>8675</v>
      </c>
      <c r="E4105" t="s">
        <v>14</v>
      </c>
      <c r="F4105" t="s">
        <v>1558</v>
      </c>
      <c r="G4105" t="s">
        <v>137</v>
      </c>
      <c r="H4105" t="s">
        <v>28</v>
      </c>
      <c r="I4105" t="s">
        <v>28</v>
      </c>
      <c r="J4105">
        <v>215</v>
      </c>
      <c r="K4105">
        <v>0.23</v>
      </c>
      <c r="L4105">
        <v>0.49</v>
      </c>
      <c r="M4105">
        <v>1.43</v>
      </c>
      <c r="N4105" t="s">
        <v>7958</v>
      </c>
      <c r="O4105" t="s">
        <v>7958</v>
      </c>
      <c r="P4105">
        <v>1</v>
      </c>
      <c r="Q4105">
        <v>11</v>
      </c>
      <c r="R4105">
        <v>12</v>
      </c>
    </row>
    <row r="4106" spans="1:18" x14ac:dyDescent="0.3">
      <c r="A4106" s="3">
        <v>62</v>
      </c>
      <c r="B4106" t="s">
        <v>4365</v>
      </c>
      <c r="C4106">
        <v>11</v>
      </c>
      <c r="D4106" t="s">
        <v>8675</v>
      </c>
      <c r="E4106" t="s">
        <v>10</v>
      </c>
      <c r="F4106" t="s">
        <v>4493</v>
      </c>
      <c r="G4106" t="s">
        <v>33</v>
      </c>
      <c r="H4106" t="s">
        <v>81</v>
      </c>
      <c r="I4106" t="s">
        <v>81</v>
      </c>
      <c r="J4106">
        <v>85</v>
      </c>
      <c r="K4106">
        <v>0.09</v>
      </c>
      <c r="L4106">
        <v>0.2</v>
      </c>
      <c r="M4106">
        <v>1.44</v>
      </c>
      <c r="N4106" t="s">
        <v>7958</v>
      </c>
      <c r="O4106" t="s">
        <v>7958</v>
      </c>
      <c r="P4106">
        <v>1</v>
      </c>
      <c r="Q4106">
        <v>13</v>
      </c>
      <c r="R4106">
        <v>11</v>
      </c>
    </row>
    <row r="4107" spans="1:18" x14ac:dyDescent="0.3">
      <c r="A4107" s="3">
        <v>62</v>
      </c>
      <c r="B4107" t="s">
        <v>4365</v>
      </c>
      <c r="C4107">
        <v>11</v>
      </c>
      <c r="D4107" t="s">
        <v>8675</v>
      </c>
      <c r="E4107" t="s">
        <v>14</v>
      </c>
      <c r="F4107" t="s">
        <v>4482</v>
      </c>
      <c r="G4107" t="s">
        <v>3370</v>
      </c>
      <c r="H4107" t="s">
        <v>25</v>
      </c>
      <c r="I4107" t="s">
        <v>25</v>
      </c>
      <c r="J4107">
        <v>1818</v>
      </c>
      <c r="K4107">
        <v>1.92</v>
      </c>
      <c r="L4107">
        <v>4.18</v>
      </c>
      <c r="M4107">
        <v>2.19</v>
      </c>
      <c r="N4107" t="s">
        <v>7958</v>
      </c>
      <c r="O4107" t="s">
        <v>7958</v>
      </c>
      <c r="P4107">
        <v>1</v>
      </c>
      <c r="Q4107">
        <v>6</v>
      </c>
      <c r="R4107">
        <v>8</v>
      </c>
    </row>
    <row r="4108" spans="1:18" x14ac:dyDescent="0.3">
      <c r="A4108" s="3">
        <v>62</v>
      </c>
      <c r="B4108" t="s">
        <v>4365</v>
      </c>
      <c r="C4108">
        <v>11</v>
      </c>
      <c r="D4108" t="s">
        <v>8675</v>
      </c>
      <c r="E4108" t="s">
        <v>10</v>
      </c>
      <c r="F4108" t="s">
        <v>4492</v>
      </c>
      <c r="G4108" t="s">
        <v>551</v>
      </c>
      <c r="H4108" t="s">
        <v>34</v>
      </c>
      <c r="I4108" t="s">
        <v>34</v>
      </c>
      <c r="J4108">
        <v>2172</v>
      </c>
      <c r="K4108">
        <v>2.29</v>
      </c>
      <c r="L4108">
        <v>5</v>
      </c>
      <c r="M4108">
        <v>2.93</v>
      </c>
      <c r="N4108" t="s">
        <v>7958</v>
      </c>
      <c r="O4108" t="s">
        <v>7958</v>
      </c>
      <c r="P4108">
        <v>1</v>
      </c>
      <c r="Q4108">
        <v>5</v>
      </c>
      <c r="R4108">
        <v>7</v>
      </c>
    </row>
    <row r="4109" spans="1:18" x14ac:dyDescent="0.3">
      <c r="A4109" s="3">
        <v>62</v>
      </c>
      <c r="B4109" t="s">
        <v>4365</v>
      </c>
      <c r="C4109">
        <v>11</v>
      </c>
      <c r="D4109" t="s">
        <v>8675</v>
      </c>
      <c r="E4109" t="s">
        <v>14</v>
      </c>
      <c r="F4109" t="s">
        <v>4483</v>
      </c>
      <c r="G4109" t="s">
        <v>41</v>
      </c>
      <c r="H4109" t="s">
        <v>68</v>
      </c>
      <c r="I4109" t="s">
        <v>68</v>
      </c>
      <c r="J4109">
        <v>7141</v>
      </c>
      <c r="K4109">
        <v>7.52</v>
      </c>
      <c r="L4109">
        <v>16.43</v>
      </c>
      <c r="M4109">
        <v>15.65</v>
      </c>
      <c r="N4109" t="s">
        <v>7955</v>
      </c>
      <c r="O4109" t="s">
        <v>7958</v>
      </c>
      <c r="P4109">
        <v>1</v>
      </c>
      <c r="Q4109">
        <v>2</v>
      </c>
      <c r="R4109">
        <v>3</v>
      </c>
    </row>
    <row r="4110" spans="1:18" x14ac:dyDescent="0.3">
      <c r="A4110" s="3">
        <v>62</v>
      </c>
      <c r="B4110" t="s">
        <v>4365</v>
      </c>
      <c r="C4110">
        <v>11</v>
      </c>
      <c r="D4110" t="s">
        <v>8675</v>
      </c>
      <c r="E4110" t="s">
        <v>14</v>
      </c>
      <c r="F4110" t="s">
        <v>4485</v>
      </c>
      <c r="G4110" t="s">
        <v>445</v>
      </c>
      <c r="H4110" t="s">
        <v>31</v>
      </c>
      <c r="I4110" t="s">
        <v>31</v>
      </c>
      <c r="J4110">
        <v>1542</v>
      </c>
      <c r="K4110">
        <v>1.62</v>
      </c>
      <c r="L4110">
        <v>3.55</v>
      </c>
      <c r="M4110">
        <v>1.18</v>
      </c>
      <c r="N4110" t="s">
        <v>7958</v>
      </c>
      <c r="O4110" t="s">
        <v>7958</v>
      </c>
      <c r="P4110">
        <v>1</v>
      </c>
      <c r="Q4110">
        <v>7</v>
      </c>
      <c r="R4110">
        <v>13</v>
      </c>
    </row>
    <row r="4111" spans="1:18" x14ac:dyDescent="0.3">
      <c r="A4111" s="3">
        <v>62</v>
      </c>
      <c r="B4111" t="s">
        <v>4365</v>
      </c>
      <c r="C4111">
        <v>12</v>
      </c>
      <c r="D4111" t="s">
        <v>8676</v>
      </c>
      <c r="E4111" t="s">
        <v>10</v>
      </c>
      <c r="F4111" t="s">
        <v>4504</v>
      </c>
      <c r="G4111" t="s">
        <v>108</v>
      </c>
      <c r="H4111" t="s">
        <v>46</v>
      </c>
      <c r="I4111" t="s">
        <v>46</v>
      </c>
      <c r="J4111">
        <v>525</v>
      </c>
      <c r="K4111">
        <v>0.55000000000000004</v>
      </c>
      <c r="L4111">
        <v>1.23</v>
      </c>
      <c r="M4111">
        <v>4.87</v>
      </c>
      <c r="N4111" t="s">
        <v>7958</v>
      </c>
      <c r="O4111" t="s">
        <v>7958</v>
      </c>
      <c r="P4111">
        <v>1</v>
      </c>
      <c r="Q4111">
        <v>9</v>
      </c>
      <c r="R4111">
        <v>5</v>
      </c>
    </row>
    <row r="4112" spans="1:18" x14ac:dyDescent="0.3">
      <c r="A4112" s="3">
        <v>62</v>
      </c>
      <c r="B4112" t="s">
        <v>4365</v>
      </c>
      <c r="C4112">
        <v>12</v>
      </c>
      <c r="D4112" t="s">
        <v>8676</v>
      </c>
      <c r="E4112" t="s">
        <v>10</v>
      </c>
      <c r="F4112" t="s">
        <v>3711</v>
      </c>
      <c r="G4112" t="s">
        <v>288</v>
      </c>
      <c r="H4112" t="s">
        <v>37</v>
      </c>
      <c r="I4112" t="s">
        <v>37</v>
      </c>
      <c r="J4112">
        <v>15115</v>
      </c>
      <c r="K4112">
        <v>15.89</v>
      </c>
      <c r="L4112">
        <v>35.53</v>
      </c>
      <c r="M4112">
        <v>28.82</v>
      </c>
      <c r="N4112" t="s">
        <v>7955</v>
      </c>
      <c r="O4112" t="s">
        <v>7955</v>
      </c>
      <c r="P4112">
        <v>1</v>
      </c>
      <c r="Q4112">
        <v>1</v>
      </c>
      <c r="R4112">
        <v>1</v>
      </c>
    </row>
    <row r="4113" spans="1:18" x14ac:dyDescent="0.3">
      <c r="A4113" s="3">
        <v>62</v>
      </c>
      <c r="B4113" t="s">
        <v>4365</v>
      </c>
      <c r="C4113">
        <v>12</v>
      </c>
      <c r="D4113" t="s">
        <v>8676</v>
      </c>
      <c r="E4113" t="s">
        <v>14</v>
      </c>
      <c r="F4113" t="s">
        <v>4499</v>
      </c>
      <c r="G4113" t="s">
        <v>952</v>
      </c>
      <c r="H4113" t="s">
        <v>31</v>
      </c>
      <c r="I4113" t="s">
        <v>31</v>
      </c>
      <c r="J4113">
        <v>215</v>
      </c>
      <c r="K4113">
        <v>0.23</v>
      </c>
      <c r="L4113">
        <v>0.51</v>
      </c>
      <c r="M4113">
        <v>1.62</v>
      </c>
      <c r="N4113" t="s">
        <v>7958</v>
      </c>
      <c r="O4113" t="s">
        <v>7958</v>
      </c>
      <c r="P4113">
        <v>1</v>
      </c>
      <c r="Q4113">
        <v>11</v>
      </c>
      <c r="R4113">
        <v>13</v>
      </c>
    </row>
    <row r="4114" spans="1:18" x14ac:dyDescent="0.3">
      <c r="A4114" s="3">
        <v>62</v>
      </c>
      <c r="B4114" t="s">
        <v>4365</v>
      </c>
      <c r="C4114">
        <v>12</v>
      </c>
      <c r="D4114" t="s">
        <v>8676</v>
      </c>
      <c r="E4114" t="s">
        <v>10</v>
      </c>
      <c r="F4114" t="s">
        <v>4496</v>
      </c>
      <c r="G4114" t="s">
        <v>76</v>
      </c>
      <c r="H4114" t="s">
        <v>34</v>
      </c>
      <c r="I4114" t="s">
        <v>34</v>
      </c>
      <c r="J4114">
        <v>1774</v>
      </c>
      <c r="K4114">
        <v>1.87</v>
      </c>
      <c r="L4114">
        <v>4.17</v>
      </c>
      <c r="M4114">
        <v>4.05</v>
      </c>
      <c r="N4114" t="s">
        <v>7958</v>
      </c>
      <c r="O4114" t="s">
        <v>7958</v>
      </c>
      <c r="P4114">
        <v>1</v>
      </c>
      <c r="Q4114">
        <v>6</v>
      </c>
      <c r="R4114">
        <v>6</v>
      </c>
    </row>
    <row r="4115" spans="1:18" x14ac:dyDescent="0.3">
      <c r="A4115" s="3">
        <v>62</v>
      </c>
      <c r="B4115" t="s">
        <v>4365</v>
      </c>
      <c r="C4115">
        <v>12</v>
      </c>
      <c r="D4115" t="s">
        <v>8676</v>
      </c>
      <c r="E4115" t="s">
        <v>10</v>
      </c>
      <c r="F4115" t="s">
        <v>4498</v>
      </c>
      <c r="G4115" t="s">
        <v>309</v>
      </c>
      <c r="H4115" t="s">
        <v>28</v>
      </c>
      <c r="I4115" t="s">
        <v>28</v>
      </c>
      <c r="J4115">
        <v>197</v>
      </c>
      <c r="K4115">
        <v>0.21</v>
      </c>
      <c r="L4115">
        <v>0.46</v>
      </c>
      <c r="M4115">
        <v>2.39</v>
      </c>
      <c r="N4115" t="s">
        <v>7958</v>
      </c>
      <c r="O4115" t="s">
        <v>7958</v>
      </c>
      <c r="P4115">
        <v>1</v>
      </c>
      <c r="Q4115">
        <v>12</v>
      </c>
      <c r="R4115">
        <v>9</v>
      </c>
    </row>
    <row r="4116" spans="1:18" x14ac:dyDescent="0.3">
      <c r="A4116" s="3">
        <v>62</v>
      </c>
      <c r="B4116" t="s">
        <v>4365</v>
      </c>
      <c r="C4116">
        <v>12</v>
      </c>
      <c r="D4116" t="s">
        <v>8676</v>
      </c>
      <c r="E4116" t="s">
        <v>10</v>
      </c>
      <c r="F4116" t="s">
        <v>4501</v>
      </c>
      <c r="G4116" t="s">
        <v>12</v>
      </c>
      <c r="H4116" t="s">
        <v>17</v>
      </c>
      <c r="I4116" t="s">
        <v>17</v>
      </c>
      <c r="J4116">
        <v>6829</v>
      </c>
      <c r="K4116">
        <v>7.18</v>
      </c>
      <c r="L4116">
        <v>16.05</v>
      </c>
      <c r="M4116">
        <v>9.15</v>
      </c>
      <c r="N4116" t="s">
        <v>7958</v>
      </c>
      <c r="O4116" t="s">
        <v>7958</v>
      </c>
      <c r="P4116">
        <v>1</v>
      </c>
      <c r="Q4116">
        <v>3</v>
      </c>
      <c r="R4116">
        <v>4</v>
      </c>
    </row>
    <row r="4117" spans="1:18" x14ac:dyDescent="0.3">
      <c r="A4117" s="3">
        <v>62</v>
      </c>
      <c r="B4117" t="s">
        <v>4365</v>
      </c>
      <c r="C4117">
        <v>12</v>
      </c>
      <c r="D4117" t="s">
        <v>8676</v>
      </c>
      <c r="E4117" t="s">
        <v>10</v>
      </c>
      <c r="F4117" t="s">
        <v>4502</v>
      </c>
      <c r="G4117" t="s">
        <v>649</v>
      </c>
      <c r="H4117" t="s">
        <v>22</v>
      </c>
      <c r="I4117" t="s">
        <v>22</v>
      </c>
      <c r="J4117">
        <v>5120</v>
      </c>
      <c r="K4117">
        <v>5.38</v>
      </c>
      <c r="L4117">
        <v>12.04</v>
      </c>
      <c r="M4117">
        <v>15.53</v>
      </c>
      <c r="N4117" t="s">
        <v>7958</v>
      </c>
      <c r="O4117" t="s">
        <v>7958</v>
      </c>
      <c r="P4117">
        <v>1</v>
      </c>
      <c r="Q4117">
        <v>4</v>
      </c>
      <c r="R4117">
        <v>3</v>
      </c>
    </row>
    <row r="4118" spans="1:18" x14ac:dyDescent="0.3">
      <c r="A4118" s="3">
        <v>62</v>
      </c>
      <c r="B4118" t="s">
        <v>4365</v>
      </c>
      <c r="C4118">
        <v>12</v>
      </c>
      <c r="D4118" t="s">
        <v>8676</v>
      </c>
      <c r="E4118" t="s">
        <v>10</v>
      </c>
      <c r="F4118" t="s">
        <v>4228</v>
      </c>
      <c r="G4118" t="s">
        <v>83</v>
      </c>
      <c r="H4118" t="s">
        <v>215</v>
      </c>
      <c r="I4118" t="s">
        <v>215</v>
      </c>
      <c r="J4118">
        <v>443</v>
      </c>
      <c r="K4118">
        <v>0.47</v>
      </c>
      <c r="L4118">
        <v>1.04</v>
      </c>
      <c r="M4118">
        <v>2.09</v>
      </c>
      <c r="N4118" t="s">
        <v>7958</v>
      </c>
      <c r="O4118" t="s">
        <v>7958</v>
      </c>
      <c r="P4118">
        <v>1</v>
      </c>
      <c r="Q4118">
        <v>10</v>
      </c>
      <c r="R4118">
        <v>10</v>
      </c>
    </row>
    <row r="4119" spans="1:18" x14ac:dyDescent="0.3">
      <c r="A4119" s="3">
        <v>62</v>
      </c>
      <c r="B4119" t="s">
        <v>4365</v>
      </c>
      <c r="C4119">
        <v>12</v>
      </c>
      <c r="D4119" t="s">
        <v>8676</v>
      </c>
      <c r="E4119" t="s">
        <v>10</v>
      </c>
      <c r="F4119" t="s">
        <v>4494</v>
      </c>
      <c r="G4119" t="s">
        <v>246</v>
      </c>
      <c r="H4119" t="s">
        <v>31</v>
      </c>
      <c r="I4119" t="s">
        <v>31</v>
      </c>
      <c r="J4119">
        <v>992</v>
      </c>
      <c r="K4119">
        <v>1.04</v>
      </c>
      <c r="L4119">
        <v>2.33</v>
      </c>
      <c r="M4119">
        <v>1.9</v>
      </c>
      <c r="N4119" t="s">
        <v>7958</v>
      </c>
      <c r="O4119" t="s">
        <v>7958</v>
      </c>
      <c r="P4119">
        <v>1</v>
      </c>
      <c r="Q4119">
        <v>7</v>
      </c>
      <c r="R4119">
        <v>11</v>
      </c>
    </row>
    <row r="4120" spans="1:18" x14ac:dyDescent="0.3">
      <c r="A4120" s="3">
        <v>62</v>
      </c>
      <c r="B4120" t="s">
        <v>4365</v>
      </c>
      <c r="C4120">
        <v>12</v>
      </c>
      <c r="D4120" t="s">
        <v>8676</v>
      </c>
      <c r="E4120" t="s">
        <v>14</v>
      </c>
      <c r="F4120" t="s">
        <v>4500</v>
      </c>
      <c r="G4120" t="s">
        <v>202</v>
      </c>
      <c r="H4120" t="s">
        <v>25</v>
      </c>
      <c r="I4120" t="s">
        <v>25</v>
      </c>
      <c r="J4120">
        <v>1781</v>
      </c>
      <c r="K4120">
        <v>1.87</v>
      </c>
      <c r="L4120">
        <v>4.1900000000000004</v>
      </c>
      <c r="M4120">
        <v>2.64</v>
      </c>
      <c r="N4120" t="s">
        <v>7958</v>
      </c>
      <c r="O4120" t="s">
        <v>7958</v>
      </c>
      <c r="P4120">
        <v>1</v>
      </c>
      <c r="Q4120">
        <v>5</v>
      </c>
      <c r="R4120">
        <v>7</v>
      </c>
    </row>
    <row r="4121" spans="1:18" x14ac:dyDescent="0.3">
      <c r="A4121" s="3">
        <v>62</v>
      </c>
      <c r="B4121" t="s">
        <v>4365</v>
      </c>
      <c r="C4121">
        <v>12</v>
      </c>
      <c r="D4121" t="s">
        <v>8676</v>
      </c>
      <c r="E4121" t="s">
        <v>14</v>
      </c>
      <c r="F4121" t="s">
        <v>4495</v>
      </c>
      <c r="G4121" t="s">
        <v>577</v>
      </c>
      <c r="H4121" t="s">
        <v>68</v>
      </c>
      <c r="I4121" t="s">
        <v>68</v>
      </c>
      <c r="J4121">
        <v>8863</v>
      </c>
      <c r="K4121">
        <v>9.32</v>
      </c>
      <c r="L4121">
        <v>20.84</v>
      </c>
      <c r="M4121">
        <v>22.43</v>
      </c>
      <c r="N4121" t="s">
        <v>7955</v>
      </c>
      <c r="O4121" t="s">
        <v>7955</v>
      </c>
      <c r="P4121">
        <v>1</v>
      </c>
      <c r="Q4121">
        <v>2</v>
      </c>
      <c r="R4121">
        <v>2</v>
      </c>
    </row>
    <row r="4122" spans="1:18" x14ac:dyDescent="0.3">
      <c r="A4122" s="3">
        <v>62</v>
      </c>
      <c r="B4122" t="s">
        <v>4365</v>
      </c>
      <c r="C4122">
        <v>12</v>
      </c>
      <c r="D4122" t="s">
        <v>8676</v>
      </c>
      <c r="E4122" t="s">
        <v>10</v>
      </c>
      <c r="F4122" t="s">
        <v>4503</v>
      </c>
      <c r="G4122" t="s">
        <v>1301</v>
      </c>
      <c r="H4122" t="s">
        <v>81</v>
      </c>
      <c r="I4122" t="s">
        <v>81</v>
      </c>
      <c r="J4122">
        <v>68</v>
      </c>
      <c r="K4122">
        <v>7.0000000000000007E-2</v>
      </c>
      <c r="L4122">
        <v>0.16</v>
      </c>
      <c r="M4122">
        <v>1.9</v>
      </c>
      <c r="N4122" t="s">
        <v>7958</v>
      </c>
      <c r="O4122" t="s">
        <v>7958</v>
      </c>
      <c r="P4122">
        <v>1</v>
      </c>
      <c r="Q4122">
        <v>13</v>
      </c>
      <c r="R4122">
        <v>12</v>
      </c>
    </row>
    <row r="4123" spans="1:18" x14ac:dyDescent="0.3">
      <c r="A4123" s="3">
        <v>62</v>
      </c>
      <c r="B4123" t="s">
        <v>4365</v>
      </c>
      <c r="C4123">
        <v>12</v>
      </c>
      <c r="D4123" t="s">
        <v>8676</v>
      </c>
      <c r="E4123" t="s">
        <v>10</v>
      </c>
      <c r="F4123" t="s">
        <v>4497</v>
      </c>
      <c r="G4123" t="s">
        <v>1376</v>
      </c>
      <c r="H4123" t="s">
        <v>19</v>
      </c>
      <c r="I4123" t="s">
        <v>19</v>
      </c>
      <c r="J4123">
        <v>616</v>
      </c>
      <c r="K4123">
        <v>0.65</v>
      </c>
      <c r="L4123">
        <v>1.45</v>
      </c>
      <c r="M4123">
        <v>2.63</v>
      </c>
      <c r="N4123" t="s">
        <v>7958</v>
      </c>
      <c r="O4123" t="s">
        <v>7958</v>
      </c>
      <c r="P4123">
        <v>1</v>
      </c>
      <c r="Q4123">
        <v>8</v>
      </c>
      <c r="R4123">
        <v>8</v>
      </c>
    </row>
    <row r="4124" spans="1:18" x14ac:dyDescent="0.3">
      <c r="A4124" s="3">
        <v>63</v>
      </c>
      <c r="B4124" t="s">
        <v>4505</v>
      </c>
      <c r="C4124">
        <v>1</v>
      </c>
      <c r="D4124" t="s">
        <v>8677</v>
      </c>
      <c r="E4124" t="s">
        <v>14</v>
      </c>
      <c r="F4124" t="s">
        <v>4506</v>
      </c>
      <c r="G4124" t="s">
        <v>483</v>
      </c>
      <c r="H4124" t="s">
        <v>17</v>
      </c>
      <c r="I4124" t="s">
        <v>17</v>
      </c>
      <c r="J4124">
        <v>3544</v>
      </c>
      <c r="K4124">
        <v>4.24</v>
      </c>
      <c r="L4124">
        <v>9.2899999999999991</v>
      </c>
      <c r="M4124">
        <v>11.63</v>
      </c>
      <c r="N4124" t="s">
        <v>7958</v>
      </c>
      <c r="O4124" t="s">
        <v>7958</v>
      </c>
      <c r="P4124">
        <v>1</v>
      </c>
      <c r="Q4124">
        <v>4</v>
      </c>
      <c r="R4124">
        <v>3</v>
      </c>
    </row>
    <row r="4125" spans="1:18" x14ac:dyDescent="0.3">
      <c r="A4125" s="3">
        <v>63</v>
      </c>
      <c r="B4125" t="s">
        <v>4505</v>
      </c>
      <c r="C4125">
        <v>1</v>
      </c>
      <c r="D4125" t="s">
        <v>8677</v>
      </c>
      <c r="E4125" t="s">
        <v>14</v>
      </c>
      <c r="F4125" t="s">
        <v>4520</v>
      </c>
      <c r="G4125" t="s">
        <v>41</v>
      </c>
      <c r="H4125" t="s">
        <v>37</v>
      </c>
      <c r="I4125" t="s">
        <v>37</v>
      </c>
      <c r="J4125">
        <v>3546</v>
      </c>
      <c r="K4125">
        <v>4.25</v>
      </c>
      <c r="L4125">
        <v>9.2899999999999991</v>
      </c>
      <c r="M4125">
        <v>8.58</v>
      </c>
      <c r="N4125" t="s">
        <v>7958</v>
      </c>
      <c r="O4125" t="s">
        <v>7958</v>
      </c>
      <c r="P4125">
        <v>1</v>
      </c>
      <c r="Q4125">
        <v>4</v>
      </c>
      <c r="R4125">
        <v>4</v>
      </c>
    </row>
    <row r="4126" spans="1:18" x14ac:dyDescent="0.3">
      <c r="A4126" s="3">
        <v>63</v>
      </c>
      <c r="B4126" t="s">
        <v>4505</v>
      </c>
      <c r="C4126">
        <v>1</v>
      </c>
      <c r="D4126" t="s">
        <v>8677</v>
      </c>
      <c r="E4126" t="s">
        <v>10</v>
      </c>
      <c r="F4126" t="s">
        <v>4511</v>
      </c>
      <c r="G4126" t="s">
        <v>473</v>
      </c>
      <c r="H4126" t="s">
        <v>34</v>
      </c>
      <c r="I4126" t="s">
        <v>34</v>
      </c>
      <c r="J4126">
        <v>972</v>
      </c>
      <c r="K4126">
        <v>1.1599999999999999</v>
      </c>
      <c r="L4126">
        <v>2.5499999999999998</v>
      </c>
      <c r="M4126">
        <v>2.46</v>
      </c>
      <c r="N4126" t="s">
        <v>7958</v>
      </c>
      <c r="O4126" t="s">
        <v>7958</v>
      </c>
      <c r="P4126">
        <v>1</v>
      </c>
      <c r="Q4126">
        <v>7</v>
      </c>
      <c r="R4126">
        <v>7</v>
      </c>
    </row>
    <row r="4127" spans="1:18" x14ac:dyDescent="0.3">
      <c r="A4127" s="3">
        <v>63</v>
      </c>
      <c r="B4127" t="s">
        <v>4505</v>
      </c>
      <c r="C4127">
        <v>1</v>
      </c>
      <c r="D4127" t="s">
        <v>8677</v>
      </c>
      <c r="E4127" t="s">
        <v>14</v>
      </c>
      <c r="F4127" t="s">
        <v>4512</v>
      </c>
      <c r="G4127" t="s">
        <v>59</v>
      </c>
      <c r="H4127" t="s">
        <v>19</v>
      </c>
      <c r="I4127" t="s">
        <v>19</v>
      </c>
      <c r="J4127">
        <v>182</v>
      </c>
      <c r="K4127">
        <v>0.22</v>
      </c>
      <c r="L4127">
        <v>0.48</v>
      </c>
      <c r="M4127">
        <v>1.84</v>
      </c>
      <c r="N4127" t="s">
        <v>7958</v>
      </c>
      <c r="O4127" t="s">
        <v>7958</v>
      </c>
      <c r="P4127">
        <v>1</v>
      </c>
      <c r="Q4127">
        <v>13</v>
      </c>
      <c r="R4127">
        <v>9</v>
      </c>
    </row>
    <row r="4128" spans="1:18" x14ac:dyDescent="0.3">
      <c r="A4128" s="3">
        <v>63</v>
      </c>
      <c r="B4128" t="s">
        <v>4505</v>
      </c>
      <c r="C4128">
        <v>1</v>
      </c>
      <c r="D4128" t="s">
        <v>8677</v>
      </c>
      <c r="E4128" t="s">
        <v>14</v>
      </c>
      <c r="F4128" t="s">
        <v>4515</v>
      </c>
      <c r="G4128" t="s">
        <v>4516</v>
      </c>
      <c r="H4128" t="s">
        <v>28</v>
      </c>
      <c r="I4128" t="s">
        <v>28</v>
      </c>
      <c r="J4128">
        <v>287</v>
      </c>
      <c r="K4128">
        <v>0.34</v>
      </c>
      <c r="L4128">
        <v>0.75</v>
      </c>
      <c r="M4128">
        <v>1.0900000000000001</v>
      </c>
      <c r="N4128" t="s">
        <v>7958</v>
      </c>
      <c r="O4128" t="s">
        <v>7958</v>
      </c>
      <c r="P4128">
        <v>1</v>
      </c>
      <c r="Q4128">
        <v>10</v>
      </c>
      <c r="R4128">
        <v>15</v>
      </c>
    </row>
    <row r="4129" spans="1:18" x14ac:dyDescent="0.3">
      <c r="A4129" s="3">
        <v>63</v>
      </c>
      <c r="B4129" t="s">
        <v>4505</v>
      </c>
      <c r="C4129">
        <v>1</v>
      </c>
      <c r="D4129" t="s">
        <v>8677</v>
      </c>
      <c r="E4129" t="s">
        <v>10</v>
      </c>
      <c r="F4129" t="s">
        <v>4509</v>
      </c>
      <c r="G4129" t="s">
        <v>123</v>
      </c>
      <c r="H4129" t="s">
        <v>31</v>
      </c>
      <c r="I4129" t="s">
        <v>31</v>
      </c>
      <c r="J4129">
        <v>863</v>
      </c>
      <c r="K4129">
        <v>1.03</v>
      </c>
      <c r="L4129">
        <v>2.2599999999999998</v>
      </c>
      <c r="M4129">
        <v>1.55</v>
      </c>
      <c r="N4129" t="s">
        <v>7958</v>
      </c>
      <c r="O4129" t="s">
        <v>7958</v>
      </c>
      <c r="P4129">
        <v>1</v>
      </c>
      <c r="Q4129">
        <v>8</v>
      </c>
      <c r="R4129">
        <v>10</v>
      </c>
    </row>
    <row r="4130" spans="1:18" x14ac:dyDescent="0.3">
      <c r="A4130" s="3">
        <v>63</v>
      </c>
      <c r="B4130" t="s">
        <v>4505</v>
      </c>
      <c r="C4130">
        <v>1</v>
      </c>
      <c r="D4130" t="s">
        <v>8677</v>
      </c>
      <c r="E4130" t="s">
        <v>14</v>
      </c>
      <c r="F4130" t="s">
        <v>4507</v>
      </c>
      <c r="G4130" t="s">
        <v>4508</v>
      </c>
      <c r="H4130" t="s">
        <v>28</v>
      </c>
      <c r="I4130" t="s">
        <v>28</v>
      </c>
      <c r="J4130">
        <v>281</v>
      </c>
      <c r="K4130">
        <v>0.34</v>
      </c>
      <c r="L4130">
        <v>0.74</v>
      </c>
      <c r="M4130">
        <v>1.0900000000000001</v>
      </c>
      <c r="N4130" t="s">
        <v>7958</v>
      </c>
      <c r="O4130" t="s">
        <v>7958</v>
      </c>
      <c r="P4130">
        <v>1</v>
      </c>
      <c r="Q4130">
        <v>11</v>
      </c>
      <c r="R4130">
        <v>16</v>
      </c>
    </row>
    <row r="4131" spans="1:18" x14ac:dyDescent="0.3">
      <c r="A4131" s="3">
        <v>63</v>
      </c>
      <c r="B4131" t="s">
        <v>4505</v>
      </c>
      <c r="C4131">
        <v>1</v>
      </c>
      <c r="D4131" t="s">
        <v>8677</v>
      </c>
      <c r="E4131" t="s">
        <v>10</v>
      </c>
      <c r="F4131" t="s">
        <v>4519</v>
      </c>
      <c r="G4131" t="s">
        <v>83</v>
      </c>
      <c r="H4131" t="s">
        <v>28</v>
      </c>
      <c r="I4131" t="s">
        <v>28</v>
      </c>
      <c r="J4131">
        <v>72</v>
      </c>
      <c r="K4131">
        <v>0.09</v>
      </c>
      <c r="L4131">
        <v>0.19</v>
      </c>
      <c r="M4131">
        <v>1.41</v>
      </c>
      <c r="N4131" t="s">
        <v>7958</v>
      </c>
      <c r="O4131" t="s">
        <v>7958</v>
      </c>
      <c r="P4131">
        <v>1</v>
      </c>
      <c r="Q4131">
        <v>14</v>
      </c>
      <c r="R4131">
        <v>14</v>
      </c>
    </row>
    <row r="4132" spans="1:18" x14ac:dyDescent="0.3">
      <c r="A4132" s="3">
        <v>63</v>
      </c>
      <c r="B4132" t="s">
        <v>4505</v>
      </c>
      <c r="C4132">
        <v>1</v>
      </c>
      <c r="D4132" t="s">
        <v>8677</v>
      </c>
      <c r="E4132" t="s">
        <v>10</v>
      </c>
      <c r="F4132" t="s">
        <v>4514</v>
      </c>
      <c r="G4132" t="s">
        <v>179</v>
      </c>
      <c r="H4132" t="s">
        <v>22</v>
      </c>
      <c r="I4132" t="s">
        <v>22</v>
      </c>
      <c r="J4132">
        <v>5945</v>
      </c>
      <c r="K4132">
        <v>7.12</v>
      </c>
      <c r="L4132">
        <v>15.58</v>
      </c>
      <c r="M4132">
        <v>20.25</v>
      </c>
      <c r="N4132" t="s">
        <v>7955</v>
      </c>
      <c r="O4132" t="s">
        <v>7955</v>
      </c>
      <c r="P4132">
        <v>1</v>
      </c>
      <c r="Q4132">
        <v>2</v>
      </c>
      <c r="R4132">
        <v>2</v>
      </c>
    </row>
    <row r="4133" spans="1:18" x14ac:dyDescent="0.3">
      <c r="A4133" s="3">
        <v>63</v>
      </c>
      <c r="B4133" t="s">
        <v>4505</v>
      </c>
      <c r="C4133">
        <v>1</v>
      </c>
      <c r="D4133" t="s">
        <v>8677</v>
      </c>
      <c r="E4133" t="s">
        <v>10</v>
      </c>
      <c r="F4133" t="s">
        <v>978</v>
      </c>
      <c r="G4133" t="s">
        <v>208</v>
      </c>
      <c r="H4133" t="s">
        <v>19</v>
      </c>
      <c r="I4133" t="s">
        <v>19</v>
      </c>
      <c r="J4133">
        <v>215</v>
      </c>
      <c r="K4133">
        <v>0.26</v>
      </c>
      <c r="L4133">
        <v>0.56000000000000005</v>
      </c>
      <c r="M4133">
        <v>2.2799999999999998</v>
      </c>
      <c r="N4133" t="s">
        <v>7958</v>
      </c>
      <c r="O4133" t="s">
        <v>7958</v>
      </c>
      <c r="P4133">
        <v>1</v>
      </c>
      <c r="Q4133">
        <v>12</v>
      </c>
      <c r="R4133">
        <v>8</v>
      </c>
    </row>
    <row r="4134" spans="1:18" x14ac:dyDescent="0.3">
      <c r="A4134" s="3">
        <v>63</v>
      </c>
      <c r="B4134" t="s">
        <v>4505</v>
      </c>
      <c r="C4134">
        <v>1</v>
      </c>
      <c r="D4134" t="s">
        <v>8677</v>
      </c>
      <c r="E4134" t="s">
        <v>14</v>
      </c>
      <c r="F4134" t="s">
        <v>4517</v>
      </c>
      <c r="G4134" t="s">
        <v>127</v>
      </c>
      <c r="H4134" t="s">
        <v>215</v>
      </c>
      <c r="I4134" t="s">
        <v>215</v>
      </c>
      <c r="J4134">
        <v>41</v>
      </c>
      <c r="K4134">
        <v>0.05</v>
      </c>
      <c r="L4134">
        <v>0.11</v>
      </c>
      <c r="M4134">
        <v>1.43</v>
      </c>
      <c r="N4134" t="s">
        <v>7958</v>
      </c>
      <c r="O4134" t="s">
        <v>7958</v>
      </c>
      <c r="P4134">
        <v>1</v>
      </c>
      <c r="Q4134">
        <v>15</v>
      </c>
      <c r="R4134">
        <v>13</v>
      </c>
    </row>
    <row r="4135" spans="1:18" x14ac:dyDescent="0.3">
      <c r="A4135" s="3">
        <v>63</v>
      </c>
      <c r="B4135" t="s">
        <v>4505</v>
      </c>
      <c r="C4135">
        <v>1</v>
      </c>
      <c r="D4135" t="s">
        <v>8677</v>
      </c>
      <c r="E4135" t="s">
        <v>10</v>
      </c>
      <c r="F4135" t="s">
        <v>4510</v>
      </c>
      <c r="G4135" t="s">
        <v>119</v>
      </c>
      <c r="H4135" t="s">
        <v>81</v>
      </c>
      <c r="I4135" t="s">
        <v>81</v>
      </c>
      <c r="J4135">
        <v>2584</v>
      </c>
      <c r="K4135">
        <v>3.09</v>
      </c>
      <c r="L4135">
        <v>6.77</v>
      </c>
      <c r="M4135">
        <v>1.55</v>
      </c>
      <c r="N4135" t="s">
        <v>7958</v>
      </c>
      <c r="O4135" t="s">
        <v>7958</v>
      </c>
      <c r="P4135">
        <v>1</v>
      </c>
      <c r="Q4135">
        <v>6</v>
      </c>
      <c r="R4135">
        <v>11</v>
      </c>
    </row>
    <row r="4136" spans="1:18" x14ac:dyDescent="0.3">
      <c r="A4136" s="3">
        <v>63</v>
      </c>
      <c r="B4136" t="s">
        <v>4505</v>
      </c>
      <c r="C4136">
        <v>1</v>
      </c>
      <c r="D4136" t="s">
        <v>8677</v>
      </c>
      <c r="E4136" t="s">
        <v>10</v>
      </c>
      <c r="F4136" t="s">
        <v>4513</v>
      </c>
      <c r="G4136" t="s">
        <v>1301</v>
      </c>
      <c r="H4136" t="s">
        <v>81</v>
      </c>
      <c r="I4136" t="s">
        <v>81</v>
      </c>
      <c r="J4136">
        <v>0</v>
      </c>
      <c r="K4136">
        <v>0</v>
      </c>
      <c r="L4136">
        <v>0</v>
      </c>
      <c r="M4136">
        <v>1.55</v>
      </c>
      <c r="N4136" t="s">
        <v>7958</v>
      </c>
      <c r="O4136" t="s">
        <v>7958</v>
      </c>
      <c r="P4136">
        <v>1</v>
      </c>
      <c r="Q4136">
        <v>16</v>
      </c>
      <c r="R4136">
        <v>12</v>
      </c>
    </row>
    <row r="4137" spans="1:18" x14ac:dyDescent="0.3">
      <c r="A4137" s="3">
        <v>63</v>
      </c>
      <c r="B4137" t="s">
        <v>4505</v>
      </c>
      <c r="C4137">
        <v>1</v>
      </c>
      <c r="D4137" t="s">
        <v>8677</v>
      </c>
      <c r="E4137" t="s">
        <v>10</v>
      </c>
      <c r="F4137" t="s">
        <v>2350</v>
      </c>
      <c r="G4137" t="s">
        <v>149</v>
      </c>
      <c r="H4137" t="s">
        <v>46</v>
      </c>
      <c r="I4137" t="s">
        <v>46</v>
      </c>
      <c r="J4137">
        <v>418</v>
      </c>
      <c r="K4137">
        <v>0.5</v>
      </c>
      <c r="L4137">
        <v>1.1000000000000001</v>
      </c>
      <c r="M4137">
        <v>2.5099999999999998</v>
      </c>
      <c r="N4137" t="s">
        <v>7958</v>
      </c>
      <c r="O4137" t="s">
        <v>7958</v>
      </c>
      <c r="P4137">
        <v>1</v>
      </c>
      <c r="Q4137">
        <v>9</v>
      </c>
      <c r="R4137">
        <v>6</v>
      </c>
    </row>
    <row r="4138" spans="1:18" x14ac:dyDescent="0.3">
      <c r="A4138" s="3">
        <v>63</v>
      </c>
      <c r="B4138" t="s">
        <v>4505</v>
      </c>
      <c r="C4138">
        <v>1</v>
      </c>
      <c r="D4138" t="s">
        <v>8677</v>
      </c>
      <c r="E4138" t="s">
        <v>14</v>
      </c>
      <c r="F4138" t="s">
        <v>378</v>
      </c>
      <c r="G4138" t="s">
        <v>470</v>
      </c>
      <c r="H4138" t="s">
        <v>68</v>
      </c>
      <c r="I4138" t="s">
        <v>68</v>
      </c>
      <c r="J4138">
        <v>15481</v>
      </c>
      <c r="K4138">
        <v>18.54</v>
      </c>
      <c r="L4138">
        <v>40.56</v>
      </c>
      <c r="M4138">
        <v>33.74</v>
      </c>
      <c r="N4138" t="s">
        <v>7955</v>
      </c>
      <c r="O4138" t="s">
        <v>7955</v>
      </c>
      <c r="P4138">
        <v>1</v>
      </c>
      <c r="Q4138">
        <v>1</v>
      </c>
      <c r="R4138">
        <v>1</v>
      </c>
    </row>
    <row r="4139" spans="1:18" x14ac:dyDescent="0.3">
      <c r="A4139" s="3">
        <v>63</v>
      </c>
      <c r="B4139" t="s">
        <v>4505</v>
      </c>
      <c r="C4139">
        <v>1</v>
      </c>
      <c r="D4139" t="s">
        <v>8677</v>
      </c>
      <c r="E4139" t="s">
        <v>10</v>
      </c>
      <c r="F4139" t="s">
        <v>4518</v>
      </c>
      <c r="G4139" t="s">
        <v>2019</v>
      </c>
      <c r="H4139" t="s">
        <v>25</v>
      </c>
      <c r="I4139" t="s">
        <v>25</v>
      </c>
      <c r="J4139">
        <v>3738</v>
      </c>
      <c r="K4139">
        <v>4.4800000000000004</v>
      </c>
      <c r="L4139">
        <v>9.7899999999999991</v>
      </c>
      <c r="M4139">
        <v>7.04</v>
      </c>
      <c r="N4139" t="s">
        <v>7958</v>
      </c>
      <c r="O4139" t="s">
        <v>7958</v>
      </c>
      <c r="P4139">
        <v>1</v>
      </c>
      <c r="Q4139">
        <v>3</v>
      </c>
      <c r="R4139">
        <v>5</v>
      </c>
    </row>
    <row r="4140" spans="1:18" x14ac:dyDescent="0.3">
      <c r="A4140" s="3">
        <v>63</v>
      </c>
      <c r="B4140" t="s">
        <v>4505</v>
      </c>
      <c r="C4140">
        <v>2</v>
      </c>
      <c r="D4140" t="s">
        <v>8678</v>
      </c>
      <c r="E4140" t="s">
        <v>14</v>
      </c>
      <c r="F4140" t="s">
        <v>4527</v>
      </c>
      <c r="G4140" t="s">
        <v>320</v>
      </c>
      <c r="H4140" t="s">
        <v>81</v>
      </c>
      <c r="I4140" t="s">
        <v>81</v>
      </c>
      <c r="J4140">
        <v>381</v>
      </c>
      <c r="K4140">
        <v>0.43</v>
      </c>
      <c r="L4140">
        <v>0.83</v>
      </c>
      <c r="M4140">
        <v>2.2599999999999998</v>
      </c>
      <c r="N4140" t="s">
        <v>7958</v>
      </c>
      <c r="O4140" t="s">
        <v>7958</v>
      </c>
      <c r="P4140">
        <v>2</v>
      </c>
      <c r="Q4140">
        <v>8</v>
      </c>
      <c r="R4140">
        <v>8</v>
      </c>
    </row>
    <row r="4141" spans="1:18" x14ac:dyDescent="0.3">
      <c r="A4141" s="3">
        <v>63</v>
      </c>
      <c r="B4141" t="s">
        <v>4505</v>
      </c>
      <c r="C4141">
        <v>2</v>
      </c>
      <c r="D4141" t="s">
        <v>8678</v>
      </c>
      <c r="E4141" t="s">
        <v>10</v>
      </c>
      <c r="F4141" t="s">
        <v>4522</v>
      </c>
      <c r="G4141" t="s">
        <v>399</v>
      </c>
      <c r="H4141" t="s">
        <v>37</v>
      </c>
      <c r="I4141" t="s">
        <v>37</v>
      </c>
      <c r="J4141">
        <v>4850</v>
      </c>
      <c r="K4141">
        <v>5.52</v>
      </c>
      <c r="L4141">
        <v>10.55</v>
      </c>
      <c r="M4141">
        <v>11.42</v>
      </c>
      <c r="N4141" t="s">
        <v>7958</v>
      </c>
      <c r="O4141" t="s">
        <v>7958</v>
      </c>
      <c r="P4141">
        <v>2</v>
      </c>
      <c r="Q4141">
        <v>5</v>
      </c>
      <c r="R4141">
        <v>4</v>
      </c>
    </row>
    <row r="4142" spans="1:18" x14ac:dyDescent="0.3">
      <c r="A4142" s="3">
        <v>63</v>
      </c>
      <c r="B4142" t="s">
        <v>4505</v>
      </c>
      <c r="C4142">
        <v>2</v>
      </c>
      <c r="D4142" t="s">
        <v>8678</v>
      </c>
      <c r="E4142" t="s">
        <v>10</v>
      </c>
      <c r="F4142" t="s">
        <v>4526</v>
      </c>
      <c r="G4142" t="s">
        <v>274</v>
      </c>
      <c r="H4142" t="s">
        <v>22</v>
      </c>
      <c r="I4142" t="s">
        <v>22</v>
      </c>
      <c r="J4142">
        <v>7225</v>
      </c>
      <c r="K4142">
        <v>8.2200000000000006</v>
      </c>
      <c r="L4142">
        <v>15.72</v>
      </c>
      <c r="M4142">
        <v>14.91</v>
      </c>
      <c r="N4142" t="s">
        <v>7958</v>
      </c>
      <c r="O4142" t="s">
        <v>7958</v>
      </c>
      <c r="P4142">
        <v>2</v>
      </c>
      <c r="Q4142">
        <v>3</v>
      </c>
      <c r="R4142">
        <v>3</v>
      </c>
    </row>
    <row r="4143" spans="1:18" x14ac:dyDescent="0.3">
      <c r="A4143" s="3">
        <v>63</v>
      </c>
      <c r="B4143" t="s">
        <v>4505</v>
      </c>
      <c r="C4143">
        <v>2</v>
      </c>
      <c r="D4143" t="s">
        <v>8678</v>
      </c>
      <c r="E4143" t="s">
        <v>14</v>
      </c>
      <c r="F4143" t="s">
        <v>4525</v>
      </c>
      <c r="G4143" t="s">
        <v>74</v>
      </c>
      <c r="H4143" t="s">
        <v>25</v>
      </c>
      <c r="I4143" t="s">
        <v>25</v>
      </c>
      <c r="J4143">
        <v>5827</v>
      </c>
      <c r="K4143">
        <v>6.63</v>
      </c>
      <c r="L4143">
        <v>12.68</v>
      </c>
      <c r="M4143">
        <v>10.07</v>
      </c>
      <c r="N4143" t="s">
        <v>7958</v>
      </c>
      <c r="O4143" t="s">
        <v>7958</v>
      </c>
      <c r="P4143">
        <v>2</v>
      </c>
      <c r="Q4143">
        <v>4</v>
      </c>
      <c r="R4143">
        <v>5</v>
      </c>
    </row>
    <row r="4144" spans="1:18" x14ac:dyDescent="0.3">
      <c r="A4144" s="3">
        <v>63</v>
      </c>
      <c r="B4144" t="s">
        <v>4505</v>
      </c>
      <c r="C4144">
        <v>2</v>
      </c>
      <c r="D4144" t="s">
        <v>8678</v>
      </c>
      <c r="E4144" t="s">
        <v>10</v>
      </c>
      <c r="F4144" t="s">
        <v>4523</v>
      </c>
      <c r="G4144" t="s">
        <v>4524</v>
      </c>
      <c r="H4144" t="s">
        <v>68</v>
      </c>
      <c r="I4144" t="s">
        <v>68</v>
      </c>
      <c r="J4144">
        <v>13731</v>
      </c>
      <c r="K4144">
        <v>15.62</v>
      </c>
      <c r="L4144">
        <v>29.87</v>
      </c>
      <c r="M4144">
        <v>26.82</v>
      </c>
      <c r="N4144" t="s">
        <v>7955</v>
      </c>
      <c r="O4144" t="s">
        <v>7955</v>
      </c>
      <c r="P4144">
        <v>2</v>
      </c>
      <c r="Q4144">
        <v>1</v>
      </c>
      <c r="R4144">
        <v>1</v>
      </c>
    </row>
    <row r="4145" spans="1:18" x14ac:dyDescent="0.3">
      <c r="A4145" s="3">
        <v>63</v>
      </c>
      <c r="B4145" t="s">
        <v>4505</v>
      </c>
      <c r="C4145">
        <v>2</v>
      </c>
      <c r="D4145" t="s">
        <v>8678</v>
      </c>
      <c r="E4145" t="s">
        <v>10</v>
      </c>
      <c r="F4145" t="s">
        <v>4529</v>
      </c>
      <c r="G4145" t="s">
        <v>309</v>
      </c>
      <c r="H4145" t="s">
        <v>28</v>
      </c>
      <c r="I4145" t="s">
        <v>28</v>
      </c>
      <c r="J4145">
        <v>276</v>
      </c>
      <c r="K4145">
        <v>0.31</v>
      </c>
      <c r="L4145">
        <v>0.6</v>
      </c>
      <c r="M4145">
        <v>2.13</v>
      </c>
      <c r="N4145" t="s">
        <v>7958</v>
      </c>
      <c r="O4145" t="s">
        <v>7958</v>
      </c>
      <c r="P4145">
        <v>2</v>
      </c>
      <c r="Q4145">
        <v>9</v>
      </c>
      <c r="R4145">
        <v>9</v>
      </c>
    </row>
    <row r="4146" spans="1:18" x14ac:dyDescent="0.3">
      <c r="A4146" s="3">
        <v>63</v>
      </c>
      <c r="B4146" t="s">
        <v>4505</v>
      </c>
      <c r="C4146">
        <v>2</v>
      </c>
      <c r="D4146" t="s">
        <v>8678</v>
      </c>
      <c r="E4146" t="s">
        <v>14</v>
      </c>
      <c r="F4146" t="s">
        <v>8248</v>
      </c>
      <c r="G4146" t="s">
        <v>320</v>
      </c>
      <c r="H4146" t="s">
        <v>17</v>
      </c>
      <c r="I4146" t="s">
        <v>17</v>
      </c>
      <c r="J4146">
        <v>12536</v>
      </c>
      <c r="K4146">
        <v>14.26</v>
      </c>
      <c r="L4146">
        <v>27.27</v>
      </c>
      <c r="M4146">
        <v>26.81</v>
      </c>
      <c r="N4146" t="s">
        <v>7955</v>
      </c>
      <c r="O4146" t="s">
        <v>7955</v>
      </c>
      <c r="P4146">
        <v>2</v>
      </c>
      <c r="Q4146">
        <v>2</v>
      </c>
      <c r="R4146">
        <v>2</v>
      </c>
    </row>
    <row r="4147" spans="1:18" x14ac:dyDescent="0.3">
      <c r="A4147" s="3">
        <v>63</v>
      </c>
      <c r="B4147" t="s">
        <v>4505</v>
      </c>
      <c r="C4147">
        <v>2</v>
      </c>
      <c r="D4147" t="s">
        <v>8678</v>
      </c>
      <c r="E4147" t="s">
        <v>10</v>
      </c>
      <c r="F4147" t="s">
        <v>4521</v>
      </c>
      <c r="G4147" t="s">
        <v>258</v>
      </c>
      <c r="H4147" t="s">
        <v>19</v>
      </c>
      <c r="I4147" t="s">
        <v>19</v>
      </c>
      <c r="J4147">
        <v>461</v>
      </c>
      <c r="K4147">
        <v>0.52</v>
      </c>
      <c r="L4147">
        <v>1</v>
      </c>
      <c r="M4147">
        <v>2.63</v>
      </c>
      <c r="N4147" t="s">
        <v>7958</v>
      </c>
      <c r="O4147" t="s">
        <v>7958</v>
      </c>
      <c r="P4147">
        <v>2</v>
      </c>
      <c r="Q4147">
        <v>7</v>
      </c>
      <c r="R4147">
        <v>7</v>
      </c>
    </row>
    <row r="4148" spans="1:18" x14ac:dyDescent="0.3">
      <c r="A4148" s="3">
        <v>63</v>
      </c>
      <c r="B4148" t="s">
        <v>4505</v>
      </c>
      <c r="C4148">
        <v>2</v>
      </c>
      <c r="D4148" t="s">
        <v>8678</v>
      </c>
      <c r="E4148" t="s">
        <v>14</v>
      </c>
      <c r="F4148" t="s">
        <v>4528</v>
      </c>
      <c r="G4148" t="s">
        <v>1870</v>
      </c>
      <c r="H4148" t="s">
        <v>46</v>
      </c>
      <c r="I4148" t="s">
        <v>46</v>
      </c>
      <c r="J4148">
        <v>683</v>
      </c>
      <c r="K4148">
        <v>0.78</v>
      </c>
      <c r="L4148">
        <v>1.49</v>
      </c>
      <c r="M4148">
        <v>2.95</v>
      </c>
      <c r="N4148" t="s">
        <v>7958</v>
      </c>
      <c r="O4148" t="s">
        <v>7958</v>
      </c>
      <c r="P4148">
        <v>2</v>
      </c>
      <c r="Q4148">
        <v>6</v>
      </c>
      <c r="R4148">
        <v>6</v>
      </c>
    </row>
    <row r="4149" spans="1:18" x14ac:dyDescent="0.3">
      <c r="A4149" s="3">
        <v>63</v>
      </c>
      <c r="B4149" t="s">
        <v>4505</v>
      </c>
      <c r="C4149">
        <v>3</v>
      </c>
      <c r="D4149" t="s">
        <v>8679</v>
      </c>
      <c r="E4149" t="s">
        <v>10</v>
      </c>
      <c r="F4149" t="s">
        <v>864</v>
      </c>
      <c r="G4149" t="s">
        <v>245</v>
      </c>
      <c r="H4149" t="s">
        <v>31</v>
      </c>
      <c r="I4149" t="s">
        <v>31</v>
      </c>
      <c r="J4149">
        <v>5260</v>
      </c>
      <c r="K4149">
        <v>5.91</v>
      </c>
      <c r="L4149">
        <v>11.04</v>
      </c>
      <c r="M4149">
        <v>7.07</v>
      </c>
      <c r="N4149" t="s">
        <v>7958</v>
      </c>
      <c r="O4149" t="s">
        <v>7958</v>
      </c>
      <c r="P4149">
        <v>1</v>
      </c>
      <c r="Q4149">
        <v>4</v>
      </c>
      <c r="R4149">
        <v>5</v>
      </c>
    </row>
    <row r="4150" spans="1:18" x14ac:dyDescent="0.3">
      <c r="A4150" s="3">
        <v>63</v>
      </c>
      <c r="B4150" t="s">
        <v>4505</v>
      </c>
      <c r="C4150">
        <v>3</v>
      </c>
      <c r="D4150" t="s">
        <v>8679</v>
      </c>
      <c r="E4150" t="s">
        <v>14</v>
      </c>
      <c r="F4150" t="s">
        <v>4533</v>
      </c>
      <c r="G4150" t="s">
        <v>784</v>
      </c>
      <c r="H4150" t="s">
        <v>37</v>
      </c>
      <c r="I4150" t="s">
        <v>37</v>
      </c>
      <c r="J4150">
        <v>3235</v>
      </c>
      <c r="K4150">
        <v>3.63</v>
      </c>
      <c r="L4150">
        <v>6.79</v>
      </c>
      <c r="M4150">
        <v>4.8899999999999997</v>
      </c>
      <c r="N4150" t="s">
        <v>7958</v>
      </c>
      <c r="O4150" t="s">
        <v>7958</v>
      </c>
      <c r="P4150">
        <v>1</v>
      </c>
      <c r="Q4150">
        <v>5</v>
      </c>
      <c r="R4150">
        <v>6</v>
      </c>
    </row>
    <row r="4151" spans="1:18" x14ac:dyDescent="0.3">
      <c r="A4151" s="3">
        <v>63</v>
      </c>
      <c r="B4151" t="s">
        <v>4505</v>
      </c>
      <c r="C4151">
        <v>3</v>
      </c>
      <c r="D4151" t="s">
        <v>8679</v>
      </c>
      <c r="E4151" t="s">
        <v>10</v>
      </c>
      <c r="F4151" t="s">
        <v>4534</v>
      </c>
      <c r="G4151" t="s">
        <v>205</v>
      </c>
      <c r="H4151" t="s">
        <v>22</v>
      </c>
      <c r="I4151" t="s">
        <v>22</v>
      </c>
      <c r="J4151">
        <v>5683</v>
      </c>
      <c r="K4151">
        <v>6.39</v>
      </c>
      <c r="L4151">
        <v>11.92</v>
      </c>
      <c r="M4151">
        <v>12.45</v>
      </c>
      <c r="N4151" t="s">
        <v>7958</v>
      </c>
      <c r="O4151" t="s">
        <v>7958</v>
      </c>
      <c r="P4151">
        <v>1</v>
      </c>
      <c r="Q4151">
        <v>3</v>
      </c>
      <c r="R4151">
        <v>4</v>
      </c>
    </row>
    <row r="4152" spans="1:18" x14ac:dyDescent="0.3">
      <c r="A4152" s="3">
        <v>63</v>
      </c>
      <c r="B4152" t="s">
        <v>4505</v>
      </c>
      <c r="C4152">
        <v>3</v>
      </c>
      <c r="D4152" t="s">
        <v>8679</v>
      </c>
      <c r="E4152" t="s">
        <v>10</v>
      </c>
      <c r="F4152" t="s">
        <v>4532</v>
      </c>
      <c r="G4152" t="s">
        <v>530</v>
      </c>
      <c r="H4152" t="s">
        <v>101</v>
      </c>
      <c r="I4152" t="s">
        <v>101</v>
      </c>
      <c r="J4152">
        <v>10043</v>
      </c>
      <c r="K4152">
        <v>11.28</v>
      </c>
      <c r="L4152">
        <v>21.07</v>
      </c>
      <c r="M4152">
        <v>20.22</v>
      </c>
      <c r="N4152" t="s">
        <v>7955</v>
      </c>
      <c r="O4152" t="s">
        <v>7955</v>
      </c>
      <c r="P4152">
        <v>1</v>
      </c>
      <c r="Q4152">
        <v>2</v>
      </c>
      <c r="R4152">
        <v>2</v>
      </c>
    </row>
    <row r="4153" spans="1:18" x14ac:dyDescent="0.3">
      <c r="A4153" s="3">
        <v>63</v>
      </c>
      <c r="B4153" t="s">
        <v>4505</v>
      </c>
      <c r="C4153">
        <v>3</v>
      </c>
      <c r="D4153" t="s">
        <v>8679</v>
      </c>
      <c r="E4153" t="s">
        <v>14</v>
      </c>
      <c r="F4153" t="s">
        <v>4536</v>
      </c>
      <c r="G4153" t="s">
        <v>4537</v>
      </c>
      <c r="H4153" t="s">
        <v>28</v>
      </c>
      <c r="I4153" t="s">
        <v>28</v>
      </c>
      <c r="J4153">
        <v>236</v>
      </c>
      <c r="K4153">
        <v>0.27</v>
      </c>
      <c r="L4153">
        <v>0.5</v>
      </c>
      <c r="M4153">
        <v>1.69</v>
      </c>
      <c r="N4153" t="s">
        <v>7958</v>
      </c>
      <c r="O4153" t="s">
        <v>7958</v>
      </c>
      <c r="P4153">
        <v>1</v>
      </c>
      <c r="Q4153">
        <v>9</v>
      </c>
      <c r="R4153">
        <v>10</v>
      </c>
    </row>
    <row r="4154" spans="1:18" x14ac:dyDescent="0.3">
      <c r="A4154" s="3">
        <v>63</v>
      </c>
      <c r="B4154" t="s">
        <v>4505</v>
      </c>
      <c r="C4154">
        <v>3</v>
      </c>
      <c r="D4154" t="s">
        <v>8679</v>
      </c>
      <c r="E4154" t="s">
        <v>14</v>
      </c>
      <c r="F4154" t="s">
        <v>1047</v>
      </c>
      <c r="G4154" t="s">
        <v>1063</v>
      </c>
      <c r="H4154" t="s">
        <v>19</v>
      </c>
      <c r="I4154" t="s">
        <v>19</v>
      </c>
      <c r="J4154">
        <v>237</v>
      </c>
      <c r="K4154">
        <v>0.27</v>
      </c>
      <c r="L4154">
        <v>0.5</v>
      </c>
      <c r="M4154">
        <v>1.86</v>
      </c>
      <c r="N4154" t="s">
        <v>7958</v>
      </c>
      <c r="O4154" t="s">
        <v>7958</v>
      </c>
      <c r="P4154">
        <v>1</v>
      </c>
      <c r="Q4154">
        <v>9</v>
      </c>
      <c r="R4154">
        <v>9</v>
      </c>
    </row>
    <row r="4155" spans="1:18" x14ac:dyDescent="0.3">
      <c r="A4155" s="3">
        <v>63</v>
      </c>
      <c r="B4155" t="s">
        <v>4505</v>
      </c>
      <c r="C4155">
        <v>3</v>
      </c>
      <c r="D4155" t="s">
        <v>8679</v>
      </c>
      <c r="E4155" t="s">
        <v>14</v>
      </c>
      <c r="F4155" t="s">
        <v>4531</v>
      </c>
      <c r="G4155" t="s">
        <v>155</v>
      </c>
      <c r="H4155" t="s">
        <v>46</v>
      </c>
      <c r="I4155" t="s">
        <v>46</v>
      </c>
      <c r="J4155">
        <v>484</v>
      </c>
      <c r="K4155">
        <v>0.54</v>
      </c>
      <c r="L4155">
        <v>1.02</v>
      </c>
      <c r="M4155">
        <v>2.54</v>
      </c>
      <c r="N4155" t="s">
        <v>7958</v>
      </c>
      <c r="O4155" t="s">
        <v>7958</v>
      </c>
      <c r="P4155">
        <v>1</v>
      </c>
      <c r="Q4155">
        <v>8</v>
      </c>
      <c r="R4155">
        <v>8</v>
      </c>
    </row>
    <row r="4156" spans="1:18" x14ac:dyDescent="0.3">
      <c r="A4156" s="3">
        <v>63</v>
      </c>
      <c r="B4156" t="s">
        <v>4505</v>
      </c>
      <c r="C4156">
        <v>3</v>
      </c>
      <c r="D4156" t="s">
        <v>8679</v>
      </c>
      <c r="E4156" t="s">
        <v>10</v>
      </c>
      <c r="F4156" t="s">
        <v>4535</v>
      </c>
      <c r="G4156" t="s">
        <v>134</v>
      </c>
      <c r="H4156" t="s">
        <v>25</v>
      </c>
      <c r="I4156" t="s">
        <v>25</v>
      </c>
      <c r="J4156">
        <v>2789</v>
      </c>
      <c r="K4156">
        <v>3.13</v>
      </c>
      <c r="L4156">
        <v>5.85</v>
      </c>
      <c r="M4156">
        <v>18.579999999999998</v>
      </c>
      <c r="N4156" t="s">
        <v>7958</v>
      </c>
      <c r="O4156" t="s">
        <v>7958</v>
      </c>
      <c r="P4156">
        <v>1</v>
      </c>
      <c r="Q4156">
        <v>6</v>
      </c>
      <c r="R4156">
        <v>3</v>
      </c>
    </row>
    <row r="4157" spans="1:18" x14ac:dyDescent="0.3">
      <c r="A4157" s="3">
        <v>63</v>
      </c>
      <c r="B4157" t="s">
        <v>4505</v>
      </c>
      <c r="C4157">
        <v>3</v>
      </c>
      <c r="D4157" t="s">
        <v>8679</v>
      </c>
      <c r="E4157" t="s">
        <v>14</v>
      </c>
      <c r="F4157" t="s">
        <v>378</v>
      </c>
      <c r="G4157" t="s">
        <v>320</v>
      </c>
      <c r="H4157" t="s">
        <v>34</v>
      </c>
      <c r="I4157" t="s">
        <v>34</v>
      </c>
      <c r="J4157">
        <v>1307</v>
      </c>
      <c r="K4157">
        <v>1.47</v>
      </c>
      <c r="L4157">
        <v>2.74</v>
      </c>
      <c r="M4157">
        <v>2.79</v>
      </c>
      <c r="N4157" t="s">
        <v>7958</v>
      </c>
      <c r="O4157" t="s">
        <v>7958</v>
      </c>
      <c r="P4157">
        <v>1</v>
      </c>
      <c r="Q4157">
        <v>7</v>
      </c>
      <c r="R4157">
        <v>7</v>
      </c>
    </row>
    <row r="4158" spans="1:18" x14ac:dyDescent="0.3">
      <c r="A4158" s="3">
        <v>63</v>
      </c>
      <c r="B4158" t="s">
        <v>4505</v>
      </c>
      <c r="C4158">
        <v>3</v>
      </c>
      <c r="D4158" t="s">
        <v>8679</v>
      </c>
      <c r="E4158" t="s">
        <v>14</v>
      </c>
      <c r="F4158" t="s">
        <v>4530</v>
      </c>
      <c r="G4158" t="s">
        <v>261</v>
      </c>
      <c r="H4158" t="s">
        <v>13</v>
      </c>
      <c r="I4158" t="s">
        <v>13</v>
      </c>
      <c r="J4158">
        <v>18384</v>
      </c>
      <c r="K4158">
        <v>20.66</v>
      </c>
      <c r="L4158">
        <v>38.57</v>
      </c>
      <c r="M4158">
        <v>27.9</v>
      </c>
      <c r="N4158" t="s">
        <v>7955</v>
      </c>
      <c r="O4158" t="s">
        <v>7955</v>
      </c>
      <c r="P4158">
        <v>1</v>
      </c>
      <c r="Q4158">
        <v>1</v>
      </c>
      <c r="R4158">
        <v>1</v>
      </c>
    </row>
    <row r="4159" spans="1:18" x14ac:dyDescent="0.3">
      <c r="A4159" s="3">
        <v>63</v>
      </c>
      <c r="B4159" t="s">
        <v>4505</v>
      </c>
      <c r="C4159">
        <v>4</v>
      </c>
      <c r="D4159" t="s">
        <v>8680</v>
      </c>
      <c r="E4159" t="s">
        <v>10</v>
      </c>
      <c r="F4159" t="s">
        <v>1323</v>
      </c>
      <c r="G4159" t="s">
        <v>119</v>
      </c>
      <c r="H4159" t="s">
        <v>25</v>
      </c>
      <c r="I4159" t="s">
        <v>25</v>
      </c>
      <c r="J4159">
        <v>7363</v>
      </c>
      <c r="K4159">
        <v>7.46</v>
      </c>
      <c r="L4159">
        <v>14.72</v>
      </c>
      <c r="M4159">
        <v>10.5</v>
      </c>
      <c r="N4159" t="s">
        <v>7955</v>
      </c>
      <c r="O4159" t="s">
        <v>7958</v>
      </c>
      <c r="P4159">
        <v>1</v>
      </c>
      <c r="Q4159">
        <v>2</v>
      </c>
      <c r="R4159">
        <v>3</v>
      </c>
    </row>
    <row r="4160" spans="1:18" x14ac:dyDescent="0.3">
      <c r="A4160" s="3">
        <v>63</v>
      </c>
      <c r="B4160" t="s">
        <v>4505</v>
      </c>
      <c r="C4160">
        <v>4</v>
      </c>
      <c r="D4160" t="s">
        <v>8680</v>
      </c>
      <c r="E4160" t="s">
        <v>10</v>
      </c>
      <c r="F4160" t="s">
        <v>4547</v>
      </c>
      <c r="G4160" t="s">
        <v>2038</v>
      </c>
      <c r="H4160" t="s">
        <v>215</v>
      </c>
      <c r="I4160" t="s">
        <v>215</v>
      </c>
      <c r="J4160">
        <v>311</v>
      </c>
      <c r="K4160">
        <v>0.32</v>
      </c>
      <c r="L4160">
        <v>0.62</v>
      </c>
      <c r="M4160">
        <v>2.6</v>
      </c>
      <c r="N4160" t="s">
        <v>7958</v>
      </c>
      <c r="O4160" t="s">
        <v>7958</v>
      </c>
      <c r="P4160">
        <v>1</v>
      </c>
      <c r="Q4160">
        <v>12</v>
      </c>
      <c r="R4160">
        <v>8</v>
      </c>
    </row>
    <row r="4161" spans="1:18" x14ac:dyDescent="0.3">
      <c r="A4161" s="3">
        <v>63</v>
      </c>
      <c r="B4161" t="s">
        <v>4505</v>
      </c>
      <c r="C4161">
        <v>4</v>
      </c>
      <c r="D4161" t="s">
        <v>8680</v>
      </c>
      <c r="E4161" t="s">
        <v>10</v>
      </c>
      <c r="F4161" t="s">
        <v>4542</v>
      </c>
      <c r="G4161" t="s">
        <v>168</v>
      </c>
      <c r="H4161" t="s">
        <v>13</v>
      </c>
      <c r="I4161" t="s">
        <v>13</v>
      </c>
      <c r="J4161">
        <v>16472</v>
      </c>
      <c r="K4161">
        <v>16.7</v>
      </c>
      <c r="L4161">
        <v>32.92</v>
      </c>
      <c r="M4161">
        <v>33.92</v>
      </c>
      <c r="N4161" t="s">
        <v>7955</v>
      </c>
      <c r="O4161" t="s">
        <v>7955</v>
      </c>
      <c r="P4161">
        <v>1</v>
      </c>
      <c r="Q4161">
        <v>1</v>
      </c>
      <c r="R4161">
        <v>1</v>
      </c>
    </row>
    <row r="4162" spans="1:18" x14ac:dyDescent="0.3">
      <c r="A4162" s="3">
        <v>63</v>
      </c>
      <c r="B4162" t="s">
        <v>4505</v>
      </c>
      <c r="C4162">
        <v>4</v>
      </c>
      <c r="D4162" t="s">
        <v>8680</v>
      </c>
      <c r="E4162" t="s">
        <v>14</v>
      </c>
      <c r="F4162" t="s">
        <v>4548</v>
      </c>
      <c r="G4162" t="s">
        <v>103</v>
      </c>
      <c r="H4162" t="s">
        <v>34</v>
      </c>
      <c r="I4162" t="s">
        <v>34</v>
      </c>
      <c r="J4162">
        <v>2330</v>
      </c>
      <c r="K4162">
        <v>2.36</v>
      </c>
      <c r="L4162">
        <v>4.66</v>
      </c>
      <c r="M4162">
        <v>2.4</v>
      </c>
      <c r="N4162" t="s">
        <v>7958</v>
      </c>
      <c r="O4162" t="s">
        <v>7958</v>
      </c>
      <c r="P4162">
        <v>1</v>
      </c>
      <c r="Q4162">
        <v>7</v>
      </c>
      <c r="R4162">
        <v>10</v>
      </c>
    </row>
    <row r="4163" spans="1:18" x14ac:dyDescent="0.3">
      <c r="A4163" s="3">
        <v>63</v>
      </c>
      <c r="B4163" t="s">
        <v>4505</v>
      </c>
      <c r="C4163">
        <v>4</v>
      </c>
      <c r="D4163" t="s">
        <v>8680</v>
      </c>
      <c r="E4163" t="s">
        <v>14</v>
      </c>
      <c r="F4163" t="s">
        <v>4300</v>
      </c>
      <c r="G4163" t="s">
        <v>697</v>
      </c>
      <c r="H4163" t="s">
        <v>81</v>
      </c>
      <c r="I4163" t="s">
        <v>81</v>
      </c>
      <c r="J4163">
        <v>477</v>
      </c>
      <c r="K4163">
        <v>0.48</v>
      </c>
      <c r="L4163">
        <v>0.95</v>
      </c>
      <c r="M4163">
        <v>1.31</v>
      </c>
      <c r="N4163" t="s">
        <v>7958</v>
      </c>
      <c r="O4163" t="s">
        <v>7958</v>
      </c>
      <c r="P4163">
        <v>1</v>
      </c>
      <c r="Q4163">
        <v>10</v>
      </c>
      <c r="R4163">
        <v>14</v>
      </c>
    </row>
    <row r="4164" spans="1:18" x14ac:dyDescent="0.3">
      <c r="A4164" s="3">
        <v>63</v>
      </c>
      <c r="B4164" t="s">
        <v>4505</v>
      </c>
      <c r="C4164">
        <v>4</v>
      </c>
      <c r="D4164" t="s">
        <v>8680</v>
      </c>
      <c r="E4164" t="s">
        <v>14</v>
      </c>
      <c r="F4164" t="s">
        <v>4543</v>
      </c>
      <c r="G4164" t="s">
        <v>161</v>
      </c>
      <c r="H4164" t="s">
        <v>17</v>
      </c>
      <c r="I4164" t="s">
        <v>17</v>
      </c>
      <c r="J4164">
        <v>4828</v>
      </c>
      <c r="K4164">
        <v>4.8899999999999997</v>
      </c>
      <c r="L4164">
        <v>9.65</v>
      </c>
      <c r="M4164">
        <v>6.65</v>
      </c>
      <c r="N4164" t="s">
        <v>7958</v>
      </c>
      <c r="O4164" t="s">
        <v>7958</v>
      </c>
      <c r="P4164">
        <v>1</v>
      </c>
      <c r="Q4164">
        <v>4</v>
      </c>
      <c r="R4164">
        <v>5</v>
      </c>
    </row>
    <row r="4165" spans="1:18" x14ac:dyDescent="0.3">
      <c r="A4165" s="3">
        <v>63</v>
      </c>
      <c r="B4165" t="s">
        <v>4505</v>
      </c>
      <c r="C4165">
        <v>4</v>
      </c>
      <c r="D4165" t="s">
        <v>8680</v>
      </c>
      <c r="E4165" t="s">
        <v>10</v>
      </c>
      <c r="F4165" t="s">
        <v>4546</v>
      </c>
      <c r="G4165" t="s">
        <v>219</v>
      </c>
      <c r="H4165" t="s">
        <v>19</v>
      </c>
      <c r="I4165" t="s">
        <v>19</v>
      </c>
      <c r="J4165">
        <v>314</v>
      </c>
      <c r="K4165">
        <v>0.32</v>
      </c>
      <c r="L4165">
        <v>0.63</v>
      </c>
      <c r="M4165">
        <v>2.46</v>
      </c>
      <c r="N4165" t="s">
        <v>7958</v>
      </c>
      <c r="O4165" t="s">
        <v>7958</v>
      </c>
      <c r="P4165">
        <v>1</v>
      </c>
      <c r="Q4165">
        <v>11</v>
      </c>
      <c r="R4165">
        <v>9</v>
      </c>
    </row>
    <row r="4166" spans="1:18" x14ac:dyDescent="0.3">
      <c r="A4166" s="3">
        <v>63</v>
      </c>
      <c r="B4166" t="s">
        <v>4505</v>
      </c>
      <c r="C4166">
        <v>4</v>
      </c>
      <c r="D4166" t="s">
        <v>8680</v>
      </c>
      <c r="E4166" t="s">
        <v>10</v>
      </c>
      <c r="F4166" t="s">
        <v>4541</v>
      </c>
      <c r="G4166" t="s">
        <v>714</v>
      </c>
      <c r="H4166" t="s">
        <v>46</v>
      </c>
      <c r="I4166" t="s">
        <v>46</v>
      </c>
      <c r="J4166">
        <v>628</v>
      </c>
      <c r="K4166">
        <v>0.64</v>
      </c>
      <c r="L4166">
        <v>1.26</v>
      </c>
      <c r="M4166">
        <v>3.13</v>
      </c>
      <c r="N4166" t="s">
        <v>7958</v>
      </c>
      <c r="O4166" t="s">
        <v>7958</v>
      </c>
      <c r="P4166">
        <v>1</v>
      </c>
      <c r="Q4166">
        <v>9</v>
      </c>
      <c r="R4166">
        <v>6</v>
      </c>
    </row>
    <row r="4167" spans="1:18" x14ac:dyDescent="0.3">
      <c r="A4167" s="3">
        <v>63</v>
      </c>
      <c r="B4167" t="s">
        <v>4505</v>
      </c>
      <c r="C4167">
        <v>4</v>
      </c>
      <c r="D4167" t="s">
        <v>8680</v>
      </c>
      <c r="E4167" t="s">
        <v>10</v>
      </c>
      <c r="F4167" t="s">
        <v>3141</v>
      </c>
      <c r="G4167" t="s">
        <v>3874</v>
      </c>
      <c r="H4167" t="s">
        <v>28</v>
      </c>
      <c r="I4167" t="s">
        <v>28</v>
      </c>
      <c r="J4167">
        <v>265</v>
      </c>
      <c r="K4167">
        <v>0.27</v>
      </c>
      <c r="L4167">
        <v>0.53</v>
      </c>
      <c r="M4167">
        <v>1.81</v>
      </c>
      <c r="N4167" t="s">
        <v>7958</v>
      </c>
      <c r="O4167" t="s">
        <v>7958</v>
      </c>
      <c r="P4167">
        <v>1</v>
      </c>
      <c r="Q4167">
        <v>13</v>
      </c>
      <c r="R4167">
        <v>11</v>
      </c>
    </row>
    <row r="4168" spans="1:18" x14ac:dyDescent="0.3">
      <c r="A4168" s="3">
        <v>63</v>
      </c>
      <c r="B4168" t="s">
        <v>4505</v>
      </c>
      <c r="C4168">
        <v>4</v>
      </c>
      <c r="D4168" t="s">
        <v>8680</v>
      </c>
      <c r="E4168" t="s">
        <v>14</v>
      </c>
      <c r="F4168" t="s">
        <v>4545</v>
      </c>
      <c r="G4168" t="s">
        <v>103</v>
      </c>
      <c r="H4168" t="s">
        <v>22</v>
      </c>
      <c r="I4168" t="s">
        <v>22</v>
      </c>
      <c r="J4168">
        <v>7240</v>
      </c>
      <c r="K4168">
        <v>7.34</v>
      </c>
      <c r="L4168">
        <v>14.47</v>
      </c>
      <c r="M4168">
        <v>18.84</v>
      </c>
      <c r="N4168" t="s">
        <v>7958</v>
      </c>
      <c r="O4168" t="s">
        <v>7955</v>
      </c>
      <c r="P4168">
        <v>1</v>
      </c>
      <c r="Q4168">
        <v>3</v>
      </c>
      <c r="R4168">
        <v>2</v>
      </c>
    </row>
    <row r="4169" spans="1:18" x14ac:dyDescent="0.3">
      <c r="A4169" s="3">
        <v>63</v>
      </c>
      <c r="B4169" t="s">
        <v>4505</v>
      </c>
      <c r="C4169">
        <v>4</v>
      </c>
      <c r="D4169" t="s">
        <v>8680</v>
      </c>
      <c r="E4169" t="s">
        <v>10</v>
      </c>
      <c r="F4169" t="s">
        <v>910</v>
      </c>
      <c r="G4169" t="s">
        <v>208</v>
      </c>
      <c r="H4169" t="s">
        <v>203</v>
      </c>
      <c r="I4169" t="s">
        <v>203</v>
      </c>
      <c r="J4169">
        <v>5</v>
      </c>
      <c r="K4169">
        <v>0.01</v>
      </c>
      <c r="L4169">
        <v>0.01</v>
      </c>
      <c r="M4169">
        <v>1.7</v>
      </c>
      <c r="N4169" t="s">
        <v>7958</v>
      </c>
      <c r="O4169" t="s">
        <v>7958</v>
      </c>
      <c r="P4169">
        <v>1</v>
      </c>
      <c r="Q4169">
        <v>14</v>
      </c>
      <c r="R4169">
        <v>12</v>
      </c>
    </row>
    <row r="4170" spans="1:18" x14ac:dyDescent="0.3">
      <c r="A4170" s="3">
        <v>63</v>
      </c>
      <c r="B4170" t="s">
        <v>4505</v>
      </c>
      <c r="C4170">
        <v>4</v>
      </c>
      <c r="D4170" t="s">
        <v>8680</v>
      </c>
      <c r="E4170" t="s">
        <v>10</v>
      </c>
      <c r="F4170" t="s">
        <v>4544</v>
      </c>
      <c r="G4170" t="s">
        <v>1630</v>
      </c>
      <c r="H4170" t="s">
        <v>31</v>
      </c>
      <c r="I4170" t="s">
        <v>31</v>
      </c>
      <c r="J4170">
        <v>2155</v>
      </c>
      <c r="K4170">
        <v>2.1800000000000002</v>
      </c>
      <c r="L4170">
        <v>4.3099999999999996</v>
      </c>
      <c r="M4170">
        <v>1.56</v>
      </c>
      <c r="N4170" t="s">
        <v>7958</v>
      </c>
      <c r="O4170" t="s">
        <v>7958</v>
      </c>
      <c r="P4170">
        <v>1</v>
      </c>
      <c r="Q4170">
        <v>8</v>
      </c>
      <c r="R4170">
        <v>13</v>
      </c>
    </row>
    <row r="4171" spans="1:18" x14ac:dyDescent="0.3">
      <c r="A4171" s="3">
        <v>63</v>
      </c>
      <c r="B4171" t="s">
        <v>4505</v>
      </c>
      <c r="C4171">
        <v>4</v>
      </c>
      <c r="D4171" t="s">
        <v>8680</v>
      </c>
      <c r="E4171" t="s">
        <v>14</v>
      </c>
      <c r="F4171" t="s">
        <v>4538</v>
      </c>
      <c r="G4171" t="s">
        <v>4539</v>
      </c>
      <c r="H4171" t="s">
        <v>37</v>
      </c>
      <c r="I4171" t="s">
        <v>37</v>
      </c>
      <c r="J4171">
        <v>4293</v>
      </c>
      <c r="K4171">
        <v>4.3499999999999996</v>
      </c>
      <c r="L4171">
        <v>8.58</v>
      </c>
      <c r="M4171">
        <v>10.119999999999999</v>
      </c>
      <c r="N4171" t="s">
        <v>7958</v>
      </c>
      <c r="O4171" t="s">
        <v>7958</v>
      </c>
      <c r="P4171">
        <v>1</v>
      </c>
      <c r="Q4171">
        <v>5</v>
      </c>
      <c r="R4171">
        <v>4</v>
      </c>
    </row>
    <row r="4172" spans="1:18" x14ac:dyDescent="0.3">
      <c r="A4172" s="3">
        <v>63</v>
      </c>
      <c r="B4172" t="s">
        <v>4505</v>
      </c>
      <c r="C4172">
        <v>4</v>
      </c>
      <c r="D4172" t="s">
        <v>8680</v>
      </c>
      <c r="E4172" t="s">
        <v>10</v>
      </c>
      <c r="F4172" t="s">
        <v>4540</v>
      </c>
      <c r="G4172" t="s">
        <v>551</v>
      </c>
      <c r="H4172" t="s">
        <v>101</v>
      </c>
      <c r="I4172" t="s">
        <v>101</v>
      </c>
      <c r="J4172">
        <v>3352</v>
      </c>
      <c r="K4172">
        <v>3.4</v>
      </c>
      <c r="L4172">
        <v>6.7</v>
      </c>
      <c r="M4172">
        <v>2.99</v>
      </c>
      <c r="N4172" t="s">
        <v>7958</v>
      </c>
      <c r="O4172" t="s">
        <v>7958</v>
      </c>
      <c r="P4172">
        <v>1</v>
      </c>
      <c r="Q4172">
        <v>6</v>
      </c>
      <c r="R4172">
        <v>7</v>
      </c>
    </row>
    <row r="4173" spans="1:18" x14ac:dyDescent="0.3">
      <c r="A4173" s="3">
        <v>63</v>
      </c>
      <c r="B4173" t="s">
        <v>4505</v>
      </c>
      <c r="C4173">
        <v>5</v>
      </c>
      <c r="D4173" t="s">
        <v>8681</v>
      </c>
      <c r="E4173" t="s">
        <v>10</v>
      </c>
      <c r="F4173" t="s">
        <v>4551</v>
      </c>
      <c r="G4173" t="s">
        <v>292</v>
      </c>
      <c r="H4173" t="s">
        <v>17</v>
      </c>
      <c r="I4173" t="s">
        <v>17</v>
      </c>
      <c r="J4173">
        <v>1704</v>
      </c>
      <c r="K4173">
        <v>1.67</v>
      </c>
      <c r="L4173">
        <v>3.22</v>
      </c>
      <c r="M4173">
        <v>1.62</v>
      </c>
      <c r="N4173" t="s">
        <v>7958</v>
      </c>
      <c r="O4173" t="s">
        <v>7958</v>
      </c>
      <c r="P4173">
        <v>2</v>
      </c>
      <c r="Q4173">
        <v>6</v>
      </c>
      <c r="R4173">
        <v>9</v>
      </c>
    </row>
    <row r="4174" spans="1:18" x14ac:dyDescent="0.3">
      <c r="A4174" s="3">
        <v>63</v>
      </c>
      <c r="B4174" t="s">
        <v>4505</v>
      </c>
      <c r="C4174">
        <v>5</v>
      </c>
      <c r="D4174" t="s">
        <v>8681</v>
      </c>
      <c r="E4174" t="s">
        <v>14</v>
      </c>
      <c r="F4174" t="s">
        <v>2580</v>
      </c>
      <c r="G4174" t="s">
        <v>4557</v>
      </c>
      <c r="H4174" t="s">
        <v>19</v>
      </c>
      <c r="I4174" t="s">
        <v>19</v>
      </c>
      <c r="J4174">
        <v>238</v>
      </c>
      <c r="K4174">
        <v>0.23</v>
      </c>
      <c r="L4174">
        <v>0.45</v>
      </c>
      <c r="M4174">
        <v>1.66</v>
      </c>
      <c r="N4174" t="s">
        <v>7958</v>
      </c>
      <c r="O4174" t="s">
        <v>7958</v>
      </c>
      <c r="P4174">
        <v>2</v>
      </c>
      <c r="Q4174">
        <v>12</v>
      </c>
      <c r="R4174">
        <v>8</v>
      </c>
    </row>
    <row r="4175" spans="1:18" x14ac:dyDescent="0.3">
      <c r="A4175" s="3">
        <v>63</v>
      </c>
      <c r="B4175" t="s">
        <v>4505</v>
      </c>
      <c r="C4175">
        <v>5</v>
      </c>
      <c r="D4175" t="s">
        <v>8681</v>
      </c>
      <c r="E4175" t="s">
        <v>10</v>
      </c>
      <c r="F4175" t="s">
        <v>2369</v>
      </c>
      <c r="G4175" t="s">
        <v>539</v>
      </c>
      <c r="H4175" t="s">
        <v>34</v>
      </c>
      <c r="I4175" t="s">
        <v>34</v>
      </c>
      <c r="J4175">
        <v>18444</v>
      </c>
      <c r="K4175">
        <v>18.07</v>
      </c>
      <c r="L4175">
        <v>34.85</v>
      </c>
      <c r="M4175">
        <v>25.27</v>
      </c>
      <c r="N4175" t="s">
        <v>7955</v>
      </c>
      <c r="O4175" t="s">
        <v>7955</v>
      </c>
      <c r="P4175">
        <v>2</v>
      </c>
      <c r="Q4175">
        <v>1</v>
      </c>
      <c r="R4175">
        <v>2</v>
      </c>
    </row>
    <row r="4176" spans="1:18" x14ac:dyDescent="0.3">
      <c r="A4176" s="3">
        <v>63</v>
      </c>
      <c r="B4176" t="s">
        <v>4505</v>
      </c>
      <c r="C4176">
        <v>5</v>
      </c>
      <c r="D4176" t="s">
        <v>8681</v>
      </c>
      <c r="E4176" t="s">
        <v>14</v>
      </c>
      <c r="F4176" t="s">
        <v>4556</v>
      </c>
      <c r="G4176" t="s">
        <v>16</v>
      </c>
      <c r="H4176" t="s">
        <v>101</v>
      </c>
      <c r="I4176" t="s">
        <v>101</v>
      </c>
      <c r="J4176">
        <v>495</v>
      </c>
      <c r="K4176">
        <v>0.48</v>
      </c>
      <c r="L4176">
        <v>0.94</v>
      </c>
      <c r="M4176">
        <v>1.7</v>
      </c>
      <c r="N4176" t="s">
        <v>7958</v>
      </c>
      <c r="O4176" t="s">
        <v>7958</v>
      </c>
      <c r="P4176">
        <v>2</v>
      </c>
      <c r="Q4176">
        <v>10</v>
      </c>
      <c r="R4176">
        <v>7</v>
      </c>
    </row>
    <row r="4177" spans="1:18" x14ac:dyDescent="0.3">
      <c r="A4177" s="3">
        <v>63</v>
      </c>
      <c r="B4177" t="s">
        <v>4505</v>
      </c>
      <c r="C4177">
        <v>5</v>
      </c>
      <c r="D4177" t="s">
        <v>8681</v>
      </c>
      <c r="E4177" t="s">
        <v>14</v>
      </c>
      <c r="F4177" t="s">
        <v>8249</v>
      </c>
      <c r="G4177" t="s">
        <v>1749</v>
      </c>
      <c r="H4177" t="s">
        <v>25</v>
      </c>
      <c r="I4177" t="s">
        <v>25</v>
      </c>
      <c r="J4177">
        <v>5125</v>
      </c>
      <c r="K4177">
        <v>5.0199999999999996</v>
      </c>
      <c r="L4177">
        <v>9.68</v>
      </c>
      <c r="M4177">
        <v>8.8699999999999992</v>
      </c>
      <c r="N4177" t="s">
        <v>7958</v>
      </c>
      <c r="O4177" t="s">
        <v>7958</v>
      </c>
      <c r="P4177">
        <v>2</v>
      </c>
      <c r="Q4177">
        <v>4</v>
      </c>
      <c r="R4177">
        <v>5</v>
      </c>
    </row>
    <row r="4178" spans="1:18" x14ac:dyDescent="0.3">
      <c r="A4178" s="3">
        <v>63</v>
      </c>
      <c r="B4178" t="s">
        <v>4505</v>
      </c>
      <c r="C4178">
        <v>5</v>
      </c>
      <c r="D4178" t="s">
        <v>8681</v>
      </c>
      <c r="E4178" t="s">
        <v>10</v>
      </c>
      <c r="F4178" t="s">
        <v>4552</v>
      </c>
      <c r="G4178" t="s">
        <v>214</v>
      </c>
      <c r="H4178" t="s">
        <v>68</v>
      </c>
      <c r="I4178" t="s">
        <v>68</v>
      </c>
      <c r="J4178">
        <v>15491</v>
      </c>
      <c r="K4178">
        <v>15.18</v>
      </c>
      <c r="L4178">
        <v>29.27</v>
      </c>
      <c r="M4178">
        <v>25.89</v>
      </c>
      <c r="N4178" t="s">
        <v>7955</v>
      </c>
      <c r="O4178" t="s">
        <v>7955</v>
      </c>
      <c r="P4178">
        <v>2</v>
      </c>
      <c r="Q4178">
        <v>2</v>
      </c>
      <c r="R4178">
        <v>1</v>
      </c>
    </row>
    <row r="4179" spans="1:18" x14ac:dyDescent="0.3">
      <c r="A4179" s="3">
        <v>63</v>
      </c>
      <c r="B4179" t="s">
        <v>4505</v>
      </c>
      <c r="C4179">
        <v>5</v>
      </c>
      <c r="D4179" t="s">
        <v>8681</v>
      </c>
      <c r="E4179" t="s">
        <v>10</v>
      </c>
      <c r="F4179" t="s">
        <v>4553</v>
      </c>
      <c r="G4179" t="s">
        <v>36</v>
      </c>
      <c r="H4179" t="s">
        <v>37</v>
      </c>
      <c r="I4179" t="s">
        <v>37</v>
      </c>
      <c r="J4179">
        <v>5267</v>
      </c>
      <c r="K4179">
        <v>5.16</v>
      </c>
      <c r="L4179">
        <v>9.9499999999999993</v>
      </c>
      <c r="M4179">
        <v>12.1</v>
      </c>
      <c r="N4179" t="s">
        <v>7958</v>
      </c>
      <c r="O4179" t="s">
        <v>7958</v>
      </c>
      <c r="P4179">
        <v>2</v>
      </c>
      <c r="Q4179">
        <v>3</v>
      </c>
      <c r="R4179">
        <v>4</v>
      </c>
    </row>
    <row r="4180" spans="1:18" x14ac:dyDescent="0.3">
      <c r="A4180" s="3">
        <v>63</v>
      </c>
      <c r="B4180" t="s">
        <v>4505</v>
      </c>
      <c r="C4180">
        <v>5</v>
      </c>
      <c r="D4180" t="s">
        <v>8681</v>
      </c>
      <c r="E4180" t="s">
        <v>14</v>
      </c>
      <c r="F4180" t="s">
        <v>4550</v>
      </c>
      <c r="G4180" t="s">
        <v>1957</v>
      </c>
      <c r="H4180" t="s">
        <v>28</v>
      </c>
      <c r="I4180" t="s">
        <v>28</v>
      </c>
      <c r="J4180">
        <v>320</v>
      </c>
      <c r="K4180">
        <v>0.31</v>
      </c>
      <c r="L4180">
        <v>0.6</v>
      </c>
      <c r="M4180">
        <v>1.53</v>
      </c>
      <c r="N4180" t="s">
        <v>7958</v>
      </c>
      <c r="O4180" t="s">
        <v>7958</v>
      </c>
      <c r="P4180">
        <v>2</v>
      </c>
      <c r="Q4180">
        <v>11</v>
      </c>
      <c r="R4180">
        <v>10</v>
      </c>
    </row>
    <row r="4181" spans="1:18" x14ac:dyDescent="0.3">
      <c r="A4181" s="3">
        <v>63</v>
      </c>
      <c r="B4181" t="s">
        <v>4505</v>
      </c>
      <c r="C4181">
        <v>5</v>
      </c>
      <c r="D4181" t="s">
        <v>8681</v>
      </c>
      <c r="E4181" t="s">
        <v>14</v>
      </c>
      <c r="F4181" t="s">
        <v>4555</v>
      </c>
      <c r="G4181" t="s">
        <v>304</v>
      </c>
      <c r="H4181" t="s">
        <v>31</v>
      </c>
      <c r="I4181" t="s">
        <v>31</v>
      </c>
      <c r="J4181">
        <v>716</v>
      </c>
      <c r="K4181">
        <v>0.7</v>
      </c>
      <c r="L4181">
        <v>1.35</v>
      </c>
      <c r="M4181">
        <v>1.06</v>
      </c>
      <c r="N4181" t="s">
        <v>7958</v>
      </c>
      <c r="O4181" t="s">
        <v>7958</v>
      </c>
      <c r="P4181">
        <v>2</v>
      </c>
      <c r="Q4181">
        <v>8</v>
      </c>
      <c r="R4181">
        <v>12</v>
      </c>
    </row>
    <row r="4182" spans="1:18" x14ac:dyDescent="0.3">
      <c r="A4182" s="3">
        <v>63</v>
      </c>
      <c r="B4182" t="s">
        <v>4505</v>
      </c>
      <c r="C4182">
        <v>5</v>
      </c>
      <c r="D4182" t="s">
        <v>8681</v>
      </c>
      <c r="E4182" t="s">
        <v>10</v>
      </c>
      <c r="F4182" t="s">
        <v>4554</v>
      </c>
      <c r="G4182" t="s">
        <v>2058</v>
      </c>
      <c r="H4182" t="s">
        <v>31</v>
      </c>
      <c r="I4182" t="s">
        <v>31</v>
      </c>
      <c r="J4182">
        <v>669</v>
      </c>
      <c r="K4182">
        <v>0.66</v>
      </c>
      <c r="L4182">
        <v>1.26</v>
      </c>
      <c r="M4182">
        <v>1.35</v>
      </c>
      <c r="N4182" t="s">
        <v>7958</v>
      </c>
      <c r="O4182" t="s">
        <v>7958</v>
      </c>
      <c r="P4182">
        <v>2</v>
      </c>
      <c r="Q4182">
        <v>9</v>
      </c>
      <c r="R4182">
        <v>11</v>
      </c>
    </row>
    <row r="4183" spans="1:18" x14ac:dyDescent="0.3">
      <c r="A4183" s="3">
        <v>63</v>
      </c>
      <c r="B4183" t="s">
        <v>4505</v>
      </c>
      <c r="C4183">
        <v>5</v>
      </c>
      <c r="D4183" t="s">
        <v>8681</v>
      </c>
      <c r="E4183" t="s">
        <v>14</v>
      </c>
      <c r="F4183" t="s">
        <v>4549</v>
      </c>
      <c r="G4183" t="s">
        <v>2277</v>
      </c>
      <c r="H4183" t="s">
        <v>22</v>
      </c>
      <c r="I4183" t="s">
        <v>22</v>
      </c>
      <c r="J4183">
        <v>3612</v>
      </c>
      <c r="K4183">
        <v>3.54</v>
      </c>
      <c r="L4183">
        <v>6.82</v>
      </c>
      <c r="M4183">
        <v>16.47</v>
      </c>
      <c r="N4183" t="s">
        <v>7958</v>
      </c>
      <c r="O4183" t="s">
        <v>7958</v>
      </c>
      <c r="P4183">
        <v>2</v>
      </c>
      <c r="Q4183">
        <v>5</v>
      </c>
      <c r="R4183">
        <v>3</v>
      </c>
    </row>
    <row r="4184" spans="1:18" x14ac:dyDescent="0.3">
      <c r="A4184" s="3">
        <v>63</v>
      </c>
      <c r="B4184" t="s">
        <v>4505</v>
      </c>
      <c r="C4184">
        <v>5</v>
      </c>
      <c r="D4184" t="s">
        <v>8681</v>
      </c>
      <c r="E4184" t="s">
        <v>10</v>
      </c>
      <c r="F4184" t="s">
        <v>2853</v>
      </c>
      <c r="G4184" t="s">
        <v>1743</v>
      </c>
      <c r="H4184" t="s">
        <v>46</v>
      </c>
      <c r="I4184" t="s">
        <v>46</v>
      </c>
      <c r="J4184">
        <v>845</v>
      </c>
      <c r="K4184">
        <v>0.83</v>
      </c>
      <c r="L4184">
        <v>1.6</v>
      </c>
      <c r="M4184">
        <v>2.48</v>
      </c>
      <c r="N4184" t="s">
        <v>7958</v>
      </c>
      <c r="O4184" t="s">
        <v>7958</v>
      </c>
      <c r="P4184">
        <v>2</v>
      </c>
      <c r="Q4184">
        <v>7</v>
      </c>
      <c r="R4184">
        <v>6</v>
      </c>
    </row>
    <row r="4185" spans="1:18" x14ac:dyDescent="0.3">
      <c r="A4185" s="3">
        <v>64</v>
      </c>
      <c r="B4185" t="s">
        <v>4558</v>
      </c>
      <c r="C4185">
        <v>1</v>
      </c>
      <c r="D4185" t="s">
        <v>8682</v>
      </c>
      <c r="E4185" t="s">
        <v>14</v>
      </c>
      <c r="F4185" t="s">
        <v>4561</v>
      </c>
      <c r="G4185" t="s">
        <v>1007</v>
      </c>
      <c r="H4185" t="s">
        <v>37</v>
      </c>
      <c r="I4185" t="s">
        <v>37</v>
      </c>
      <c r="J4185">
        <v>3149</v>
      </c>
      <c r="K4185">
        <v>4.58</v>
      </c>
      <c r="L4185">
        <v>8.9</v>
      </c>
      <c r="M4185">
        <v>8.6199999999999992</v>
      </c>
      <c r="N4185" t="s">
        <v>7958</v>
      </c>
      <c r="O4185" t="s">
        <v>7958</v>
      </c>
      <c r="P4185">
        <v>1</v>
      </c>
      <c r="Q4185">
        <v>5</v>
      </c>
      <c r="R4185">
        <v>4</v>
      </c>
    </row>
    <row r="4186" spans="1:18" x14ac:dyDescent="0.3">
      <c r="A4186" s="3">
        <v>64</v>
      </c>
      <c r="B4186" t="s">
        <v>4558</v>
      </c>
      <c r="C4186">
        <v>1</v>
      </c>
      <c r="D4186" t="s">
        <v>8682</v>
      </c>
      <c r="E4186" t="s">
        <v>10</v>
      </c>
      <c r="F4186" t="s">
        <v>4560</v>
      </c>
      <c r="G4186" t="s">
        <v>437</v>
      </c>
      <c r="H4186" t="s">
        <v>34</v>
      </c>
      <c r="I4186" t="s">
        <v>34</v>
      </c>
      <c r="J4186">
        <v>1635</v>
      </c>
      <c r="K4186">
        <v>2.38</v>
      </c>
      <c r="L4186">
        <v>4.62</v>
      </c>
      <c r="M4186">
        <v>2.86</v>
      </c>
      <c r="N4186" t="s">
        <v>7958</v>
      </c>
      <c r="O4186" t="s">
        <v>7958</v>
      </c>
      <c r="P4186">
        <v>1</v>
      </c>
      <c r="Q4186">
        <v>6</v>
      </c>
      <c r="R4186">
        <v>7</v>
      </c>
    </row>
    <row r="4187" spans="1:18" x14ac:dyDescent="0.3">
      <c r="A4187" s="3">
        <v>64</v>
      </c>
      <c r="B4187" t="s">
        <v>4558</v>
      </c>
      <c r="C4187">
        <v>1</v>
      </c>
      <c r="D4187" t="s">
        <v>8682</v>
      </c>
      <c r="E4187" t="s">
        <v>14</v>
      </c>
      <c r="F4187" t="s">
        <v>4567</v>
      </c>
      <c r="G4187" t="s">
        <v>2341</v>
      </c>
      <c r="H4187" t="s">
        <v>802</v>
      </c>
      <c r="I4187" t="s">
        <v>802</v>
      </c>
      <c r="J4187">
        <v>752</v>
      </c>
      <c r="K4187">
        <v>1.0900000000000001</v>
      </c>
      <c r="L4187">
        <v>2.12</v>
      </c>
      <c r="M4187">
        <v>1.85</v>
      </c>
      <c r="N4187" t="s">
        <v>7958</v>
      </c>
      <c r="O4187" t="s">
        <v>7958</v>
      </c>
      <c r="P4187">
        <v>1</v>
      </c>
      <c r="Q4187">
        <v>7</v>
      </c>
      <c r="R4187">
        <v>11</v>
      </c>
    </row>
    <row r="4188" spans="1:18" x14ac:dyDescent="0.3">
      <c r="A4188" s="3">
        <v>64</v>
      </c>
      <c r="B4188" t="s">
        <v>4558</v>
      </c>
      <c r="C4188">
        <v>1</v>
      </c>
      <c r="D4188" t="s">
        <v>8682</v>
      </c>
      <c r="E4188" t="s">
        <v>10</v>
      </c>
      <c r="F4188" t="s">
        <v>8117</v>
      </c>
      <c r="G4188" t="s">
        <v>4570</v>
      </c>
      <c r="H4188" t="s">
        <v>81</v>
      </c>
      <c r="I4188" t="s">
        <v>81</v>
      </c>
      <c r="J4188">
        <v>131</v>
      </c>
      <c r="K4188">
        <v>0.19</v>
      </c>
      <c r="L4188">
        <v>0.37</v>
      </c>
      <c r="M4188">
        <v>1.93</v>
      </c>
      <c r="N4188" t="s">
        <v>7958</v>
      </c>
      <c r="O4188" t="s">
        <v>7958</v>
      </c>
      <c r="P4188">
        <v>1</v>
      </c>
      <c r="Q4188">
        <v>12</v>
      </c>
      <c r="R4188">
        <v>9</v>
      </c>
    </row>
    <row r="4189" spans="1:18" x14ac:dyDescent="0.3">
      <c r="A4189" s="3">
        <v>64</v>
      </c>
      <c r="B4189" t="s">
        <v>4558</v>
      </c>
      <c r="C4189">
        <v>1</v>
      </c>
      <c r="D4189" t="s">
        <v>8682</v>
      </c>
      <c r="E4189" t="s">
        <v>14</v>
      </c>
      <c r="F4189" t="s">
        <v>4564</v>
      </c>
      <c r="G4189" t="s">
        <v>2852</v>
      </c>
      <c r="H4189" t="s">
        <v>22</v>
      </c>
      <c r="I4189" t="s">
        <v>22</v>
      </c>
      <c r="J4189">
        <v>4404</v>
      </c>
      <c r="K4189">
        <v>6.4</v>
      </c>
      <c r="L4189">
        <v>12.44</v>
      </c>
      <c r="M4189">
        <v>16.829999999999998</v>
      </c>
      <c r="N4189" t="s">
        <v>7958</v>
      </c>
      <c r="O4189" t="s">
        <v>7958</v>
      </c>
      <c r="P4189">
        <v>1</v>
      </c>
      <c r="Q4189">
        <v>4</v>
      </c>
      <c r="R4189">
        <v>3</v>
      </c>
    </row>
    <row r="4190" spans="1:18" x14ac:dyDescent="0.3">
      <c r="A4190" s="3">
        <v>64</v>
      </c>
      <c r="B4190" t="s">
        <v>4558</v>
      </c>
      <c r="C4190">
        <v>1</v>
      </c>
      <c r="D4190" t="s">
        <v>8682</v>
      </c>
      <c r="E4190" t="s">
        <v>14</v>
      </c>
      <c r="F4190" t="s">
        <v>4562</v>
      </c>
      <c r="G4190" t="s">
        <v>354</v>
      </c>
      <c r="H4190" t="s">
        <v>19</v>
      </c>
      <c r="I4190" t="s">
        <v>19</v>
      </c>
      <c r="J4190">
        <v>282</v>
      </c>
      <c r="K4190">
        <v>0.41</v>
      </c>
      <c r="L4190">
        <v>0.8</v>
      </c>
      <c r="M4190">
        <v>2.2000000000000002</v>
      </c>
      <c r="N4190" t="s">
        <v>7958</v>
      </c>
      <c r="O4190" t="s">
        <v>7958</v>
      </c>
      <c r="P4190">
        <v>1</v>
      </c>
      <c r="Q4190">
        <v>10</v>
      </c>
      <c r="R4190">
        <v>8</v>
      </c>
    </row>
    <row r="4191" spans="1:18" x14ac:dyDescent="0.3">
      <c r="A4191" s="3">
        <v>64</v>
      </c>
      <c r="B4191" t="s">
        <v>4558</v>
      </c>
      <c r="C4191">
        <v>1</v>
      </c>
      <c r="D4191" t="s">
        <v>8682</v>
      </c>
      <c r="E4191" t="s">
        <v>10</v>
      </c>
      <c r="F4191" t="s">
        <v>4569</v>
      </c>
      <c r="G4191" t="s">
        <v>182</v>
      </c>
      <c r="H4191" t="s">
        <v>46</v>
      </c>
      <c r="I4191" t="s">
        <v>46</v>
      </c>
      <c r="J4191">
        <v>422</v>
      </c>
      <c r="K4191">
        <v>0.61</v>
      </c>
      <c r="L4191">
        <v>1.19</v>
      </c>
      <c r="M4191">
        <v>3.4</v>
      </c>
      <c r="N4191" t="s">
        <v>7958</v>
      </c>
      <c r="O4191" t="s">
        <v>7958</v>
      </c>
      <c r="P4191">
        <v>1</v>
      </c>
      <c r="Q4191">
        <v>9</v>
      </c>
      <c r="R4191">
        <v>5</v>
      </c>
    </row>
    <row r="4192" spans="1:18" x14ac:dyDescent="0.3">
      <c r="A4192" s="3">
        <v>64</v>
      </c>
      <c r="B4192" t="s">
        <v>4558</v>
      </c>
      <c r="C4192">
        <v>1</v>
      </c>
      <c r="D4192" t="s">
        <v>8682</v>
      </c>
      <c r="E4192" t="s">
        <v>10</v>
      </c>
      <c r="F4192" t="s">
        <v>4568</v>
      </c>
      <c r="G4192" t="s">
        <v>36</v>
      </c>
      <c r="H4192" t="s">
        <v>17</v>
      </c>
      <c r="I4192" t="s">
        <v>17</v>
      </c>
      <c r="J4192">
        <v>4427</v>
      </c>
      <c r="K4192">
        <v>6.43</v>
      </c>
      <c r="L4192">
        <v>12.51</v>
      </c>
      <c r="M4192">
        <v>2.94</v>
      </c>
      <c r="N4192" t="s">
        <v>7958</v>
      </c>
      <c r="O4192" t="s">
        <v>7958</v>
      </c>
      <c r="P4192">
        <v>1</v>
      </c>
      <c r="Q4192">
        <v>3</v>
      </c>
      <c r="R4192">
        <v>6</v>
      </c>
    </row>
    <row r="4193" spans="1:18" x14ac:dyDescent="0.3">
      <c r="A4193" s="3">
        <v>64</v>
      </c>
      <c r="B4193" t="s">
        <v>4558</v>
      </c>
      <c r="C4193">
        <v>1</v>
      </c>
      <c r="D4193" t="s">
        <v>8682</v>
      </c>
      <c r="E4193" t="s">
        <v>14</v>
      </c>
      <c r="F4193" t="s">
        <v>4563</v>
      </c>
      <c r="G4193" t="s">
        <v>250</v>
      </c>
      <c r="H4193" t="s">
        <v>28</v>
      </c>
      <c r="I4193" t="s">
        <v>28</v>
      </c>
      <c r="J4193">
        <v>261</v>
      </c>
      <c r="K4193">
        <v>0.38</v>
      </c>
      <c r="L4193">
        <v>0.74</v>
      </c>
      <c r="M4193">
        <v>1.85</v>
      </c>
      <c r="N4193" t="s">
        <v>7958</v>
      </c>
      <c r="O4193" t="s">
        <v>7958</v>
      </c>
      <c r="P4193">
        <v>1</v>
      </c>
      <c r="Q4193">
        <v>11</v>
      </c>
      <c r="R4193">
        <v>12</v>
      </c>
    </row>
    <row r="4194" spans="1:18" x14ac:dyDescent="0.3">
      <c r="A4194" s="3">
        <v>64</v>
      </c>
      <c r="B4194" t="s">
        <v>4558</v>
      </c>
      <c r="C4194">
        <v>1</v>
      </c>
      <c r="D4194" t="s">
        <v>8682</v>
      </c>
      <c r="E4194" t="s">
        <v>10</v>
      </c>
      <c r="F4194" t="s">
        <v>4559</v>
      </c>
      <c r="G4194" t="s">
        <v>83</v>
      </c>
      <c r="H4194" t="s">
        <v>81</v>
      </c>
      <c r="I4194" t="s">
        <v>81</v>
      </c>
      <c r="J4194">
        <v>552</v>
      </c>
      <c r="K4194">
        <v>0.8</v>
      </c>
      <c r="L4194">
        <v>1.56</v>
      </c>
      <c r="M4194">
        <v>1.86</v>
      </c>
      <c r="N4194" t="s">
        <v>7958</v>
      </c>
      <c r="O4194" t="s">
        <v>7958</v>
      </c>
      <c r="P4194">
        <v>1</v>
      </c>
      <c r="Q4194">
        <v>8</v>
      </c>
      <c r="R4194">
        <v>10</v>
      </c>
    </row>
    <row r="4195" spans="1:18" x14ac:dyDescent="0.3">
      <c r="A4195" s="3">
        <v>64</v>
      </c>
      <c r="B4195" t="s">
        <v>4558</v>
      </c>
      <c r="C4195">
        <v>1</v>
      </c>
      <c r="D4195" t="s">
        <v>8682</v>
      </c>
      <c r="E4195" t="s">
        <v>14</v>
      </c>
      <c r="F4195" t="s">
        <v>4565</v>
      </c>
      <c r="G4195" t="s">
        <v>4566</v>
      </c>
      <c r="H4195" t="s">
        <v>13</v>
      </c>
      <c r="I4195" t="s">
        <v>13</v>
      </c>
      <c r="J4195">
        <v>14112</v>
      </c>
      <c r="K4195">
        <v>20.51</v>
      </c>
      <c r="L4195">
        <v>39.869999999999997</v>
      </c>
      <c r="M4195">
        <v>37.57</v>
      </c>
      <c r="N4195" t="s">
        <v>7955</v>
      </c>
      <c r="O4195" t="s">
        <v>7955</v>
      </c>
      <c r="P4195">
        <v>1</v>
      </c>
      <c r="Q4195">
        <v>1</v>
      </c>
      <c r="R4195">
        <v>1</v>
      </c>
    </row>
    <row r="4196" spans="1:18" x14ac:dyDescent="0.3">
      <c r="A4196" s="3">
        <v>64</v>
      </c>
      <c r="B4196" t="s">
        <v>4558</v>
      </c>
      <c r="C4196">
        <v>1</v>
      </c>
      <c r="D4196" t="s">
        <v>8682</v>
      </c>
      <c r="E4196" t="s">
        <v>14</v>
      </c>
      <c r="F4196" t="s">
        <v>1190</v>
      </c>
      <c r="G4196" t="s">
        <v>235</v>
      </c>
      <c r="H4196" t="s">
        <v>25</v>
      </c>
      <c r="I4196" t="s">
        <v>25</v>
      </c>
      <c r="J4196">
        <v>5265</v>
      </c>
      <c r="K4196">
        <v>7.65</v>
      </c>
      <c r="L4196">
        <v>14.88</v>
      </c>
      <c r="M4196">
        <v>18.09</v>
      </c>
      <c r="N4196" t="s">
        <v>7955</v>
      </c>
      <c r="O4196" t="s">
        <v>7955</v>
      </c>
      <c r="P4196">
        <v>1</v>
      </c>
      <c r="Q4196">
        <v>2</v>
      </c>
      <c r="R4196">
        <v>2</v>
      </c>
    </row>
    <row r="4197" spans="1:18" x14ac:dyDescent="0.3">
      <c r="A4197" s="3">
        <v>64</v>
      </c>
      <c r="B4197" t="s">
        <v>4558</v>
      </c>
      <c r="C4197">
        <v>2</v>
      </c>
      <c r="D4197" t="s">
        <v>8683</v>
      </c>
      <c r="E4197" t="s">
        <v>10</v>
      </c>
      <c r="F4197" t="s">
        <v>4583</v>
      </c>
      <c r="G4197" t="s">
        <v>179</v>
      </c>
      <c r="H4197" t="s">
        <v>215</v>
      </c>
      <c r="I4197" t="s">
        <v>215</v>
      </c>
      <c r="J4197">
        <v>526</v>
      </c>
      <c r="K4197">
        <v>0.66</v>
      </c>
      <c r="L4197">
        <v>1.22</v>
      </c>
      <c r="M4197">
        <v>2.7</v>
      </c>
      <c r="N4197" t="s">
        <v>7958</v>
      </c>
      <c r="O4197" t="s">
        <v>7958</v>
      </c>
      <c r="P4197">
        <v>1</v>
      </c>
      <c r="Q4197">
        <v>8</v>
      </c>
      <c r="R4197">
        <v>6</v>
      </c>
    </row>
    <row r="4198" spans="1:18" x14ac:dyDescent="0.3">
      <c r="A4198" s="3">
        <v>64</v>
      </c>
      <c r="B4198" t="s">
        <v>4558</v>
      </c>
      <c r="C4198">
        <v>2</v>
      </c>
      <c r="D4198" t="s">
        <v>8683</v>
      </c>
      <c r="E4198" t="s">
        <v>14</v>
      </c>
      <c r="F4198" t="s">
        <v>4573</v>
      </c>
      <c r="G4198" t="s">
        <v>325</v>
      </c>
      <c r="H4198" t="s">
        <v>17</v>
      </c>
      <c r="I4198" t="s">
        <v>17</v>
      </c>
      <c r="J4198">
        <v>6244</v>
      </c>
      <c r="K4198">
        <v>7.8</v>
      </c>
      <c r="L4198">
        <v>14.43</v>
      </c>
      <c r="M4198">
        <v>22.09</v>
      </c>
      <c r="N4198" t="s">
        <v>7955</v>
      </c>
      <c r="O4198" t="s">
        <v>7955</v>
      </c>
      <c r="P4198">
        <v>1</v>
      </c>
      <c r="Q4198">
        <v>2</v>
      </c>
      <c r="R4198">
        <v>2</v>
      </c>
    </row>
    <row r="4199" spans="1:18" x14ac:dyDescent="0.3">
      <c r="A4199" s="3">
        <v>64</v>
      </c>
      <c r="B4199" t="s">
        <v>4558</v>
      </c>
      <c r="C4199">
        <v>2</v>
      </c>
      <c r="D4199" t="s">
        <v>8683</v>
      </c>
      <c r="E4199" t="s">
        <v>10</v>
      </c>
      <c r="F4199" t="s">
        <v>4572</v>
      </c>
      <c r="G4199" t="s">
        <v>186</v>
      </c>
      <c r="H4199" t="s">
        <v>28</v>
      </c>
      <c r="I4199" t="s">
        <v>28</v>
      </c>
      <c r="J4199">
        <v>172</v>
      </c>
      <c r="K4199">
        <v>0.21</v>
      </c>
      <c r="L4199">
        <v>0.4</v>
      </c>
      <c r="M4199">
        <v>1.99</v>
      </c>
      <c r="N4199" t="s">
        <v>7958</v>
      </c>
      <c r="O4199" t="s">
        <v>7958</v>
      </c>
      <c r="P4199">
        <v>1</v>
      </c>
      <c r="Q4199">
        <v>12</v>
      </c>
      <c r="R4199">
        <v>8</v>
      </c>
    </row>
    <row r="4200" spans="1:18" x14ac:dyDescent="0.3">
      <c r="A4200" s="3">
        <v>64</v>
      </c>
      <c r="B4200" t="s">
        <v>4558</v>
      </c>
      <c r="C4200">
        <v>2</v>
      </c>
      <c r="D4200" t="s">
        <v>8683</v>
      </c>
      <c r="E4200" t="s">
        <v>10</v>
      </c>
      <c r="F4200" t="s">
        <v>3473</v>
      </c>
      <c r="G4200" t="s">
        <v>433</v>
      </c>
      <c r="H4200" t="s">
        <v>37</v>
      </c>
      <c r="I4200" t="s">
        <v>37</v>
      </c>
      <c r="J4200">
        <v>3995</v>
      </c>
      <c r="K4200">
        <v>4.99</v>
      </c>
      <c r="L4200">
        <v>9.23</v>
      </c>
      <c r="M4200">
        <v>7.82</v>
      </c>
      <c r="N4200" t="s">
        <v>7958</v>
      </c>
      <c r="O4200" t="s">
        <v>7958</v>
      </c>
      <c r="P4200">
        <v>1</v>
      </c>
      <c r="Q4200">
        <v>5</v>
      </c>
      <c r="R4200">
        <v>5</v>
      </c>
    </row>
    <row r="4201" spans="1:18" x14ac:dyDescent="0.3">
      <c r="A4201" s="3">
        <v>64</v>
      </c>
      <c r="B4201" t="s">
        <v>4558</v>
      </c>
      <c r="C4201">
        <v>2</v>
      </c>
      <c r="D4201" t="s">
        <v>8683</v>
      </c>
      <c r="E4201" t="s">
        <v>14</v>
      </c>
      <c r="F4201" t="s">
        <v>4581</v>
      </c>
      <c r="G4201" t="s">
        <v>4582</v>
      </c>
      <c r="H4201" t="s">
        <v>28</v>
      </c>
      <c r="I4201" t="s">
        <v>28</v>
      </c>
      <c r="J4201">
        <v>249</v>
      </c>
      <c r="K4201">
        <v>0.31</v>
      </c>
      <c r="L4201">
        <v>0.57999999999999996</v>
      </c>
      <c r="M4201">
        <v>1.59</v>
      </c>
      <c r="N4201" t="s">
        <v>7958</v>
      </c>
      <c r="O4201" t="s">
        <v>7958</v>
      </c>
      <c r="P4201">
        <v>1</v>
      </c>
      <c r="Q4201">
        <v>11</v>
      </c>
      <c r="R4201">
        <v>10</v>
      </c>
    </row>
    <row r="4202" spans="1:18" x14ac:dyDescent="0.3">
      <c r="A4202" s="3">
        <v>64</v>
      </c>
      <c r="B4202" t="s">
        <v>4558</v>
      </c>
      <c r="C4202">
        <v>2</v>
      </c>
      <c r="D4202" t="s">
        <v>8683</v>
      </c>
      <c r="E4202" t="s">
        <v>10</v>
      </c>
      <c r="F4202" t="s">
        <v>4579</v>
      </c>
      <c r="G4202" t="s">
        <v>241</v>
      </c>
      <c r="H4202" t="s">
        <v>13</v>
      </c>
      <c r="I4202" t="s">
        <v>13</v>
      </c>
      <c r="J4202">
        <v>18019</v>
      </c>
      <c r="K4202">
        <v>22.5</v>
      </c>
      <c r="L4202">
        <v>41.64</v>
      </c>
      <c r="M4202">
        <v>28.35</v>
      </c>
      <c r="N4202" t="s">
        <v>7955</v>
      </c>
      <c r="O4202" t="s">
        <v>7955</v>
      </c>
      <c r="P4202">
        <v>1</v>
      </c>
      <c r="Q4202">
        <v>1</v>
      </c>
      <c r="R4202">
        <v>1</v>
      </c>
    </row>
    <row r="4203" spans="1:18" x14ac:dyDescent="0.3">
      <c r="A4203" s="3">
        <v>64</v>
      </c>
      <c r="B4203" t="s">
        <v>4558</v>
      </c>
      <c r="C4203">
        <v>2</v>
      </c>
      <c r="D4203" t="s">
        <v>8683</v>
      </c>
      <c r="E4203" t="s">
        <v>10</v>
      </c>
      <c r="F4203" t="s">
        <v>4577</v>
      </c>
      <c r="G4203" t="s">
        <v>33</v>
      </c>
      <c r="H4203" t="s">
        <v>31</v>
      </c>
      <c r="I4203" t="s">
        <v>31</v>
      </c>
      <c r="J4203">
        <v>1407</v>
      </c>
      <c r="K4203">
        <v>1.76</v>
      </c>
      <c r="L4203">
        <v>3.25</v>
      </c>
      <c r="M4203">
        <v>1.42</v>
      </c>
      <c r="N4203" t="s">
        <v>7958</v>
      </c>
      <c r="O4203" t="s">
        <v>7958</v>
      </c>
      <c r="P4203">
        <v>1</v>
      </c>
      <c r="Q4203">
        <v>7</v>
      </c>
      <c r="R4203">
        <v>11</v>
      </c>
    </row>
    <row r="4204" spans="1:18" x14ac:dyDescent="0.3">
      <c r="A4204" s="3">
        <v>64</v>
      </c>
      <c r="B4204" t="s">
        <v>4558</v>
      </c>
      <c r="C4204">
        <v>2</v>
      </c>
      <c r="D4204" t="s">
        <v>8683</v>
      </c>
      <c r="E4204" t="s">
        <v>10</v>
      </c>
      <c r="F4204" t="s">
        <v>4578</v>
      </c>
      <c r="G4204" t="s">
        <v>149</v>
      </c>
      <c r="H4204" t="s">
        <v>19</v>
      </c>
      <c r="I4204" t="s">
        <v>19</v>
      </c>
      <c r="J4204">
        <v>293</v>
      </c>
      <c r="K4204">
        <v>0.37</v>
      </c>
      <c r="L4204">
        <v>0.68</v>
      </c>
      <c r="M4204">
        <v>1.76</v>
      </c>
      <c r="N4204" t="s">
        <v>7958</v>
      </c>
      <c r="O4204" t="s">
        <v>7958</v>
      </c>
      <c r="P4204">
        <v>1</v>
      </c>
      <c r="Q4204">
        <v>10</v>
      </c>
      <c r="R4204">
        <v>9</v>
      </c>
    </row>
    <row r="4205" spans="1:18" x14ac:dyDescent="0.3">
      <c r="A4205" s="3">
        <v>64</v>
      </c>
      <c r="B4205" t="s">
        <v>4558</v>
      </c>
      <c r="C4205">
        <v>2</v>
      </c>
      <c r="D4205" t="s">
        <v>8683</v>
      </c>
      <c r="E4205" t="s">
        <v>10</v>
      </c>
      <c r="F4205" t="s">
        <v>4571</v>
      </c>
      <c r="G4205" t="s">
        <v>61</v>
      </c>
      <c r="H4205" t="s">
        <v>22</v>
      </c>
      <c r="I4205" t="s">
        <v>22</v>
      </c>
      <c r="J4205">
        <v>4341</v>
      </c>
      <c r="K4205">
        <v>5.42</v>
      </c>
      <c r="L4205">
        <v>10.029999999999999</v>
      </c>
      <c r="M4205">
        <v>10.77</v>
      </c>
      <c r="N4205" t="s">
        <v>7958</v>
      </c>
      <c r="O4205" t="s">
        <v>7958</v>
      </c>
      <c r="P4205">
        <v>1</v>
      </c>
      <c r="Q4205">
        <v>4</v>
      </c>
      <c r="R4205">
        <v>4</v>
      </c>
    </row>
    <row r="4206" spans="1:18" x14ac:dyDescent="0.3">
      <c r="A4206" s="3">
        <v>64</v>
      </c>
      <c r="B4206" t="s">
        <v>4558</v>
      </c>
      <c r="C4206">
        <v>2</v>
      </c>
      <c r="D4206" t="s">
        <v>8683</v>
      </c>
      <c r="E4206" t="s">
        <v>10</v>
      </c>
      <c r="F4206" t="s">
        <v>4576</v>
      </c>
      <c r="G4206" t="s">
        <v>182</v>
      </c>
      <c r="H4206" t="s">
        <v>215</v>
      </c>
      <c r="I4206" t="s">
        <v>215</v>
      </c>
      <c r="J4206">
        <v>529</v>
      </c>
      <c r="K4206">
        <v>0.66</v>
      </c>
      <c r="L4206">
        <v>1.22</v>
      </c>
      <c r="M4206">
        <v>2.7</v>
      </c>
      <c r="N4206" t="s">
        <v>7958</v>
      </c>
      <c r="O4206" t="s">
        <v>7958</v>
      </c>
      <c r="P4206">
        <v>1</v>
      </c>
      <c r="Q4206">
        <v>8</v>
      </c>
      <c r="R4206">
        <v>7</v>
      </c>
    </row>
    <row r="4207" spans="1:18" x14ac:dyDescent="0.3">
      <c r="A4207" s="3">
        <v>64</v>
      </c>
      <c r="B4207" t="s">
        <v>4558</v>
      </c>
      <c r="C4207">
        <v>2</v>
      </c>
      <c r="D4207" t="s">
        <v>8683</v>
      </c>
      <c r="E4207" t="s">
        <v>10</v>
      </c>
      <c r="F4207" t="s">
        <v>4580</v>
      </c>
      <c r="G4207" t="s">
        <v>141</v>
      </c>
      <c r="H4207" t="s">
        <v>25</v>
      </c>
      <c r="I4207" t="s">
        <v>25</v>
      </c>
      <c r="J4207">
        <v>6065</v>
      </c>
      <c r="K4207">
        <v>7.57</v>
      </c>
      <c r="L4207">
        <v>14.02</v>
      </c>
      <c r="M4207">
        <v>17.690000000000001</v>
      </c>
      <c r="N4207" t="s">
        <v>7958</v>
      </c>
      <c r="O4207" t="s">
        <v>7958</v>
      </c>
      <c r="P4207">
        <v>1</v>
      </c>
      <c r="Q4207">
        <v>3</v>
      </c>
      <c r="R4207">
        <v>3</v>
      </c>
    </row>
    <row r="4208" spans="1:18" x14ac:dyDescent="0.3">
      <c r="A4208" s="3">
        <v>64</v>
      </c>
      <c r="B4208" t="s">
        <v>4558</v>
      </c>
      <c r="C4208">
        <v>2</v>
      </c>
      <c r="D4208" t="s">
        <v>8683</v>
      </c>
      <c r="E4208" t="s">
        <v>14</v>
      </c>
      <c r="F4208" t="s">
        <v>4574</v>
      </c>
      <c r="G4208" t="s">
        <v>4575</v>
      </c>
      <c r="H4208" t="s">
        <v>31</v>
      </c>
      <c r="I4208" t="s">
        <v>31</v>
      </c>
      <c r="J4208">
        <v>1434</v>
      </c>
      <c r="K4208">
        <v>1.79</v>
      </c>
      <c r="L4208">
        <v>3.31</v>
      </c>
      <c r="M4208">
        <v>1.1299999999999999</v>
      </c>
      <c r="N4208" t="s">
        <v>7958</v>
      </c>
      <c r="O4208" t="s">
        <v>7958</v>
      </c>
      <c r="P4208">
        <v>1</v>
      </c>
      <c r="Q4208">
        <v>6</v>
      </c>
      <c r="R4208">
        <v>12</v>
      </c>
    </row>
    <row r="4209" spans="1:18" x14ac:dyDescent="0.3">
      <c r="A4209" s="3">
        <v>64</v>
      </c>
      <c r="B4209" t="s">
        <v>4558</v>
      </c>
      <c r="C4209">
        <v>3</v>
      </c>
      <c r="D4209" t="s">
        <v>8684</v>
      </c>
      <c r="E4209" t="s">
        <v>10</v>
      </c>
      <c r="F4209" t="s">
        <v>4588</v>
      </c>
      <c r="G4209" t="s">
        <v>168</v>
      </c>
      <c r="H4209" t="s">
        <v>68</v>
      </c>
      <c r="I4209" t="s">
        <v>68</v>
      </c>
      <c r="J4209">
        <v>13647</v>
      </c>
      <c r="K4209">
        <v>16.489999999999998</v>
      </c>
      <c r="L4209">
        <v>29.79</v>
      </c>
      <c r="M4209">
        <v>28.01</v>
      </c>
      <c r="N4209" t="s">
        <v>7955</v>
      </c>
      <c r="O4209" t="s">
        <v>7955</v>
      </c>
      <c r="P4209">
        <v>2</v>
      </c>
      <c r="Q4209">
        <v>1</v>
      </c>
      <c r="R4209">
        <v>1</v>
      </c>
    </row>
    <row r="4210" spans="1:18" x14ac:dyDescent="0.3">
      <c r="A4210" s="3">
        <v>64</v>
      </c>
      <c r="B4210" t="s">
        <v>4558</v>
      </c>
      <c r="C4210">
        <v>3</v>
      </c>
      <c r="D4210" t="s">
        <v>8684</v>
      </c>
      <c r="E4210" t="s">
        <v>14</v>
      </c>
      <c r="F4210" t="s">
        <v>4320</v>
      </c>
      <c r="G4210" t="s">
        <v>4587</v>
      </c>
      <c r="H4210" t="s">
        <v>37</v>
      </c>
      <c r="I4210" t="s">
        <v>37</v>
      </c>
      <c r="J4210">
        <v>4031</v>
      </c>
      <c r="K4210">
        <v>4.87</v>
      </c>
      <c r="L4210">
        <v>8.8000000000000007</v>
      </c>
      <c r="M4210">
        <v>8.09</v>
      </c>
      <c r="N4210" t="s">
        <v>7958</v>
      </c>
      <c r="O4210" t="s">
        <v>7958</v>
      </c>
      <c r="P4210">
        <v>2</v>
      </c>
      <c r="Q4210">
        <v>4</v>
      </c>
      <c r="R4210">
        <v>4</v>
      </c>
    </row>
    <row r="4211" spans="1:18" x14ac:dyDescent="0.3">
      <c r="A4211" s="3">
        <v>64</v>
      </c>
      <c r="B4211" t="s">
        <v>4558</v>
      </c>
      <c r="C4211">
        <v>3</v>
      </c>
      <c r="D4211" t="s">
        <v>8684</v>
      </c>
      <c r="E4211" t="s">
        <v>10</v>
      </c>
      <c r="F4211" t="s">
        <v>4591</v>
      </c>
      <c r="G4211" t="s">
        <v>141</v>
      </c>
      <c r="H4211" t="s">
        <v>19</v>
      </c>
      <c r="I4211" t="s">
        <v>19</v>
      </c>
      <c r="J4211">
        <v>273</v>
      </c>
      <c r="K4211">
        <v>0.33</v>
      </c>
      <c r="L4211">
        <v>0.6</v>
      </c>
      <c r="M4211">
        <v>1.88</v>
      </c>
      <c r="N4211" t="s">
        <v>7958</v>
      </c>
      <c r="O4211" t="s">
        <v>7958</v>
      </c>
      <c r="P4211">
        <v>2</v>
      </c>
      <c r="Q4211">
        <v>11</v>
      </c>
      <c r="R4211">
        <v>9</v>
      </c>
    </row>
    <row r="4212" spans="1:18" x14ac:dyDescent="0.3">
      <c r="A4212" s="3">
        <v>64</v>
      </c>
      <c r="B4212" t="s">
        <v>4558</v>
      </c>
      <c r="C4212">
        <v>3</v>
      </c>
      <c r="D4212" t="s">
        <v>8684</v>
      </c>
      <c r="E4212" t="s">
        <v>10</v>
      </c>
      <c r="F4212" t="s">
        <v>538</v>
      </c>
      <c r="G4212" t="s">
        <v>272</v>
      </c>
      <c r="H4212" t="s">
        <v>101</v>
      </c>
      <c r="I4212" t="s">
        <v>101</v>
      </c>
      <c r="J4212">
        <v>4008</v>
      </c>
      <c r="K4212">
        <v>4.84</v>
      </c>
      <c r="L4212">
        <v>8.75</v>
      </c>
      <c r="M4212">
        <v>2.48</v>
      </c>
      <c r="N4212" t="s">
        <v>7958</v>
      </c>
      <c r="O4212" t="s">
        <v>7958</v>
      </c>
      <c r="P4212">
        <v>2</v>
      </c>
      <c r="Q4212">
        <v>5</v>
      </c>
      <c r="R4212">
        <v>7</v>
      </c>
    </row>
    <row r="4213" spans="1:18" x14ac:dyDescent="0.3">
      <c r="A4213" s="3">
        <v>64</v>
      </c>
      <c r="B4213" t="s">
        <v>4558</v>
      </c>
      <c r="C4213">
        <v>3</v>
      </c>
      <c r="D4213" t="s">
        <v>8684</v>
      </c>
      <c r="E4213" t="s">
        <v>10</v>
      </c>
      <c r="F4213" t="s">
        <v>4589</v>
      </c>
      <c r="G4213" t="s">
        <v>498</v>
      </c>
      <c r="H4213" t="s">
        <v>802</v>
      </c>
      <c r="I4213" t="s">
        <v>802</v>
      </c>
      <c r="J4213">
        <v>736</v>
      </c>
      <c r="K4213">
        <v>0.89</v>
      </c>
      <c r="L4213">
        <v>1.61</v>
      </c>
      <c r="M4213">
        <v>2.5</v>
      </c>
      <c r="N4213" t="s">
        <v>7958</v>
      </c>
      <c r="O4213" t="s">
        <v>7958</v>
      </c>
      <c r="P4213">
        <v>2</v>
      </c>
      <c r="Q4213">
        <v>8</v>
      </c>
      <c r="R4213">
        <v>6</v>
      </c>
    </row>
    <row r="4214" spans="1:18" x14ac:dyDescent="0.3">
      <c r="A4214" s="3">
        <v>64</v>
      </c>
      <c r="B4214" t="s">
        <v>4558</v>
      </c>
      <c r="C4214">
        <v>3</v>
      </c>
      <c r="D4214" t="s">
        <v>8684</v>
      </c>
      <c r="E4214" t="s">
        <v>10</v>
      </c>
      <c r="F4214" t="s">
        <v>4585</v>
      </c>
      <c r="G4214" t="s">
        <v>498</v>
      </c>
      <c r="H4214" t="s">
        <v>17</v>
      </c>
      <c r="I4214" t="s">
        <v>17</v>
      </c>
      <c r="J4214">
        <v>11644</v>
      </c>
      <c r="K4214">
        <v>14.07</v>
      </c>
      <c r="L4214">
        <v>25.42</v>
      </c>
      <c r="M4214">
        <v>26.54</v>
      </c>
      <c r="N4214" t="s">
        <v>7955</v>
      </c>
      <c r="O4214" t="s">
        <v>7955</v>
      </c>
      <c r="P4214">
        <v>2</v>
      </c>
      <c r="Q4214">
        <v>2</v>
      </c>
      <c r="R4214">
        <v>2</v>
      </c>
    </row>
    <row r="4215" spans="1:18" x14ac:dyDescent="0.3">
      <c r="A4215" s="3">
        <v>64</v>
      </c>
      <c r="B4215" t="s">
        <v>4558</v>
      </c>
      <c r="C4215">
        <v>3</v>
      </c>
      <c r="D4215" t="s">
        <v>8684</v>
      </c>
      <c r="E4215" t="s">
        <v>14</v>
      </c>
      <c r="F4215" t="s">
        <v>4584</v>
      </c>
      <c r="G4215" t="s">
        <v>206</v>
      </c>
      <c r="H4215" t="s">
        <v>34</v>
      </c>
      <c r="I4215" t="s">
        <v>34</v>
      </c>
      <c r="J4215">
        <v>1348</v>
      </c>
      <c r="K4215">
        <v>1.63</v>
      </c>
      <c r="L4215">
        <v>2.94</v>
      </c>
      <c r="M4215">
        <v>1.62</v>
      </c>
      <c r="N4215" t="s">
        <v>7958</v>
      </c>
      <c r="O4215" t="s">
        <v>7958</v>
      </c>
      <c r="P4215">
        <v>2</v>
      </c>
      <c r="Q4215">
        <v>7</v>
      </c>
      <c r="R4215">
        <v>11</v>
      </c>
    </row>
    <row r="4216" spans="1:18" x14ac:dyDescent="0.3">
      <c r="A4216" s="3">
        <v>64</v>
      </c>
      <c r="B4216" t="s">
        <v>4558</v>
      </c>
      <c r="C4216">
        <v>3</v>
      </c>
      <c r="D4216" t="s">
        <v>8684</v>
      </c>
      <c r="E4216" t="s">
        <v>14</v>
      </c>
      <c r="F4216" t="s">
        <v>4590</v>
      </c>
      <c r="G4216" t="s">
        <v>103</v>
      </c>
      <c r="H4216" t="s">
        <v>28</v>
      </c>
      <c r="I4216" t="s">
        <v>28</v>
      </c>
      <c r="J4216">
        <v>238</v>
      </c>
      <c r="K4216">
        <v>0.28999999999999998</v>
      </c>
      <c r="L4216">
        <v>0.52</v>
      </c>
      <c r="M4216">
        <v>2.13</v>
      </c>
      <c r="N4216" t="s">
        <v>7958</v>
      </c>
      <c r="O4216" t="s">
        <v>7958</v>
      </c>
      <c r="P4216">
        <v>2</v>
      </c>
      <c r="Q4216">
        <v>13</v>
      </c>
      <c r="R4216">
        <v>8</v>
      </c>
    </row>
    <row r="4217" spans="1:18" x14ac:dyDescent="0.3">
      <c r="A4217" s="3">
        <v>64</v>
      </c>
      <c r="B4217" t="s">
        <v>4558</v>
      </c>
      <c r="C4217">
        <v>3</v>
      </c>
      <c r="D4217" t="s">
        <v>8684</v>
      </c>
      <c r="E4217" t="s">
        <v>10</v>
      </c>
      <c r="F4217" t="s">
        <v>4594</v>
      </c>
      <c r="G4217" t="s">
        <v>141</v>
      </c>
      <c r="H4217" t="s">
        <v>22</v>
      </c>
      <c r="I4217" t="s">
        <v>22</v>
      </c>
      <c r="J4217">
        <v>5020</v>
      </c>
      <c r="K4217">
        <v>6.07</v>
      </c>
      <c r="L4217">
        <v>10.96</v>
      </c>
      <c r="M4217">
        <v>14.46</v>
      </c>
      <c r="N4217" t="s">
        <v>7958</v>
      </c>
      <c r="O4217" t="s">
        <v>7958</v>
      </c>
      <c r="P4217">
        <v>2</v>
      </c>
      <c r="Q4217">
        <v>3</v>
      </c>
      <c r="R4217">
        <v>3</v>
      </c>
    </row>
    <row r="4218" spans="1:18" x14ac:dyDescent="0.3">
      <c r="A4218" s="3">
        <v>64</v>
      </c>
      <c r="B4218" t="s">
        <v>4558</v>
      </c>
      <c r="C4218">
        <v>3</v>
      </c>
      <c r="D4218" t="s">
        <v>8684</v>
      </c>
      <c r="E4218" t="s">
        <v>10</v>
      </c>
      <c r="F4218" t="s">
        <v>4592</v>
      </c>
      <c r="G4218" t="s">
        <v>76</v>
      </c>
      <c r="H4218" t="s">
        <v>19</v>
      </c>
      <c r="I4218" t="s">
        <v>19</v>
      </c>
      <c r="J4218">
        <v>237</v>
      </c>
      <c r="K4218">
        <v>0.28999999999999998</v>
      </c>
      <c r="L4218">
        <v>0.52</v>
      </c>
      <c r="M4218">
        <v>1.88</v>
      </c>
      <c r="N4218" t="s">
        <v>7958</v>
      </c>
      <c r="O4218" t="s">
        <v>7958</v>
      </c>
      <c r="P4218">
        <v>2</v>
      </c>
      <c r="Q4218">
        <v>13</v>
      </c>
      <c r="R4218">
        <v>10</v>
      </c>
    </row>
    <row r="4219" spans="1:18" x14ac:dyDescent="0.3">
      <c r="A4219" s="3">
        <v>64</v>
      </c>
      <c r="B4219" t="s">
        <v>4558</v>
      </c>
      <c r="C4219">
        <v>3</v>
      </c>
      <c r="D4219" t="s">
        <v>8684</v>
      </c>
      <c r="E4219" t="s">
        <v>10</v>
      </c>
      <c r="F4219" t="s">
        <v>8118</v>
      </c>
      <c r="G4219" t="s">
        <v>83</v>
      </c>
      <c r="H4219" t="s">
        <v>81</v>
      </c>
      <c r="I4219" t="s">
        <v>81</v>
      </c>
      <c r="J4219">
        <v>429</v>
      </c>
      <c r="K4219">
        <v>0.52</v>
      </c>
      <c r="L4219">
        <v>0.94</v>
      </c>
      <c r="M4219">
        <v>1.33</v>
      </c>
      <c r="N4219" t="s">
        <v>7958</v>
      </c>
      <c r="O4219" t="s">
        <v>7958</v>
      </c>
      <c r="P4219">
        <v>2</v>
      </c>
      <c r="Q4219">
        <v>10</v>
      </c>
      <c r="R4219">
        <v>12</v>
      </c>
    </row>
    <row r="4220" spans="1:18" x14ac:dyDescent="0.3">
      <c r="A4220" s="3">
        <v>64</v>
      </c>
      <c r="B4220" t="s">
        <v>4558</v>
      </c>
      <c r="C4220">
        <v>3</v>
      </c>
      <c r="D4220" t="s">
        <v>8684</v>
      </c>
      <c r="E4220" t="s">
        <v>10</v>
      </c>
      <c r="F4220" t="s">
        <v>4593</v>
      </c>
      <c r="G4220" t="s">
        <v>141</v>
      </c>
      <c r="H4220" t="s">
        <v>31</v>
      </c>
      <c r="I4220" t="s">
        <v>31</v>
      </c>
      <c r="J4220">
        <v>256</v>
      </c>
      <c r="K4220">
        <v>0.31</v>
      </c>
      <c r="L4220">
        <v>0.56000000000000005</v>
      </c>
      <c r="M4220">
        <v>1.33</v>
      </c>
      <c r="N4220" t="s">
        <v>7958</v>
      </c>
      <c r="O4220" t="s">
        <v>7958</v>
      </c>
      <c r="P4220">
        <v>2</v>
      </c>
      <c r="Q4220">
        <v>12</v>
      </c>
      <c r="R4220">
        <v>13</v>
      </c>
    </row>
    <row r="4221" spans="1:18" x14ac:dyDescent="0.3">
      <c r="A4221" s="3">
        <v>64</v>
      </c>
      <c r="B4221" t="s">
        <v>4558</v>
      </c>
      <c r="C4221">
        <v>3</v>
      </c>
      <c r="D4221" t="s">
        <v>8684</v>
      </c>
      <c r="E4221" t="s">
        <v>14</v>
      </c>
      <c r="F4221" t="s">
        <v>8119</v>
      </c>
      <c r="G4221" t="s">
        <v>1995</v>
      </c>
      <c r="H4221" t="s">
        <v>31</v>
      </c>
      <c r="I4221" t="s">
        <v>31</v>
      </c>
      <c r="J4221">
        <v>708</v>
      </c>
      <c r="K4221">
        <v>0.86</v>
      </c>
      <c r="L4221">
        <v>1.55</v>
      </c>
      <c r="M4221">
        <v>1.1100000000000001</v>
      </c>
      <c r="N4221" t="s">
        <v>7958</v>
      </c>
      <c r="O4221" t="s">
        <v>7958</v>
      </c>
      <c r="P4221">
        <v>2</v>
      </c>
      <c r="Q4221">
        <v>9</v>
      </c>
      <c r="R4221">
        <v>14</v>
      </c>
    </row>
    <row r="4222" spans="1:18" x14ac:dyDescent="0.3">
      <c r="A4222" s="3">
        <v>64</v>
      </c>
      <c r="B4222" t="s">
        <v>4558</v>
      </c>
      <c r="C4222">
        <v>3</v>
      </c>
      <c r="D4222" t="s">
        <v>8684</v>
      </c>
      <c r="E4222" t="s">
        <v>10</v>
      </c>
      <c r="F4222" t="s">
        <v>4586</v>
      </c>
      <c r="G4222" t="s">
        <v>346</v>
      </c>
      <c r="H4222" t="s">
        <v>25</v>
      </c>
      <c r="I4222" t="s">
        <v>25</v>
      </c>
      <c r="J4222">
        <v>3234</v>
      </c>
      <c r="K4222">
        <v>3.91</v>
      </c>
      <c r="L4222">
        <v>7.06</v>
      </c>
      <c r="M4222">
        <v>6.65</v>
      </c>
      <c r="N4222" t="s">
        <v>7958</v>
      </c>
      <c r="O4222" t="s">
        <v>7958</v>
      </c>
      <c r="P4222">
        <v>2</v>
      </c>
      <c r="Q4222">
        <v>6</v>
      </c>
      <c r="R4222">
        <v>5</v>
      </c>
    </row>
    <row r="4223" spans="1:18" x14ac:dyDescent="0.3">
      <c r="A4223" s="3">
        <v>64</v>
      </c>
      <c r="B4223" t="s">
        <v>4558</v>
      </c>
      <c r="C4223">
        <v>4</v>
      </c>
      <c r="D4223" t="s">
        <v>8685</v>
      </c>
      <c r="E4223" t="s">
        <v>10</v>
      </c>
      <c r="F4223" t="s">
        <v>4601</v>
      </c>
      <c r="G4223" t="s">
        <v>272</v>
      </c>
      <c r="H4223" t="s">
        <v>802</v>
      </c>
      <c r="I4223" t="s">
        <v>802</v>
      </c>
      <c r="J4223">
        <v>648</v>
      </c>
      <c r="K4223">
        <v>0.81</v>
      </c>
      <c r="L4223">
        <v>1.41</v>
      </c>
      <c r="M4223">
        <v>7.58</v>
      </c>
      <c r="N4223" t="s">
        <v>7958</v>
      </c>
      <c r="O4223" t="s">
        <v>7958</v>
      </c>
      <c r="P4223">
        <v>1</v>
      </c>
      <c r="Q4223">
        <v>11</v>
      </c>
      <c r="R4223">
        <v>5</v>
      </c>
    </row>
    <row r="4224" spans="1:18" x14ac:dyDescent="0.3">
      <c r="A4224" s="3">
        <v>64</v>
      </c>
      <c r="B4224" t="s">
        <v>4558</v>
      </c>
      <c r="C4224">
        <v>4</v>
      </c>
      <c r="D4224" t="s">
        <v>8685</v>
      </c>
      <c r="E4224" t="s">
        <v>10</v>
      </c>
      <c r="F4224" t="s">
        <v>4605</v>
      </c>
      <c r="G4224" t="s">
        <v>376</v>
      </c>
      <c r="H4224" t="s">
        <v>34</v>
      </c>
      <c r="I4224" t="s">
        <v>34</v>
      </c>
      <c r="J4224">
        <v>1540</v>
      </c>
      <c r="K4224">
        <v>1.92</v>
      </c>
      <c r="L4224">
        <v>3.35</v>
      </c>
      <c r="M4224">
        <v>2.1800000000000002</v>
      </c>
      <c r="N4224" t="s">
        <v>7958</v>
      </c>
      <c r="O4224" t="s">
        <v>7958</v>
      </c>
      <c r="P4224">
        <v>1</v>
      </c>
      <c r="Q4224">
        <v>9</v>
      </c>
      <c r="R4224">
        <v>9</v>
      </c>
    </row>
    <row r="4225" spans="1:18" x14ac:dyDescent="0.3">
      <c r="A4225" s="3">
        <v>64</v>
      </c>
      <c r="B4225" t="s">
        <v>4558</v>
      </c>
      <c r="C4225">
        <v>4</v>
      </c>
      <c r="D4225" t="s">
        <v>8685</v>
      </c>
      <c r="E4225" t="s">
        <v>10</v>
      </c>
      <c r="F4225" t="s">
        <v>4598</v>
      </c>
      <c r="G4225" t="s">
        <v>404</v>
      </c>
      <c r="H4225" t="s">
        <v>22</v>
      </c>
      <c r="I4225" t="s">
        <v>22</v>
      </c>
      <c r="J4225">
        <v>3529</v>
      </c>
      <c r="K4225">
        <v>4.4000000000000004</v>
      </c>
      <c r="L4225">
        <v>7.67</v>
      </c>
      <c r="M4225">
        <v>11.66</v>
      </c>
      <c r="N4225" t="s">
        <v>7958</v>
      </c>
      <c r="O4225" t="s">
        <v>7958</v>
      </c>
      <c r="P4225">
        <v>1</v>
      </c>
      <c r="Q4225">
        <v>6</v>
      </c>
      <c r="R4225">
        <v>3</v>
      </c>
    </row>
    <row r="4226" spans="1:18" x14ac:dyDescent="0.3">
      <c r="A4226" s="3">
        <v>64</v>
      </c>
      <c r="B4226" t="s">
        <v>4558</v>
      </c>
      <c r="C4226">
        <v>4</v>
      </c>
      <c r="D4226" t="s">
        <v>8685</v>
      </c>
      <c r="E4226" t="s">
        <v>10</v>
      </c>
      <c r="F4226" t="s">
        <v>8120</v>
      </c>
      <c r="G4226" t="s">
        <v>1384</v>
      </c>
      <c r="H4226" t="s">
        <v>68</v>
      </c>
      <c r="I4226" t="s">
        <v>68</v>
      </c>
      <c r="J4226">
        <v>11688</v>
      </c>
      <c r="K4226">
        <v>14.58</v>
      </c>
      <c r="L4226">
        <v>25.41</v>
      </c>
      <c r="M4226">
        <v>22.14</v>
      </c>
      <c r="N4226" t="s">
        <v>7955</v>
      </c>
      <c r="O4226" t="s">
        <v>7955</v>
      </c>
      <c r="P4226">
        <v>1</v>
      </c>
      <c r="Q4226">
        <v>1</v>
      </c>
      <c r="R4226">
        <v>1</v>
      </c>
    </row>
    <row r="4227" spans="1:18" x14ac:dyDescent="0.3">
      <c r="A4227" s="3">
        <v>64</v>
      </c>
      <c r="B4227" t="s">
        <v>4558</v>
      </c>
      <c r="C4227">
        <v>4</v>
      </c>
      <c r="D4227" t="s">
        <v>8685</v>
      </c>
      <c r="E4227" t="s">
        <v>10</v>
      </c>
      <c r="F4227" t="s">
        <v>4603</v>
      </c>
      <c r="G4227" t="s">
        <v>1487</v>
      </c>
      <c r="H4227" t="s">
        <v>28</v>
      </c>
      <c r="I4227" t="s">
        <v>28</v>
      </c>
      <c r="J4227">
        <v>114</v>
      </c>
      <c r="K4227">
        <v>0.14000000000000001</v>
      </c>
      <c r="L4227">
        <v>0.25</v>
      </c>
      <c r="M4227">
        <v>7.58</v>
      </c>
      <c r="N4227" t="s">
        <v>7958</v>
      </c>
      <c r="O4227" t="s">
        <v>7958</v>
      </c>
      <c r="P4227">
        <v>1</v>
      </c>
      <c r="Q4227">
        <v>14</v>
      </c>
      <c r="R4227">
        <v>6</v>
      </c>
    </row>
    <row r="4228" spans="1:18" x14ac:dyDescent="0.3">
      <c r="A4228" s="3">
        <v>64</v>
      </c>
      <c r="B4228" t="s">
        <v>4558</v>
      </c>
      <c r="C4228">
        <v>4</v>
      </c>
      <c r="D4228" t="s">
        <v>8685</v>
      </c>
      <c r="E4228" t="s">
        <v>14</v>
      </c>
      <c r="F4228" t="s">
        <v>4596</v>
      </c>
      <c r="G4228" t="s">
        <v>359</v>
      </c>
      <c r="H4228" t="s">
        <v>46</v>
      </c>
      <c r="I4228" t="s">
        <v>46</v>
      </c>
      <c r="J4228">
        <v>282</v>
      </c>
      <c r="K4228">
        <v>0.35</v>
      </c>
      <c r="L4228">
        <v>0.61</v>
      </c>
      <c r="M4228">
        <v>1.52</v>
      </c>
      <c r="N4228" t="s">
        <v>7958</v>
      </c>
      <c r="O4228" t="s">
        <v>7958</v>
      </c>
      <c r="P4228">
        <v>1</v>
      </c>
      <c r="Q4228">
        <v>12</v>
      </c>
      <c r="R4228">
        <v>13</v>
      </c>
    </row>
    <row r="4229" spans="1:18" x14ac:dyDescent="0.3">
      <c r="A4229" s="3">
        <v>64</v>
      </c>
      <c r="B4229" t="s">
        <v>4558</v>
      </c>
      <c r="C4229">
        <v>4</v>
      </c>
      <c r="D4229" t="s">
        <v>8685</v>
      </c>
      <c r="E4229" t="s">
        <v>10</v>
      </c>
      <c r="F4229" t="s">
        <v>4602</v>
      </c>
      <c r="G4229" t="s">
        <v>263</v>
      </c>
      <c r="H4229" t="s">
        <v>37</v>
      </c>
      <c r="I4229" t="s">
        <v>37</v>
      </c>
      <c r="J4229">
        <v>1970</v>
      </c>
      <c r="K4229">
        <v>2.46</v>
      </c>
      <c r="L4229">
        <v>4.28</v>
      </c>
      <c r="M4229">
        <v>3.67</v>
      </c>
      <c r="N4229" t="s">
        <v>7958</v>
      </c>
      <c r="O4229" t="s">
        <v>7958</v>
      </c>
      <c r="P4229">
        <v>1</v>
      </c>
      <c r="Q4229">
        <v>8</v>
      </c>
      <c r="R4229">
        <v>8</v>
      </c>
    </row>
    <row r="4230" spans="1:18" x14ac:dyDescent="0.3">
      <c r="A4230" s="3">
        <v>64</v>
      </c>
      <c r="B4230" t="s">
        <v>4558</v>
      </c>
      <c r="C4230">
        <v>4</v>
      </c>
      <c r="D4230" t="s">
        <v>8685</v>
      </c>
      <c r="E4230" t="s">
        <v>10</v>
      </c>
      <c r="F4230" t="s">
        <v>8121</v>
      </c>
      <c r="G4230" t="s">
        <v>12</v>
      </c>
      <c r="H4230" t="s">
        <v>101</v>
      </c>
      <c r="I4230" t="s">
        <v>101</v>
      </c>
      <c r="J4230">
        <v>2494</v>
      </c>
      <c r="K4230">
        <v>3.11</v>
      </c>
      <c r="L4230">
        <v>5.42</v>
      </c>
      <c r="M4230">
        <v>2.12</v>
      </c>
      <c r="N4230" t="s">
        <v>7958</v>
      </c>
      <c r="O4230" t="s">
        <v>7958</v>
      </c>
      <c r="P4230">
        <v>1</v>
      </c>
      <c r="Q4230">
        <v>7</v>
      </c>
      <c r="R4230">
        <v>10</v>
      </c>
    </row>
    <row r="4231" spans="1:18" x14ac:dyDescent="0.3">
      <c r="A4231" s="3">
        <v>64</v>
      </c>
      <c r="B4231" t="s">
        <v>4558</v>
      </c>
      <c r="C4231">
        <v>4</v>
      </c>
      <c r="D4231" t="s">
        <v>8685</v>
      </c>
      <c r="E4231" t="s">
        <v>10</v>
      </c>
      <c r="F4231" t="s">
        <v>1243</v>
      </c>
      <c r="G4231" t="s">
        <v>63</v>
      </c>
      <c r="H4231" t="s">
        <v>215</v>
      </c>
      <c r="I4231" t="s">
        <v>215</v>
      </c>
      <c r="J4231">
        <v>8145</v>
      </c>
      <c r="K4231">
        <v>10.16</v>
      </c>
      <c r="L4231">
        <v>17.71</v>
      </c>
      <c r="M4231">
        <v>21.86</v>
      </c>
      <c r="N4231" t="s">
        <v>7955</v>
      </c>
      <c r="O4231" t="s">
        <v>7955</v>
      </c>
      <c r="P4231">
        <v>1</v>
      </c>
      <c r="Q4231">
        <v>2</v>
      </c>
      <c r="R4231">
        <v>2</v>
      </c>
    </row>
    <row r="4232" spans="1:18" x14ac:dyDescent="0.3">
      <c r="A4232" s="3">
        <v>64</v>
      </c>
      <c r="B4232" t="s">
        <v>4558</v>
      </c>
      <c r="C4232">
        <v>4</v>
      </c>
      <c r="D4232" t="s">
        <v>8685</v>
      </c>
      <c r="E4232" t="s">
        <v>14</v>
      </c>
      <c r="F4232" t="s">
        <v>4600</v>
      </c>
      <c r="G4232" t="s">
        <v>3774</v>
      </c>
      <c r="H4232" t="s">
        <v>802</v>
      </c>
      <c r="I4232" t="s">
        <v>802</v>
      </c>
      <c r="J4232">
        <v>3912</v>
      </c>
      <c r="K4232">
        <v>4.88</v>
      </c>
      <c r="L4232">
        <v>8.51</v>
      </c>
      <c r="M4232">
        <v>7.22</v>
      </c>
      <c r="N4232" t="s">
        <v>7958</v>
      </c>
      <c r="O4232" t="s">
        <v>7958</v>
      </c>
      <c r="P4232">
        <v>1</v>
      </c>
      <c r="Q4232">
        <v>5</v>
      </c>
      <c r="R4232">
        <v>7</v>
      </c>
    </row>
    <row r="4233" spans="1:18" x14ac:dyDescent="0.3">
      <c r="A4233" s="3">
        <v>64</v>
      </c>
      <c r="B4233" t="s">
        <v>4558</v>
      </c>
      <c r="C4233">
        <v>4</v>
      </c>
      <c r="D4233" t="s">
        <v>8685</v>
      </c>
      <c r="E4233" t="s">
        <v>10</v>
      </c>
      <c r="F4233" t="s">
        <v>4604</v>
      </c>
      <c r="G4233" t="s">
        <v>205</v>
      </c>
      <c r="H4233" t="s">
        <v>25</v>
      </c>
      <c r="I4233" t="s">
        <v>25</v>
      </c>
      <c r="J4233">
        <v>4443</v>
      </c>
      <c r="K4233">
        <v>5.54</v>
      </c>
      <c r="L4233">
        <v>9.66</v>
      </c>
      <c r="M4233">
        <v>8.25</v>
      </c>
      <c r="N4233" t="s">
        <v>7958</v>
      </c>
      <c r="O4233" t="s">
        <v>7958</v>
      </c>
      <c r="P4233">
        <v>1</v>
      </c>
      <c r="Q4233">
        <v>4</v>
      </c>
      <c r="R4233">
        <v>4</v>
      </c>
    </row>
    <row r="4234" spans="1:18" x14ac:dyDescent="0.3">
      <c r="A4234" s="3">
        <v>64</v>
      </c>
      <c r="B4234" t="s">
        <v>4558</v>
      </c>
      <c r="C4234">
        <v>4</v>
      </c>
      <c r="D4234" t="s">
        <v>8685</v>
      </c>
      <c r="E4234" t="s">
        <v>14</v>
      </c>
      <c r="F4234" t="s">
        <v>4595</v>
      </c>
      <c r="G4234" t="s">
        <v>2292</v>
      </c>
      <c r="H4234" t="s">
        <v>19</v>
      </c>
      <c r="I4234" t="s">
        <v>19</v>
      </c>
      <c r="J4234">
        <v>187</v>
      </c>
      <c r="K4234">
        <v>0.23</v>
      </c>
      <c r="L4234">
        <v>0.41</v>
      </c>
      <c r="M4234">
        <v>1.59</v>
      </c>
      <c r="N4234" t="s">
        <v>7958</v>
      </c>
      <c r="O4234" t="s">
        <v>7958</v>
      </c>
      <c r="P4234">
        <v>1</v>
      </c>
      <c r="Q4234">
        <v>13</v>
      </c>
      <c r="R4234">
        <v>12</v>
      </c>
    </row>
    <row r="4235" spans="1:18" x14ac:dyDescent="0.3">
      <c r="A4235" s="3">
        <v>64</v>
      </c>
      <c r="B4235" t="s">
        <v>4558</v>
      </c>
      <c r="C4235">
        <v>4</v>
      </c>
      <c r="D4235" t="s">
        <v>8685</v>
      </c>
      <c r="E4235" t="s">
        <v>10</v>
      </c>
      <c r="F4235" t="s">
        <v>4597</v>
      </c>
      <c r="G4235" t="s">
        <v>272</v>
      </c>
      <c r="H4235" t="s">
        <v>17</v>
      </c>
      <c r="I4235" t="s">
        <v>17</v>
      </c>
      <c r="J4235">
        <v>5808</v>
      </c>
      <c r="K4235">
        <v>7.24</v>
      </c>
      <c r="L4235">
        <v>12.63</v>
      </c>
      <c r="M4235">
        <v>1.73</v>
      </c>
      <c r="N4235" t="s">
        <v>7958</v>
      </c>
      <c r="O4235" t="s">
        <v>7958</v>
      </c>
      <c r="P4235">
        <v>1</v>
      </c>
      <c r="Q4235">
        <v>3</v>
      </c>
      <c r="R4235">
        <v>11</v>
      </c>
    </row>
    <row r="4236" spans="1:18" x14ac:dyDescent="0.3">
      <c r="A4236" s="3">
        <v>64</v>
      </c>
      <c r="B4236" t="s">
        <v>4558</v>
      </c>
      <c r="C4236">
        <v>4</v>
      </c>
      <c r="D4236" t="s">
        <v>8685</v>
      </c>
      <c r="E4236" t="s">
        <v>14</v>
      </c>
      <c r="F4236" t="s">
        <v>4599</v>
      </c>
      <c r="G4236" t="s">
        <v>359</v>
      </c>
      <c r="H4236" t="s">
        <v>31</v>
      </c>
      <c r="I4236" t="s">
        <v>31</v>
      </c>
      <c r="J4236">
        <v>1236</v>
      </c>
      <c r="K4236">
        <v>1.54</v>
      </c>
      <c r="L4236">
        <v>2.69</v>
      </c>
      <c r="M4236">
        <v>0.9</v>
      </c>
      <c r="N4236" t="s">
        <v>7958</v>
      </c>
      <c r="O4236" t="s">
        <v>7958</v>
      </c>
      <c r="P4236">
        <v>1</v>
      </c>
      <c r="Q4236">
        <v>10</v>
      </c>
      <c r="R4236">
        <v>14</v>
      </c>
    </row>
    <row r="4237" spans="1:18" x14ac:dyDescent="0.3">
      <c r="A4237" s="3">
        <v>64</v>
      </c>
      <c r="B4237" t="s">
        <v>4558</v>
      </c>
      <c r="C4237">
        <v>5</v>
      </c>
      <c r="D4237" t="s">
        <v>8686</v>
      </c>
      <c r="E4237" t="s">
        <v>10</v>
      </c>
      <c r="F4237" t="s">
        <v>4620</v>
      </c>
      <c r="G4237" t="s">
        <v>182</v>
      </c>
      <c r="H4237" t="s">
        <v>19</v>
      </c>
      <c r="I4237" t="s">
        <v>19</v>
      </c>
      <c r="J4237">
        <v>225</v>
      </c>
      <c r="K4237">
        <v>0.25</v>
      </c>
      <c r="L4237">
        <v>0.48</v>
      </c>
      <c r="M4237">
        <v>1.67</v>
      </c>
      <c r="N4237" t="s">
        <v>7958</v>
      </c>
      <c r="O4237" t="s">
        <v>7958</v>
      </c>
      <c r="P4237">
        <v>1</v>
      </c>
      <c r="Q4237">
        <v>15</v>
      </c>
      <c r="R4237">
        <v>9</v>
      </c>
    </row>
    <row r="4238" spans="1:18" x14ac:dyDescent="0.3">
      <c r="A4238" s="3">
        <v>64</v>
      </c>
      <c r="B4238" t="s">
        <v>4558</v>
      </c>
      <c r="C4238">
        <v>5</v>
      </c>
      <c r="D4238" t="s">
        <v>8686</v>
      </c>
      <c r="E4238" t="s">
        <v>14</v>
      </c>
      <c r="F4238" t="s">
        <v>4617</v>
      </c>
      <c r="G4238" t="s">
        <v>301</v>
      </c>
      <c r="H4238" t="s">
        <v>17</v>
      </c>
      <c r="I4238" t="s">
        <v>17</v>
      </c>
      <c r="J4238">
        <v>6253</v>
      </c>
      <c r="K4238">
        <v>6.87</v>
      </c>
      <c r="L4238">
        <v>13.24</v>
      </c>
      <c r="M4238">
        <v>22.75</v>
      </c>
      <c r="N4238" t="s">
        <v>7955</v>
      </c>
      <c r="O4238" t="s">
        <v>7955</v>
      </c>
      <c r="P4238">
        <v>1</v>
      </c>
      <c r="Q4238">
        <v>2</v>
      </c>
      <c r="R4238">
        <v>2</v>
      </c>
    </row>
    <row r="4239" spans="1:18" x14ac:dyDescent="0.3">
      <c r="A4239" s="3">
        <v>64</v>
      </c>
      <c r="B4239" t="s">
        <v>4558</v>
      </c>
      <c r="C4239">
        <v>5</v>
      </c>
      <c r="D4239" t="s">
        <v>8686</v>
      </c>
      <c r="E4239" t="s">
        <v>10</v>
      </c>
      <c r="F4239" t="s">
        <v>8313</v>
      </c>
      <c r="G4239" t="s">
        <v>439</v>
      </c>
      <c r="H4239" t="s">
        <v>28</v>
      </c>
      <c r="I4239" t="s">
        <v>28</v>
      </c>
      <c r="J4239">
        <v>248</v>
      </c>
      <c r="K4239">
        <v>0.27</v>
      </c>
      <c r="L4239">
        <v>0.53</v>
      </c>
      <c r="M4239">
        <v>1.57</v>
      </c>
      <c r="N4239" t="s">
        <v>7958</v>
      </c>
      <c r="O4239" t="s">
        <v>7958</v>
      </c>
      <c r="P4239">
        <v>1</v>
      </c>
      <c r="Q4239">
        <v>14</v>
      </c>
      <c r="R4239">
        <v>11</v>
      </c>
    </row>
    <row r="4240" spans="1:18" x14ac:dyDescent="0.3">
      <c r="A4240" s="3">
        <v>64</v>
      </c>
      <c r="B4240" t="s">
        <v>4558</v>
      </c>
      <c r="C4240">
        <v>5</v>
      </c>
      <c r="D4240" t="s">
        <v>8686</v>
      </c>
      <c r="E4240" t="s">
        <v>10</v>
      </c>
      <c r="F4240" t="s">
        <v>4613</v>
      </c>
      <c r="G4240" t="s">
        <v>1743</v>
      </c>
      <c r="H4240" t="s">
        <v>22</v>
      </c>
      <c r="I4240" t="s">
        <v>22</v>
      </c>
      <c r="J4240">
        <v>4942</v>
      </c>
      <c r="K4240">
        <v>5.43</v>
      </c>
      <c r="L4240">
        <v>10.46</v>
      </c>
      <c r="M4240">
        <v>12.43</v>
      </c>
      <c r="N4240" t="s">
        <v>7958</v>
      </c>
      <c r="O4240" t="s">
        <v>7958</v>
      </c>
      <c r="P4240">
        <v>1</v>
      </c>
      <c r="Q4240">
        <v>4</v>
      </c>
      <c r="R4240">
        <v>3</v>
      </c>
    </row>
    <row r="4241" spans="1:18" x14ac:dyDescent="0.3">
      <c r="A4241" s="3">
        <v>64</v>
      </c>
      <c r="B4241" t="s">
        <v>4558</v>
      </c>
      <c r="C4241">
        <v>5</v>
      </c>
      <c r="D4241" t="s">
        <v>8686</v>
      </c>
      <c r="E4241" t="s">
        <v>14</v>
      </c>
      <c r="F4241" t="s">
        <v>4606</v>
      </c>
      <c r="G4241" t="s">
        <v>261</v>
      </c>
      <c r="H4241" t="s">
        <v>802</v>
      </c>
      <c r="I4241" t="s">
        <v>802</v>
      </c>
      <c r="J4241">
        <v>2675</v>
      </c>
      <c r="K4241">
        <v>2.94</v>
      </c>
      <c r="L4241">
        <v>5.66</v>
      </c>
      <c r="M4241">
        <v>1.3</v>
      </c>
      <c r="N4241" t="s">
        <v>7958</v>
      </c>
      <c r="O4241" t="s">
        <v>7958</v>
      </c>
      <c r="P4241">
        <v>1</v>
      </c>
      <c r="Q4241">
        <v>6</v>
      </c>
      <c r="R4241">
        <v>15</v>
      </c>
    </row>
    <row r="4242" spans="1:18" x14ac:dyDescent="0.3">
      <c r="A4242" s="3">
        <v>64</v>
      </c>
      <c r="B4242" t="s">
        <v>4558</v>
      </c>
      <c r="C4242">
        <v>5</v>
      </c>
      <c r="D4242" t="s">
        <v>8686</v>
      </c>
      <c r="E4242" t="s">
        <v>10</v>
      </c>
      <c r="F4242" t="s">
        <v>4614</v>
      </c>
      <c r="G4242" t="s">
        <v>108</v>
      </c>
      <c r="H4242" t="s">
        <v>37</v>
      </c>
      <c r="I4242" t="s">
        <v>37</v>
      </c>
      <c r="J4242">
        <v>3378</v>
      </c>
      <c r="K4242">
        <v>3.71</v>
      </c>
      <c r="L4242">
        <v>7.15</v>
      </c>
      <c r="M4242">
        <v>5.32</v>
      </c>
      <c r="N4242" t="s">
        <v>7958</v>
      </c>
      <c r="O4242" t="s">
        <v>7958</v>
      </c>
      <c r="P4242">
        <v>1</v>
      </c>
      <c r="Q4242">
        <v>5</v>
      </c>
      <c r="R4242">
        <v>6</v>
      </c>
    </row>
    <row r="4243" spans="1:18" x14ac:dyDescent="0.3">
      <c r="A4243" s="3">
        <v>64</v>
      </c>
      <c r="B4243" t="s">
        <v>4558</v>
      </c>
      <c r="C4243">
        <v>5</v>
      </c>
      <c r="D4243" t="s">
        <v>8686</v>
      </c>
      <c r="E4243" t="s">
        <v>10</v>
      </c>
      <c r="F4243" t="s">
        <v>4608</v>
      </c>
      <c r="G4243" t="s">
        <v>949</v>
      </c>
      <c r="H4243" t="s">
        <v>215</v>
      </c>
      <c r="I4243" t="s">
        <v>215</v>
      </c>
      <c r="J4243">
        <v>388</v>
      </c>
      <c r="K4243">
        <v>0.43</v>
      </c>
      <c r="L4243">
        <v>0.82</v>
      </c>
      <c r="M4243">
        <v>2.16</v>
      </c>
      <c r="N4243" t="s">
        <v>7958</v>
      </c>
      <c r="O4243" t="s">
        <v>7958</v>
      </c>
      <c r="P4243">
        <v>1</v>
      </c>
      <c r="Q4243">
        <v>13</v>
      </c>
      <c r="R4243">
        <v>7</v>
      </c>
    </row>
    <row r="4244" spans="1:18" x14ac:dyDescent="0.3">
      <c r="A4244" s="3">
        <v>64</v>
      </c>
      <c r="B4244" t="s">
        <v>4558</v>
      </c>
      <c r="C4244">
        <v>5</v>
      </c>
      <c r="D4244" t="s">
        <v>8686</v>
      </c>
      <c r="E4244" t="s">
        <v>10</v>
      </c>
      <c r="F4244" t="s">
        <v>4610</v>
      </c>
      <c r="G4244" t="s">
        <v>311</v>
      </c>
      <c r="H4244" t="s">
        <v>28</v>
      </c>
      <c r="I4244" t="s">
        <v>28</v>
      </c>
      <c r="J4244">
        <v>578</v>
      </c>
      <c r="K4244">
        <v>0.64</v>
      </c>
      <c r="L4244">
        <v>1.22</v>
      </c>
      <c r="M4244">
        <v>1.57</v>
      </c>
      <c r="N4244" t="s">
        <v>7958</v>
      </c>
      <c r="O4244" t="s">
        <v>7958</v>
      </c>
      <c r="P4244">
        <v>1</v>
      </c>
      <c r="Q4244">
        <v>10</v>
      </c>
      <c r="R4244">
        <v>12</v>
      </c>
    </row>
    <row r="4245" spans="1:18" x14ac:dyDescent="0.3">
      <c r="A4245" s="3">
        <v>64</v>
      </c>
      <c r="B4245" t="s">
        <v>4558</v>
      </c>
      <c r="C4245">
        <v>5</v>
      </c>
      <c r="D4245" t="s">
        <v>8686</v>
      </c>
      <c r="E4245" t="s">
        <v>14</v>
      </c>
      <c r="F4245" t="s">
        <v>4607</v>
      </c>
      <c r="G4245" t="s">
        <v>16</v>
      </c>
      <c r="H4245" t="s">
        <v>13</v>
      </c>
      <c r="I4245" t="s">
        <v>13</v>
      </c>
      <c r="J4245">
        <v>17528</v>
      </c>
      <c r="K4245">
        <v>19.27</v>
      </c>
      <c r="L4245">
        <v>37.11</v>
      </c>
      <c r="M4245">
        <v>25.32</v>
      </c>
      <c r="N4245" t="s">
        <v>7955</v>
      </c>
      <c r="O4245" t="s">
        <v>7955</v>
      </c>
      <c r="P4245">
        <v>1</v>
      </c>
      <c r="Q4245">
        <v>1</v>
      </c>
      <c r="R4245">
        <v>1</v>
      </c>
    </row>
    <row r="4246" spans="1:18" x14ac:dyDescent="0.3">
      <c r="A4246" s="3">
        <v>64</v>
      </c>
      <c r="B4246" t="s">
        <v>4558</v>
      </c>
      <c r="C4246">
        <v>5</v>
      </c>
      <c r="D4246" t="s">
        <v>8686</v>
      </c>
      <c r="E4246" t="s">
        <v>10</v>
      </c>
      <c r="F4246" t="s">
        <v>4616</v>
      </c>
      <c r="G4246" t="s">
        <v>274</v>
      </c>
      <c r="H4246" t="s">
        <v>46</v>
      </c>
      <c r="I4246" t="s">
        <v>46</v>
      </c>
      <c r="J4246">
        <v>494</v>
      </c>
      <c r="K4246">
        <v>0.54</v>
      </c>
      <c r="L4246">
        <v>1.05</v>
      </c>
      <c r="M4246">
        <v>2.08</v>
      </c>
      <c r="N4246" t="s">
        <v>7958</v>
      </c>
      <c r="O4246" t="s">
        <v>7958</v>
      </c>
      <c r="P4246">
        <v>1</v>
      </c>
      <c r="Q4246">
        <v>11</v>
      </c>
      <c r="R4246">
        <v>8</v>
      </c>
    </row>
    <row r="4247" spans="1:18" x14ac:dyDescent="0.3">
      <c r="A4247" s="3">
        <v>64</v>
      </c>
      <c r="B4247" t="s">
        <v>4558</v>
      </c>
      <c r="C4247">
        <v>5</v>
      </c>
      <c r="D4247" t="s">
        <v>8686</v>
      </c>
      <c r="E4247" t="s">
        <v>10</v>
      </c>
      <c r="F4247" t="s">
        <v>4611</v>
      </c>
      <c r="G4247" t="s">
        <v>12</v>
      </c>
      <c r="H4247" t="s">
        <v>802</v>
      </c>
      <c r="I4247" t="s">
        <v>802</v>
      </c>
      <c r="J4247">
        <v>397</v>
      </c>
      <c r="K4247">
        <v>0.44</v>
      </c>
      <c r="L4247">
        <v>0.84</v>
      </c>
      <c r="M4247">
        <v>1.57</v>
      </c>
      <c r="N4247" t="s">
        <v>7958</v>
      </c>
      <c r="O4247" t="s">
        <v>7958</v>
      </c>
      <c r="P4247">
        <v>1</v>
      </c>
      <c r="Q4247">
        <v>12</v>
      </c>
      <c r="R4247">
        <v>13</v>
      </c>
    </row>
    <row r="4248" spans="1:18" x14ac:dyDescent="0.3">
      <c r="A4248" s="3">
        <v>64</v>
      </c>
      <c r="B4248" t="s">
        <v>4558</v>
      </c>
      <c r="C4248">
        <v>5</v>
      </c>
      <c r="D4248" t="s">
        <v>8686</v>
      </c>
      <c r="E4248" t="s">
        <v>14</v>
      </c>
      <c r="F4248" t="s">
        <v>4609</v>
      </c>
      <c r="G4248" t="s">
        <v>202</v>
      </c>
      <c r="H4248" t="s">
        <v>25</v>
      </c>
      <c r="I4248" t="s">
        <v>25</v>
      </c>
      <c r="J4248">
        <v>5353</v>
      </c>
      <c r="K4248">
        <v>5.88</v>
      </c>
      <c r="L4248">
        <v>11.33</v>
      </c>
      <c r="M4248">
        <v>12.2</v>
      </c>
      <c r="N4248" t="s">
        <v>7958</v>
      </c>
      <c r="O4248" t="s">
        <v>7958</v>
      </c>
      <c r="P4248">
        <v>1</v>
      </c>
      <c r="Q4248">
        <v>3</v>
      </c>
      <c r="R4248">
        <v>4</v>
      </c>
    </row>
    <row r="4249" spans="1:18" x14ac:dyDescent="0.3">
      <c r="A4249" s="3">
        <v>64</v>
      </c>
      <c r="B4249" t="s">
        <v>4558</v>
      </c>
      <c r="C4249">
        <v>5</v>
      </c>
      <c r="D4249" t="s">
        <v>8686</v>
      </c>
      <c r="E4249" t="s">
        <v>10</v>
      </c>
      <c r="F4249" t="s">
        <v>4615</v>
      </c>
      <c r="G4249" t="s">
        <v>448</v>
      </c>
      <c r="H4249" t="s">
        <v>31</v>
      </c>
      <c r="I4249" t="s">
        <v>31</v>
      </c>
      <c r="J4249">
        <v>1994</v>
      </c>
      <c r="K4249">
        <v>2.19</v>
      </c>
      <c r="L4249">
        <v>4.22</v>
      </c>
      <c r="M4249">
        <v>1.31</v>
      </c>
      <c r="N4249" t="s">
        <v>7958</v>
      </c>
      <c r="O4249" t="s">
        <v>7958</v>
      </c>
      <c r="P4249">
        <v>1</v>
      </c>
      <c r="Q4249">
        <v>7</v>
      </c>
      <c r="R4249">
        <v>14</v>
      </c>
    </row>
    <row r="4250" spans="1:18" x14ac:dyDescent="0.3">
      <c r="A4250" s="3">
        <v>64</v>
      </c>
      <c r="B4250" t="s">
        <v>4558</v>
      </c>
      <c r="C4250">
        <v>5</v>
      </c>
      <c r="D4250" t="s">
        <v>8686</v>
      </c>
      <c r="E4250" t="s">
        <v>14</v>
      </c>
      <c r="F4250" t="s">
        <v>4618</v>
      </c>
      <c r="G4250" t="s">
        <v>4619</v>
      </c>
      <c r="H4250" t="s">
        <v>34</v>
      </c>
      <c r="I4250" t="s">
        <v>34</v>
      </c>
      <c r="J4250">
        <v>1130</v>
      </c>
      <c r="K4250">
        <v>1.24</v>
      </c>
      <c r="L4250">
        <v>2.39</v>
      </c>
      <c r="M4250">
        <v>1.61</v>
      </c>
      <c r="N4250" t="s">
        <v>7958</v>
      </c>
      <c r="O4250" t="s">
        <v>7958</v>
      </c>
      <c r="P4250">
        <v>1</v>
      </c>
      <c r="Q4250">
        <v>9</v>
      </c>
      <c r="R4250">
        <v>10</v>
      </c>
    </row>
    <row r="4251" spans="1:18" x14ac:dyDescent="0.3">
      <c r="A4251" s="3">
        <v>64</v>
      </c>
      <c r="B4251" t="s">
        <v>4558</v>
      </c>
      <c r="C4251">
        <v>5</v>
      </c>
      <c r="D4251" t="s">
        <v>8686</v>
      </c>
      <c r="E4251" t="s">
        <v>10</v>
      </c>
      <c r="F4251" t="s">
        <v>4612</v>
      </c>
      <c r="G4251" t="s">
        <v>92</v>
      </c>
      <c r="H4251" t="s">
        <v>101</v>
      </c>
      <c r="I4251" t="s">
        <v>101</v>
      </c>
      <c r="J4251">
        <v>1647</v>
      </c>
      <c r="K4251">
        <v>1.81</v>
      </c>
      <c r="L4251">
        <v>3.49</v>
      </c>
      <c r="M4251">
        <v>7.15</v>
      </c>
      <c r="N4251" t="s">
        <v>7958</v>
      </c>
      <c r="O4251" t="s">
        <v>7958</v>
      </c>
      <c r="P4251">
        <v>1</v>
      </c>
      <c r="Q4251">
        <v>8</v>
      </c>
      <c r="R4251">
        <v>5</v>
      </c>
    </row>
    <row r="4252" spans="1:18" x14ac:dyDescent="0.3">
      <c r="A4252" s="3">
        <v>64</v>
      </c>
      <c r="B4252" t="s">
        <v>4558</v>
      </c>
      <c r="C4252">
        <v>6</v>
      </c>
      <c r="D4252" t="s">
        <v>8687</v>
      </c>
      <c r="E4252" t="s">
        <v>14</v>
      </c>
      <c r="F4252" t="s">
        <v>4630</v>
      </c>
      <c r="G4252" t="s">
        <v>57</v>
      </c>
      <c r="H4252" t="s">
        <v>17</v>
      </c>
      <c r="I4252" t="s">
        <v>17</v>
      </c>
      <c r="J4252">
        <v>3848</v>
      </c>
      <c r="K4252">
        <v>3.87</v>
      </c>
      <c r="L4252">
        <v>7.46</v>
      </c>
      <c r="M4252">
        <v>24.86</v>
      </c>
      <c r="N4252" t="s">
        <v>7958</v>
      </c>
      <c r="O4252" t="s">
        <v>7955</v>
      </c>
      <c r="P4252">
        <v>1</v>
      </c>
      <c r="Q4252">
        <v>5</v>
      </c>
      <c r="R4252">
        <v>2</v>
      </c>
    </row>
    <row r="4253" spans="1:18" x14ac:dyDescent="0.3">
      <c r="A4253" s="3">
        <v>64</v>
      </c>
      <c r="B4253" t="s">
        <v>4558</v>
      </c>
      <c r="C4253">
        <v>6</v>
      </c>
      <c r="D4253" t="s">
        <v>8687</v>
      </c>
      <c r="E4253" t="s">
        <v>10</v>
      </c>
      <c r="F4253" t="s">
        <v>4632</v>
      </c>
      <c r="G4253" t="s">
        <v>89</v>
      </c>
      <c r="H4253" t="s">
        <v>101</v>
      </c>
      <c r="I4253" t="s">
        <v>101</v>
      </c>
      <c r="J4253">
        <v>886</v>
      </c>
      <c r="K4253">
        <v>0.89</v>
      </c>
      <c r="L4253">
        <v>1.72</v>
      </c>
      <c r="M4253">
        <v>2.3199999999999998</v>
      </c>
      <c r="N4253" t="s">
        <v>7958</v>
      </c>
      <c r="O4253" t="s">
        <v>7958</v>
      </c>
      <c r="P4253">
        <v>1</v>
      </c>
      <c r="Q4253">
        <v>9</v>
      </c>
      <c r="R4253">
        <v>8</v>
      </c>
    </row>
    <row r="4254" spans="1:18" x14ac:dyDescent="0.3">
      <c r="A4254" s="3">
        <v>64</v>
      </c>
      <c r="B4254" t="s">
        <v>4558</v>
      </c>
      <c r="C4254">
        <v>6</v>
      </c>
      <c r="D4254" t="s">
        <v>8687</v>
      </c>
      <c r="E4254" t="s">
        <v>10</v>
      </c>
      <c r="F4254" t="s">
        <v>4629</v>
      </c>
      <c r="G4254" t="s">
        <v>219</v>
      </c>
      <c r="H4254" t="s">
        <v>28</v>
      </c>
      <c r="I4254" t="s">
        <v>28</v>
      </c>
      <c r="J4254">
        <v>3</v>
      </c>
      <c r="K4254">
        <v>0</v>
      </c>
      <c r="L4254">
        <v>0.01</v>
      </c>
      <c r="M4254">
        <v>1.72</v>
      </c>
      <c r="N4254" t="s">
        <v>7958</v>
      </c>
      <c r="O4254" t="s">
        <v>7958</v>
      </c>
      <c r="P4254">
        <v>1</v>
      </c>
      <c r="Q4254">
        <v>14</v>
      </c>
      <c r="R4254">
        <v>9</v>
      </c>
    </row>
    <row r="4255" spans="1:18" x14ac:dyDescent="0.3">
      <c r="A4255" s="3">
        <v>64</v>
      </c>
      <c r="B4255" t="s">
        <v>4558</v>
      </c>
      <c r="C4255">
        <v>6</v>
      </c>
      <c r="D4255" t="s">
        <v>8687</v>
      </c>
      <c r="E4255" t="s">
        <v>14</v>
      </c>
      <c r="F4255" t="s">
        <v>4625</v>
      </c>
      <c r="G4255" t="s">
        <v>4626</v>
      </c>
      <c r="H4255" t="s">
        <v>25</v>
      </c>
      <c r="I4255" t="s">
        <v>25</v>
      </c>
      <c r="J4255">
        <v>7882</v>
      </c>
      <c r="K4255">
        <v>7.93</v>
      </c>
      <c r="L4255">
        <v>15.28</v>
      </c>
      <c r="M4255">
        <v>18.97</v>
      </c>
      <c r="N4255" t="s">
        <v>7955</v>
      </c>
      <c r="O4255" t="s">
        <v>7958</v>
      </c>
      <c r="P4255">
        <v>1</v>
      </c>
      <c r="Q4255">
        <v>2</v>
      </c>
      <c r="R4255">
        <v>3</v>
      </c>
    </row>
    <row r="4256" spans="1:18" x14ac:dyDescent="0.3">
      <c r="A4256" s="3">
        <v>64</v>
      </c>
      <c r="B4256" t="s">
        <v>4558</v>
      </c>
      <c r="C4256">
        <v>6</v>
      </c>
      <c r="D4256" t="s">
        <v>8687</v>
      </c>
      <c r="E4256" t="s">
        <v>10</v>
      </c>
      <c r="F4256" t="s">
        <v>4624</v>
      </c>
      <c r="G4256" t="s">
        <v>54</v>
      </c>
      <c r="H4256" t="s">
        <v>13</v>
      </c>
      <c r="I4256" t="s">
        <v>13</v>
      </c>
      <c r="J4256">
        <v>20087</v>
      </c>
      <c r="K4256">
        <v>20.21</v>
      </c>
      <c r="L4256">
        <v>38.94</v>
      </c>
      <c r="M4256">
        <v>25.34</v>
      </c>
      <c r="N4256" t="s">
        <v>7955</v>
      </c>
      <c r="O4256" t="s">
        <v>7955</v>
      </c>
      <c r="P4256">
        <v>1</v>
      </c>
      <c r="Q4256">
        <v>1</v>
      </c>
      <c r="R4256">
        <v>1</v>
      </c>
    </row>
    <row r="4257" spans="1:18" x14ac:dyDescent="0.3">
      <c r="A4257" s="3">
        <v>64</v>
      </c>
      <c r="B4257" t="s">
        <v>4558</v>
      </c>
      <c r="C4257">
        <v>6</v>
      </c>
      <c r="D4257" t="s">
        <v>8687</v>
      </c>
      <c r="E4257" t="s">
        <v>10</v>
      </c>
      <c r="F4257" t="s">
        <v>4622</v>
      </c>
      <c r="G4257" t="s">
        <v>367</v>
      </c>
      <c r="H4257" t="s">
        <v>28</v>
      </c>
      <c r="I4257" t="s">
        <v>28</v>
      </c>
      <c r="J4257">
        <v>382</v>
      </c>
      <c r="K4257">
        <v>0.38</v>
      </c>
      <c r="L4257">
        <v>0.74</v>
      </c>
      <c r="M4257">
        <v>1.72</v>
      </c>
      <c r="N4257" t="s">
        <v>7958</v>
      </c>
      <c r="O4257" t="s">
        <v>7958</v>
      </c>
      <c r="P4257">
        <v>1</v>
      </c>
      <c r="Q4257">
        <v>11</v>
      </c>
      <c r="R4257">
        <v>10</v>
      </c>
    </row>
    <row r="4258" spans="1:18" x14ac:dyDescent="0.3">
      <c r="A4258" s="3">
        <v>64</v>
      </c>
      <c r="B4258" t="s">
        <v>4558</v>
      </c>
      <c r="C4258">
        <v>6</v>
      </c>
      <c r="D4258" t="s">
        <v>8687</v>
      </c>
      <c r="E4258" t="s">
        <v>14</v>
      </c>
      <c r="F4258" t="s">
        <v>8250</v>
      </c>
      <c r="G4258" t="s">
        <v>369</v>
      </c>
      <c r="H4258" t="s">
        <v>31</v>
      </c>
      <c r="I4258" t="s">
        <v>31</v>
      </c>
      <c r="J4258">
        <v>1824</v>
      </c>
      <c r="K4258">
        <v>1.83</v>
      </c>
      <c r="L4258">
        <v>3.54</v>
      </c>
      <c r="M4258">
        <v>1.03</v>
      </c>
      <c r="N4258" t="s">
        <v>7958</v>
      </c>
      <c r="O4258" t="s">
        <v>7958</v>
      </c>
      <c r="P4258">
        <v>1</v>
      </c>
      <c r="Q4258">
        <v>7</v>
      </c>
      <c r="R4258">
        <v>14</v>
      </c>
    </row>
    <row r="4259" spans="1:18" x14ac:dyDescent="0.3">
      <c r="A4259" s="3">
        <v>64</v>
      </c>
      <c r="B4259" t="s">
        <v>4558</v>
      </c>
      <c r="C4259">
        <v>6</v>
      </c>
      <c r="D4259" t="s">
        <v>8687</v>
      </c>
      <c r="E4259" t="s">
        <v>10</v>
      </c>
      <c r="F4259" t="s">
        <v>4627</v>
      </c>
      <c r="G4259" t="s">
        <v>4628</v>
      </c>
      <c r="H4259" t="s">
        <v>802</v>
      </c>
      <c r="I4259" t="s">
        <v>802</v>
      </c>
      <c r="J4259">
        <v>6191</v>
      </c>
      <c r="K4259">
        <v>6.23</v>
      </c>
      <c r="L4259">
        <v>12</v>
      </c>
      <c r="M4259">
        <v>1.72</v>
      </c>
      <c r="N4259" t="s">
        <v>7958</v>
      </c>
      <c r="O4259" t="s">
        <v>7958</v>
      </c>
      <c r="P4259">
        <v>1</v>
      </c>
      <c r="Q4259">
        <v>3</v>
      </c>
      <c r="R4259">
        <v>11</v>
      </c>
    </row>
    <row r="4260" spans="1:18" x14ac:dyDescent="0.3">
      <c r="A4260" s="3">
        <v>64</v>
      </c>
      <c r="B4260" t="s">
        <v>4558</v>
      </c>
      <c r="C4260">
        <v>6</v>
      </c>
      <c r="D4260" t="s">
        <v>8687</v>
      </c>
      <c r="E4260" t="s">
        <v>10</v>
      </c>
      <c r="F4260" t="s">
        <v>4631</v>
      </c>
      <c r="G4260" t="s">
        <v>276</v>
      </c>
      <c r="H4260" t="s">
        <v>215</v>
      </c>
      <c r="I4260" t="s">
        <v>215</v>
      </c>
      <c r="J4260">
        <v>244</v>
      </c>
      <c r="K4260">
        <v>0.25</v>
      </c>
      <c r="L4260">
        <v>0.47</v>
      </c>
      <c r="M4260">
        <v>2.5099999999999998</v>
      </c>
      <c r="N4260" t="s">
        <v>7958</v>
      </c>
      <c r="O4260" t="s">
        <v>7958</v>
      </c>
      <c r="P4260">
        <v>1</v>
      </c>
      <c r="Q4260">
        <v>13</v>
      </c>
      <c r="R4260">
        <v>6</v>
      </c>
    </row>
    <row r="4261" spans="1:18" x14ac:dyDescent="0.3">
      <c r="A4261" s="3">
        <v>64</v>
      </c>
      <c r="B4261" t="s">
        <v>4558</v>
      </c>
      <c r="C4261">
        <v>6</v>
      </c>
      <c r="D4261" t="s">
        <v>8687</v>
      </c>
      <c r="E4261" t="s">
        <v>14</v>
      </c>
      <c r="F4261" t="s">
        <v>4621</v>
      </c>
      <c r="G4261" t="s">
        <v>320</v>
      </c>
      <c r="H4261" t="s">
        <v>22</v>
      </c>
      <c r="I4261" t="s">
        <v>22</v>
      </c>
      <c r="J4261">
        <v>4804</v>
      </c>
      <c r="K4261">
        <v>4.83</v>
      </c>
      <c r="L4261">
        <v>9.31</v>
      </c>
      <c r="M4261">
        <v>10.54</v>
      </c>
      <c r="N4261" t="s">
        <v>7958</v>
      </c>
      <c r="O4261" t="s">
        <v>7958</v>
      </c>
      <c r="P4261">
        <v>1</v>
      </c>
      <c r="Q4261">
        <v>4</v>
      </c>
      <c r="R4261">
        <v>4</v>
      </c>
    </row>
    <row r="4262" spans="1:18" x14ac:dyDescent="0.3">
      <c r="A4262" s="3">
        <v>64</v>
      </c>
      <c r="B4262" t="s">
        <v>4558</v>
      </c>
      <c r="C4262">
        <v>6</v>
      </c>
      <c r="D4262" t="s">
        <v>8687</v>
      </c>
      <c r="E4262" t="s">
        <v>14</v>
      </c>
      <c r="F4262" t="s">
        <v>4633</v>
      </c>
      <c r="G4262" t="s">
        <v>57</v>
      </c>
      <c r="H4262" t="s">
        <v>37</v>
      </c>
      <c r="I4262" t="s">
        <v>37</v>
      </c>
      <c r="J4262">
        <v>3309</v>
      </c>
      <c r="K4262">
        <v>3.33</v>
      </c>
      <c r="L4262">
        <v>6.41</v>
      </c>
      <c r="M4262">
        <v>3.45</v>
      </c>
      <c r="N4262" t="s">
        <v>7958</v>
      </c>
      <c r="O4262" t="s">
        <v>7958</v>
      </c>
      <c r="P4262">
        <v>1</v>
      </c>
      <c r="Q4262">
        <v>6</v>
      </c>
      <c r="R4262">
        <v>5</v>
      </c>
    </row>
    <row r="4263" spans="1:18" x14ac:dyDescent="0.3">
      <c r="A4263" s="3">
        <v>64</v>
      </c>
      <c r="B4263" t="s">
        <v>4558</v>
      </c>
      <c r="C4263">
        <v>6</v>
      </c>
      <c r="D4263" t="s">
        <v>8687</v>
      </c>
      <c r="E4263" t="s">
        <v>10</v>
      </c>
      <c r="F4263" t="s">
        <v>8122</v>
      </c>
      <c r="G4263" t="s">
        <v>208</v>
      </c>
      <c r="H4263" t="s">
        <v>34</v>
      </c>
      <c r="I4263" t="s">
        <v>34</v>
      </c>
      <c r="J4263">
        <v>638</v>
      </c>
      <c r="K4263">
        <v>0.64</v>
      </c>
      <c r="L4263">
        <v>1.24</v>
      </c>
      <c r="M4263">
        <v>2.4700000000000002</v>
      </c>
      <c r="N4263" t="s">
        <v>7958</v>
      </c>
      <c r="O4263" t="s">
        <v>7958</v>
      </c>
      <c r="P4263">
        <v>1</v>
      </c>
      <c r="Q4263">
        <v>10</v>
      </c>
      <c r="R4263">
        <v>7</v>
      </c>
    </row>
    <row r="4264" spans="1:18" x14ac:dyDescent="0.3">
      <c r="A4264" s="3">
        <v>64</v>
      </c>
      <c r="B4264" t="s">
        <v>4558</v>
      </c>
      <c r="C4264">
        <v>6</v>
      </c>
      <c r="D4264" t="s">
        <v>8687</v>
      </c>
      <c r="E4264" t="s">
        <v>10</v>
      </c>
      <c r="F4264" t="s">
        <v>4634</v>
      </c>
      <c r="G4264" t="s">
        <v>63</v>
      </c>
      <c r="H4264" t="s">
        <v>802</v>
      </c>
      <c r="I4264" t="s">
        <v>802</v>
      </c>
      <c r="J4264">
        <v>1161</v>
      </c>
      <c r="K4264">
        <v>1.17</v>
      </c>
      <c r="L4264">
        <v>2.25</v>
      </c>
      <c r="M4264">
        <v>1.72</v>
      </c>
      <c r="N4264" t="s">
        <v>7958</v>
      </c>
      <c r="O4264" t="s">
        <v>7958</v>
      </c>
      <c r="P4264">
        <v>1</v>
      </c>
      <c r="Q4264">
        <v>8</v>
      </c>
      <c r="R4264">
        <v>12</v>
      </c>
    </row>
    <row r="4265" spans="1:18" x14ac:dyDescent="0.3">
      <c r="A4265" s="3">
        <v>64</v>
      </c>
      <c r="B4265" t="s">
        <v>4558</v>
      </c>
      <c r="C4265">
        <v>6</v>
      </c>
      <c r="D4265" t="s">
        <v>8687</v>
      </c>
      <c r="E4265" t="s">
        <v>14</v>
      </c>
      <c r="F4265" t="s">
        <v>4623</v>
      </c>
      <c r="G4265" t="s">
        <v>459</v>
      </c>
      <c r="H4265" t="s">
        <v>19</v>
      </c>
      <c r="I4265" t="s">
        <v>19</v>
      </c>
      <c r="J4265">
        <v>328</v>
      </c>
      <c r="K4265">
        <v>0.33</v>
      </c>
      <c r="L4265">
        <v>0.64</v>
      </c>
      <c r="M4265">
        <v>1.63</v>
      </c>
      <c r="N4265" t="s">
        <v>7958</v>
      </c>
      <c r="O4265" t="s">
        <v>7958</v>
      </c>
      <c r="P4265">
        <v>1</v>
      </c>
      <c r="Q4265">
        <v>12</v>
      </c>
      <c r="R4265">
        <v>13</v>
      </c>
    </row>
    <row r="4266" spans="1:18" x14ac:dyDescent="0.3">
      <c r="A4266" s="3">
        <v>65</v>
      </c>
      <c r="B4266" t="s">
        <v>4635</v>
      </c>
      <c r="C4266">
        <v>1</v>
      </c>
      <c r="D4266" t="s">
        <v>8688</v>
      </c>
      <c r="E4266" t="s">
        <v>10</v>
      </c>
      <c r="F4266" t="s">
        <v>1230</v>
      </c>
      <c r="G4266" t="s">
        <v>2994</v>
      </c>
      <c r="H4266" t="s">
        <v>215</v>
      </c>
      <c r="I4266" t="s">
        <v>215</v>
      </c>
      <c r="J4266">
        <v>1370</v>
      </c>
      <c r="K4266">
        <v>1.55</v>
      </c>
      <c r="L4266">
        <v>3.04</v>
      </c>
      <c r="M4266">
        <v>1.67</v>
      </c>
      <c r="N4266" t="s">
        <v>7958</v>
      </c>
      <c r="O4266" t="s">
        <v>7958</v>
      </c>
      <c r="P4266">
        <v>1</v>
      </c>
      <c r="Q4266">
        <v>7</v>
      </c>
      <c r="R4266">
        <v>9</v>
      </c>
    </row>
    <row r="4267" spans="1:18" x14ac:dyDescent="0.3">
      <c r="A4267" s="3">
        <v>65</v>
      </c>
      <c r="B4267" t="s">
        <v>4635</v>
      </c>
      <c r="C4267">
        <v>1</v>
      </c>
      <c r="D4267" t="s">
        <v>8688</v>
      </c>
      <c r="E4267" t="s">
        <v>14</v>
      </c>
      <c r="F4267" t="s">
        <v>4639</v>
      </c>
      <c r="G4267" t="s">
        <v>359</v>
      </c>
      <c r="H4267" t="s">
        <v>81</v>
      </c>
      <c r="I4267" t="s">
        <v>81</v>
      </c>
      <c r="J4267">
        <v>284</v>
      </c>
      <c r="K4267">
        <v>0.32</v>
      </c>
      <c r="L4267">
        <v>0.63</v>
      </c>
      <c r="M4267">
        <v>1.82</v>
      </c>
      <c r="N4267" t="s">
        <v>7958</v>
      </c>
      <c r="O4267" t="s">
        <v>7958</v>
      </c>
      <c r="P4267">
        <v>1</v>
      </c>
      <c r="Q4267">
        <v>12</v>
      </c>
      <c r="R4267">
        <v>8</v>
      </c>
    </row>
    <row r="4268" spans="1:18" x14ac:dyDescent="0.3">
      <c r="A4268" s="3">
        <v>65</v>
      </c>
      <c r="B4268" t="s">
        <v>4635</v>
      </c>
      <c r="C4268">
        <v>1</v>
      </c>
      <c r="D4268" t="s">
        <v>8688</v>
      </c>
      <c r="E4268" t="s">
        <v>10</v>
      </c>
      <c r="F4268" t="s">
        <v>4647</v>
      </c>
      <c r="G4268" t="s">
        <v>2143</v>
      </c>
      <c r="H4268" t="s">
        <v>28</v>
      </c>
      <c r="I4268" t="s">
        <v>28</v>
      </c>
      <c r="J4268">
        <v>413</v>
      </c>
      <c r="K4268">
        <v>0.47</v>
      </c>
      <c r="L4268">
        <v>0.92</v>
      </c>
      <c r="M4268">
        <v>1.65</v>
      </c>
      <c r="N4268" t="s">
        <v>7958</v>
      </c>
      <c r="O4268" t="s">
        <v>7958</v>
      </c>
      <c r="P4268">
        <v>1</v>
      </c>
      <c r="Q4268">
        <v>10</v>
      </c>
      <c r="R4268">
        <v>11</v>
      </c>
    </row>
    <row r="4269" spans="1:18" x14ac:dyDescent="0.3">
      <c r="A4269" s="3">
        <v>65</v>
      </c>
      <c r="B4269" t="s">
        <v>4635</v>
      </c>
      <c r="C4269">
        <v>1</v>
      </c>
      <c r="D4269" t="s">
        <v>8688</v>
      </c>
      <c r="E4269" t="s">
        <v>14</v>
      </c>
      <c r="F4269" t="s">
        <v>4646</v>
      </c>
      <c r="G4269" t="s">
        <v>395</v>
      </c>
      <c r="H4269" t="s">
        <v>37</v>
      </c>
      <c r="I4269" t="s">
        <v>37</v>
      </c>
      <c r="J4269">
        <v>4885</v>
      </c>
      <c r="K4269">
        <v>5.53</v>
      </c>
      <c r="L4269">
        <v>10.84</v>
      </c>
      <c r="M4269">
        <v>9.17</v>
      </c>
      <c r="N4269" t="s">
        <v>7958</v>
      </c>
      <c r="O4269" t="s">
        <v>7958</v>
      </c>
      <c r="P4269">
        <v>1</v>
      </c>
      <c r="Q4269">
        <v>4</v>
      </c>
      <c r="R4269">
        <v>4</v>
      </c>
    </row>
    <row r="4270" spans="1:18" x14ac:dyDescent="0.3">
      <c r="A4270" s="3">
        <v>65</v>
      </c>
      <c r="B4270" t="s">
        <v>4635</v>
      </c>
      <c r="C4270">
        <v>1</v>
      </c>
      <c r="D4270" t="s">
        <v>8688</v>
      </c>
      <c r="E4270" t="s">
        <v>14</v>
      </c>
      <c r="F4270" t="s">
        <v>4640</v>
      </c>
      <c r="G4270" t="s">
        <v>161</v>
      </c>
      <c r="H4270" t="s">
        <v>22</v>
      </c>
      <c r="I4270" t="s">
        <v>22</v>
      </c>
      <c r="J4270">
        <v>6949</v>
      </c>
      <c r="K4270">
        <v>7.87</v>
      </c>
      <c r="L4270">
        <v>15.43</v>
      </c>
      <c r="M4270">
        <v>16.3</v>
      </c>
      <c r="N4270" t="s">
        <v>7955</v>
      </c>
      <c r="O4270" t="s">
        <v>7958</v>
      </c>
      <c r="P4270">
        <v>1</v>
      </c>
      <c r="Q4270">
        <v>2</v>
      </c>
      <c r="R4270">
        <v>3</v>
      </c>
    </row>
    <row r="4271" spans="1:18" x14ac:dyDescent="0.3">
      <c r="A4271" s="3">
        <v>65</v>
      </c>
      <c r="B4271" t="s">
        <v>4635</v>
      </c>
      <c r="C4271">
        <v>1</v>
      </c>
      <c r="D4271" t="s">
        <v>8688</v>
      </c>
      <c r="E4271" t="s">
        <v>10</v>
      </c>
      <c r="F4271" t="s">
        <v>4642</v>
      </c>
      <c r="G4271" t="s">
        <v>61</v>
      </c>
      <c r="H4271" t="s">
        <v>28</v>
      </c>
      <c r="I4271" t="s">
        <v>28</v>
      </c>
      <c r="J4271">
        <v>0</v>
      </c>
      <c r="K4271">
        <v>0</v>
      </c>
      <c r="L4271">
        <v>0</v>
      </c>
      <c r="M4271">
        <v>1.65</v>
      </c>
      <c r="N4271" t="s">
        <v>7958</v>
      </c>
      <c r="O4271" t="s">
        <v>7958</v>
      </c>
      <c r="P4271">
        <v>1</v>
      </c>
      <c r="Q4271">
        <v>14</v>
      </c>
      <c r="R4271">
        <v>12</v>
      </c>
    </row>
    <row r="4272" spans="1:18" x14ac:dyDescent="0.3">
      <c r="A4272" s="3">
        <v>65</v>
      </c>
      <c r="B4272" t="s">
        <v>4635</v>
      </c>
      <c r="C4272">
        <v>1</v>
      </c>
      <c r="D4272" t="s">
        <v>8688</v>
      </c>
      <c r="E4272" t="s">
        <v>10</v>
      </c>
      <c r="F4272" t="s">
        <v>4636</v>
      </c>
      <c r="G4272" t="s">
        <v>63</v>
      </c>
      <c r="H4272" t="s">
        <v>17</v>
      </c>
      <c r="I4272" t="s">
        <v>17</v>
      </c>
      <c r="J4272">
        <v>6583</v>
      </c>
      <c r="K4272">
        <v>7.45</v>
      </c>
      <c r="L4272">
        <v>14.61</v>
      </c>
      <c r="M4272">
        <v>27.49</v>
      </c>
      <c r="N4272" t="s">
        <v>7958</v>
      </c>
      <c r="O4272" t="s">
        <v>7955</v>
      </c>
      <c r="P4272">
        <v>1</v>
      </c>
      <c r="Q4272">
        <v>3</v>
      </c>
      <c r="R4272">
        <v>2</v>
      </c>
    </row>
    <row r="4273" spans="1:18" x14ac:dyDescent="0.3">
      <c r="A4273" s="3">
        <v>65</v>
      </c>
      <c r="B4273" t="s">
        <v>4635</v>
      </c>
      <c r="C4273">
        <v>1</v>
      </c>
      <c r="D4273" t="s">
        <v>8688</v>
      </c>
      <c r="E4273" t="s">
        <v>10</v>
      </c>
      <c r="F4273" t="s">
        <v>4644</v>
      </c>
      <c r="G4273" t="s">
        <v>416</v>
      </c>
      <c r="H4273" t="s">
        <v>28</v>
      </c>
      <c r="I4273" t="s">
        <v>28</v>
      </c>
      <c r="J4273">
        <v>206</v>
      </c>
      <c r="K4273">
        <v>0.23</v>
      </c>
      <c r="L4273">
        <v>0.46</v>
      </c>
      <c r="M4273">
        <v>1.65</v>
      </c>
      <c r="N4273" t="s">
        <v>7958</v>
      </c>
      <c r="O4273" t="s">
        <v>7958</v>
      </c>
      <c r="P4273">
        <v>1</v>
      </c>
      <c r="Q4273">
        <v>13</v>
      </c>
      <c r="R4273">
        <v>13</v>
      </c>
    </row>
    <row r="4274" spans="1:18" x14ac:dyDescent="0.3">
      <c r="A4274" s="3">
        <v>65</v>
      </c>
      <c r="B4274" t="s">
        <v>4635</v>
      </c>
      <c r="C4274">
        <v>1</v>
      </c>
      <c r="D4274" t="s">
        <v>8688</v>
      </c>
      <c r="E4274" t="s">
        <v>10</v>
      </c>
      <c r="F4274" t="s">
        <v>4648</v>
      </c>
      <c r="G4274" t="s">
        <v>4649</v>
      </c>
      <c r="H4274" t="s">
        <v>46</v>
      </c>
      <c r="I4274" t="s">
        <v>46</v>
      </c>
      <c r="J4274">
        <v>557</v>
      </c>
      <c r="K4274">
        <v>0.63</v>
      </c>
      <c r="L4274">
        <v>1.24</v>
      </c>
      <c r="M4274">
        <v>2.4900000000000002</v>
      </c>
      <c r="N4274" t="s">
        <v>7958</v>
      </c>
      <c r="O4274" t="s">
        <v>7958</v>
      </c>
      <c r="P4274">
        <v>1</v>
      </c>
      <c r="Q4274">
        <v>9</v>
      </c>
      <c r="R4274">
        <v>6</v>
      </c>
    </row>
    <row r="4275" spans="1:18" x14ac:dyDescent="0.3">
      <c r="A4275" s="3">
        <v>65</v>
      </c>
      <c r="B4275" t="s">
        <v>4635</v>
      </c>
      <c r="C4275">
        <v>1</v>
      </c>
      <c r="D4275" t="s">
        <v>8688</v>
      </c>
      <c r="E4275" t="s">
        <v>10</v>
      </c>
      <c r="F4275" t="s">
        <v>4645</v>
      </c>
      <c r="G4275" t="s">
        <v>182</v>
      </c>
      <c r="H4275" t="s">
        <v>34</v>
      </c>
      <c r="I4275" t="s">
        <v>34</v>
      </c>
      <c r="J4275">
        <v>1893</v>
      </c>
      <c r="K4275">
        <v>2.14</v>
      </c>
      <c r="L4275">
        <v>4.2</v>
      </c>
      <c r="M4275">
        <v>2.77</v>
      </c>
      <c r="N4275" t="s">
        <v>7958</v>
      </c>
      <c r="O4275" t="s">
        <v>7958</v>
      </c>
      <c r="P4275">
        <v>1</v>
      </c>
      <c r="Q4275">
        <v>5</v>
      </c>
      <c r="R4275">
        <v>5</v>
      </c>
    </row>
    <row r="4276" spans="1:18" x14ac:dyDescent="0.3">
      <c r="A4276" s="3">
        <v>65</v>
      </c>
      <c r="B4276" t="s">
        <v>4635</v>
      </c>
      <c r="C4276">
        <v>1</v>
      </c>
      <c r="D4276" t="s">
        <v>8688</v>
      </c>
      <c r="E4276" t="s">
        <v>10</v>
      </c>
      <c r="F4276" t="s">
        <v>4638</v>
      </c>
      <c r="G4276" t="s">
        <v>309</v>
      </c>
      <c r="H4276" t="s">
        <v>31</v>
      </c>
      <c r="I4276" t="s">
        <v>31</v>
      </c>
      <c r="J4276">
        <v>1520</v>
      </c>
      <c r="K4276">
        <v>1.72</v>
      </c>
      <c r="L4276">
        <v>3.37</v>
      </c>
      <c r="M4276">
        <v>2.16</v>
      </c>
      <c r="N4276" t="s">
        <v>7958</v>
      </c>
      <c r="O4276" t="s">
        <v>7958</v>
      </c>
      <c r="P4276">
        <v>1</v>
      </c>
      <c r="Q4276">
        <v>6</v>
      </c>
      <c r="R4276">
        <v>7</v>
      </c>
    </row>
    <row r="4277" spans="1:18" x14ac:dyDescent="0.3">
      <c r="A4277" s="3">
        <v>65</v>
      </c>
      <c r="B4277" t="s">
        <v>4635</v>
      </c>
      <c r="C4277">
        <v>1</v>
      </c>
      <c r="D4277" t="s">
        <v>8688</v>
      </c>
      <c r="E4277" t="s">
        <v>14</v>
      </c>
      <c r="F4277" t="s">
        <v>4643</v>
      </c>
      <c r="G4277" t="s">
        <v>1429</v>
      </c>
      <c r="H4277" t="s">
        <v>19</v>
      </c>
      <c r="I4277" t="s">
        <v>19</v>
      </c>
      <c r="J4277">
        <v>348</v>
      </c>
      <c r="K4277">
        <v>0.39</v>
      </c>
      <c r="L4277">
        <v>0.77</v>
      </c>
      <c r="M4277">
        <v>1.66</v>
      </c>
      <c r="N4277" t="s">
        <v>7958</v>
      </c>
      <c r="O4277" t="s">
        <v>7958</v>
      </c>
      <c r="P4277">
        <v>1</v>
      </c>
      <c r="Q4277">
        <v>11</v>
      </c>
      <c r="R4277">
        <v>10</v>
      </c>
    </row>
    <row r="4278" spans="1:18" x14ac:dyDescent="0.3">
      <c r="A4278" s="3">
        <v>65</v>
      </c>
      <c r="B4278" t="s">
        <v>4635</v>
      </c>
      <c r="C4278">
        <v>1</v>
      </c>
      <c r="D4278" t="s">
        <v>8688</v>
      </c>
      <c r="E4278" t="s">
        <v>10</v>
      </c>
      <c r="F4278" t="s">
        <v>4641</v>
      </c>
      <c r="G4278" t="s">
        <v>2994</v>
      </c>
      <c r="H4278" t="s">
        <v>68</v>
      </c>
      <c r="I4278" t="s">
        <v>68</v>
      </c>
      <c r="J4278">
        <v>19437</v>
      </c>
      <c r="K4278">
        <v>22.01</v>
      </c>
      <c r="L4278">
        <v>43.15</v>
      </c>
      <c r="M4278">
        <v>27.84</v>
      </c>
      <c r="N4278" t="s">
        <v>7955</v>
      </c>
      <c r="O4278" t="s">
        <v>7955</v>
      </c>
      <c r="P4278">
        <v>1</v>
      </c>
      <c r="Q4278">
        <v>1</v>
      </c>
      <c r="R4278">
        <v>1</v>
      </c>
    </row>
    <row r="4279" spans="1:18" x14ac:dyDescent="0.3">
      <c r="A4279" s="3">
        <v>65</v>
      </c>
      <c r="B4279" t="s">
        <v>4635</v>
      </c>
      <c r="C4279">
        <v>1</v>
      </c>
      <c r="D4279" t="s">
        <v>8688</v>
      </c>
      <c r="E4279" t="s">
        <v>10</v>
      </c>
      <c r="F4279" t="s">
        <v>4637</v>
      </c>
      <c r="G4279" t="s">
        <v>12</v>
      </c>
      <c r="H4279" t="s">
        <v>28</v>
      </c>
      <c r="I4279" t="s">
        <v>28</v>
      </c>
      <c r="J4279">
        <v>605</v>
      </c>
      <c r="K4279">
        <v>0.68</v>
      </c>
      <c r="L4279">
        <v>1.34</v>
      </c>
      <c r="M4279">
        <v>1.65</v>
      </c>
      <c r="N4279" t="s">
        <v>7958</v>
      </c>
      <c r="O4279" t="s">
        <v>7958</v>
      </c>
      <c r="P4279">
        <v>1</v>
      </c>
      <c r="Q4279">
        <v>8</v>
      </c>
      <c r="R4279">
        <v>14</v>
      </c>
    </row>
    <row r="4280" spans="1:18" x14ac:dyDescent="0.3">
      <c r="A4280" s="3">
        <v>65</v>
      </c>
      <c r="B4280" t="s">
        <v>4635</v>
      </c>
      <c r="C4280">
        <v>2</v>
      </c>
      <c r="D4280" t="s">
        <v>8689</v>
      </c>
      <c r="E4280" t="s">
        <v>14</v>
      </c>
      <c r="F4280" t="s">
        <v>4652</v>
      </c>
      <c r="G4280" t="s">
        <v>235</v>
      </c>
      <c r="H4280" t="s">
        <v>46</v>
      </c>
      <c r="I4280" t="s">
        <v>46</v>
      </c>
      <c r="J4280">
        <v>714</v>
      </c>
      <c r="K4280">
        <v>0.8</v>
      </c>
      <c r="L4280">
        <v>1.55</v>
      </c>
      <c r="M4280">
        <v>2.25</v>
      </c>
      <c r="N4280" t="s">
        <v>7958</v>
      </c>
      <c r="O4280" t="s">
        <v>7958</v>
      </c>
      <c r="P4280">
        <v>1</v>
      </c>
      <c r="Q4280">
        <v>8</v>
      </c>
      <c r="R4280">
        <v>7</v>
      </c>
    </row>
    <row r="4281" spans="1:18" x14ac:dyDescent="0.3">
      <c r="A4281" s="3">
        <v>65</v>
      </c>
      <c r="B4281" t="s">
        <v>4635</v>
      </c>
      <c r="C4281">
        <v>2</v>
      </c>
      <c r="D4281" t="s">
        <v>8689</v>
      </c>
      <c r="E4281" t="s">
        <v>14</v>
      </c>
      <c r="F4281" t="s">
        <v>4654</v>
      </c>
      <c r="G4281" t="s">
        <v>483</v>
      </c>
      <c r="H4281" t="s">
        <v>31</v>
      </c>
      <c r="I4281" t="s">
        <v>31</v>
      </c>
      <c r="J4281">
        <v>1171</v>
      </c>
      <c r="K4281">
        <v>1.31</v>
      </c>
      <c r="L4281">
        <v>2.54</v>
      </c>
      <c r="M4281">
        <v>1.69</v>
      </c>
      <c r="N4281" t="s">
        <v>7958</v>
      </c>
      <c r="O4281" t="s">
        <v>7958</v>
      </c>
      <c r="P4281">
        <v>1</v>
      </c>
      <c r="Q4281">
        <v>7</v>
      </c>
      <c r="R4281">
        <v>10</v>
      </c>
    </row>
    <row r="4282" spans="1:18" x14ac:dyDescent="0.3">
      <c r="A4282" s="3">
        <v>65</v>
      </c>
      <c r="B4282" t="s">
        <v>4635</v>
      </c>
      <c r="C4282">
        <v>2</v>
      </c>
      <c r="D4282" t="s">
        <v>8689</v>
      </c>
      <c r="E4282" t="s">
        <v>10</v>
      </c>
      <c r="F4282" t="s">
        <v>4655</v>
      </c>
      <c r="G4282" t="s">
        <v>918</v>
      </c>
      <c r="H4282" t="s">
        <v>31</v>
      </c>
      <c r="I4282" t="s">
        <v>31</v>
      </c>
      <c r="J4282">
        <v>381</v>
      </c>
      <c r="K4282">
        <v>0.43</v>
      </c>
      <c r="L4282">
        <v>0.83</v>
      </c>
      <c r="M4282">
        <v>2.09</v>
      </c>
      <c r="N4282" t="s">
        <v>7958</v>
      </c>
      <c r="O4282" t="s">
        <v>7958</v>
      </c>
      <c r="P4282">
        <v>1</v>
      </c>
      <c r="Q4282">
        <v>10</v>
      </c>
      <c r="R4282">
        <v>8</v>
      </c>
    </row>
    <row r="4283" spans="1:18" x14ac:dyDescent="0.3">
      <c r="A4283" s="3">
        <v>65</v>
      </c>
      <c r="B4283" t="s">
        <v>4635</v>
      </c>
      <c r="C4283">
        <v>2</v>
      </c>
      <c r="D4283" t="s">
        <v>8689</v>
      </c>
      <c r="E4283" t="s">
        <v>14</v>
      </c>
      <c r="F4283" t="s">
        <v>8123</v>
      </c>
      <c r="G4283" t="s">
        <v>4658</v>
      </c>
      <c r="H4283" t="s">
        <v>84</v>
      </c>
      <c r="I4283" t="s">
        <v>84</v>
      </c>
      <c r="J4283">
        <v>7615</v>
      </c>
      <c r="K4283">
        <v>8.52</v>
      </c>
      <c r="L4283">
        <v>16.53</v>
      </c>
      <c r="M4283">
        <v>23.38</v>
      </c>
      <c r="N4283" t="s">
        <v>7955</v>
      </c>
      <c r="O4283" t="s">
        <v>7955</v>
      </c>
      <c r="P4283">
        <v>1</v>
      </c>
      <c r="Q4283">
        <v>2</v>
      </c>
      <c r="R4283">
        <v>2</v>
      </c>
    </row>
    <row r="4284" spans="1:18" x14ac:dyDescent="0.3">
      <c r="A4284" s="3">
        <v>65</v>
      </c>
      <c r="B4284" t="s">
        <v>4635</v>
      </c>
      <c r="C4284">
        <v>2</v>
      </c>
      <c r="D4284" t="s">
        <v>8689</v>
      </c>
      <c r="E4284" t="s">
        <v>10</v>
      </c>
      <c r="F4284" t="s">
        <v>4653</v>
      </c>
      <c r="G4284" t="s">
        <v>913</v>
      </c>
      <c r="H4284" t="s">
        <v>25</v>
      </c>
      <c r="I4284" t="s">
        <v>25</v>
      </c>
      <c r="J4284">
        <v>6523</v>
      </c>
      <c r="K4284">
        <v>7.3</v>
      </c>
      <c r="L4284">
        <v>14.16</v>
      </c>
      <c r="M4284">
        <v>10.050000000000001</v>
      </c>
      <c r="N4284" t="s">
        <v>7958</v>
      </c>
      <c r="O4284" t="s">
        <v>7958</v>
      </c>
      <c r="P4284">
        <v>1</v>
      </c>
      <c r="Q4284">
        <v>3</v>
      </c>
      <c r="R4284">
        <v>5</v>
      </c>
    </row>
    <row r="4285" spans="1:18" x14ac:dyDescent="0.3">
      <c r="A4285" s="3">
        <v>65</v>
      </c>
      <c r="B4285" t="s">
        <v>4635</v>
      </c>
      <c r="C4285">
        <v>2</v>
      </c>
      <c r="D4285" t="s">
        <v>8689</v>
      </c>
      <c r="E4285" t="s">
        <v>10</v>
      </c>
      <c r="F4285" t="s">
        <v>1418</v>
      </c>
      <c r="G4285" t="s">
        <v>219</v>
      </c>
      <c r="H4285" t="s">
        <v>19</v>
      </c>
      <c r="I4285" t="s">
        <v>19</v>
      </c>
      <c r="J4285">
        <v>383</v>
      </c>
      <c r="K4285">
        <v>0.43</v>
      </c>
      <c r="L4285">
        <v>0.83</v>
      </c>
      <c r="M4285">
        <v>2.27</v>
      </c>
      <c r="N4285" t="s">
        <v>7958</v>
      </c>
      <c r="O4285" t="s">
        <v>7958</v>
      </c>
      <c r="P4285">
        <v>1</v>
      </c>
      <c r="Q4285">
        <v>10</v>
      </c>
      <c r="R4285">
        <v>6</v>
      </c>
    </row>
    <row r="4286" spans="1:18" x14ac:dyDescent="0.3">
      <c r="A4286" s="3">
        <v>65</v>
      </c>
      <c r="B4286" t="s">
        <v>4635</v>
      </c>
      <c r="C4286">
        <v>2</v>
      </c>
      <c r="D4286" t="s">
        <v>8689</v>
      </c>
      <c r="E4286" t="s">
        <v>10</v>
      </c>
      <c r="F4286" t="s">
        <v>4659</v>
      </c>
      <c r="G4286" t="s">
        <v>437</v>
      </c>
      <c r="H4286" t="s">
        <v>37</v>
      </c>
      <c r="I4286" t="s">
        <v>37</v>
      </c>
      <c r="J4286">
        <v>5106</v>
      </c>
      <c r="K4286">
        <v>5.72</v>
      </c>
      <c r="L4286">
        <v>11.09</v>
      </c>
      <c r="M4286">
        <v>11.12</v>
      </c>
      <c r="N4286" t="s">
        <v>7958</v>
      </c>
      <c r="O4286" t="s">
        <v>7958</v>
      </c>
      <c r="P4286">
        <v>1</v>
      </c>
      <c r="Q4286">
        <v>5</v>
      </c>
      <c r="R4286">
        <v>4</v>
      </c>
    </row>
    <row r="4287" spans="1:18" x14ac:dyDescent="0.3">
      <c r="A4287" s="3">
        <v>65</v>
      </c>
      <c r="B4287" t="s">
        <v>4635</v>
      </c>
      <c r="C4287">
        <v>2</v>
      </c>
      <c r="D4287" t="s">
        <v>8689</v>
      </c>
      <c r="E4287" t="s">
        <v>10</v>
      </c>
      <c r="F4287" t="s">
        <v>4651</v>
      </c>
      <c r="G4287" t="s">
        <v>55</v>
      </c>
      <c r="H4287" t="s">
        <v>22</v>
      </c>
      <c r="I4287" t="s">
        <v>22</v>
      </c>
      <c r="J4287">
        <v>6413</v>
      </c>
      <c r="K4287">
        <v>7.18</v>
      </c>
      <c r="L4287">
        <v>13.92</v>
      </c>
      <c r="M4287">
        <v>16.8</v>
      </c>
      <c r="N4287" t="s">
        <v>7958</v>
      </c>
      <c r="O4287" t="s">
        <v>7958</v>
      </c>
      <c r="P4287">
        <v>1</v>
      </c>
      <c r="Q4287">
        <v>4</v>
      </c>
      <c r="R4287">
        <v>3</v>
      </c>
    </row>
    <row r="4288" spans="1:18" x14ac:dyDescent="0.3">
      <c r="A4288" s="3">
        <v>65</v>
      </c>
      <c r="B4288" t="s">
        <v>4635</v>
      </c>
      <c r="C4288">
        <v>2</v>
      </c>
      <c r="D4288" t="s">
        <v>8689</v>
      </c>
      <c r="E4288" t="s">
        <v>14</v>
      </c>
      <c r="F4288" t="s">
        <v>4656</v>
      </c>
      <c r="G4288" t="s">
        <v>2811</v>
      </c>
      <c r="H4288" t="s">
        <v>68</v>
      </c>
      <c r="I4288" t="s">
        <v>68</v>
      </c>
      <c r="J4288">
        <v>14812</v>
      </c>
      <c r="K4288">
        <v>16.579999999999998</v>
      </c>
      <c r="L4288">
        <v>32.159999999999997</v>
      </c>
      <c r="M4288">
        <v>25.34</v>
      </c>
      <c r="N4288" t="s">
        <v>7955</v>
      </c>
      <c r="O4288" t="s">
        <v>7955</v>
      </c>
      <c r="P4288">
        <v>1</v>
      </c>
      <c r="Q4288">
        <v>1</v>
      </c>
      <c r="R4288">
        <v>1</v>
      </c>
    </row>
    <row r="4289" spans="1:18" x14ac:dyDescent="0.3">
      <c r="A4289" s="3">
        <v>65</v>
      </c>
      <c r="B4289" t="s">
        <v>4635</v>
      </c>
      <c r="C4289">
        <v>2</v>
      </c>
      <c r="D4289" t="s">
        <v>8689</v>
      </c>
      <c r="E4289" t="s">
        <v>14</v>
      </c>
      <c r="F4289" t="s">
        <v>1939</v>
      </c>
      <c r="G4289" t="s">
        <v>833</v>
      </c>
      <c r="H4289" t="s">
        <v>28</v>
      </c>
      <c r="I4289" t="s">
        <v>28</v>
      </c>
      <c r="J4289">
        <v>494</v>
      </c>
      <c r="K4289">
        <v>0.55000000000000004</v>
      </c>
      <c r="L4289">
        <v>1.07</v>
      </c>
      <c r="M4289">
        <v>1.58</v>
      </c>
      <c r="N4289" t="s">
        <v>7958</v>
      </c>
      <c r="O4289" t="s">
        <v>7958</v>
      </c>
      <c r="P4289">
        <v>1</v>
      </c>
      <c r="Q4289">
        <v>9</v>
      </c>
      <c r="R4289">
        <v>11</v>
      </c>
    </row>
    <row r="4290" spans="1:18" x14ac:dyDescent="0.3">
      <c r="A4290" s="3">
        <v>65</v>
      </c>
      <c r="B4290" t="s">
        <v>4635</v>
      </c>
      <c r="C4290">
        <v>2</v>
      </c>
      <c r="D4290" t="s">
        <v>8689</v>
      </c>
      <c r="E4290" t="s">
        <v>14</v>
      </c>
      <c r="F4290" t="s">
        <v>4650</v>
      </c>
      <c r="G4290" t="s">
        <v>1105</v>
      </c>
      <c r="H4290" t="s">
        <v>34</v>
      </c>
      <c r="I4290" t="s">
        <v>34</v>
      </c>
      <c r="J4290">
        <v>2214</v>
      </c>
      <c r="K4290">
        <v>2.48</v>
      </c>
      <c r="L4290">
        <v>4.8099999999999996</v>
      </c>
      <c r="M4290">
        <v>1.84</v>
      </c>
      <c r="N4290" t="s">
        <v>7958</v>
      </c>
      <c r="O4290" t="s">
        <v>7958</v>
      </c>
      <c r="P4290">
        <v>1</v>
      </c>
      <c r="Q4290">
        <v>6</v>
      </c>
      <c r="R4290">
        <v>9</v>
      </c>
    </row>
    <row r="4291" spans="1:18" x14ac:dyDescent="0.3">
      <c r="A4291" s="3">
        <v>65</v>
      </c>
      <c r="B4291" t="s">
        <v>4635</v>
      </c>
      <c r="C4291">
        <v>2</v>
      </c>
      <c r="D4291" t="s">
        <v>8689</v>
      </c>
      <c r="E4291" t="s">
        <v>14</v>
      </c>
      <c r="F4291" t="s">
        <v>4657</v>
      </c>
      <c r="G4291" t="s">
        <v>325</v>
      </c>
      <c r="H4291" t="s">
        <v>28</v>
      </c>
      <c r="I4291" t="s">
        <v>28</v>
      </c>
      <c r="J4291">
        <v>231</v>
      </c>
      <c r="K4291">
        <v>0.26</v>
      </c>
      <c r="L4291">
        <v>0.5</v>
      </c>
      <c r="M4291">
        <v>1.58</v>
      </c>
      <c r="N4291" t="s">
        <v>7958</v>
      </c>
      <c r="O4291" t="s">
        <v>7958</v>
      </c>
      <c r="P4291">
        <v>1</v>
      </c>
      <c r="Q4291">
        <v>12</v>
      </c>
      <c r="R4291">
        <v>12</v>
      </c>
    </row>
    <row r="4292" spans="1:18" x14ac:dyDescent="0.3">
      <c r="A4292" s="3">
        <v>66</v>
      </c>
      <c r="B4292" t="s">
        <v>4660</v>
      </c>
      <c r="C4292">
        <v>1</v>
      </c>
      <c r="D4292" t="s">
        <v>8690</v>
      </c>
      <c r="E4292" t="s">
        <v>14</v>
      </c>
      <c r="F4292" t="s">
        <v>4663</v>
      </c>
      <c r="G4292" t="s">
        <v>45</v>
      </c>
      <c r="H4292" t="s">
        <v>19</v>
      </c>
      <c r="I4292" t="s">
        <v>19</v>
      </c>
      <c r="J4292">
        <v>246</v>
      </c>
      <c r="K4292">
        <v>0.35</v>
      </c>
      <c r="L4292">
        <v>0.75</v>
      </c>
      <c r="M4292">
        <v>1.61</v>
      </c>
      <c r="N4292" t="s">
        <v>7958</v>
      </c>
      <c r="O4292" t="s">
        <v>7958</v>
      </c>
      <c r="P4292">
        <v>1</v>
      </c>
      <c r="Q4292">
        <v>10</v>
      </c>
      <c r="R4292">
        <v>9</v>
      </c>
    </row>
    <row r="4293" spans="1:18" x14ac:dyDescent="0.3">
      <c r="A4293" s="3">
        <v>66</v>
      </c>
      <c r="B4293" t="s">
        <v>4660</v>
      </c>
      <c r="C4293">
        <v>1</v>
      </c>
      <c r="D4293" t="s">
        <v>8690</v>
      </c>
      <c r="E4293" t="s">
        <v>10</v>
      </c>
      <c r="F4293" t="s">
        <v>3522</v>
      </c>
      <c r="G4293" t="s">
        <v>1301</v>
      </c>
      <c r="H4293" t="s">
        <v>37</v>
      </c>
      <c r="I4293" t="s">
        <v>37</v>
      </c>
      <c r="J4293">
        <v>6606</v>
      </c>
      <c r="K4293">
        <v>9.31</v>
      </c>
      <c r="L4293">
        <v>20.260000000000002</v>
      </c>
      <c r="M4293">
        <v>15.89</v>
      </c>
      <c r="N4293" t="s">
        <v>7955</v>
      </c>
      <c r="O4293" t="s">
        <v>7958</v>
      </c>
      <c r="P4293">
        <v>1</v>
      </c>
      <c r="Q4293">
        <v>2</v>
      </c>
      <c r="R4293">
        <v>4</v>
      </c>
    </row>
    <row r="4294" spans="1:18" x14ac:dyDescent="0.3">
      <c r="A4294" s="3">
        <v>66</v>
      </c>
      <c r="B4294" t="s">
        <v>4660</v>
      </c>
      <c r="C4294">
        <v>1</v>
      </c>
      <c r="D4294" t="s">
        <v>8690</v>
      </c>
      <c r="E4294" t="s">
        <v>10</v>
      </c>
      <c r="F4294" t="s">
        <v>8251</v>
      </c>
      <c r="G4294" t="s">
        <v>63</v>
      </c>
      <c r="H4294" t="s">
        <v>81</v>
      </c>
      <c r="I4294" t="s">
        <v>81</v>
      </c>
      <c r="J4294">
        <v>1867</v>
      </c>
      <c r="K4294">
        <v>2.63</v>
      </c>
      <c r="L4294">
        <v>5.73</v>
      </c>
      <c r="M4294">
        <v>16.36</v>
      </c>
      <c r="N4294" t="s">
        <v>7958</v>
      </c>
      <c r="O4294" t="s">
        <v>7958</v>
      </c>
      <c r="P4294">
        <v>1</v>
      </c>
      <c r="Q4294">
        <v>5</v>
      </c>
      <c r="R4294">
        <v>3</v>
      </c>
    </row>
    <row r="4295" spans="1:18" x14ac:dyDescent="0.3">
      <c r="A4295" s="3">
        <v>66</v>
      </c>
      <c r="B4295" t="s">
        <v>4660</v>
      </c>
      <c r="C4295">
        <v>1</v>
      </c>
      <c r="D4295" t="s">
        <v>8690</v>
      </c>
      <c r="E4295" t="s">
        <v>10</v>
      </c>
      <c r="F4295" t="s">
        <v>4669</v>
      </c>
      <c r="G4295" t="s">
        <v>652</v>
      </c>
      <c r="H4295" t="s">
        <v>28</v>
      </c>
      <c r="I4295" t="s">
        <v>28</v>
      </c>
      <c r="J4295">
        <v>373</v>
      </c>
      <c r="K4295">
        <v>0.53</v>
      </c>
      <c r="L4295">
        <v>1.1399999999999999</v>
      </c>
      <c r="M4295">
        <v>1.2</v>
      </c>
      <c r="N4295" t="s">
        <v>7958</v>
      </c>
      <c r="O4295" t="s">
        <v>7958</v>
      </c>
      <c r="P4295">
        <v>1</v>
      </c>
      <c r="Q4295">
        <v>9</v>
      </c>
      <c r="R4295">
        <v>11</v>
      </c>
    </row>
    <row r="4296" spans="1:18" x14ac:dyDescent="0.3">
      <c r="A4296" s="3">
        <v>66</v>
      </c>
      <c r="B4296" t="s">
        <v>4660</v>
      </c>
      <c r="C4296">
        <v>1</v>
      </c>
      <c r="D4296" t="s">
        <v>8690</v>
      </c>
      <c r="E4296" t="s">
        <v>14</v>
      </c>
      <c r="F4296" t="s">
        <v>4668</v>
      </c>
      <c r="G4296" t="s">
        <v>221</v>
      </c>
      <c r="H4296" t="s">
        <v>34</v>
      </c>
      <c r="I4296" t="s">
        <v>34</v>
      </c>
      <c r="J4296">
        <v>1402</v>
      </c>
      <c r="K4296">
        <v>1.98</v>
      </c>
      <c r="L4296">
        <v>4.3</v>
      </c>
      <c r="M4296">
        <v>2.2400000000000002</v>
      </c>
      <c r="N4296" t="s">
        <v>7958</v>
      </c>
      <c r="O4296" t="s">
        <v>7958</v>
      </c>
      <c r="P4296">
        <v>1</v>
      </c>
      <c r="Q4296">
        <v>6</v>
      </c>
      <c r="R4296">
        <v>8</v>
      </c>
    </row>
    <row r="4297" spans="1:18" x14ac:dyDescent="0.3">
      <c r="A4297" s="3">
        <v>66</v>
      </c>
      <c r="B4297" t="s">
        <v>4660</v>
      </c>
      <c r="C4297">
        <v>1</v>
      </c>
      <c r="D4297" t="s">
        <v>8690</v>
      </c>
      <c r="E4297" t="s">
        <v>10</v>
      </c>
      <c r="F4297" t="s">
        <v>4664</v>
      </c>
      <c r="G4297" t="s">
        <v>439</v>
      </c>
      <c r="H4297" t="s">
        <v>68</v>
      </c>
      <c r="I4297" t="s">
        <v>68</v>
      </c>
      <c r="J4297">
        <v>10354</v>
      </c>
      <c r="K4297">
        <v>14.59</v>
      </c>
      <c r="L4297">
        <v>31.75</v>
      </c>
      <c r="M4297">
        <v>20.07</v>
      </c>
      <c r="N4297" t="s">
        <v>7955</v>
      </c>
      <c r="O4297" t="s">
        <v>7955</v>
      </c>
      <c r="P4297">
        <v>1</v>
      </c>
      <c r="Q4297">
        <v>1</v>
      </c>
      <c r="R4297">
        <v>1</v>
      </c>
    </row>
    <row r="4298" spans="1:18" x14ac:dyDescent="0.3">
      <c r="A4298" s="3">
        <v>66</v>
      </c>
      <c r="B4298" t="s">
        <v>4660</v>
      </c>
      <c r="C4298">
        <v>1</v>
      </c>
      <c r="D4298" t="s">
        <v>8690</v>
      </c>
      <c r="E4298" t="s">
        <v>10</v>
      </c>
      <c r="F4298" t="s">
        <v>4670</v>
      </c>
      <c r="G4298" t="s">
        <v>246</v>
      </c>
      <c r="H4298" t="s">
        <v>25</v>
      </c>
      <c r="I4298" t="s">
        <v>25</v>
      </c>
      <c r="J4298">
        <v>6312</v>
      </c>
      <c r="K4298">
        <v>8.89</v>
      </c>
      <c r="L4298">
        <v>19.36</v>
      </c>
      <c r="M4298">
        <v>16.649999999999999</v>
      </c>
      <c r="N4298" t="s">
        <v>7958</v>
      </c>
      <c r="O4298" t="s">
        <v>7955</v>
      </c>
      <c r="P4298">
        <v>1</v>
      </c>
      <c r="Q4298">
        <v>3</v>
      </c>
      <c r="R4298">
        <v>2</v>
      </c>
    </row>
    <row r="4299" spans="1:18" x14ac:dyDescent="0.3">
      <c r="A4299" s="3">
        <v>66</v>
      </c>
      <c r="B4299" t="s">
        <v>4660</v>
      </c>
      <c r="C4299">
        <v>1</v>
      </c>
      <c r="D4299" t="s">
        <v>8690</v>
      </c>
      <c r="E4299" t="s">
        <v>14</v>
      </c>
      <c r="F4299" t="s">
        <v>4667</v>
      </c>
      <c r="G4299" t="s">
        <v>233</v>
      </c>
      <c r="H4299" t="s">
        <v>802</v>
      </c>
      <c r="I4299" t="s">
        <v>802</v>
      </c>
      <c r="J4299">
        <v>957</v>
      </c>
      <c r="K4299">
        <v>1.35</v>
      </c>
      <c r="L4299">
        <v>2.93</v>
      </c>
      <c r="M4299">
        <v>0.94</v>
      </c>
      <c r="N4299" t="s">
        <v>7958</v>
      </c>
      <c r="O4299" t="s">
        <v>7958</v>
      </c>
      <c r="P4299">
        <v>1</v>
      </c>
      <c r="Q4299">
        <v>7</v>
      </c>
      <c r="R4299">
        <v>13</v>
      </c>
    </row>
    <row r="4300" spans="1:18" x14ac:dyDescent="0.3">
      <c r="A4300" s="3">
        <v>66</v>
      </c>
      <c r="B4300" t="s">
        <v>4660</v>
      </c>
      <c r="C4300">
        <v>1</v>
      </c>
      <c r="D4300" t="s">
        <v>8690</v>
      </c>
      <c r="E4300" t="s">
        <v>10</v>
      </c>
      <c r="F4300" t="s">
        <v>4665</v>
      </c>
      <c r="G4300" t="s">
        <v>179</v>
      </c>
      <c r="H4300" t="s">
        <v>22</v>
      </c>
      <c r="I4300" t="s">
        <v>22</v>
      </c>
      <c r="J4300">
        <v>3771</v>
      </c>
      <c r="K4300">
        <v>5.31</v>
      </c>
      <c r="L4300">
        <v>11.56</v>
      </c>
      <c r="M4300">
        <v>12.47</v>
      </c>
      <c r="N4300" t="s">
        <v>7958</v>
      </c>
      <c r="O4300" t="s">
        <v>7958</v>
      </c>
      <c r="P4300">
        <v>1</v>
      </c>
      <c r="Q4300">
        <v>4</v>
      </c>
      <c r="R4300">
        <v>5</v>
      </c>
    </row>
    <row r="4301" spans="1:18" x14ac:dyDescent="0.3">
      <c r="A4301" s="3">
        <v>66</v>
      </c>
      <c r="B4301" t="s">
        <v>4660</v>
      </c>
      <c r="C4301">
        <v>1</v>
      </c>
      <c r="D4301" t="s">
        <v>8690</v>
      </c>
      <c r="E4301" t="s">
        <v>10</v>
      </c>
      <c r="F4301" t="s">
        <v>4662</v>
      </c>
      <c r="G4301" t="s">
        <v>462</v>
      </c>
      <c r="H4301" t="s">
        <v>81</v>
      </c>
      <c r="I4301" t="s">
        <v>81</v>
      </c>
      <c r="J4301">
        <v>74</v>
      </c>
      <c r="K4301">
        <v>0.1</v>
      </c>
      <c r="L4301">
        <v>0.23</v>
      </c>
      <c r="M4301">
        <v>7.1</v>
      </c>
      <c r="N4301" t="s">
        <v>7958</v>
      </c>
      <c r="O4301" t="s">
        <v>7958</v>
      </c>
      <c r="P4301">
        <v>1</v>
      </c>
      <c r="Q4301">
        <v>12</v>
      </c>
      <c r="R4301">
        <v>6</v>
      </c>
    </row>
    <row r="4302" spans="1:18" x14ac:dyDescent="0.3">
      <c r="A4302" s="3">
        <v>66</v>
      </c>
      <c r="B4302" t="s">
        <v>4660</v>
      </c>
      <c r="C4302">
        <v>1</v>
      </c>
      <c r="D4302" t="s">
        <v>8690</v>
      </c>
      <c r="E4302" t="s">
        <v>10</v>
      </c>
      <c r="F4302" t="s">
        <v>693</v>
      </c>
      <c r="G4302" t="s">
        <v>245</v>
      </c>
      <c r="H4302" t="s">
        <v>28</v>
      </c>
      <c r="I4302" t="s">
        <v>28</v>
      </c>
      <c r="J4302">
        <v>181</v>
      </c>
      <c r="K4302">
        <v>0.26</v>
      </c>
      <c r="L4302">
        <v>0.56000000000000005</v>
      </c>
      <c r="M4302">
        <v>1.2</v>
      </c>
      <c r="N4302" t="s">
        <v>7958</v>
      </c>
      <c r="O4302" t="s">
        <v>7958</v>
      </c>
      <c r="P4302">
        <v>1</v>
      </c>
      <c r="Q4302">
        <v>11</v>
      </c>
      <c r="R4302">
        <v>12</v>
      </c>
    </row>
    <row r="4303" spans="1:18" x14ac:dyDescent="0.3">
      <c r="A4303" s="3">
        <v>66</v>
      </c>
      <c r="B4303" t="s">
        <v>4660</v>
      </c>
      <c r="C4303">
        <v>1</v>
      </c>
      <c r="D4303" t="s">
        <v>8690</v>
      </c>
      <c r="E4303" t="s">
        <v>10</v>
      </c>
      <c r="F4303" t="s">
        <v>4661</v>
      </c>
      <c r="G4303" t="s">
        <v>418</v>
      </c>
      <c r="H4303" t="s">
        <v>28</v>
      </c>
      <c r="I4303" t="s">
        <v>28</v>
      </c>
      <c r="J4303">
        <v>68</v>
      </c>
      <c r="K4303">
        <v>0.1</v>
      </c>
      <c r="L4303">
        <v>0.21</v>
      </c>
      <c r="M4303">
        <v>1.33</v>
      </c>
      <c r="N4303" t="s">
        <v>7958</v>
      </c>
      <c r="O4303" t="s">
        <v>7958</v>
      </c>
      <c r="P4303">
        <v>1</v>
      </c>
      <c r="Q4303">
        <v>13</v>
      </c>
      <c r="R4303">
        <v>10</v>
      </c>
    </row>
    <row r="4304" spans="1:18" x14ac:dyDescent="0.3">
      <c r="A4304" s="3">
        <v>66</v>
      </c>
      <c r="B4304" t="s">
        <v>4660</v>
      </c>
      <c r="C4304">
        <v>1</v>
      </c>
      <c r="D4304" t="s">
        <v>8690</v>
      </c>
      <c r="E4304" t="s">
        <v>10</v>
      </c>
      <c r="F4304" t="s">
        <v>4666</v>
      </c>
      <c r="G4304" t="s">
        <v>182</v>
      </c>
      <c r="H4304" t="s">
        <v>46</v>
      </c>
      <c r="I4304" t="s">
        <v>46</v>
      </c>
      <c r="J4304">
        <v>398</v>
      </c>
      <c r="K4304">
        <v>0.56000000000000005</v>
      </c>
      <c r="L4304">
        <v>1.22</v>
      </c>
      <c r="M4304">
        <v>2.95</v>
      </c>
      <c r="N4304" t="s">
        <v>7958</v>
      </c>
      <c r="O4304" t="s">
        <v>7958</v>
      </c>
      <c r="P4304">
        <v>1</v>
      </c>
      <c r="Q4304">
        <v>8</v>
      </c>
      <c r="R4304">
        <v>7</v>
      </c>
    </row>
    <row r="4305" spans="1:18" x14ac:dyDescent="0.3">
      <c r="A4305" s="3">
        <v>66</v>
      </c>
      <c r="B4305" t="s">
        <v>4660</v>
      </c>
      <c r="C4305">
        <v>2</v>
      </c>
      <c r="D4305" t="s">
        <v>8691</v>
      </c>
      <c r="E4305" t="s">
        <v>10</v>
      </c>
      <c r="F4305" t="s">
        <v>4675</v>
      </c>
      <c r="G4305" t="s">
        <v>1864</v>
      </c>
      <c r="H4305" t="s">
        <v>802</v>
      </c>
      <c r="I4305" t="s">
        <v>802</v>
      </c>
      <c r="J4305">
        <v>1147</v>
      </c>
      <c r="K4305">
        <v>1.19</v>
      </c>
      <c r="L4305">
        <v>2.48</v>
      </c>
      <c r="M4305">
        <v>1.61</v>
      </c>
      <c r="N4305" t="s">
        <v>7958</v>
      </c>
      <c r="O4305" t="s">
        <v>7958</v>
      </c>
      <c r="P4305">
        <v>2</v>
      </c>
      <c r="Q4305">
        <v>7</v>
      </c>
      <c r="R4305">
        <v>8</v>
      </c>
    </row>
    <row r="4306" spans="1:18" x14ac:dyDescent="0.3">
      <c r="A4306" s="3">
        <v>66</v>
      </c>
      <c r="B4306" t="s">
        <v>4660</v>
      </c>
      <c r="C4306">
        <v>2</v>
      </c>
      <c r="D4306" t="s">
        <v>8691</v>
      </c>
      <c r="E4306" t="s">
        <v>10</v>
      </c>
      <c r="F4306" t="s">
        <v>4683</v>
      </c>
      <c r="G4306" t="s">
        <v>530</v>
      </c>
      <c r="H4306" t="s">
        <v>37</v>
      </c>
      <c r="I4306" t="s">
        <v>37</v>
      </c>
      <c r="J4306">
        <v>14237</v>
      </c>
      <c r="K4306">
        <v>14.73</v>
      </c>
      <c r="L4306">
        <v>30.8</v>
      </c>
      <c r="M4306">
        <v>23.28</v>
      </c>
      <c r="N4306" t="s">
        <v>7955</v>
      </c>
      <c r="O4306" t="s">
        <v>7955</v>
      </c>
      <c r="P4306">
        <v>2</v>
      </c>
      <c r="Q4306">
        <v>1</v>
      </c>
      <c r="R4306">
        <v>2</v>
      </c>
    </row>
    <row r="4307" spans="1:18" x14ac:dyDescent="0.3">
      <c r="A4307" s="3">
        <v>66</v>
      </c>
      <c r="B4307" t="s">
        <v>4660</v>
      </c>
      <c r="C4307">
        <v>2</v>
      </c>
      <c r="D4307" t="s">
        <v>8691</v>
      </c>
      <c r="E4307" t="s">
        <v>14</v>
      </c>
      <c r="F4307" t="s">
        <v>4678</v>
      </c>
      <c r="G4307" t="s">
        <v>592</v>
      </c>
      <c r="H4307" t="s">
        <v>31</v>
      </c>
      <c r="I4307" t="s">
        <v>31</v>
      </c>
      <c r="J4307">
        <v>461</v>
      </c>
      <c r="K4307">
        <v>0.48</v>
      </c>
      <c r="L4307">
        <v>1</v>
      </c>
      <c r="M4307">
        <v>1.1200000000000001</v>
      </c>
      <c r="N4307" t="s">
        <v>7958</v>
      </c>
      <c r="O4307" t="s">
        <v>7958</v>
      </c>
      <c r="P4307">
        <v>2</v>
      </c>
      <c r="Q4307">
        <v>10</v>
      </c>
      <c r="R4307">
        <v>14</v>
      </c>
    </row>
    <row r="4308" spans="1:18" x14ac:dyDescent="0.3">
      <c r="A4308" s="3">
        <v>66</v>
      </c>
      <c r="B4308" t="s">
        <v>4660</v>
      </c>
      <c r="C4308">
        <v>2</v>
      </c>
      <c r="D4308" t="s">
        <v>8691</v>
      </c>
      <c r="E4308" t="s">
        <v>14</v>
      </c>
      <c r="F4308" t="s">
        <v>2322</v>
      </c>
      <c r="G4308" t="s">
        <v>103</v>
      </c>
      <c r="H4308" t="s">
        <v>22</v>
      </c>
      <c r="I4308" t="s">
        <v>22</v>
      </c>
      <c r="J4308">
        <v>4563</v>
      </c>
      <c r="K4308">
        <v>4.72</v>
      </c>
      <c r="L4308">
        <v>9.8699999999999992</v>
      </c>
      <c r="M4308">
        <v>11.56</v>
      </c>
      <c r="N4308" t="s">
        <v>7958</v>
      </c>
      <c r="O4308" t="s">
        <v>7958</v>
      </c>
      <c r="P4308">
        <v>2</v>
      </c>
      <c r="Q4308">
        <v>4</v>
      </c>
      <c r="R4308">
        <v>4</v>
      </c>
    </row>
    <row r="4309" spans="1:18" x14ac:dyDescent="0.3">
      <c r="A4309" s="3">
        <v>66</v>
      </c>
      <c r="B4309" t="s">
        <v>4660</v>
      </c>
      <c r="C4309">
        <v>2</v>
      </c>
      <c r="D4309" t="s">
        <v>8691</v>
      </c>
      <c r="E4309" t="s">
        <v>10</v>
      </c>
      <c r="F4309" t="s">
        <v>4672</v>
      </c>
      <c r="G4309" t="s">
        <v>274</v>
      </c>
      <c r="H4309" t="s">
        <v>34</v>
      </c>
      <c r="I4309" t="s">
        <v>34</v>
      </c>
      <c r="J4309">
        <v>1514</v>
      </c>
      <c r="K4309">
        <v>1.57</v>
      </c>
      <c r="L4309">
        <v>3.28</v>
      </c>
      <c r="M4309">
        <v>3.59</v>
      </c>
      <c r="N4309" t="s">
        <v>7958</v>
      </c>
      <c r="O4309" t="s">
        <v>7958</v>
      </c>
      <c r="P4309">
        <v>2</v>
      </c>
      <c r="Q4309">
        <v>6</v>
      </c>
      <c r="R4309">
        <v>5</v>
      </c>
    </row>
    <row r="4310" spans="1:18" x14ac:dyDescent="0.3">
      <c r="A4310" s="3">
        <v>66</v>
      </c>
      <c r="B4310" t="s">
        <v>4660</v>
      </c>
      <c r="C4310">
        <v>2</v>
      </c>
      <c r="D4310" t="s">
        <v>8691</v>
      </c>
      <c r="E4310" t="s">
        <v>14</v>
      </c>
      <c r="F4310" t="s">
        <v>4679</v>
      </c>
      <c r="G4310" t="s">
        <v>320</v>
      </c>
      <c r="H4310" t="s">
        <v>13</v>
      </c>
      <c r="I4310" t="s">
        <v>13</v>
      </c>
      <c r="J4310">
        <v>13456</v>
      </c>
      <c r="K4310">
        <v>13.92</v>
      </c>
      <c r="L4310">
        <v>29.11</v>
      </c>
      <c r="M4310">
        <v>20.25</v>
      </c>
      <c r="N4310" t="s">
        <v>7955</v>
      </c>
      <c r="O4310" t="s">
        <v>7958</v>
      </c>
      <c r="P4310">
        <v>2</v>
      </c>
      <c r="Q4310">
        <v>2</v>
      </c>
      <c r="R4310">
        <v>3</v>
      </c>
    </row>
    <row r="4311" spans="1:18" x14ac:dyDescent="0.3">
      <c r="A4311" s="3">
        <v>66</v>
      </c>
      <c r="B4311" t="s">
        <v>4660</v>
      </c>
      <c r="C4311">
        <v>2</v>
      </c>
      <c r="D4311" t="s">
        <v>8691</v>
      </c>
      <c r="E4311" t="s">
        <v>10</v>
      </c>
      <c r="F4311" t="s">
        <v>4677</v>
      </c>
      <c r="G4311" t="s">
        <v>208</v>
      </c>
      <c r="H4311" t="s">
        <v>31</v>
      </c>
      <c r="I4311" t="s">
        <v>31</v>
      </c>
      <c r="J4311">
        <v>497</v>
      </c>
      <c r="K4311">
        <v>0.51</v>
      </c>
      <c r="L4311">
        <v>1.08</v>
      </c>
      <c r="M4311">
        <v>1.48</v>
      </c>
      <c r="N4311" t="s">
        <v>7958</v>
      </c>
      <c r="O4311" t="s">
        <v>7958</v>
      </c>
      <c r="P4311">
        <v>2</v>
      </c>
      <c r="Q4311">
        <v>8</v>
      </c>
      <c r="R4311">
        <v>12</v>
      </c>
    </row>
    <row r="4312" spans="1:18" x14ac:dyDescent="0.3">
      <c r="A4312" s="3">
        <v>66</v>
      </c>
      <c r="B4312" t="s">
        <v>4660</v>
      </c>
      <c r="C4312">
        <v>2</v>
      </c>
      <c r="D4312" t="s">
        <v>8691</v>
      </c>
      <c r="E4312" t="s">
        <v>10</v>
      </c>
      <c r="F4312" t="s">
        <v>4673</v>
      </c>
      <c r="G4312" t="s">
        <v>12</v>
      </c>
      <c r="H4312" t="s">
        <v>802</v>
      </c>
      <c r="I4312" t="s">
        <v>802</v>
      </c>
      <c r="J4312">
        <v>425</v>
      </c>
      <c r="K4312">
        <v>0.44</v>
      </c>
      <c r="L4312">
        <v>0.92</v>
      </c>
      <c r="M4312">
        <v>1.61</v>
      </c>
      <c r="N4312" t="s">
        <v>7958</v>
      </c>
      <c r="O4312" t="s">
        <v>7958</v>
      </c>
      <c r="P4312">
        <v>2</v>
      </c>
      <c r="Q4312">
        <v>12</v>
      </c>
      <c r="R4312">
        <v>9</v>
      </c>
    </row>
    <row r="4313" spans="1:18" x14ac:dyDescent="0.3">
      <c r="A4313" s="3">
        <v>66</v>
      </c>
      <c r="B4313" t="s">
        <v>4660</v>
      </c>
      <c r="C4313">
        <v>2</v>
      </c>
      <c r="D4313" t="s">
        <v>8691</v>
      </c>
      <c r="E4313" t="s">
        <v>10</v>
      </c>
      <c r="F4313" t="s">
        <v>4681</v>
      </c>
      <c r="G4313" t="s">
        <v>4682</v>
      </c>
      <c r="H4313" t="s">
        <v>19</v>
      </c>
      <c r="I4313" t="s">
        <v>19</v>
      </c>
      <c r="J4313">
        <v>363</v>
      </c>
      <c r="K4313">
        <v>0.38</v>
      </c>
      <c r="L4313">
        <v>0.79</v>
      </c>
      <c r="M4313">
        <v>1.88</v>
      </c>
      <c r="N4313" t="s">
        <v>7958</v>
      </c>
      <c r="O4313" t="s">
        <v>7958</v>
      </c>
      <c r="P4313">
        <v>2</v>
      </c>
      <c r="Q4313">
        <v>13</v>
      </c>
      <c r="R4313">
        <v>6</v>
      </c>
    </row>
    <row r="4314" spans="1:18" x14ac:dyDescent="0.3">
      <c r="A4314" s="3">
        <v>66</v>
      </c>
      <c r="B4314" t="s">
        <v>4660</v>
      </c>
      <c r="C4314">
        <v>2</v>
      </c>
      <c r="D4314" t="s">
        <v>8691</v>
      </c>
      <c r="E4314" t="s">
        <v>10</v>
      </c>
      <c r="F4314" t="s">
        <v>4671</v>
      </c>
      <c r="G4314" t="s">
        <v>335</v>
      </c>
      <c r="H4314" t="s">
        <v>28</v>
      </c>
      <c r="I4314" t="s">
        <v>28</v>
      </c>
      <c r="J4314">
        <v>301</v>
      </c>
      <c r="K4314">
        <v>0.31</v>
      </c>
      <c r="L4314">
        <v>0.65</v>
      </c>
      <c r="M4314">
        <v>1.61</v>
      </c>
      <c r="N4314" t="s">
        <v>7958</v>
      </c>
      <c r="O4314" t="s">
        <v>7958</v>
      </c>
      <c r="P4314">
        <v>2</v>
      </c>
      <c r="Q4314">
        <v>14</v>
      </c>
      <c r="R4314">
        <v>10</v>
      </c>
    </row>
    <row r="4315" spans="1:18" x14ac:dyDescent="0.3">
      <c r="A4315" s="3">
        <v>66</v>
      </c>
      <c r="B4315" t="s">
        <v>4660</v>
      </c>
      <c r="C4315">
        <v>2</v>
      </c>
      <c r="D4315" t="s">
        <v>8691</v>
      </c>
      <c r="E4315" t="s">
        <v>14</v>
      </c>
      <c r="F4315" t="s">
        <v>4680</v>
      </c>
      <c r="G4315" t="s">
        <v>863</v>
      </c>
      <c r="H4315" t="s">
        <v>46</v>
      </c>
      <c r="I4315" t="s">
        <v>46</v>
      </c>
      <c r="J4315">
        <v>493</v>
      </c>
      <c r="K4315">
        <v>0.51</v>
      </c>
      <c r="L4315">
        <v>1.07</v>
      </c>
      <c r="M4315">
        <v>1.78</v>
      </c>
      <c r="N4315" t="s">
        <v>7958</v>
      </c>
      <c r="O4315" t="s">
        <v>7958</v>
      </c>
      <c r="P4315">
        <v>2</v>
      </c>
      <c r="Q4315">
        <v>9</v>
      </c>
      <c r="R4315">
        <v>7</v>
      </c>
    </row>
    <row r="4316" spans="1:18" x14ac:dyDescent="0.3">
      <c r="A4316" s="3">
        <v>66</v>
      </c>
      <c r="B4316" t="s">
        <v>4660</v>
      </c>
      <c r="C4316">
        <v>2</v>
      </c>
      <c r="D4316" t="s">
        <v>8691</v>
      </c>
      <c r="E4316" t="s">
        <v>10</v>
      </c>
      <c r="F4316" t="s">
        <v>2571</v>
      </c>
      <c r="G4316" t="s">
        <v>168</v>
      </c>
      <c r="H4316" t="s">
        <v>28</v>
      </c>
      <c r="I4316" t="s">
        <v>28</v>
      </c>
      <c r="J4316">
        <v>449</v>
      </c>
      <c r="K4316">
        <v>0.46</v>
      </c>
      <c r="L4316">
        <v>0.97</v>
      </c>
      <c r="M4316">
        <v>1.61</v>
      </c>
      <c r="N4316" t="s">
        <v>7958</v>
      </c>
      <c r="O4316" t="s">
        <v>7958</v>
      </c>
      <c r="P4316">
        <v>2</v>
      </c>
      <c r="Q4316">
        <v>11</v>
      </c>
      <c r="R4316">
        <v>11</v>
      </c>
    </row>
    <row r="4317" spans="1:18" x14ac:dyDescent="0.3">
      <c r="A4317" s="3">
        <v>66</v>
      </c>
      <c r="B4317" t="s">
        <v>4660</v>
      </c>
      <c r="C4317">
        <v>2</v>
      </c>
      <c r="D4317" t="s">
        <v>8691</v>
      </c>
      <c r="E4317" t="s">
        <v>14</v>
      </c>
      <c r="F4317" t="s">
        <v>4674</v>
      </c>
      <c r="G4317" t="s">
        <v>1105</v>
      </c>
      <c r="H4317" t="s">
        <v>17</v>
      </c>
      <c r="I4317" t="s">
        <v>17</v>
      </c>
      <c r="J4317">
        <v>2168</v>
      </c>
      <c r="K4317">
        <v>2.2400000000000002</v>
      </c>
      <c r="L4317">
        <v>4.6900000000000004</v>
      </c>
      <c r="M4317">
        <v>1.36</v>
      </c>
      <c r="N4317" t="s">
        <v>7958</v>
      </c>
      <c r="O4317" t="s">
        <v>7958</v>
      </c>
      <c r="P4317">
        <v>2</v>
      </c>
      <c r="Q4317">
        <v>5</v>
      </c>
      <c r="R4317">
        <v>13</v>
      </c>
    </row>
    <row r="4318" spans="1:18" x14ac:dyDescent="0.3">
      <c r="A4318" s="3">
        <v>66</v>
      </c>
      <c r="B4318" t="s">
        <v>4660</v>
      </c>
      <c r="C4318">
        <v>2</v>
      </c>
      <c r="D4318" t="s">
        <v>8691</v>
      </c>
      <c r="E4318" t="s">
        <v>10</v>
      </c>
      <c r="F4318" t="s">
        <v>8124</v>
      </c>
      <c r="G4318" t="s">
        <v>4676</v>
      </c>
      <c r="H4318" t="s">
        <v>25</v>
      </c>
      <c r="I4318" t="s">
        <v>25</v>
      </c>
      <c r="J4318">
        <v>6145</v>
      </c>
      <c r="K4318">
        <v>6.36</v>
      </c>
      <c r="L4318">
        <v>13.3</v>
      </c>
      <c r="M4318">
        <v>27.26</v>
      </c>
      <c r="N4318" t="s">
        <v>7958</v>
      </c>
      <c r="O4318" t="s">
        <v>7955</v>
      </c>
      <c r="P4318">
        <v>2</v>
      </c>
      <c r="Q4318">
        <v>3</v>
      </c>
      <c r="R4318">
        <v>1</v>
      </c>
    </row>
    <row r="4319" spans="1:18" x14ac:dyDescent="0.3">
      <c r="A4319" s="3">
        <v>66</v>
      </c>
      <c r="B4319" t="s">
        <v>4660</v>
      </c>
      <c r="C4319">
        <v>3</v>
      </c>
      <c r="D4319" t="s">
        <v>8692</v>
      </c>
      <c r="E4319" t="s">
        <v>10</v>
      </c>
      <c r="F4319" t="s">
        <v>4694</v>
      </c>
      <c r="G4319" t="s">
        <v>182</v>
      </c>
      <c r="H4319" t="s">
        <v>22</v>
      </c>
      <c r="I4319" t="s">
        <v>22</v>
      </c>
      <c r="J4319">
        <v>5784</v>
      </c>
      <c r="K4319">
        <v>6.96</v>
      </c>
      <c r="L4319">
        <v>14.54</v>
      </c>
      <c r="M4319">
        <v>15.25</v>
      </c>
      <c r="N4319" t="s">
        <v>7958</v>
      </c>
      <c r="O4319" t="s">
        <v>7958</v>
      </c>
      <c r="P4319">
        <v>0</v>
      </c>
      <c r="Q4319">
        <v>4</v>
      </c>
      <c r="R4319">
        <v>4</v>
      </c>
    </row>
    <row r="4320" spans="1:18" x14ac:dyDescent="0.3">
      <c r="A4320" s="3">
        <v>66</v>
      </c>
      <c r="B4320" t="s">
        <v>4660</v>
      </c>
      <c r="C4320">
        <v>3</v>
      </c>
      <c r="D4320" t="s">
        <v>8692</v>
      </c>
      <c r="E4320" t="s">
        <v>14</v>
      </c>
      <c r="F4320" t="s">
        <v>8252</v>
      </c>
      <c r="G4320" t="s">
        <v>103</v>
      </c>
      <c r="H4320" t="s">
        <v>802</v>
      </c>
      <c r="I4320" t="s">
        <v>802</v>
      </c>
      <c r="J4320">
        <v>1504</v>
      </c>
      <c r="K4320">
        <v>1.81</v>
      </c>
      <c r="L4320">
        <v>3.78</v>
      </c>
      <c r="M4320">
        <v>1.18</v>
      </c>
      <c r="N4320" t="s">
        <v>7958</v>
      </c>
      <c r="O4320" t="s">
        <v>7958</v>
      </c>
      <c r="P4320">
        <v>0</v>
      </c>
      <c r="Q4320">
        <v>7</v>
      </c>
      <c r="R4320">
        <v>10</v>
      </c>
    </row>
    <row r="4321" spans="1:18" x14ac:dyDescent="0.3">
      <c r="A4321" s="3">
        <v>66</v>
      </c>
      <c r="B4321" t="s">
        <v>4660</v>
      </c>
      <c r="C4321">
        <v>3</v>
      </c>
      <c r="D4321" t="s">
        <v>8692</v>
      </c>
      <c r="E4321" t="s">
        <v>14</v>
      </c>
      <c r="F4321" t="s">
        <v>4690</v>
      </c>
      <c r="G4321" t="s">
        <v>734</v>
      </c>
      <c r="H4321" t="s">
        <v>28</v>
      </c>
      <c r="I4321" t="s">
        <v>28</v>
      </c>
      <c r="J4321">
        <v>1765</v>
      </c>
      <c r="K4321">
        <v>2.13</v>
      </c>
      <c r="L4321">
        <v>4.4400000000000004</v>
      </c>
      <c r="M4321">
        <v>1.18</v>
      </c>
      <c r="N4321" t="s">
        <v>7958</v>
      </c>
      <c r="O4321" t="s">
        <v>7958</v>
      </c>
      <c r="P4321">
        <v>0</v>
      </c>
      <c r="Q4321">
        <v>6</v>
      </c>
      <c r="R4321">
        <v>11</v>
      </c>
    </row>
    <row r="4322" spans="1:18" x14ac:dyDescent="0.3">
      <c r="A4322" s="3">
        <v>66</v>
      </c>
      <c r="B4322" t="s">
        <v>4660</v>
      </c>
      <c r="C4322">
        <v>3</v>
      </c>
      <c r="D4322" t="s">
        <v>8692</v>
      </c>
      <c r="E4322" t="s">
        <v>14</v>
      </c>
      <c r="F4322" t="s">
        <v>4684</v>
      </c>
      <c r="G4322" t="s">
        <v>59</v>
      </c>
      <c r="H4322" t="s">
        <v>37</v>
      </c>
      <c r="I4322" t="s">
        <v>37</v>
      </c>
      <c r="J4322">
        <v>7669</v>
      </c>
      <c r="K4322">
        <v>9.23</v>
      </c>
      <c r="L4322">
        <v>19.28</v>
      </c>
      <c r="M4322">
        <v>16.41</v>
      </c>
      <c r="N4322" t="s">
        <v>7955</v>
      </c>
      <c r="O4322" t="s">
        <v>7958</v>
      </c>
      <c r="P4322">
        <v>0</v>
      </c>
      <c r="Q4322">
        <v>2</v>
      </c>
      <c r="R4322">
        <v>3</v>
      </c>
    </row>
    <row r="4323" spans="1:18" x14ac:dyDescent="0.3">
      <c r="A4323" s="3">
        <v>66</v>
      </c>
      <c r="B4323" t="s">
        <v>4660</v>
      </c>
      <c r="C4323">
        <v>3</v>
      </c>
      <c r="D4323" t="s">
        <v>8692</v>
      </c>
      <c r="E4323" t="s">
        <v>14</v>
      </c>
      <c r="F4323" t="s">
        <v>4691</v>
      </c>
      <c r="G4323" t="s">
        <v>261</v>
      </c>
      <c r="H4323" t="s">
        <v>68</v>
      </c>
      <c r="I4323" t="s">
        <v>68</v>
      </c>
      <c r="J4323">
        <v>9029</v>
      </c>
      <c r="K4323">
        <v>10.87</v>
      </c>
      <c r="L4323">
        <v>22.7</v>
      </c>
      <c r="M4323">
        <v>19.329999999999998</v>
      </c>
      <c r="N4323" t="s">
        <v>7955</v>
      </c>
      <c r="O4323" t="s">
        <v>7955</v>
      </c>
      <c r="P4323">
        <v>0</v>
      </c>
      <c r="Q4323">
        <v>1</v>
      </c>
      <c r="R4323">
        <v>2</v>
      </c>
    </row>
    <row r="4324" spans="1:18" x14ac:dyDescent="0.3">
      <c r="A4324" s="3">
        <v>66</v>
      </c>
      <c r="B4324" t="s">
        <v>4660</v>
      </c>
      <c r="C4324">
        <v>3</v>
      </c>
      <c r="D4324" t="s">
        <v>8692</v>
      </c>
      <c r="E4324" t="s">
        <v>14</v>
      </c>
      <c r="F4324" t="s">
        <v>4686</v>
      </c>
      <c r="G4324" t="s">
        <v>4687</v>
      </c>
      <c r="H4324" t="s">
        <v>17</v>
      </c>
      <c r="I4324" t="s">
        <v>17</v>
      </c>
      <c r="J4324">
        <v>6238</v>
      </c>
      <c r="K4324">
        <v>7.51</v>
      </c>
      <c r="L4324">
        <v>15.68</v>
      </c>
      <c r="M4324">
        <v>26.27</v>
      </c>
      <c r="N4324" t="s">
        <v>7958</v>
      </c>
      <c r="O4324" t="s">
        <v>7955</v>
      </c>
      <c r="P4324">
        <v>0</v>
      </c>
      <c r="Q4324">
        <v>3</v>
      </c>
      <c r="R4324">
        <v>1</v>
      </c>
    </row>
    <row r="4325" spans="1:18" x14ac:dyDescent="0.3">
      <c r="A4325" s="3">
        <v>66</v>
      </c>
      <c r="B4325" t="s">
        <v>4660</v>
      </c>
      <c r="C4325">
        <v>3</v>
      </c>
      <c r="D4325" t="s">
        <v>8692</v>
      </c>
      <c r="E4325" t="s">
        <v>14</v>
      </c>
      <c r="F4325" t="s">
        <v>8237</v>
      </c>
      <c r="G4325" t="s">
        <v>475</v>
      </c>
      <c r="H4325" t="s">
        <v>25</v>
      </c>
      <c r="I4325" t="s">
        <v>25</v>
      </c>
      <c r="J4325">
        <v>5238</v>
      </c>
      <c r="K4325">
        <v>6.31</v>
      </c>
      <c r="L4325">
        <v>13.17</v>
      </c>
      <c r="M4325">
        <v>9.86</v>
      </c>
      <c r="N4325" t="s">
        <v>7958</v>
      </c>
      <c r="O4325" t="s">
        <v>7958</v>
      </c>
      <c r="P4325">
        <v>0</v>
      </c>
      <c r="Q4325">
        <v>5</v>
      </c>
      <c r="R4325">
        <v>5</v>
      </c>
    </row>
    <row r="4326" spans="1:18" x14ac:dyDescent="0.3">
      <c r="A4326" s="3">
        <v>66</v>
      </c>
      <c r="B4326" t="s">
        <v>4660</v>
      </c>
      <c r="C4326">
        <v>3</v>
      </c>
      <c r="D4326" t="s">
        <v>8692</v>
      </c>
      <c r="E4326" t="s">
        <v>14</v>
      </c>
      <c r="F4326" t="s">
        <v>4685</v>
      </c>
      <c r="G4326" t="s">
        <v>453</v>
      </c>
      <c r="H4326" t="s">
        <v>46</v>
      </c>
      <c r="I4326" t="s">
        <v>46</v>
      </c>
      <c r="J4326">
        <v>413</v>
      </c>
      <c r="K4326">
        <v>0.5</v>
      </c>
      <c r="L4326">
        <v>1.04</v>
      </c>
      <c r="M4326">
        <v>1.84</v>
      </c>
      <c r="N4326" t="s">
        <v>7958</v>
      </c>
      <c r="O4326" t="s">
        <v>7958</v>
      </c>
      <c r="P4326">
        <v>0</v>
      </c>
      <c r="Q4326">
        <v>10</v>
      </c>
      <c r="R4326">
        <v>8</v>
      </c>
    </row>
    <row r="4327" spans="1:18" x14ac:dyDescent="0.3">
      <c r="A4327" s="3">
        <v>66</v>
      </c>
      <c r="B4327" t="s">
        <v>4660</v>
      </c>
      <c r="C4327">
        <v>3</v>
      </c>
      <c r="D4327" t="s">
        <v>8692</v>
      </c>
      <c r="E4327" t="s">
        <v>10</v>
      </c>
      <c r="F4327" t="s">
        <v>4692</v>
      </c>
      <c r="G4327" t="s">
        <v>2038</v>
      </c>
      <c r="H4327" t="s">
        <v>31</v>
      </c>
      <c r="I4327" t="s">
        <v>31</v>
      </c>
      <c r="J4327">
        <v>470</v>
      </c>
      <c r="K4327">
        <v>0.56999999999999995</v>
      </c>
      <c r="L4327">
        <v>1.18</v>
      </c>
      <c r="M4327">
        <v>3.51</v>
      </c>
      <c r="N4327" t="s">
        <v>7958</v>
      </c>
      <c r="O4327" t="s">
        <v>7958</v>
      </c>
      <c r="P4327">
        <v>0</v>
      </c>
      <c r="Q4327">
        <v>9</v>
      </c>
      <c r="R4327">
        <v>6</v>
      </c>
    </row>
    <row r="4328" spans="1:18" x14ac:dyDescent="0.3">
      <c r="A4328" s="3">
        <v>66</v>
      </c>
      <c r="B4328" t="s">
        <v>4660</v>
      </c>
      <c r="C4328">
        <v>3</v>
      </c>
      <c r="D4328" t="s">
        <v>8692</v>
      </c>
      <c r="E4328" t="s">
        <v>14</v>
      </c>
      <c r="F4328" t="s">
        <v>4693</v>
      </c>
      <c r="G4328" t="s">
        <v>2091</v>
      </c>
      <c r="H4328" t="s">
        <v>34</v>
      </c>
      <c r="I4328" t="s">
        <v>34</v>
      </c>
      <c r="J4328">
        <v>1123</v>
      </c>
      <c r="K4328">
        <v>1.35</v>
      </c>
      <c r="L4328">
        <v>2.82</v>
      </c>
      <c r="M4328">
        <v>2.48</v>
      </c>
      <c r="N4328" t="s">
        <v>7958</v>
      </c>
      <c r="O4328" t="s">
        <v>7958</v>
      </c>
      <c r="P4328">
        <v>0</v>
      </c>
      <c r="Q4328">
        <v>8</v>
      </c>
      <c r="R4328">
        <v>7</v>
      </c>
    </row>
    <row r="4329" spans="1:18" x14ac:dyDescent="0.3">
      <c r="A4329" s="3">
        <v>66</v>
      </c>
      <c r="B4329" t="s">
        <v>4660</v>
      </c>
      <c r="C4329">
        <v>3</v>
      </c>
      <c r="D4329" t="s">
        <v>8692</v>
      </c>
      <c r="E4329" t="s">
        <v>14</v>
      </c>
      <c r="F4329" t="s">
        <v>4695</v>
      </c>
      <c r="G4329" t="s">
        <v>3162</v>
      </c>
      <c r="H4329" t="s">
        <v>28</v>
      </c>
      <c r="I4329" t="s">
        <v>28</v>
      </c>
      <c r="J4329">
        <v>267</v>
      </c>
      <c r="K4329">
        <v>0.32</v>
      </c>
      <c r="L4329">
        <v>0.67</v>
      </c>
      <c r="M4329">
        <v>1.18</v>
      </c>
      <c r="N4329" t="s">
        <v>7958</v>
      </c>
      <c r="O4329" t="s">
        <v>7958</v>
      </c>
      <c r="P4329">
        <v>0</v>
      </c>
      <c r="Q4329">
        <v>12</v>
      </c>
      <c r="R4329">
        <v>12</v>
      </c>
    </row>
    <row r="4330" spans="1:18" x14ac:dyDescent="0.3">
      <c r="A4330" s="3">
        <v>66</v>
      </c>
      <c r="B4330" t="s">
        <v>4660</v>
      </c>
      <c r="C4330">
        <v>3</v>
      </c>
      <c r="D4330" t="s">
        <v>8692</v>
      </c>
      <c r="E4330" t="s">
        <v>14</v>
      </c>
      <c r="F4330" t="s">
        <v>4688</v>
      </c>
      <c r="G4330" t="s">
        <v>4689</v>
      </c>
      <c r="H4330" t="s">
        <v>19</v>
      </c>
      <c r="I4330" t="s">
        <v>19</v>
      </c>
      <c r="J4330">
        <v>280</v>
      </c>
      <c r="K4330">
        <v>0.34</v>
      </c>
      <c r="L4330">
        <v>0.7</v>
      </c>
      <c r="M4330">
        <v>1.53</v>
      </c>
      <c r="N4330" t="s">
        <v>7958</v>
      </c>
      <c r="O4330" t="s">
        <v>7958</v>
      </c>
      <c r="P4330">
        <v>0</v>
      </c>
      <c r="Q4330">
        <v>11</v>
      </c>
      <c r="R4330">
        <v>9</v>
      </c>
    </row>
    <row r="4331" spans="1:18" x14ac:dyDescent="0.3">
      <c r="A4331" s="3">
        <v>66</v>
      </c>
      <c r="B4331" t="s">
        <v>4660</v>
      </c>
      <c r="C4331">
        <v>4</v>
      </c>
      <c r="D4331" t="s">
        <v>8693</v>
      </c>
      <c r="E4331" t="s">
        <v>10</v>
      </c>
      <c r="F4331" t="s">
        <v>4702</v>
      </c>
      <c r="G4331" t="s">
        <v>246</v>
      </c>
      <c r="H4331" t="s">
        <v>28</v>
      </c>
      <c r="I4331" t="s">
        <v>28</v>
      </c>
      <c r="J4331">
        <v>429</v>
      </c>
      <c r="K4331">
        <v>0.44</v>
      </c>
      <c r="L4331">
        <v>0.9</v>
      </c>
      <c r="M4331">
        <v>1.48</v>
      </c>
      <c r="N4331" t="s">
        <v>7958</v>
      </c>
      <c r="O4331" t="s">
        <v>7958</v>
      </c>
      <c r="P4331">
        <v>1</v>
      </c>
      <c r="Q4331">
        <v>10</v>
      </c>
      <c r="R4331">
        <v>11</v>
      </c>
    </row>
    <row r="4332" spans="1:18" x14ac:dyDescent="0.3">
      <c r="A4332" s="3">
        <v>66</v>
      </c>
      <c r="B4332" t="s">
        <v>4660</v>
      </c>
      <c r="C4332">
        <v>4</v>
      </c>
      <c r="D4332" t="s">
        <v>8693</v>
      </c>
      <c r="E4332" t="s">
        <v>10</v>
      </c>
      <c r="F4332" t="s">
        <v>4696</v>
      </c>
      <c r="G4332" t="s">
        <v>214</v>
      </c>
      <c r="H4332" t="s">
        <v>68</v>
      </c>
      <c r="I4332" t="s">
        <v>68</v>
      </c>
      <c r="J4332">
        <v>13831</v>
      </c>
      <c r="K4332">
        <v>14.24</v>
      </c>
      <c r="L4332">
        <v>29</v>
      </c>
      <c r="M4332">
        <v>22.92</v>
      </c>
      <c r="N4332" t="s">
        <v>7955</v>
      </c>
      <c r="O4332" t="s">
        <v>7955</v>
      </c>
      <c r="P4332">
        <v>1</v>
      </c>
      <c r="Q4332">
        <v>1</v>
      </c>
      <c r="R4332">
        <v>1</v>
      </c>
    </row>
    <row r="4333" spans="1:18" x14ac:dyDescent="0.3">
      <c r="A4333" s="3">
        <v>66</v>
      </c>
      <c r="B4333" t="s">
        <v>4660</v>
      </c>
      <c r="C4333">
        <v>4</v>
      </c>
      <c r="D4333" t="s">
        <v>8693</v>
      </c>
      <c r="E4333" t="s">
        <v>10</v>
      </c>
      <c r="F4333" t="s">
        <v>1137</v>
      </c>
      <c r="G4333" t="s">
        <v>245</v>
      </c>
      <c r="H4333" t="s">
        <v>34</v>
      </c>
      <c r="I4333" t="s">
        <v>34</v>
      </c>
      <c r="J4333">
        <v>3645</v>
      </c>
      <c r="K4333">
        <v>3.75</v>
      </c>
      <c r="L4333">
        <v>7.64</v>
      </c>
      <c r="M4333">
        <v>3.39</v>
      </c>
      <c r="N4333" t="s">
        <v>7958</v>
      </c>
      <c r="O4333" t="s">
        <v>7958</v>
      </c>
      <c r="P4333">
        <v>1</v>
      </c>
      <c r="Q4333">
        <v>5</v>
      </c>
      <c r="R4333">
        <v>6</v>
      </c>
    </row>
    <row r="4334" spans="1:18" x14ac:dyDescent="0.3">
      <c r="A4334" s="3">
        <v>66</v>
      </c>
      <c r="B4334" t="s">
        <v>4660</v>
      </c>
      <c r="C4334">
        <v>4</v>
      </c>
      <c r="D4334" t="s">
        <v>8693</v>
      </c>
      <c r="E4334" t="s">
        <v>14</v>
      </c>
      <c r="F4334" t="s">
        <v>2772</v>
      </c>
      <c r="G4334" t="s">
        <v>208</v>
      </c>
      <c r="H4334" t="s">
        <v>22</v>
      </c>
      <c r="I4334" t="s">
        <v>22</v>
      </c>
      <c r="J4334">
        <v>5112</v>
      </c>
      <c r="K4334">
        <v>5.26</v>
      </c>
      <c r="L4334">
        <v>10.72</v>
      </c>
      <c r="M4334">
        <v>14.43</v>
      </c>
      <c r="N4334" t="s">
        <v>7958</v>
      </c>
      <c r="O4334" t="s">
        <v>7958</v>
      </c>
      <c r="P4334">
        <v>1</v>
      </c>
      <c r="Q4334">
        <v>4</v>
      </c>
      <c r="R4334">
        <v>4</v>
      </c>
    </row>
    <row r="4335" spans="1:18" x14ac:dyDescent="0.3">
      <c r="A4335" s="3">
        <v>66</v>
      </c>
      <c r="B4335" t="s">
        <v>4660</v>
      </c>
      <c r="C4335">
        <v>4</v>
      </c>
      <c r="D4335" t="s">
        <v>8693</v>
      </c>
      <c r="E4335" t="s">
        <v>10</v>
      </c>
      <c r="F4335" t="s">
        <v>4703</v>
      </c>
      <c r="G4335" t="s">
        <v>258</v>
      </c>
      <c r="H4335" t="s">
        <v>31</v>
      </c>
      <c r="I4335" t="s">
        <v>31</v>
      </c>
      <c r="J4335">
        <v>1152</v>
      </c>
      <c r="K4335">
        <v>1.19</v>
      </c>
      <c r="L4335">
        <v>2.42</v>
      </c>
      <c r="M4335">
        <v>1.65</v>
      </c>
      <c r="N4335" t="s">
        <v>7958</v>
      </c>
      <c r="O4335" t="s">
        <v>7958</v>
      </c>
      <c r="P4335">
        <v>1</v>
      </c>
      <c r="Q4335">
        <v>8</v>
      </c>
      <c r="R4335">
        <v>9</v>
      </c>
    </row>
    <row r="4336" spans="1:18" x14ac:dyDescent="0.3">
      <c r="A4336" s="3">
        <v>66</v>
      </c>
      <c r="B4336" t="s">
        <v>4660</v>
      </c>
      <c r="C4336">
        <v>4</v>
      </c>
      <c r="D4336" t="s">
        <v>8693</v>
      </c>
      <c r="E4336" t="s">
        <v>14</v>
      </c>
      <c r="F4336" t="s">
        <v>4705</v>
      </c>
      <c r="G4336" t="s">
        <v>459</v>
      </c>
      <c r="H4336" t="s">
        <v>25</v>
      </c>
      <c r="I4336" t="s">
        <v>25</v>
      </c>
      <c r="J4336">
        <v>7329</v>
      </c>
      <c r="K4336">
        <v>7.55</v>
      </c>
      <c r="L4336">
        <v>15.37</v>
      </c>
      <c r="M4336">
        <v>18.39</v>
      </c>
      <c r="N4336" t="s">
        <v>7958</v>
      </c>
      <c r="O4336" t="s">
        <v>7958</v>
      </c>
      <c r="P4336">
        <v>1</v>
      </c>
      <c r="Q4336">
        <v>3</v>
      </c>
      <c r="R4336">
        <v>3</v>
      </c>
    </row>
    <row r="4337" spans="1:18" x14ac:dyDescent="0.3">
      <c r="A4337" s="3">
        <v>66</v>
      </c>
      <c r="B4337" t="s">
        <v>4660</v>
      </c>
      <c r="C4337">
        <v>4</v>
      </c>
      <c r="D4337" t="s">
        <v>8693</v>
      </c>
      <c r="E4337" t="s">
        <v>10</v>
      </c>
      <c r="F4337" t="s">
        <v>4706</v>
      </c>
      <c r="G4337" t="s">
        <v>89</v>
      </c>
      <c r="H4337" t="s">
        <v>37</v>
      </c>
      <c r="I4337" t="s">
        <v>37</v>
      </c>
      <c r="J4337">
        <v>9546</v>
      </c>
      <c r="K4337">
        <v>9.83</v>
      </c>
      <c r="L4337">
        <v>20.02</v>
      </c>
      <c r="M4337">
        <v>20.61</v>
      </c>
      <c r="N4337" t="s">
        <v>7955</v>
      </c>
      <c r="O4337" t="s">
        <v>7955</v>
      </c>
      <c r="P4337">
        <v>1</v>
      </c>
      <c r="Q4337">
        <v>2</v>
      </c>
      <c r="R4337">
        <v>2</v>
      </c>
    </row>
    <row r="4338" spans="1:18" x14ac:dyDescent="0.3">
      <c r="A4338" s="3">
        <v>66</v>
      </c>
      <c r="B4338" t="s">
        <v>4660</v>
      </c>
      <c r="C4338">
        <v>4</v>
      </c>
      <c r="D4338" t="s">
        <v>8693</v>
      </c>
      <c r="E4338" t="s">
        <v>14</v>
      </c>
      <c r="F4338" t="s">
        <v>4697</v>
      </c>
      <c r="G4338" t="s">
        <v>621</v>
      </c>
      <c r="H4338" t="s">
        <v>46</v>
      </c>
      <c r="I4338" t="s">
        <v>46</v>
      </c>
      <c r="J4338">
        <v>438</v>
      </c>
      <c r="K4338">
        <v>0.45</v>
      </c>
      <c r="L4338">
        <v>0.92</v>
      </c>
      <c r="M4338">
        <v>1.77</v>
      </c>
      <c r="N4338" t="s">
        <v>7958</v>
      </c>
      <c r="O4338" t="s">
        <v>7958</v>
      </c>
      <c r="P4338">
        <v>1</v>
      </c>
      <c r="Q4338">
        <v>9</v>
      </c>
      <c r="R4338">
        <v>8</v>
      </c>
    </row>
    <row r="4339" spans="1:18" x14ac:dyDescent="0.3">
      <c r="A4339" s="3">
        <v>66</v>
      </c>
      <c r="B4339" t="s">
        <v>4660</v>
      </c>
      <c r="C4339">
        <v>4</v>
      </c>
      <c r="D4339" t="s">
        <v>8693</v>
      </c>
      <c r="E4339" t="s">
        <v>14</v>
      </c>
      <c r="F4339" t="s">
        <v>4698</v>
      </c>
      <c r="G4339" t="s">
        <v>127</v>
      </c>
      <c r="H4339" t="s">
        <v>28</v>
      </c>
      <c r="I4339" t="s">
        <v>28</v>
      </c>
      <c r="J4339">
        <v>243</v>
      </c>
      <c r="K4339">
        <v>0.25</v>
      </c>
      <c r="L4339">
        <v>0.51</v>
      </c>
      <c r="M4339">
        <v>1.22</v>
      </c>
      <c r="N4339" t="s">
        <v>7958</v>
      </c>
      <c r="O4339" t="s">
        <v>7958</v>
      </c>
      <c r="P4339">
        <v>1</v>
      </c>
      <c r="Q4339">
        <v>12</v>
      </c>
      <c r="R4339">
        <v>13</v>
      </c>
    </row>
    <row r="4340" spans="1:18" x14ac:dyDescent="0.3">
      <c r="A4340" s="3">
        <v>66</v>
      </c>
      <c r="B4340" t="s">
        <v>4660</v>
      </c>
      <c r="C4340">
        <v>4</v>
      </c>
      <c r="D4340" t="s">
        <v>8693</v>
      </c>
      <c r="E4340" t="s">
        <v>10</v>
      </c>
      <c r="F4340" t="s">
        <v>4704</v>
      </c>
      <c r="G4340" t="s">
        <v>1301</v>
      </c>
      <c r="H4340" t="s">
        <v>17</v>
      </c>
      <c r="I4340" t="s">
        <v>17</v>
      </c>
      <c r="J4340">
        <v>3580</v>
      </c>
      <c r="K4340">
        <v>3.69</v>
      </c>
      <c r="L4340">
        <v>7.51</v>
      </c>
      <c r="M4340">
        <v>8.39</v>
      </c>
      <c r="N4340" t="s">
        <v>7958</v>
      </c>
      <c r="O4340" t="s">
        <v>7958</v>
      </c>
      <c r="P4340">
        <v>1</v>
      </c>
      <c r="Q4340">
        <v>6</v>
      </c>
      <c r="R4340">
        <v>5</v>
      </c>
    </row>
    <row r="4341" spans="1:18" x14ac:dyDescent="0.3">
      <c r="A4341" s="3">
        <v>66</v>
      </c>
      <c r="B4341" t="s">
        <v>4660</v>
      </c>
      <c r="C4341">
        <v>4</v>
      </c>
      <c r="D4341" t="s">
        <v>8693</v>
      </c>
      <c r="E4341" t="s">
        <v>14</v>
      </c>
      <c r="F4341" t="s">
        <v>4700</v>
      </c>
      <c r="G4341" t="s">
        <v>4701</v>
      </c>
      <c r="H4341" t="s">
        <v>19</v>
      </c>
      <c r="I4341" t="s">
        <v>19</v>
      </c>
      <c r="J4341">
        <v>345</v>
      </c>
      <c r="K4341">
        <v>0.36</v>
      </c>
      <c r="L4341">
        <v>0.72</v>
      </c>
      <c r="M4341">
        <v>1.56</v>
      </c>
      <c r="N4341" t="s">
        <v>7958</v>
      </c>
      <c r="O4341" t="s">
        <v>7958</v>
      </c>
      <c r="P4341">
        <v>1</v>
      </c>
      <c r="Q4341">
        <v>11</v>
      </c>
      <c r="R4341">
        <v>10</v>
      </c>
    </row>
    <row r="4342" spans="1:18" x14ac:dyDescent="0.3">
      <c r="A4342" s="3">
        <v>66</v>
      </c>
      <c r="B4342" t="s">
        <v>4660</v>
      </c>
      <c r="C4342">
        <v>4</v>
      </c>
      <c r="D4342" t="s">
        <v>8693</v>
      </c>
      <c r="E4342" t="s">
        <v>14</v>
      </c>
      <c r="F4342" t="s">
        <v>4699</v>
      </c>
      <c r="G4342" t="s">
        <v>240</v>
      </c>
      <c r="H4342" t="s">
        <v>215</v>
      </c>
      <c r="I4342" t="s">
        <v>215</v>
      </c>
      <c r="J4342">
        <v>174</v>
      </c>
      <c r="K4342">
        <v>0.18</v>
      </c>
      <c r="L4342">
        <v>0.36</v>
      </c>
      <c r="M4342">
        <v>2.71</v>
      </c>
      <c r="N4342" t="s">
        <v>7958</v>
      </c>
      <c r="O4342" t="s">
        <v>7958</v>
      </c>
      <c r="P4342">
        <v>1</v>
      </c>
      <c r="Q4342">
        <v>13</v>
      </c>
      <c r="R4342">
        <v>7</v>
      </c>
    </row>
    <row r="4343" spans="1:18" x14ac:dyDescent="0.3">
      <c r="A4343" s="3">
        <v>66</v>
      </c>
      <c r="B4343" t="s">
        <v>4660</v>
      </c>
      <c r="C4343">
        <v>4</v>
      </c>
      <c r="D4343" t="s">
        <v>8693</v>
      </c>
      <c r="E4343" t="s">
        <v>10</v>
      </c>
      <c r="F4343" t="s">
        <v>4707</v>
      </c>
      <c r="G4343" t="s">
        <v>4708</v>
      </c>
      <c r="H4343" t="s">
        <v>802</v>
      </c>
      <c r="I4343" t="s">
        <v>802</v>
      </c>
      <c r="J4343">
        <v>1867</v>
      </c>
      <c r="K4343">
        <v>1.92</v>
      </c>
      <c r="L4343">
        <v>3.91</v>
      </c>
      <c r="M4343">
        <v>1.48</v>
      </c>
      <c r="N4343" t="s">
        <v>7958</v>
      </c>
      <c r="O4343" t="s">
        <v>7958</v>
      </c>
      <c r="P4343">
        <v>1</v>
      </c>
      <c r="Q4343">
        <v>7</v>
      </c>
      <c r="R4343">
        <v>12</v>
      </c>
    </row>
    <row r="4344" spans="1:18" x14ac:dyDescent="0.3">
      <c r="A4344" s="3">
        <v>67</v>
      </c>
      <c r="B4344" t="s">
        <v>4709</v>
      </c>
      <c r="C4344">
        <v>1</v>
      </c>
      <c r="D4344" t="s">
        <v>8694</v>
      </c>
      <c r="E4344" t="s">
        <v>10</v>
      </c>
      <c r="F4344" t="s">
        <v>4728</v>
      </c>
      <c r="G4344" t="s">
        <v>254</v>
      </c>
      <c r="H4344" t="s">
        <v>22</v>
      </c>
      <c r="I4344" t="s">
        <v>22</v>
      </c>
      <c r="J4344">
        <v>4067</v>
      </c>
      <c r="K4344">
        <v>6.66</v>
      </c>
      <c r="L4344">
        <v>13.49</v>
      </c>
      <c r="M4344">
        <v>17.68</v>
      </c>
      <c r="N4344" t="s">
        <v>7958</v>
      </c>
      <c r="O4344" t="s">
        <v>7958</v>
      </c>
      <c r="P4344">
        <v>1</v>
      </c>
      <c r="Q4344">
        <v>3</v>
      </c>
      <c r="R4344">
        <v>3</v>
      </c>
    </row>
    <row r="4345" spans="1:18" x14ac:dyDescent="0.3">
      <c r="A4345" s="3">
        <v>67</v>
      </c>
      <c r="B4345" t="s">
        <v>4709</v>
      </c>
      <c r="C4345">
        <v>1</v>
      </c>
      <c r="D4345" t="s">
        <v>8694</v>
      </c>
      <c r="E4345" t="s">
        <v>10</v>
      </c>
      <c r="F4345" t="s">
        <v>4716</v>
      </c>
      <c r="G4345" t="s">
        <v>4717</v>
      </c>
      <c r="H4345" t="s">
        <v>37</v>
      </c>
      <c r="I4345" t="s">
        <v>37</v>
      </c>
      <c r="J4345">
        <v>1912</v>
      </c>
      <c r="K4345">
        <v>3.13</v>
      </c>
      <c r="L4345">
        <v>6.34</v>
      </c>
      <c r="M4345">
        <v>3.47</v>
      </c>
      <c r="N4345" t="s">
        <v>7958</v>
      </c>
      <c r="O4345" t="s">
        <v>7958</v>
      </c>
      <c r="P4345">
        <v>1</v>
      </c>
      <c r="Q4345">
        <v>6</v>
      </c>
      <c r="R4345">
        <v>5</v>
      </c>
    </row>
    <row r="4346" spans="1:18" x14ac:dyDescent="0.3">
      <c r="A4346" s="3">
        <v>67</v>
      </c>
      <c r="B4346" t="s">
        <v>4709</v>
      </c>
      <c r="C4346">
        <v>1</v>
      </c>
      <c r="D4346" t="s">
        <v>8694</v>
      </c>
      <c r="E4346" t="s">
        <v>10</v>
      </c>
      <c r="F4346" t="s">
        <v>4725</v>
      </c>
      <c r="G4346" t="s">
        <v>141</v>
      </c>
      <c r="H4346" t="s">
        <v>17</v>
      </c>
      <c r="I4346" t="s">
        <v>17</v>
      </c>
      <c r="J4346">
        <v>4190</v>
      </c>
      <c r="K4346">
        <v>6.87</v>
      </c>
      <c r="L4346">
        <v>13.9</v>
      </c>
      <c r="M4346">
        <v>18.72</v>
      </c>
      <c r="N4346" t="s">
        <v>7955</v>
      </c>
      <c r="O4346" t="s">
        <v>7955</v>
      </c>
      <c r="P4346">
        <v>1</v>
      </c>
      <c r="Q4346">
        <v>2</v>
      </c>
      <c r="R4346">
        <v>2</v>
      </c>
    </row>
    <row r="4347" spans="1:18" x14ac:dyDescent="0.3">
      <c r="A4347" s="3">
        <v>67</v>
      </c>
      <c r="B4347" t="s">
        <v>4709</v>
      </c>
      <c r="C4347">
        <v>1</v>
      </c>
      <c r="D4347" t="s">
        <v>8694</v>
      </c>
      <c r="E4347" t="s">
        <v>14</v>
      </c>
      <c r="F4347" t="s">
        <v>8336</v>
      </c>
      <c r="G4347" t="s">
        <v>4719</v>
      </c>
      <c r="H4347" t="s">
        <v>31</v>
      </c>
      <c r="I4347" t="s">
        <v>31</v>
      </c>
      <c r="J4347">
        <v>252</v>
      </c>
      <c r="K4347">
        <v>0.41</v>
      </c>
      <c r="L4347">
        <v>0.84</v>
      </c>
      <c r="M4347">
        <v>1.31</v>
      </c>
      <c r="N4347" t="s">
        <v>7958</v>
      </c>
      <c r="O4347" t="s">
        <v>7958</v>
      </c>
      <c r="P4347">
        <v>1</v>
      </c>
      <c r="Q4347">
        <v>13</v>
      </c>
      <c r="R4347">
        <v>11</v>
      </c>
    </row>
    <row r="4348" spans="1:18" x14ac:dyDescent="0.3">
      <c r="A4348" s="3">
        <v>67</v>
      </c>
      <c r="B4348" t="s">
        <v>4709</v>
      </c>
      <c r="C4348">
        <v>1</v>
      </c>
      <c r="D4348" t="s">
        <v>8694</v>
      </c>
      <c r="E4348" t="s">
        <v>10</v>
      </c>
      <c r="F4348" t="s">
        <v>4723</v>
      </c>
      <c r="G4348" t="s">
        <v>4724</v>
      </c>
      <c r="H4348" t="s">
        <v>28</v>
      </c>
      <c r="I4348" t="s">
        <v>28</v>
      </c>
      <c r="J4348">
        <v>414</v>
      </c>
      <c r="K4348">
        <v>0.68</v>
      </c>
      <c r="L4348">
        <v>1.37</v>
      </c>
      <c r="M4348">
        <v>1.17</v>
      </c>
      <c r="N4348" t="s">
        <v>7958</v>
      </c>
      <c r="O4348" t="s">
        <v>7958</v>
      </c>
      <c r="P4348">
        <v>1</v>
      </c>
      <c r="Q4348">
        <v>9</v>
      </c>
      <c r="R4348">
        <v>12</v>
      </c>
    </row>
    <row r="4349" spans="1:18" x14ac:dyDescent="0.3">
      <c r="A4349" s="3">
        <v>67</v>
      </c>
      <c r="B4349" t="s">
        <v>4709</v>
      </c>
      <c r="C4349">
        <v>1</v>
      </c>
      <c r="D4349" t="s">
        <v>8694</v>
      </c>
      <c r="E4349" t="s">
        <v>14</v>
      </c>
      <c r="F4349" t="s">
        <v>2698</v>
      </c>
      <c r="G4349" t="s">
        <v>191</v>
      </c>
      <c r="H4349" t="s">
        <v>28</v>
      </c>
      <c r="I4349" t="s">
        <v>28</v>
      </c>
      <c r="J4349">
        <v>297</v>
      </c>
      <c r="K4349">
        <v>0.49</v>
      </c>
      <c r="L4349">
        <v>0.99</v>
      </c>
      <c r="M4349">
        <v>0.96</v>
      </c>
      <c r="N4349" t="s">
        <v>7958</v>
      </c>
      <c r="O4349" t="s">
        <v>7958</v>
      </c>
      <c r="P4349">
        <v>1</v>
      </c>
      <c r="Q4349">
        <v>12</v>
      </c>
      <c r="R4349">
        <v>14</v>
      </c>
    </row>
    <row r="4350" spans="1:18" x14ac:dyDescent="0.3">
      <c r="A4350" s="3">
        <v>67</v>
      </c>
      <c r="B4350" t="s">
        <v>4709</v>
      </c>
      <c r="C4350">
        <v>1</v>
      </c>
      <c r="D4350" t="s">
        <v>8694</v>
      </c>
      <c r="E4350" t="s">
        <v>14</v>
      </c>
      <c r="F4350" t="s">
        <v>4712</v>
      </c>
      <c r="G4350" t="s">
        <v>572</v>
      </c>
      <c r="H4350" t="s">
        <v>802</v>
      </c>
      <c r="I4350" t="s">
        <v>802</v>
      </c>
      <c r="J4350">
        <v>664</v>
      </c>
      <c r="K4350">
        <v>1.0900000000000001</v>
      </c>
      <c r="L4350">
        <v>2.2000000000000002</v>
      </c>
      <c r="M4350">
        <v>0.96</v>
      </c>
      <c r="N4350" t="s">
        <v>7958</v>
      </c>
      <c r="O4350" t="s">
        <v>7958</v>
      </c>
      <c r="P4350">
        <v>1</v>
      </c>
      <c r="Q4350">
        <v>7</v>
      </c>
      <c r="R4350">
        <v>15</v>
      </c>
    </row>
    <row r="4351" spans="1:18" x14ac:dyDescent="0.3">
      <c r="A4351" s="3">
        <v>67</v>
      </c>
      <c r="B4351" t="s">
        <v>4709</v>
      </c>
      <c r="C4351">
        <v>1</v>
      </c>
      <c r="D4351" t="s">
        <v>8694</v>
      </c>
      <c r="E4351" t="s">
        <v>14</v>
      </c>
      <c r="F4351" t="s">
        <v>4715</v>
      </c>
      <c r="G4351" t="s">
        <v>45</v>
      </c>
      <c r="H4351" t="s">
        <v>28</v>
      </c>
      <c r="I4351" t="s">
        <v>28</v>
      </c>
      <c r="J4351">
        <v>193</v>
      </c>
      <c r="K4351">
        <v>0.32</v>
      </c>
      <c r="L4351">
        <v>0.64</v>
      </c>
      <c r="M4351">
        <v>0.96</v>
      </c>
      <c r="N4351" t="s">
        <v>7958</v>
      </c>
      <c r="O4351" t="s">
        <v>7958</v>
      </c>
      <c r="P4351">
        <v>1</v>
      </c>
      <c r="Q4351">
        <v>14</v>
      </c>
      <c r="R4351">
        <v>16</v>
      </c>
    </row>
    <row r="4352" spans="1:18" x14ac:dyDescent="0.3">
      <c r="A4352" s="3">
        <v>67</v>
      </c>
      <c r="B4352" t="s">
        <v>4709</v>
      </c>
      <c r="C4352">
        <v>1</v>
      </c>
      <c r="D4352" t="s">
        <v>8694</v>
      </c>
      <c r="E4352" t="s">
        <v>14</v>
      </c>
      <c r="F4352" t="s">
        <v>4722</v>
      </c>
      <c r="G4352" t="s">
        <v>2189</v>
      </c>
      <c r="H4352" t="s">
        <v>28</v>
      </c>
      <c r="I4352" t="s">
        <v>28</v>
      </c>
      <c r="J4352">
        <v>28</v>
      </c>
      <c r="K4352">
        <v>0.05</v>
      </c>
      <c r="L4352">
        <v>0.09</v>
      </c>
      <c r="M4352">
        <v>0.96</v>
      </c>
      <c r="N4352" t="s">
        <v>7958</v>
      </c>
      <c r="O4352" t="s">
        <v>7958</v>
      </c>
      <c r="P4352">
        <v>1</v>
      </c>
      <c r="Q4352">
        <v>18</v>
      </c>
      <c r="R4352">
        <v>17</v>
      </c>
    </row>
    <row r="4353" spans="1:18" x14ac:dyDescent="0.3">
      <c r="A4353" s="3">
        <v>67</v>
      </c>
      <c r="B4353" t="s">
        <v>4709</v>
      </c>
      <c r="C4353">
        <v>1</v>
      </c>
      <c r="D4353" t="s">
        <v>8694</v>
      </c>
      <c r="E4353" t="s">
        <v>10</v>
      </c>
      <c r="F4353" t="s">
        <v>4711</v>
      </c>
      <c r="G4353" t="s">
        <v>2164</v>
      </c>
      <c r="H4353" t="s">
        <v>19</v>
      </c>
      <c r="I4353" t="s">
        <v>19</v>
      </c>
      <c r="J4353">
        <v>99</v>
      </c>
      <c r="K4353">
        <v>0.16</v>
      </c>
      <c r="L4353">
        <v>0.33</v>
      </c>
      <c r="M4353">
        <v>2.29</v>
      </c>
      <c r="N4353" t="s">
        <v>7958</v>
      </c>
      <c r="O4353" t="s">
        <v>7958</v>
      </c>
      <c r="P4353">
        <v>1</v>
      </c>
      <c r="Q4353">
        <v>16</v>
      </c>
      <c r="R4353">
        <v>6</v>
      </c>
    </row>
    <row r="4354" spans="1:18" x14ac:dyDescent="0.3">
      <c r="A4354" s="3">
        <v>67</v>
      </c>
      <c r="B4354" t="s">
        <v>4709</v>
      </c>
      <c r="C4354">
        <v>1</v>
      </c>
      <c r="D4354" t="s">
        <v>8694</v>
      </c>
      <c r="E4354" t="s">
        <v>10</v>
      </c>
      <c r="F4354" t="s">
        <v>4710</v>
      </c>
      <c r="G4354" t="s">
        <v>2164</v>
      </c>
      <c r="H4354" t="s">
        <v>28</v>
      </c>
      <c r="I4354" t="s">
        <v>28</v>
      </c>
      <c r="J4354">
        <v>457</v>
      </c>
      <c r="K4354">
        <v>0.75</v>
      </c>
      <c r="L4354">
        <v>1.52</v>
      </c>
      <c r="M4354">
        <v>1.48</v>
      </c>
      <c r="N4354" t="s">
        <v>7958</v>
      </c>
      <c r="O4354" t="s">
        <v>7958</v>
      </c>
      <c r="P4354">
        <v>1</v>
      </c>
      <c r="Q4354">
        <v>8</v>
      </c>
      <c r="R4354">
        <v>10</v>
      </c>
    </row>
    <row r="4355" spans="1:18" x14ac:dyDescent="0.3">
      <c r="A4355" s="3">
        <v>67</v>
      </c>
      <c r="B4355" t="s">
        <v>4709</v>
      </c>
      <c r="C4355">
        <v>1</v>
      </c>
      <c r="D4355" t="s">
        <v>8694</v>
      </c>
      <c r="E4355" t="s">
        <v>10</v>
      </c>
      <c r="F4355" t="s">
        <v>4061</v>
      </c>
      <c r="G4355" t="s">
        <v>134</v>
      </c>
      <c r="H4355" t="s">
        <v>28</v>
      </c>
      <c r="I4355" t="s">
        <v>28</v>
      </c>
      <c r="J4355">
        <v>164</v>
      </c>
      <c r="K4355">
        <v>0.27</v>
      </c>
      <c r="L4355">
        <v>0.54</v>
      </c>
      <c r="M4355">
        <v>1.17</v>
      </c>
      <c r="N4355" t="s">
        <v>7958</v>
      </c>
      <c r="O4355" t="s">
        <v>7958</v>
      </c>
      <c r="P4355">
        <v>1</v>
      </c>
      <c r="Q4355">
        <v>15</v>
      </c>
      <c r="R4355">
        <v>13</v>
      </c>
    </row>
    <row r="4356" spans="1:18" x14ac:dyDescent="0.3">
      <c r="A4356" s="3">
        <v>67</v>
      </c>
      <c r="B4356" t="s">
        <v>4709</v>
      </c>
      <c r="C4356">
        <v>1</v>
      </c>
      <c r="D4356" t="s">
        <v>8694</v>
      </c>
      <c r="E4356" t="s">
        <v>14</v>
      </c>
      <c r="F4356" t="s">
        <v>4633</v>
      </c>
      <c r="G4356" t="s">
        <v>354</v>
      </c>
      <c r="H4356" t="s">
        <v>28</v>
      </c>
      <c r="I4356" t="s">
        <v>28</v>
      </c>
      <c r="J4356">
        <v>347</v>
      </c>
      <c r="K4356">
        <v>0.56999999999999995</v>
      </c>
      <c r="L4356">
        <v>1.1499999999999999</v>
      </c>
      <c r="M4356">
        <v>0.96</v>
      </c>
      <c r="N4356" t="s">
        <v>7958</v>
      </c>
      <c r="O4356" t="s">
        <v>7958</v>
      </c>
      <c r="P4356">
        <v>1</v>
      </c>
      <c r="Q4356">
        <v>10</v>
      </c>
      <c r="R4356">
        <v>18</v>
      </c>
    </row>
    <row r="4357" spans="1:18" x14ac:dyDescent="0.3">
      <c r="A4357" s="3">
        <v>67</v>
      </c>
      <c r="B4357" t="s">
        <v>4709</v>
      </c>
      <c r="C4357">
        <v>1</v>
      </c>
      <c r="D4357" t="s">
        <v>8694</v>
      </c>
      <c r="E4357" t="s">
        <v>10</v>
      </c>
      <c r="F4357" t="s">
        <v>4729</v>
      </c>
      <c r="G4357" t="s">
        <v>61</v>
      </c>
      <c r="H4357" t="s">
        <v>68</v>
      </c>
      <c r="I4357" t="s">
        <v>68</v>
      </c>
      <c r="J4357">
        <v>10644</v>
      </c>
      <c r="K4357">
        <v>17.440000000000001</v>
      </c>
      <c r="L4357">
        <v>35.31</v>
      </c>
      <c r="M4357">
        <v>30.31</v>
      </c>
      <c r="N4357" t="s">
        <v>7955</v>
      </c>
      <c r="O4357" t="s">
        <v>7955</v>
      </c>
      <c r="P4357">
        <v>1</v>
      </c>
      <c r="Q4357">
        <v>1</v>
      </c>
      <c r="R4357">
        <v>1</v>
      </c>
    </row>
    <row r="4358" spans="1:18" x14ac:dyDescent="0.3">
      <c r="A4358" s="3">
        <v>67</v>
      </c>
      <c r="B4358" t="s">
        <v>4709</v>
      </c>
      <c r="C4358">
        <v>1</v>
      </c>
      <c r="D4358" t="s">
        <v>8694</v>
      </c>
      <c r="E4358" t="s">
        <v>10</v>
      </c>
      <c r="F4358" t="s">
        <v>4713</v>
      </c>
      <c r="G4358" t="s">
        <v>4714</v>
      </c>
      <c r="H4358" t="s">
        <v>81</v>
      </c>
      <c r="I4358" t="s">
        <v>81</v>
      </c>
      <c r="J4358">
        <v>31</v>
      </c>
      <c r="K4358">
        <v>0.05</v>
      </c>
      <c r="L4358">
        <v>0.1</v>
      </c>
      <c r="M4358">
        <v>1.64</v>
      </c>
      <c r="N4358" t="s">
        <v>7958</v>
      </c>
      <c r="O4358" t="s">
        <v>7958</v>
      </c>
      <c r="P4358">
        <v>1</v>
      </c>
      <c r="Q4358">
        <v>17</v>
      </c>
      <c r="R4358">
        <v>8</v>
      </c>
    </row>
    <row r="4359" spans="1:18" x14ac:dyDescent="0.3">
      <c r="A4359" s="3">
        <v>67</v>
      </c>
      <c r="B4359" t="s">
        <v>4709</v>
      </c>
      <c r="C4359">
        <v>1</v>
      </c>
      <c r="D4359" t="s">
        <v>8694</v>
      </c>
      <c r="E4359" t="s">
        <v>10</v>
      </c>
      <c r="F4359" t="s">
        <v>4720</v>
      </c>
      <c r="G4359" t="s">
        <v>4721</v>
      </c>
      <c r="H4359" t="s">
        <v>31</v>
      </c>
      <c r="I4359" t="s">
        <v>31</v>
      </c>
      <c r="J4359">
        <v>2158</v>
      </c>
      <c r="K4359">
        <v>3.54</v>
      </c>
      <c r="L4359">
        <v>7.16</v>
      </c>
      <c r="M4359">
        <v>1.64</v>
      </c>
      <c r="N4359" t="s">
        <v>7958</v>
      </c>
      <c r="O4359" t="s">
        <v>7958</v>
      </c>
      <c r="P4359">
        <v>1</v>
      </c>
      <c r="Q4359">
        <v>5</v>
      </c>
      <c r="R4359">
        <v>9</v>
      </c>
    </row>
    <row r="4360" spans="1:18" x14ac:dyDescent="0.3">
      <c r="A4360" s="3">
        <v>67</v>
      </c>
      <c r="B4360" t="s">
        <v>4709</v>
      </c>
      <c r="C4360">
        <v>1</v>
      </c>
      <c r="D4360" t="s">
        <v>8694</v>
      </c>
      <c r="E4360" t="s">
        <v>14</v>
      </c>
      <c r="F4360" t="s">
        <v>4718</v>
      </c>
      <c r="G4360" t="s">
        <v>2850</v>
      </c>
      <c r="H4360" t="s">
        <v>25</v>
      </c>
      <c r="I4360" t="s">
        <v>25</v>
      </c>
      <c r="J4360">
        <v>3892</v>
      </c>
      <c r="K4360">
        <v>6.38</v>
      </c>
      <c r="L4360">
        <v>12.91</v>
      </c>
      <c r="M4360">
        <v>12.4</v>
      </c>
      <c r="N4360" t="s">
        <v>7958</v>
      </c>
      <c r="O4360" t="s">
        <v>7958</v>
      </c>
      <c r="P4360">
        <v>1</v>
      </c>
      <c r="Q4360">
        <v>4</v>
      </c>
      <c r="R4360">
        <v>4</v>
      </c>
    </row>
    <row r="4361" spans="1:18" x14ac:dyDescent="0.3">
      <c r="A4361" s="3">
        <v>67</v>
      </c>
      <c r="B4361" t="s">
        <v>4709</v>
      </c>
      <c r="C4361">
        <v>1</v>
      </c>
      <c r="D4361" t="s">
        <v>8694</v>
      </c>
      <c r="E4361" t="s">
        <v>14</v>
      </c>
      <c r="F4361" t="s">
        <v>4726</v>
      </c>
      <c r="G4361" t="s">
        <v>4727</v>
      </c>
      <c r="H4361" t="s">
        <v>34</v>
      </c>
      <c r="I4361" t="s">
        <v>34</v>
      </c>
      <c r="J4361">
        <v>334</v>
      </c>
      <c r="K4361">
        <v>0.55000000000000004</v>
      </c>
      <c r="L4361">
        <v>1.1100000000000001</v>
      </c>
      <c r="M4361">
        <v>1.91</v>
      </c>
      <c r="N4361" t="s">
        <v>7958</v>
      </c>
      <c r="O4361" t="s">
        <v>7958</v>
      </c>
      <c r="P4361">
        <v>1</v>
      </c>
      <c r="Q4361">
        <v>11</v>
      </c>
      <c r="R4361">
        <v>7</v>
      </c>
    </row>
    <row r="4362" spans="1:18" x14ac:dyDescent="0.3">
      <c r="A4362" s="3">
        <v>67</v>
      </c>
      <c r="B4362" t="s">
        <v>4709</v>
      </c>
      <c r="C4362">
        <v>2</v>
      </c>
      <c r="D4362" t="s">
        <v>8695</v>
      </c>
      <c r="E4362" t="s">
        <v>14</v>
      </c>
      <c r="F4362" t="s">
        <v>4732</v>
      </c>
      <c r="G4362" t="s">
        <v>4733</v>
      </c>
      <c r="H4362" t="s">
        <v>37</v>
      </c>
      <c r="I4362" t="s">
        <v>37</v>
      </c>
      <c r="J4362">
        <v>2986</v>
      </c>
      <c r="K4362">
        <v>4.29</v>
      </c>
      <c r="L4362">
        <v>9.07</v>
      </c>
      <c r="M4362">
        <v>7.19</v>
      </c>
      <c r="N4362" t="s">
        <v>7958</v>
      </c>
      <c r="O4362" t="s">
        <v>7958</v>
      </c>
      <c r="P4362">
        <v>1</v>
      </c>
      <c r="Q4362">
        <v>5</v>
      </c>
      <c r="R4362">
        <v>6</v>
      </c>
    </row>
    <row r="4363" spans="1:18" x14ac:dyDescent="0.3">
      <c r="A4363" s="3">
        <v>67</v>
      </c>
      <c r="B4363" t="s">
        <v>4709</v>
      </c>
      <c r="C4363">
        <v>2</v>
      </c>
      <c r="D4363" t="s">
        <v>8695</v>
      </c>
      <c r="E4363" t="s">
        <v>14</v>
      </c>
      <c r="F4363" t="s">
        <v>4746</v>
      </c>
      <c r="G4363" t="s">
        <v>4747</v>
      </c>
      <c r="H4363" t="s">
        <v>28</v>
      </c>
      <c r="I4363" t="s">
        <v>28</v>
      </c>
      <c r="J4363">
        <v>425</v>
      </c>
      <c r="K4363">
        <v>0.61</v>
      </c>
      <c r="L4363">
        <v>1.29</v>
      </c>
      <c r="M4363">
        <v>0.72</v>
      </c>
      <c r="N4363" t="s">
        <v>7958</v>
      </c>
      <c r="O4363" t="s">
        <v>7958</v>
      </c>
      <c r="P4363">
        <v>1</v>
      </c>
      <c r="Q4363">
        <v>9</v>
      </c>
      <c r="R4363">
        <v>15</v>
      </c>
    </row>
    <row r="4364" spans="1:18" x14ac:dyDescent="0.3">
      <c r="A4364" s="3">
        <v>67</v>
      </c>
      <c r="B4364" t="s">
        <v>4709</v>
      </c>
      <c r="C4364">
        <v>2</v>
      </c>
      <c r="D4364" t="s">
        <v>8695</v>
      </c>
      <c r="E4364" t="s">
        <v>10</v>
      </c>
      <c r="F4364" t="s">
        <v>4730</v>
      </c>
      <c r="G4364" t="s">
        <v>182</v>
      </c>
      <c r="H4364" t="s">
        <v>17</v>
      </c>
      <c r="I4364" t="s">
        <v>17</v>
      </c>
      <c r="J4364">
        <v>4209</v>
      </c>
      <c r="K4364">
        <v>6.05</v>
      </c>
      <c r="L4364">
        <v>12.79</v>
      </c>
      <c r="M4364">
        <v>22.61</v>
      </c>
      <c r="N4364" t="s">
        <v>7955</v>
      </c>
      <c r="O4364" t="s">
        <v>7955</v>
      </c>
      <c r="P4364">
        <v>1</v>
      </c>
      <c r="Q4364">
        <v>2</v>
      </c>
      <c r="R4364">
        <v>2</v>
      </c>
    </row>
    <row r="4365" spans="1:18" x14ac:dyDescent="0.3">
      <c r="A4365" s="3">
        <v>67</v>
      </c>
      <c r="B4365" t="s">
        <v>4709</v>
      </c>
      <c r="C4365">
        <v>2</v>
      </c>
      <c r="D4365" t="s">
        <v>8695</v>
      </c>
      <c r="E4365" t="s">
        <v>14</v>
      </c>
      <c r="F4365" t="s">
        <v>4744</v>
      </c>
      <c r="G4365" t="s">
        <v>4745</v>
      </c>
      <c r="H4365" t="s">
        <v>31</v>
      </c>
      <c r="I4365" t="s">
        <v>31</v>
      </c>
      <c r="J4365">
        <v>1424</v>
      </c>
      <c r="K4365">
        <v>2.0499999999999998</v>
      </c>
      <c r="L4365">
        <v>4.33</v>
      </c>
      <c r="M4365">
        <v>1.0900000000000001</v>
      </c>
      <c r="N4365" t="s">
        <v>7958</v>
      </c>
      <c r="O4365" t="s">
        <v>7958</v>
      </c>
      <c r="P4365">
        <v>1</v>
      </c>
      <c r="Q4365">
        <v>7</v>
      </c>
      <c r="R4365">
        <v>9</v>
      </c>
    </row>
    <row r="4366" spans="1:18" x14ac:dyDescent="0.3">
      <c r="A4366" s="3">
        <v>67</v>
      </c>
      <c r="B4366" t="s">
        <v>4709</v>
      </c>
      <c r="C4366">
        <v>2</v>
      </c>
      <c r="D4366" t="s">
        <v>8695</v>
      </c>
      <c r="E4366" t="s">
        <v>10</v>
      </c>
      <c r="F4366" t="s">
        <v>4736</v>
      </c>
      <c r="G4366" t="s">
        <v>4737</v>
      </c>
      <c r="H4366" t="s">
        <v>28</v>
      </c>
      <c r="I4366" t="s">
        <v>28</v>
      </c>
      <c r="J4366">
        <v>123</v>
      </c>
      <c r="K4366">
        <v>0.18</v>
      </c>
      <c r="L4366">
        <v>0.37</v>
      </c>
      <c r="M4366">
        <v>0.86</v>
      </c>
      <c r="N4366" t="s">
        <v>7958</v>
      </c>
      <c r="O4366" t="s">
        <v>7958</v>
      </c>
      <c r="P4366">
        <v>1</v>
      </c>
      <c r="Q4366">
        <v>15</v>
      </c>
      <c r="R4366">
        <v>11</v>
      </c>
    </row>
    <row r="4367" spans="1:18" x14ac:dyDescent="0.3">
      <c r="A4367" s="3">
        <v>67</v>
      </c>
      <c r="B4367" t="s">
        <v>4709</v>
      </c>
      <c r="C4367">
        <v>2</v>
      </c>
      <c r="D4367" t="s">
        <v>8695</v>
      </c>
      <c r="E4367" t="s">
        <v>10</v>
      </c>
      <c r="F4367" t="s">
        <v>3059</v>
      </c>
      <c r="G4367" t="s">
        <v>4734</v>
      </c>
      <c r="H4367" t="s">
        <v>28</v>
      </c>
      <c r="I4367" t="s">
        <v>28</v>
      </c>
      <c r="J4367">
        <v>185</v>
      </c>
      <c r="K4367">
        <v>0.27</v>
      </c>
      <c r="L4367">
        <v>0.56000000000000005</v>
      </c>
      <c r="M4367">
        <v>0.86</v>
      </c>
      <c r="N4367" t="s">
        <v>7958</v>
      </c>
      <c r="O4367" t="s">
        <v>7958</v>
      </c>
      <c r="P4367">
        <v>1</v>
      </c>
      <c r="Q4367">
        <v>13</v>
      </c>
      <c r="R4367">
        <v>12</v>
      </c>
    </row>
    <row r="4368" spans="1:18" x14ac:dyDescent="0.3">
      <c r="A4368" s="3">
        <v>67</v>
      </c>
      <c r="B4368" t="s">
        <v>4709</v>
      </c>
      <c r="C4368">
        <v>2</v>
      </c>
      <c r="D4368" t="s">
        <v>8695</v>
      </c>
      <c r="E4368" t="s">
        <v>10</v>
      </c>
      <c r="F4368" t="s">
        <v>4735</v>
      </c>
      <c r="G4368" t="s">
        <v>179</v>
      </c>
      <c r="H4368" t="s">
        <v>28</v>
      </c>
      <c r="I4368" t="s">
        <v>28</v>
      </c>
      <c r="J4368">
        <v>207</v>
      </c>
      <c r="K4368">
        <v>0.3</v>
      </c>
      <c r="L4368">
        <v>0.63</v>
      </c>
      <c r="M4368">
        <v>0.86</v>
      </c>
      <c r="N4368" t="s">
        <v>7958</v>
      </c>
      <c r="O4368" t="s">
        <v>7958</v>
      </c>
      <c r="P4368">
        <v>1</v>
      </c>
      <c r="Q4368">
        <v>12</v>
      </c>
      <c r="R4368">
        <v>13</v>
      </c>
    </row>
    <row r="4369" spans="1:18" x14ac:dyDescent="0.3">
      <c r="A4369" s="3">
        <v>67</v>
      </c>
      <c r="B4369" t="s">
        <v>4709</v>
      </c>
      <c r="C4369">
        <v>2</v>
      </c>
      <c r="D4369" t="s">
        <v>8695</v>
      </c>
      <c r="E4369" t="s">
        <v>14</v>
      </c>
      <c r="F4369" t="s">
        <v>4741</v>
      </c>
      <c r="G4369" t="s">
        <v>45</v>
      </c>
      <c r="H4369" t="s">
        <v>101</v>
      </c>
      <c r="I4369" t="s">
        <v>101</v>
      </c>
      <c r="J4369">
        <v>2113</v>
      </c>
      <c r="K4369">
        <v>3.04</v>
      </c>
      <c r="L4369">
        <v>6.42</v>
      </c>
      <c r="M4369">
        <v>9</v>
      </c>
      <c r="N4369" t="s">
        <v>7958</v>
      </c>
      <c r="O4369" t="s">
        <v>7958</v>
      </c>
      <c r="P4369">
        <v>1</v>
      </c>
      <c r="Q4369">
        <v>6</v>
      </c>
      <c r="R4369">
        <v>5</v>
      </c>
    </row>
    <row r="4370" spans="1:18" x14ac:dyDescent="0.3">
      <c r="A4370" s="3">
        <v>67</v>
      </c>
      <c r="B4370" t="s">
        <v>4709</v>
      </c>
      <c r="C4370">
        <v>2</v>
      </c>
      <c r="D4370" t="s">
        <v>8695</v>
      </c>
      <c r="E4370" t="s">
        <v>14</v>
      </c>
      <c r="F4370" t="s">
        <v>4740</v>
      </c>
      <c r="G4370" t="s">
        <v>320</v>
      </c>
      <c r="H4370" t="s">
        <v>22</v>
      </c>
      <c r="I4370" t="s">
        <v>22</v>
      </c>
      <c r="J4370">
        <v>4040</v>
      </c>
      <c r="K4370">
        <v>5.81</v>
      </c>
      <c r="L4370">
        <v>12.28</v>
      </c>
      <c r="M4370">
        <v>12.4</v>
      </c>
      <c r="N4370" t="s">
        <v>7958</v>
      </c>
      <c r="O4370" t="s">
        <v>7958</v>
      </c>
      <c r="P4370">
        <v>1</v>
      </c>
      <c r="Q4370">
        <v>3</v>
      </c>
      <c r="R4370">
        <v>4</v>
      </c>
    </row>
    <row r="4371" spans="1:18" x14ac:dyDescent="0.3">
      <c r="A4371" s="3">
        <v>67</v>
      </c>
      <c r="B4371" t="s">
        <v>4709</v>
      </c>
      <c r="C4371">
        <v>2</v>
      </c>
      <c r="D4371" t="s">
        <v>8695</v>
      </c>
      <c r="E4371" t="s">
        <v>10</v>
      </c>
      <c r="F4371" t="s">
        <v>2026</v>
      </c>
      <c r="G4371" t="s">
        <v>350</v>
      </c>
      <c r="H4371" t="s">
        <v>19</v>
      </c>
      <c r="I4371" t="s">
        <v>19</v>
      </c>
      <c r="J4371">
        <v>175</v>
      </c>
      <c r="K4371">
        <v>0.25</v>
      </c>
      <c r="L4371">
        <v>0.53</v>
      </c>
      <c r="M4371">
        <v>1.78</v>
      </c>
      <c r="N4371" t="s">
        <v>7958</v>
      </c>
      <c r="O4371" t="s">
        <v>7958</v>
      </c>
      <c r="P4371">
        <v>1</v>
      </c>
      <c r="Q4371">
        <v>14</v>
      </c>
      <c r="R4371">
        <v>7</v>
      </c>
    </row>
    <row r="4372" spans="1:18" x14ac:dyDescent="0.3">
      <c r="A4372" s="3">
        <v>67</v>
      </c>
      <c r="B4372" t="s">
        <v>4709</v>
      </c>
      <c r="C4372">
        <v>2</v>
      </c>
      <c r="D4372" t="s">
        <v>8695</v>
      </c>
      <c r="E4372" t="s">
        <v>10</v>
      </c>
      <c r="F4372" t="s">
        <v>4738</v>
      </c>
      <c r="G4372" t="s">
        <v>121</v>
      </c>
      <c r="H4372" t="s">
        <v>215</v>
      </c>
      <c r="I4372" t="s">
        <v>215</v>
      </c>
      <c r="J4372">
        <v>3596</v>
      </c>
      <c r="K4372">
        <v>5.17</v>
      </c>
      <c r="L4372">
        <v>10.93</v>
      </c>
      <c r="M4372">
        <v>14.98</v>
      </c>
      <c r="N4372" t="s">
        <v>7958</v>
      </c>
      <c r="O4372" t="s">
        <v>7958</v>
      </c>
      <c r="P4372">
        <v>1</v>
      </c>
      <c r="Q4372">
        <v>4</v>
      </c>
      <c r="R4372">
        <v>3</v>
      </c>
    </row>
    <row r="4373" spans="1:18" x14ac:dyDescent="0.3">
      <c r="A4373" s="3">
        <v>67</v>
      </c>
      <c r="B4373" t="s">
        <v>4709</v>
      </c>
      <c r="C4373">
        <v>2</v>
      </c>
      <c r="D4373" t="s">
        <v>8695</v>
      </c>
      <c r="E4373" t="s">
        <v>14</v>
      </c>
      <c r="F4373" t="s">
        <v>4731</v>
      </c>
      <c r="G4373" t="s">
        <v>1105</v>
      </c>
      <c r="H4373" t="s">
        <v>34</v>
      </c>
      <c r="I4373" t="s">
        <v>34</v>
      </c>
      <c r="J4373">
        <v>292</v>
      </c>
      <c r="K4373">
        <v>0.42</v>
      </c>
      <c r="L4373">
        <v>0.89</v>
      </c>
      <c r="M4373">
        <v>1.66</v>
      </c>
      <c r="N4373" t="s">
        <v>7958</v>
      </c>
      <c r="O4373" t="s">
        <v>7958</v>
      </c>
      <c r="P4373">
        <v>1</v>
      </c>
      <c r="Q4373">
        <v>11</v>
      </c>
      <c r="R4373">
        <v>8</v>
      </c>
    </row>
    <row r="4374" spans="1:18" x14ac:dyDescent="0.3">
      <c r="A4374" s="3">
        <v>67</v>
      </c>
      <c r="B4374" t="s">
        <v>4709</v>
      </c>
      <c r="C4374">
        <v>2</v>
      </c>
      <c r="D4374" t="s">
        <v>8695</v>
      </c>
      <c r="E4374" t="s">
        <v>14</v>
      </c>
      <c r="F4374" t="s">
        <v>4739</v>
      </c>
      <c r="G4374" t="s">
        <v>233</v>
      </c>
      <c r="H4374" t="s">
        <v>31</v>
      </c>
      <c r="I4374" t="s">
        <v>31</v>
      </c>
      <c r="J4374">
        <v>360</v>
      </c>
      <c r="K4374">
        <v>0.52</v>
      </c>
      <c r="L4374">
        <v>1.0900000000000001</v>
      </c>
      <c r="M4374">
        <v>1.0900000000000001</v>
      </c>
      <c r="N4374" t="s">
        <v>7958</v>
      </c>
      <c r="O4374" t="s">
        <v>7958</v>
      </c>
      <c r="P4374">
        <v>1</v>
      </c>
      <c r="Q4374">
        <v>10</v>
      </c>
      <c r="R4374">
        <v>10</v>
      </c>
    </row>
    <row r="4375" spans="1:18" x14ac:dyDescent="0.3">
      <c r="A4375" s="3">
        <v>67</v>
      </c>
      <c r="B4375" t="s">
        <v>4709</v>
      </c>
      <c r="C4375">
        <v>2</v>
      </c>
      <c r="D4375" t="s">
        <v>8695</v>
      </c>
      <c r="E4375" t="s">
        <v>10</v>
      </c>
      <c r="F4375" t="s">
        <v>4743</v>
      </c>
      <c r="G4375" t="s">
        <v>1301</v>
      </c>
      <c r="H4375" t="s">
        <v>802</v>
      </c>
      <c r="I4375" t="s">
        <v>802</v>
      </c>
      <c r="J4375">
        <v>1238</v>
      </c>
      <c r="K4375">
        <v>1.78</v>
      </c>
      <c r="L4375">
        <v>3.76</v>
      </c>
      <c r="M4375">
        <v>0.86</v>
      </c>
      <c r="N4375" t="s">
        <v>7958</v>
      </c>
      <c r="O4375" t="s">
        <v>7958</v>
      </c>
      <c r="P4375">
        <v>1</v>
      </c>
      <c r="Q4375">
        <v>8</v>
      </c>
      <c r="R4375">
        <v>14</v>
      </c>
    </row>
    <row r="4376" spans="1:18" x14ac:dyDescent="0.3">
      <c r="A4376" s="3">
        <v>67</v>
      </c>
      <c r="B4376" t="s">
        <v>4709</v>
      </c>
      <c r="C4376">
        <v>2</v>
      </c>
      <c r="D4376" t="s">
        <v>8695</v>
      </c>
      <c r="E4376" t="s">
        <v>10</v>
      </c>
      <c r="F4376" t="s">
        <v>4742</v>
      </c>
      <c r="G4376" t="s">
        <v>248</v>
      </c>
      <c r="H4376" s="4" t="s">
        <v>13</v>
      </c>
      <c r="I4376" s="4" t="s">
        <v>68</v>
      </c>
      <c r="J4376">
        <v>11539</v>
      </c>
      <c r="K4376">
        <v>16.59</v>
      </c>
      <c r="L4376">
        <v>35.06</v>
      </c>
      <c r="M4376">
        <v>24.03</v>
      </c>
      <c r="N4376" t="s">
        <v>7955</v>
      </c>
      <c r="O4376" t="s">
        <v>7955</v>
      </c>
      <c r="P4376">
        <v>1</v>
      </c>
      <c r="Q4376">
        <v>1</v>
      </c>
      <c r="R4376">
        <v>1</v>
      </c>
    </row>
    <row r="4377" spans="1:18" x14ac:dyDescent="0.3">
      <c r="A4377" s="3">
        <v>67</v>
      </c>
      <c r="B4377" t="s">
        <v>4709</v>
      </c>
      <c r="C4377">
        <v>3</v>
      </c>
      <c r="D4377" t="s">
        <v>8696</v>
      </c>
      <c r="E4377" t="s">
        <v>14</v>
      </c>
      <c r="F4377" t="s">
        <v>4758</v>
      </c>
      <c r="G4377" t="s">
        <v>4759</v>
      </c>
      <c r="H4377" t="s">
        <v>46</v>
      </c>
      <c r="I4377" t="s">
        <v>46</v>
      </c>
      <c r="J4377">
        <v>282</v>
      </c>
      <c r="K4377">
        <v>0.41</v>
      </c>
      <c r="L4377">
        <v>0.9</v>
      </c>
      <c r="M4377">
        <v>3.1</v>
      </c>
      <c r="N4377" t="s">
        <v>7958</v>
      </c>
      <c r="O4377" t="s">
        <v>7958</v>
      </c>
      <c r="P4377">
        <v>1</v>
      </c>
      <c r="Q4377">
        <v>11</v>
      </c>
      <c r="R4377">
        <v>5</v>
      </c>
    </row>
    <row r="4378" spans="1:18" x14ac:dyDescent="0.3">
      <c r="A4378" s="3">
        <v>67</v>
      </c>
      <c r="B4378" t="s">
        <v>4709</v>
      </c>
      <c r="C4378">
        <v>3</v>
      </c>
      <c r="D4378" t="s">
        <v>8696</v>
      </c>
      <c r="E4378" t="s">
        <v>10</v>
      </c>
      <c r="F4378" t="s">
        <v>3059</v>
      </c>
      <c r="G4378" t="s">
        <v>4762</v>
      </c>
      <c r="H4378" t="s">
        <v>28</v>
      </c>
      <c r="I4378" t="s">
        <v>28</v>
      </c>
      <c r="J4378">
        <v>374</v>
      </c>
      <c r="K4378">
        <v>0.54</v>
      </c>
      <c r="L4378">
        <v>1.19</v>
      </c>
      <c r="M4378">
        <v>1.27</v>
      </c>
      <c r="N4378" t="s">
        <v>7958</v>
      </c>
      <c r="O4378" t="s">
        <v>7958</v>
      </c>
      <c r="P4378">
        <v>1</v>
      </c>
      <c r="Q4378">
        <v>9</v>
      </c>
      <c r="R4378">
        <v>11</v>
      </c>
    </row>
    <row r="4379" spans="1:18" x14ac:dyDescent="0.3">
      <c r="A4379" s="3">
        <v>67</v>
      </c>
      <c r="B4379" t="s">
        <v>4709</v>
      </c>
      <c r="C4379">
        <v>3</v>
      </c>
      <c r="D4379" t="s">
        <v>8696</v>
      </c>
      <c r="E4379" t="s">
        <v>10</v>
      </c>
      <c r="F4379" t="s">
        <v>4748</v>
      </c>
      <c r="G4379" t="s">
        <v>24</v>
      </c>
      <c r="H4379" t="s">
        <v>203</v>
      </c>
      <c r="I4379" t="s">
        <v>203</v>
      </c>
      <c r="J4379">
        <v>177</v>
      </c>
      <c r="K4379">
        <v>0.26</v>
      </c>
      <c r="L4379">
        <v>0.56000000000000005</v>
      </c>
      <c r="M4379">
        <v>2.13</v>
      </c>
      <c r="N4379" t="s">
        <v>7958</v>
      </c>
      <c r="O4379" t="s">
        <v>7958</v>
      </c>
      <c r="P4379">
        <v>1</v>
      </c>
      <c r="Q4379">
        <v>13</v>
      </c>
      <c r="R4379">
        <v>9</v>
      </c>
    </row>
    <row r="4380" spans="1:18" x14ac:dyDescent="0.3">
      <c r="A4380" s="3">
        <v>67</v>
      </c>
      <c r="B4380" t="s">
        <v>4709</v>
      </c>
      <c r="C4380">
        <v>3</v>
      </c>
      <c r="D4380" t="s">
        <v>8696</v>
      </c>
      <c r="E4380" t="s">
        <v>14</v>
      </c>
      <c r="F4380" t="s">
        <v>8125</v>
      </c>
      <c r="G4380" t="s">
        <v>4761</v>
      </c>
      <c r="H4380" t="s">
        <v>22</v>
      </c>
      <c r="I4380" t="s">
        <v>22</v>
      </c>
      <c r="J4380">
        <v>3649</v>
      </c>
      <c r="K4380">
        <v>5.3</v>
      </c>
      <c r="L4380">
        <v>11.59</v>
      </c>
      <c r="M4380">
        <v>15.04</v>
      </c>
      <c r="N4380" t="s">
        <v>7958</v>
      </c>
      <c r="O4380" t="s">
        <v>7958</v>
      </c>
      <c r="P4380">
        <v>1</v>
      </c>
      <c r="Q4380">
        <v>3</v>
      </c>
      <c r="R4380">
        <v>3</v>
      </c>
    </row>
    <row r="4381" spans="1:18" x14ac:dyDescent="0.3">
      <c r="A4381" s="3">
        <v>67</v>
      </c>
      <c r="B4381" t="s">
        <v>4709</v>
      </c>
      <c r="C4381">
        <v>3</v>
      </c>
      <c r="D4381" t="s">
        <v>8696</v>
      </c>
      <c r="E4381" t="s">
        <v>14</v>
      </c>
      <c r="F4381" t="s">
        <v>4755</v>
      </c>
      <c r="G4381" t="s">
        <v>3759</v>
      </c>
      <c r="H4381" t="s">
        <v>37</v>
      </c>
      <c r="I4381" t="s">
        <v>37</v>
      </c>
      <c r="J4381">
        <v>2818</v>
      </c>
      <c r="K4381">
        <v>4.09</v>
      </c>
      <c r="L4381">
        <v>8.9499999999999993</v>
      </c>
      <c r="M4381">
        <v>10.61</v>
      </c>
      <c r="N4381" t="s">
        <v>7958</v>
      </c>
      <c r="O4381" t="s">
        <v>7958</v>
      </c>
      <c r="P4381">
        <v>1</v>
      </c>
      <c r="Q4381">
        <v>4</v>
      </c>
      <c r="R4381">
        <v>4</v>
      </c>
    </row>
    <row r="4382" spans="1:18" x14ac:dyDescent="0.3">
      <c r="A4382" s="3">
        <v>67</v>
      </c>
      <c r="B4382" t="s">
        <v>4709</v>
      </c>
      <c r="C4382">
        <v>3</v>
      </c>
      <c r="D4382" t="s">
        <v>8696</v>
      </c>
      <c r="E4382" t="s">
        <v>10</v>
      </c>
      <c r="F4382" t="s">
        <v>4751</v>
      </c>
      <c r="G4382" t="s">
        <v>92</v>
      </c>
      <c r="H4382" t="s">
        <v>28</v>
      </c>
      <c r="I4382" t="s">
        <v>28</v>
      </c>
      <c r="J4382">
        <v>24</v>
      </c>
      <c r="K4382">
        <v>0.03</v>
      </c>
      <c r="L4382">
        <v>0.08</v>
      </c>
      <c r="M4382">
        <v>1.27</v>
      </c>
      <c r="N4382" t="s">
        <v>7958</v>
      </c>
      <c r="O4382" t="s">
        <v>7958</v>
      </c>
      <c r="P4382">
        <v>1</v>
      </c>
      <c r="Q4382">
        <v>15</v>
      </c>
      <c r="R4382">
        <v>12</v>
      </c>
    </row>
    <row r="4383" spans="1:18" x14ac:dyDescent="0.3">
      <c r="A4383" s="3">
        <v>67</v>
      </c>
      <c r="B4383" t="s">
        <v>4709</v>
      </c>
      <c r="C4383">
        <v>3</v>
      </c>
      <c r="D4383" t="s">
        <v>8696</v>
      </c>
      <c r="E4383" t="s">
        <v>14</v>
      </c>
      <c r="F4383" t="s">
        <v>4752</v>
      </c>
      <c r="G4383" t="s">
        <v>1202</v>
      </c>
      <c r="H4383" t="s">
        <v>19</v>
      </c>
      <c r="I4383" t="s">
        <v>19</v>
      </c>
      <c r="J4383">
        <v>160</v>
      </c>
      <c r="K4383">
        <v>0.23</v>
      </c>
      <c r="L4383">
        <v>0.51</v>
      </c>
      <c r="M4383">
        <v>2.14</v>
      </c>
      <c r="N4383" t="s">
        <v>7958</v>
      </c>
      <c r="O4383" t="s">
        <v>7958</v>
      </c>
      <c r="P4383">
        <v>1</v>
      </c>
      <c r="Q4383">
        <v>14</v>
      </c>
      <c r="R4383">
        <v>8</v>
      </c>
    </row>
    <row r="4384" spans="1:18" x14ac:dyDescent="0.3">
      <c r="A4384" s="3">
        <v>67</v>
      </c>
      <c r="B4384" t="s">
        <v>4709</v>
      </c>
      <c r="C4384">
        <v>3</v>
      </c>
      <c r="D4384" t="s">
        <v>8696</v>
      </c>
      <c r="E4384" t="s">
        <v>14</v>
      </c>
      <c r="F4384" t="s">
        <v>4753</v>
      </c>
      <c r="G4384" t="s">
        <v>161</v>
      </c>
      <c r="H4384" t="s">
        <v>28</v>
      </c>
      <c r="I4384" t="s">
        <v>28</v>
      </c>
      <c r="J4384">
        <v>218</v>
      </c>
      <c r="K4384">
        <v>0.32</v>
      </c>
      <c r="L4384">
        <v>0.69</v>
      </c>
      <c r="M4384">
        <v>1.07</v>
      </c>
      <c r="N4384" t="s">
        <v>7958</v>
      </c>
      <c r="O4384" t="s">
        <v>7958</v>
      </c>
      <c r="P4384">
        <v>1</v>
      </c>
      <c r="Q4384">
        <v>12</v>
      </c>
      <c r="R4384">
        <v>13</v>
      </c>
    </row>
    <row r="4385" spans="1:18" x14ac:dyDescent="0.3">
      <c r="A4385" s="3">
        <v>67</v>
      </c>
      <c r="B4385" t="s">
        <v>4709</v>
      </c>
      <c r="C4385">
        <v>3</v>
      </c>
      <c r="D4385" t="s">
        <v>8696</v>
      </c>
      <c r="E4385" t="s">
        <v>14</v>
      </c>
      <c r="F4385" t="s">
        <v>4763</v>
      </c>
      <c r="G4385" t="s">
        <v>1586</v>
      </c>
      <c r="H4385" t="s">
        <v>802</v>
      </c>
      <c r="I4385" t="s">
        <v>802</v>
      </c>
      <c r="J4385">
        <v>1483</v>
      </c>
      <c r="K4385">
        <v>2.15</v>
      </c>
      <c r="L4385">
        <v>4.71</v>
      </c>
      <c r="M4385">
        <v>1.07</v>
      </c>
      <c r="N4385" t="s">
        <v>7958</v>
      </c>
      <c r="O4385" t="s">
        <v>7958</v>
      </c>
      <c r="P4385">
        <v>1</v>
      </c>
      <c r="Q4385">
        <v>7</v>
      </c>
      <c r="R4385">
        <v>14</v>
      </c>
    </row>
    <row r="4386" spans="1:18" x14ac:dyDescent="0.3">
      <c r="A4386" s="3">
        <v>67</v>
      </c>
      <c r="B4386" t="s">
        <v>4709</v>
      </c>
      <c r="C4386">
        <v>3</v>
      </c>
      <c r="D4386" t="s">
        <v>8696</v>
      </c>
      <c r="E4386" t="s">
        <v>10</v>
      </c>
      <c r="F4386" t="s">
        <v>4760</v>
      </c>
      <c r="G4386" t="s">
        <v>984</v>
      </c>
      <c r="H4386" t="s">
        <v>17</v>
      </c>
      <c r="I4386" t="s">
        <v>17</v>
      </c>
      <c r="J4386">
        <v>2017</v>
      </c>
      <c r="K4386">
        <v>2.93</v>
      </c>
      <c r="L4386">
        <v>6.41</v>
      </c>
      <c r="M4386">
        <v>2.56</v>
      </c>
      <c r="N4386" t="s">
        <v>7958</v>
      </c>
      <c r="O4386" t="s">
        <v>7958</v>
      </c>
      <c r="P4386">
        <v>1</v>
      </c>
      <c r="Q4386">
        <v>5</v>
      </c>
      <c r="R4386">
        <v>7</v>
      </c>
    </row>
    <row r="4387" spans="1:18" x14ac:dyDescent="0.3">
      <c r="A4387" s="3">
        <v>67</v>
      </c>
      <c r="B4387" t="s">
        <v>4709</v>
      </c>
      <c r="C4387">
        <v>3</v>
      </c>
      <c r="D4387" t="s">
        <v>8696</v>
      </c>
      <c r="E4387" t="s">
        <v>14</v>
      </c>
      <c r="F4387" t="s">
        <v>4756</v>
      </c>
      <c r="G4387" t="s">
        <v>861</v>
      </c>
      <c r="H4387" t="s">
        <v>28</v>
      </c>
      <c r="I4387" t="s">
        <v>28</v>
      </c>
      <c r="J4387">
        <v>439</v>
      </c>
      <c r="K4387">
        <v>0.64</v>
      </c>
      <c r="L4387">
        <v>1.39</v>
      </c>
      <c r="M4387">
        <v>1.07</v>
      </c>
      <c r="N4387" t="s">
        <v>7958</v>
      </c>
      <c r="O4387" t="s">
        <v>7958</v>
      </c>
      <c r="P4387">
        <v>1</v>
      </c>
      <c r="Q4387">
        <v>8</v>
      </c>
      <c r="R4387">
        <v>15</v>
      </c>
    </row>
    <row r="4388" spans="1:18" x14ac:dyDescent="0.3">
      <c r="A4388" s="3">
        <v>67</v>
      </c>
      <c r="B4388" t="s">
        <v>4709</v>
      </c>
      <c r="C4388">
        <v>3</v>
      </c>
      <c r="D4388" t="s">
        <v>8696</v>
      </c>
      <c r="E4388" t="s">
        <v>10</v>
      </c>
      <c r="F4388" t="s">
        <v>4750</v>
      </c>
      <c r="G4388" t="s">
        <v>2480</v>
      </c>
      <c r="H4388" t="s">
        <v>25</v>
      </c>
      <c r="I4388" t="s">
        <v>25</v>
      </c>
      <c r="J4388">
        <v>5225</v>
      </c>
      <c r="K4388">
        <v>7.59</v>
      </c>
      <c r="L4388">
        <v>16.600000000000001</v>
      </c>
      <c r="M4388">
        <v>19.649999999999999</v>
      </c>
      <c r="N4388" t="s">
        <v>7955</v>
      </c>
      <c r="O4388" t="s">
        <v>7955</v>
      </c>
      <c r="P4388">
        <v>1</v>
      </c>
      <c r="Q4388">
        <v>2</v>
      </c>
      <c r="R4388">
        <v>2</v>
      </c>
    </row>
    <row r="4389" spans="1:18" x14ac:dyDescent="0.3">
      <c r="A4389" s="3">
        <v>67</v>
      </c>
      <c r="B4389" t="s">
        <v>4709</v>
      </c>
      <c r="C4389">
        <v>3</v>
      </c>
      <c r="D4389" t="s">
        <v>8696</v>
      </c>
      <c r="E4389" t="s">
        <v>10</v>
      </c>
      <c r="F4389" t="s">
        <v>4749</v>
      </c>
      <c r="G4389" t="s">
        <v>149</v>
      </c>
      <c r="H4389" t="s">
        <v>34</v>
      </c>
      <c r="I4389" t="s">
        <v>34</v>
      </c>
      <c r="J4389">
        <v>323</v>
      </c>
      <c r="K4389">
        <v>0.47</v>
      </c>
      <c r="L4389">
        <v>1.03</v>
      </c>
      <c r="M4389">
        <v>2.87</v>
      </c>
      <c r="N4389" t="s">
        <v>7958</v>
      </c>
      <c r="O4389" t="s">
        <v>7958</v>
      </c>
      <c r="P4389">
        <v>1</v>
      </c>
      <c r="Q4389">
        <v>10</v>
      </c>
      <c r="R4389">
        <v>6</v>
      </c>
    </row>
    <row r="4390" spans="1:18" x14ac:dyDescent="0.3">
      <c r="A4390" s="3">
        <v>67</v>
      </c>
      <c r="B4390" t="s">
        <v>4709</v>
      </c>
      <c r="C4390">
        <v>3</v>
      </c>
      <c r="D4390" t="s">
        <v>8696</v>
      </c>
      <c r="E4390" t="s">
        <v>10</v>
      </c>
      <c r="F4390" t="s">
        <v>4754</v>
      </c>
      <c r="G4390" t="s">
        <v>288</v>
      </c>
      <c r="H4390" t="s">
        <v>68</v>
      </c>
      <c r="I4390" t="s">
        <v>68</v>
      </c>
      <c r="J4390">
        <v>12433</v>
      </c>
      <c r="K4390">
        <v>18.05</v>
      </c>
      <c r="L4390">
        <v>39.5</v>
      </c>
      <c r="M4390">
        <v>34.700000000000003</v>
      </c>
      <c r="N4390" t="s">
        <v>7955</v>
      </c>
      <c r="O4390" t="s">
        <v>7955</v>
      </c>
      <c r="P4390">
        <v>1</v>
      </c>
      <c r="Q4390">
        <v>1</v>
      </c>
      <c r="R4390">
        <v>1</v>
      </c>
    </row>
    <row r="4391" spans="1:18" x14ac:dyDescent="0.3">
      <c r="A4391" s="3">
        <v>67</v>
      </c>
      <c r="B4391" t="s">
        <v>4709</v>
      </c>
      <c r="C4391">
        <v>3</v>
      </c>
      <c r="D4391" t="s">
        <v>8696</v>
      </c>
      <c r="E4391" t="s">
        <v>14</v>
      </c>
      <c r="F4391" t="s">
        <v>4757</v>
      </c>
      <c r="G4391" t="s">
        <v>607</v>
      </c>
      <c r="H4391" t="s">
        <v>31</v>
      </c>
      <c r="I4391" t="s">
        <v>31</v>
      </c>
      <c r="J4391">
        <v>1852</v>
      </c>
      <c r="K4391">
        <v>2.69</v>
      </c>
      <c r="L4391">
        <v>5.88</v>
      </c>
      <c r="M4391">
        <v>1.45</v>
      </c>
      <c r="N4391" t="s">
        <v>7958</v>
      </c>
      <c r="O4391" t="s">
        <v>7958</v>
      </c>
      <c r="P4391">
        <v>1</v>
      </c>
      <c r="Q4391">
        <v>6</v>
      </c>
      <c r="R4391">
        <v>10</v>
      </c>
    </row>
    <row r="4392" spans="1:18" x14ac:dyDescent="0.3">
      <c r="A4392" s="3">
        <v>67</v>
      </c>
      <c r="B4392" t="s">
        <v>4709</v>
      </c>
      <c r="C4392">
        <v>4</v>
      </c>
      <c r="D4392" t="s">
        <v>8697</v>
      </c>
      <c r="E4392" t="s">
        <v>10</v>
      </c>
      <c r="F4392" t="s">
        <v>3618</v>
      </c>
      <c r="G4392" t="s">
        <v>335</v>
      </c>
      <c r="H4392" t="s">
        <v>28</v>
      </c>
      <c r="I4392" t="s">
        <v>28</v>
      </c>
      <c r="J4392">
        <v>168</v>
      </c>
      <c r="K4392">
        <v>0.18</v>
      </c>
      <c r="L4392">
        <v>0.36</v>
      </c>
      <c r="M4392">
        <v>1.19</v>
      </c>
      <c r="N4392" t="s">
        <v>7958</v>
      </c>
      <c r="O4392" t="s">
        <v>7958</v>
      </c>
      <c r="P4392">
        <v>1</v>
      </c>
      <c r="Q4392">
        <v>13</v>
      </c>
      <c r="R4392">
        <v>11</v>
      </c>
    </row>
    <row r="4393" spans="1:18" x14ac:dyDescent="0.3">
      <c r="A4393" s="3">
        <v>67</v>
      </c>
      <c r="B4393" t="s">
        <v>4709</v>
      </c>
      <c r="C4393">
        <v>4</v>
      </c>
      <c r="D4393" t="s">
        <v>8697</v>
      </c>
      <c r="E4393" t="s">
        <v>10</v>
      </c>
      <c r="F4393" t="s">
        <v>4773</v>
      </c>
      <c r="G4393" t="s">
        <v>205</v>
      </c>
      <c r="H4393" t="s">
        <v>19</v>
      </c>
      <c r="I4393" t="s">
        <v>19</v>
      </c>
      <c r="J4393">
        <v>139</v>
      </c>
      <c r="K4393">
        <v>0.15</v>
      </c>
      <c r="L4393">
        <v>0.3</v>
      </c>
      <c r="M4393">
        <v>1.49</v>
      </c>
      <c r="N4393" t="s">
        <v>7958</v>
      </c>
      <c r="O4393" t="s">
        <v>7958</v>
      </c>
      <c r="P4393">
        <v>1</v>
      </c>
      <c r="Q4393">
        <v>14</v>
      </c>
      <c r="R4393">
        <v>9</v>
      </c>
    </row>
    <row r="4394" spans="1:18" x14ac:dyDescent="0.3">
      <c r="A4394" s="3">
        <v>67</v>
      </c>
      <c r="B4394" t="s">
        <v>4709</v>
      </c>
      <c r="C4394">
        <v>4</v>
      </c>
      <c r="D4394" t="s">
        <v>8697</v>
      </c>
      <c r="E4394" t="s">
        <v>14</v>
      </c>
      <c r="F4394" t="s">
        <v>4774</v>
      </c>
      <c r="G4394" t="s">
        <v>174</v>
      </c>
      <c r="H4394" t="s">
        <v>28</v>
      </c>
      <c r="I4394" t="s">
        <v>28</v>
      </c>
      <c r="J4394">
        <v>296</v>
      </c>
      <c r="K4394">
        <v>0.31</v>
      </c>
      <c r="L4394">
        <v>0.64</v>
      </c>
      <c r="M4394">
        <v>1.03</v>
      </c>
      <c r="N4394" t="s">
        <v>7958</v>
      </c>
      <c r="O4394" t="s">
        <v>7958</v>
      </c>
      <c r="P4394">
        <v>1</v>
      </c>
      <c r="Q4394">
        <v>11</v>
      </c>
      <c r="R4394">
        <v>14</v>
      </c>
    </row>
    <row r="4395" spans="1:18" x14ac:dyDescent="0.3">
      <c r="A4395" s="3">
        <v>67</v>
      </c>
      <c r="B4395" t="s">
        <v>4709</v>
      </c>
      <c r="C4395">
        <v>4</v>
      </c>
      <c r="D4395" t="s">
        <v>8697</v>
      </c>
      <c r="E4395" t="s">
        <v>14</v>
      </c>
      <c r="F4395" t="s">
        <v>4770</v>
      </c>
      <c r="G4395" t="s">
        <v>4137</v>
      </c>
      <c r="H4395" t="s">
        <v>34</v>
      </c>
      <c r="I4395" t="s">
        <v>34</v>
      </c>
      <c r="J4395">
        <v>239</v>
      </c>
      <c r="K4395">
        <v>0.25</v>
      </c>
      <c r="L4395">
        <v>0.52</v>
      </c>
      <c r="M4395">
        <v>3.08</v>
      </c>
      <c r="N4395" t="s">
        <v>7958</v>
      </c>
      <c r="O4395" t="s">
        <v>7958</v>
      </c>
      <c r="P4395">
        <v>1</v>
      </c>
      <c r="Q4395">
        <v>12</v>
      </c>
      <c r="R4395">
        <v>6</v>
      </c>
    </row>
    <row r="4396" spans="1:18" x14ac:dyDescent="0.3">
      <c r="A4396" s="3">
        <v>67</v>
      </c>
      <c r="B4396" t="s">
        <v>4709</v>
      </c>
      <c r="C4396">
        <v>4</v>
      </c>
      <c r="D4396" t="s">
        <v>8697</v>
      </c>
      <c r="E4396" t="s">
        <v>10</v>
      </c>
      <c r="F4396" t="s">
        <v>4771</v>
      </c>
      <c r="G4396" t="s">
        <v>33</v>
      </c>
      <c r="H4396" t="s">
        <v>203</v>
      </c>
      <c r="I4396" t="s">
        <v>203</v>
      </c>
      <c r="J4396">
        <v>1039</v>
      </c>
      <c r="K4396">
        <v>1.1000000000000001</v>
      </c>
      <c r="L4396">
        <v>2.2599999999999998</v>
      </c>
      <c r="M4396">
        <v>2.85</v>
      </c>
      <c r="N4396" t="s">
        <v>7958</v>
      </c>
      <c r="O4396" t="s">
        <v>7958</v>
      </c>
      <c r="P4396">
        <v>1</v>
      </c>
      <c r="Q4396">
        <v>7</v>
      </c>
      <c r="R4396">
        <v>7</v>
      </c>
    </row>
    <row r="4397" spans="1:18" x14ac:dyDescent="0.3">
      <c r="A4397" s="3">
        <v>67</v>
      </c>
      <c r="B4397" t="s">
        <v>4709</v>
      </c>
      <c r="C4397">
        <v>4</v>
      </c>
      <c r="D4397" t="s">
        <v>8697</v>
      </c>
      <c r="E4397" t="s">
        <v>14</v>
      </c>
      <c r="F4397" t="s">
        <v>4776</v>
      </c>
      <c r="G4397" t="s">
        <v>2506</v>
      </c>
      <c r="H4397" t="s">
        <v>802</v>
      </c>
      <c r="I4397" t="s">
        <v>802</v>
      </c>
      <c r="J4397">
        <v>2009</v>
      </c>
      <c r="K4397">
        <v>2.13</v>
      </c>
      <c r="L4397">
        <v>4.3600000000000003</v>
      </c>
      <c r="M4397">
        <v>1.03</v>
      </c>
      <c r="N4397" t="s">
        <v>7958</v>
      </c>
      <c r="O4397" t="s">
        <v>7958</v>
      </c>
      <c r="P4397">
        <v>1</v>
      </c>
      <c r="Q4397">
        <v>5</v>
      </c>
      <c r="R4397">
        <v>15</v>
      </c>
    </row>
    <row r="4398" spans="1:18" x14ac:dyDescent="0.3">
      <c r="A4398" s="3">
        <v>67</v>
      </c>
      <c r="B4398" t="s">
        <v>4709</v>
      </c>
      <c r="C4398">
        <v>4</v>
      </c>
      <c r="D4398" t="s">
        <v>8697</v>
      </c>
      <c r="E4398" t="s">
        <v>10</v>
      </c>
      <c r="F4398" t="s">
        <v>4775</v>
      </c>
      <c r="G4398" t="s">
        <v>942</v>
      </c>
      <c r="H4398" t="s">
        <v>19</v>
      </c>
      <c r="I4398" t="s">
        <v>19</v>
      </c>
      <c r="J4398">
        <v>81</v>
      </c>
      <c r="K4398">
        <v>0.09</v>
      </c>
      <c r="L4398">
        <v>0.18</v>
      </c>
      <c r="M4398">
        <v>1.49</v>
      </c>
      <c r="N4398" t="s">
        <v>7958</v>
      </c>
      <c r="O4398" t="s">
        <v>7958</v>
      </c>
      <c r="P4398">
        <v>1</v>
      </c>
      <c r="Q4398">
        <v>15</v>
      </c>
      <c r="R4398">
        <v>10</v>
      </c>
    </row>
    <row r="4399" spans="1:18" x14ac:dyDescent="0.3">
      <c r="A4399" s="3">
        <v>67</v>
      </c>
      <c r="B4399" t="s">
        <v>4709</v>
      </c>
      <c r="C4399">
        <v>4</v>
      </c>
      <c r="D4399" t="s">
        <v>8697</v>
      </c>
      <c r="E4399" t="s">
        <v>10</v>
      </c>
      <c r="F4399" t="s">
        <v>4769</v>
      </c>
      <c r="G4399" t="s">
        <v>448</v>
      </c>
      <c r="H4399" t="s">
        <v>37</v>
      </c>
      <c r="I4399" t="s">
        <v>37</v>
      </c>
      <c r="J4399">
        <v>4926</v>
      </c>
      <c r="K4399">
        <v>5.21</v>
      </c>
      <c r="L4399">
        <v>10.69</v>
      </c>
      <c r="M4399">
        <v>11.6</v>
      </c>
      <c r="N4399" t="s">
        <v>7958</v>
      </c>
      <c r="O4399" t="s">
        <v>7958</v>
      </c>
      <c r="P4399">
        <v>1</v>
      </c>
      <c r="Q4399">
        <v>3</v>
      </c>
      <c r="R4399">
        <v>3</v>
      </c>
    </row>
    <row r="4400" spans="1:18" x14ac:dyDescent="0.3">
      <c r="A4400" s="3">
        <v>67</v>
      </c>
      <c r="B4400" t="s">
        <v>4709</v>
      </c>
      <c r="C4400">
        <v>4</v>
      </c>
      <c r="D4400" t="s">
        <v>8697</v>
      </c>
      <c r="E4400" t="s">
        <v>10</v>
      </c>
      <c r="F4400" t="s">
        <v>4766</v>
      </c>
      <c r="G4400" t="s">
        <v>141</v>
      </c>
      <c r="H4400" t="s">
        <v>46</v>
      </c>
      <c r="I4400" t="s">
        <v>46</v>
      </c>
      <c r="J4400">
        <v>659</v>
      </c>
      <c r="K4400">
        <v>0.7</v>
      </c>
      <c r="L4400">
        <v>1.43</v>
      </c>
      <c r="M4400">
        <v>4.17</v>
      </c>
      <c r="N4400" t="s">
        <v>7958</v>
      </c>
      <c r="O4400" t="s">
        <v>7958</v>
      </c>
      <c r="P4400">
        <v>1</v>
      </c>
      <c r="Q4400">
        <v>10</v>
      </c>
      <c r="R4400">
        <v>5</v>
      </c>
    </row>
    <row r="4401" spans="1:18" x14ac:dyDescent="0.3">
      <c r="A4401" s="3">
        <v>67</v>
      </c>
      <c r="B4401" t="s">
        <v>4709</v>
      </c>
      <c r="C4401">
        <v>4</v>
      </c>
      <c r="D4401" t="s">
        <v>8697</v>
      </c>
      <c r="E4401" t="s">
        <v>14</v>
      </c>
      <c r="F4401" t="s">
        <v>4768</v>
      </c>
      <c r="G4401" t="s">
        <v>325</v>
      </c>
      <c r="H4401" t="s">
        <v>31</v>
      </c>
      <c r="I4401" t="s">
        <v>31</v>
      </c>
      <c r="J4401">
        <v>1685</v>
      </c>
      <c r="K4401">
        <v>1.78</v>
      </c>
      <c r="L4401">
        <v>3.66</v>
      </c>
      <c r="M4401">
        <v>1.04</v>
      </c>
      <c r="N4401" t="s">
        <v>7958</v>
      </c>
      <c r="O4401" t="s">
        <v>7958</v>
      </c>
      <c r="P4401">
        <v>1</v>
      </c>
      <c r="Q4401">
        <v>6</v>
      </c>
      <c r="R4401">
        <v>12</v>
      </c>
    </row>
    <row r="4402" spans="1:18" x14ac:dyDescent="0.3">
      <c r="A4402" s="3">
        <v>67</v>
      </c>
      <c r="B4402" t="s">
        <v>4709</v>
      </c>
      <c r="C4402">
        <v>4</v>
      </c>
      <c r="D4402" t="s">
        <v>8697</v>
      </c>
      <c r="E4402" t="s">
        <v>14</v>
      </c>
      <c r="F4402" t="s">
        <v>4764</v>
      </c>
      <c r="G4402" t="s">
        <v>369</v>
      </c>
      <c r="H4402" t="s">
        <v>25</v>
      </c>
      <c r="I4402" t="s">
        <v>25</v>
      </c>
      <c r="J4402">
        <v>10941</v>
      </c>
      <c r="K4402">
        <v>11.58</v>
      </c>
      <c r="L4402">
        <v>23.75</v>
      </c>
      <c r="M4402">
        <v>34.76</v>
      </c>
      <c r="N4402" t="s">
        <v>7955</v>
      </c>
      <c r="O4402" t="s">
        <v>7955</v>
      </c>
      <c r="P4402">
        <v>1</v>
      </c>
      <c r="Q4402">
        <v>2</v>
      </c>
      <c r="R4402">
        <v>1</v>
      </c>
    </row>
    <row r="4403" spans="1:18" x14ac:dyDescent="0.3">
      <c r="A4403" s="3">
        <v>67</v>
      </c>
      <c r="B4403" t="s">
        <v>4709</v>
      </c>
      <c r="C4403">
        <v>4</v>
      </c>
      <c r="D4403" t="s">
        <v>8697</v>
      </c>
      <c r="E4403" t="s">
        <v>10</v>
      </c>
      <c r="F4403" t="s">
        <v>4767</v>
      </c>
      <c r="G4403" t="s">
        <v>918</v>
      </c>
      <c r="H4403" t="s">
        <v>22</v>
      </c>
      <c r="I4403" t="s">
        <v>22</v>
      </c>
      <c r="J4403">
        <v>3237</v>
      </c>
      <c r="K4403">
        <v>3.43</v>
      </c>
      <c r="L4403">
        <v>7.03</v>
      </c>
      <c r="M4403">
        <v>6.56</v>
      </c>
      <c r="N4403" t="s">
        <v>7958</v>
      </c>
      <c r="O4403" t="s">
        <v>7958</v>
      </c>
      <c r="P4403">
        <v>1</v>
      </c>
      <c r="Q4403">
        <v>4</v>
      </c>
      <c r="R4403">
        <v>4</v>
      </c>
    </row>
    <row r="4404" spans="1:18" x14ac:dyDescent="0.3">
      <c r="A4404" s="3">
        <v>67</v>
      </c>
      <c r="B4404" t="s">
        <v>4709</v>
      </c>
      <c r="C4404">
        <v>4</v>
      </c>
      <c r="D4404" t="s">
        <v>8697</v>
      </c>
      <c r="E4404" t="s">
        <v>14</v>
      </c>
      <c r="F4404" t="s">
        <v>4765</v>
      </c>
      <c r="G4404" t="s">
        <v>240</v>
      </c>
      <c r="H4404" t="s">
        <v>31</v>
      </c>
      <c r="I4404" t="s">
        <v>31</v>
      </c>
      <c r="J4404">
        <v>674</v>
      </c>
      <c r="K4404">
        <v>0.71</v>
      </c>
      <c r="L4404">
        <v>1.46</v>
      </c>
      <c r="M4404">
        <v>1.04</v>
      </c>
      <c r="N4404" t="s">
        <v>7958</v>
      </c>
      <c r="O4404" t="s">
        <v>7958</v>
      </c>
      <c r="P4404">
        <v>1</v>
      </c>
      <c r="Q4404">
        <v>9</v>
      </c>
      <c r="R4404">
        <v>13</v>
      </c>
    </row>
    <row r="4405" spans="1:18" x14ac:dyDescent="0.3">
      <c r="A4405" s="3">
        <v>67</v>
      </c>
      <c r="B4405" t="s">
        <v>4709</v>
      </c>
      <c r="C4405">
        <v>4</v>
      </c>
      <c r="D4405" t="s">
        <v>8697</v>
      </c>
      <c r="E4405" t="s">
        <v>10</v>
      </c>
      <c r="F4405" t="s">
        <v>4777</v>
      </c>
      <c r="G4405" t="s">
        <v>1906</v>
      </c>
      <c r="H4405" t="s">
        <v>84</v>
      </c>
      <c r="I4405" t="s">
        <v>84</v>
      </c>
      <c r="J4405">
        <v>845</v>
      </c>
      <c r="K4405">
        <v>0.89</v>
      </c>
      <c r="L4405">
        <v>1.83</v>
      </c>
      <c r="M4405">
        <v>1.64</v>
      </c>
      <c r="N4405" t="s">
        <v>7958</v>
      </c>
      <c r="O4405" t="s">
        <v>7958</v>
      </c>
      <c r="P4405">
        <v>1</v>
      </c>
      <c r="Q4405">
        <v>8</v>
      </c>
      <c r="R4405">
        <v>8</v>
      </c>
    </row>
    <row r="4406" spans="1:18" x14ac:dyDescent="0.3">
      <c r="A4406" s="3">
        <v>67</v>
      </c>
      <c r="B4406" t="s">
        <v>4709</v>
      </c>
      <c r="C4406">
        <v>4</v>
      </c>
      <c r="D4406" t="s">
        <v>8697</v>
      </c>
      <c r="E4406" t="s">
        <v>14</v>
      </c>
      <c r="F4406" t="s">
        <v>4772</v>
      </c>
      <c r="G4406" t="s">
        <v>629</v>
      </c>
      <c r="H4406" t="s">
        <v>68</v>
      </c>
      <c r="I4406" t="s">
        <v>68</v>
      </c>
      <c r="J4406">
        <v>19127</v>
      </c>
      <c r="K4406">
        <v>20.239999999999998</v>
      </c>
      <c r="L4406">
        <v>41.52</v>
      </c>
      <c r="M4406">
        <v>27.02</v>
      </c>
      <c r="N4406" t="s">
        <v>7955</v>
      </c>
      <c r="O4406" t="s">
        <v>7955</v>
      </c>
      <c r="P4406">
        <v>1</v>
      </c>
      <c r="Q4406">
        <v>1</v>
      </c>
      <c r="R4406">
        <v>2</v>
      </c>
    </row>
    <row r="4407" spans="1:18" x14ac:dyDescent="0.3">
      <c r="A4407" s="3">
        <v>67</v>
      </c>
      <c r="B4407" t="s">
        <v>4709</v>
      </c>
      <c r="C4407">
        <v>5</v>
      </c>
      <c r="D4407" t="s">
        <v>8698</v>
      </c>
      <c r="E4407" t="s">
        <v>14</v>
      </c>
      <c r="F4407" t="s">
        <v>4783</v>
      </c>
      <c r="G4407" t="s">
        <v>320</v>
      </c>
      <c r="H4407" t="s">
        <v>46</v>
      </c>
      <c r="I4407" t="s">
        <v>46</v>
      </c>
      <c r="J4407">
        <v>975</v>
      </c>
      <c r="K4407">
        <v>0.94</v>
      </c>
      <c r="L4407">
        <v>2.1800000000000002</v>
      </c>
      <c r="M4407">
        <v>4.88</v>
      </c>
      <c r="N4407" t="s">
        <v>7958</v>
      </c>
      <c r="O4407" t="s">
        <v>7958</v>
      </c>
      <c r="P4407">
        <v>1</v>
      </c>
      <c r="Q4407">
        <v>8</v>
      </c>
      <c r="R4407">
        <v>4</v>
      </c>
    </row>
    <row r="4408" spans="1:18" x14ac:dyDescent="0.3">
      <c r="A4408" s="3">
        <v>67</v>
      </c>
      <c r="B4408" t="s">
        <v>4709</v>
      </c>
      <c r="C4408">
        <v>5</v>
      </c>
      <c r="D4408" t="s">
        <v>8698</v>
      </c>
      <c r="E4408" t="s">
        <v>10</v>
      </c>
      <c r="F4408" t="s">
        <v>4782</v>
      </c>
      <c r="G4408" t="s">
        <v>76</v>
      </c>
      <c r="H4408" t="s">
        <v>31</v>
      </c>
      <c r="I4408" t="s">
        <v>31</v>
      </c>
      <c r="J4408">
        <v>1482</v>
      </c>
      <c r="K4408">
        <v>1.43</v>
      </c>
      <c r="L4408">
        <v>3.31</v>
      </c>
      <c r="M4408">
        <v>1.45</v>
      </c>
      <c r="N4408" t="s">
        <v>7958</v>
      </c>
      <c r="O4408" t="s">
        <v>7958</v>
      </c>
      <c r="P4408">
        <v>1</v>
      </c>
      <c r="Q4408">
        <v>6</v>
      </c>
      <c r="R4408">
        <v>11</v>
      </c>
    </row>
    <row r="4409" spans="1:18" x14ac:dyDescent="0.3">
      <c r="A4409" s="3">
        <v>67</v>
      </c>
      <c r="B4409" t="s">
        <v>4709</v>
      </c>
      <c r="C4409">
        <v>5</v>
      </c>
      <c r="D4409" t="s">
        <v>8698</v>
      </c>
      <c r="E4409" t="s">
        <v>10</v>
      </c>
      <c r="F4409" t="s">
        <v>4784</v>
      </c>
      <c r="G4409" t="s">
        <v>335</v>
      </c>
      <c r="H4409" t="s">
        <v>19</v>
      </c>
      <c r="I4409" t="s">
        <v>19</v>
      </c>
      <c r="J4409">
        <v>414</v>
      </c>
      <c r="K4409">
        <v>0.4</v>
      </c>
      <c r="L4409">
        <v>0.92</v>
      </c>
      <c r="M4409">
        <v>2.46</v>
      </c>
      <c r="N4409" t="s">
        <v>7958</v>
      </c>
      <c r="O4409" t="s">
        <v>7958</v>
      </c>
      <c r="P4409">
        <v>1</v>
      </c>
      <c r="Q4409">
        <v>9</v>
      </c>
      <c r="R4409">
        <v>6</v>
      </c>
    </row>
    <row r="4410" spans="1:18" x14ac:dyDescent="0.3">
      <c r="A4410" s="3">
        <v>67</v>
      </c>
      <c r="B4410" t="s">
        <v>4709</v>
      </c>
      <c r="C4410">
        <v>5</v>
      </c>
      <c r="D4410" t="s">
        <v>8698</v>
      </c>
      <c r="E4410" t="s">
        <v>10</v>
      </c>
      <c r="F4410" t="s">
        <v>806</v>
      </c>
      <c r="G4410" t="s">
        <v>141</v>
      </c>
      <c r="H4410" t="s">
        <v>203</v>
      </c>
      <c r="I4410" t="s">
        <v>203</v>
      </c>
      <c r="J4410">
        <v>308</v>
      </c>
      <c r="K4410">
        <v>0.3</v>
      </c>
      <c r="L4410">
        <v>0.69</v>
      </c>
      <c r="M4410">
        <v>4.13</v>
      </c>
      <c r="N4410" t="s">
        <v>7958</v>
      </c>
      <c r="O4410" t="s">
        <v>7958</v>
      </c>
      <c r="P4410">
        <v>1</v>
      </c>
      <c r="Q4410">
        <v>12</v>
      </c>
      <c r="R4410">
        <v>5</v>
      </c>
    </row>
    <row r="4411" spans="1:18" x14ac:dyDescent="0.3">
      <c r="A4411" s="3">
        <v>67</v>
      </c>
      <c r="B4411" t="s">
        <v>4709</v>
      </c>
      <c r="C4411">
        <v>5</v>
      </c>
      <c r="D4411" t="s">
        <v>8698</v>
      </c>
      <c r="E4411" t="s">
        <v>10</v>
      </c>
      <c r="F4411" t="s">
        <v>4780</v>
      </c>
      <c r="G4411" t="s">
        <v>149</v>
      </c>
      <c r="H4411" t="s">
        <v>25</v>
      </c>
      <c r="I4411" t="s">
        <v>25</v>
      </c>
      <c r="J4411">
        <v>16842</v>
      </c>
      <c r="K4411">
        <v>16.2</v>
      </c>
      <c r="L4411">
        <v>37.590000000000003</v>
      </c>
      <c r="M4411">
        <v>43.12</v>
      </c>
      <c r="N4411" t="s">
        <v>7955</v>
      </c>
      <c r="O4411" t="s">
        <v>7955</v>
      </c>
      <c r="P4411">
        <v>1</v>
      </c>
      <c r="Q4411">
        <v>1</v>
      </c>
      <c r="R4411">
        <v>1</v>
      </c>
    </row>
    <row r="4412" spans="1:18" x14ac:dyDescent="0.3">
      <c r="A4412" s="3">
        <v>67</v>
      </c>
      <c r="B4412" t="s">
        <v>4709</v>
      </c>
      <c r="C4412">
        <v>5</v>
      </c>
      <c r="D4412" t="s">
        <v>8698</v>
      </c>
      <c r="E4412" t="s">
        <v>14</v>
      </c>
      <c r="F4412" t="s">
        <v>4781</v>
      </c>
      <c r="G4412" t="s">
        <v>2715</v>
      </c>
      <c r="H4412" t="s">
        <v>37</v>
      </c>
      <c r="I4412" t="s">
        <v>37</v>
      </c>
      <c r="J4412">
        <v>7126</v>
      </c>
      <c r="K4412">
        <v>6.85</v>
      </c>
      <c r="L4412">
        <v>15.91</v>
      </c>
      <c r="M4412">
        <v>25.54</v>
      </c>
      <c r="N4412" t="s">
        <v>7958</v>
      </c>
      <c r="O4412" t="s">
        <v>7955</v>
      </c>
      <c r="P4412">
        <v>1</v>
      </c>
      <c r="Q4412">
        <v>3</v>
      </c>
      <c r="R4412">
        <v>2</v>
      </c>
    </row>
    <row r="4413" spans="1:18" x14ac:dyDescent="0.3">
      <c r="A4413" s="3">
        <v>67</v>
      </c>
      <c r="B4413" t="s">
        <v>4709</v>
      </c>
      <c r="C4413">
        <v>5</v>
      </c>
      <c r="D4413" t="s">
        <v>8698</v>
      </c>
      <c r="E4413" t="s">
        <v>10</v>
      </c>
      <c r="F4413" t="s">
        <v>4779</v>
      </c>
      <c r="G4413" t="s">
        <v>141</v>
      </c>
      <c r="H4413" t="s">
        <v>28</v>
      </c>
      <c r="I4413" t="s">
        <v>28</v>
      </c>
      <c r="J4413">
        <v>283</v>
      </c>
      <c r="K4413">
        <v>0.27</v>
      </c>
      <c r="L4413">
        <v>0.63</v>
      </c>
      <c r="M4413">
        <v>1.58</v>
      </c>
      <c r="N4413" t="s">
        <v>7958</v>
      </c>
      <c r="O4413" t="s">
        <v>7958</v>
      </c>
      <c r="P4413">
        <v>1</v>
      </c>
      <c r="Q4413">
        <v>13</v>
      </c>
      <c r="R4413">
        <v>8</v>
      </c>
    </row>
    <row r="4414" spans="1:18" x14ac:dyDescent="0.3">
      <c r="A4414" s="3">
        <v>67</v>
      </c>
      <c r="B4414" t="s">
        <v>4709</v>
      </c>
      <c r="C4414">
        <v>5</v>
      </c>
      <c r="D4414" t="s">
        <v>8698</v>
      </c>
      <c r="E4414" t="s">
        <v>14</v>
      </c>
      <c r="F4414" t="s">
        <v>1655</v>
      </c>
      <c r="G4414" t="s">
        <v>202</v>
      </c>
      <c r="H4414" t="s">
        <v>31</v>
      </c>
      <c r="I4414" t="s">
        <v>31</v>
      </c>
      <c r="J4414">
        <v>4059</v>
      </c>
      <c r="K4414">
        <v>3.9</v>
      </c>
      <c r="L4414">
        <v>9.06</v>
      </c>
      <c r="M4414">
        <v>1.1499999999999999</v>
      </c>
      <c r="N4414" t="s">
        <v>7958</v>
      </c>
      <c r="O4414" t="s">
        <v>7958</v>
      </c>
      <c r="P4414">
        <v>1</v>
      </c>
      <c r="Q4414">
        <v>4</v>
      </c>
      <c r="R4414">
        <v>14</v>
      </c>
    </row>
    <row r="4415" spans="1:18" x14ac:dyDescent="0.3">
      <c r="A4415" s="3">
        <v>67</v>
      </c>
      <c r="B4415" t="s">
        <v>4709</v>
      </c>
      <c r="C4415">
        <v>5</v>
      </c>
      <c r="D4415" t="s">
        <v>8698</v>
      </c>
      <c r="E4415" t="s">
        <v>14</v>
      </c>
      <c r="F4415" t="s">
        <v>4778</v>
      </c>
      <c r="G4415" t="s">
        <v>320</v>
      </c>
      <c r="H4415" t="s">
        <v>34</v>
      </c>
      <c r="I4415" t="s">
        <v>34</v>
      </c>
      <c r="J4415">
        <v>414</v>
      </c>
      <c r="K4415">
        <v>0.4</v>
      </c>
      <c r="L4415">
        <v>0.92</v>
      </c>
      <c r="M4415">
        <v>1.79</v>
      </c>
      <c r="N4415" t="s">
        <v>7958</v>
      </c>
      <c r="O4415" t="s">
        <v>7958</v>
      </c>
      <c r="P4415">
        <v>1</v>
      </c>
      <c r="Q4415">
        <v>9</v>
      </c>
      <c r="R4415">
        <v>7</v>
      </c>
    </row>
    <row r="4416" spans="1:18" x14ac:dyDescent="0.3">
      <c r="A4416" s="3">
        <v>67</v>
      </c>
      <c r="B4416" t="s">
        <v>4709</v>
      </c>
      <c r="C4416">
        <v>5</v>
      </c>
      <c r="D4416" t="s">
        <v>8698</v>
      </c>
      <c r="E4416" t="s">
        <v>10</v>
      </c>
      <c r="F4416" t="s">
        <v>4785</v>
      </c>
      <c r="G4416" t="s">
        <v>292</v>
      </c>
      <c r="H4416" t="s">
        <v>802</v>
      </c>
      <c r="I4416" t="s">
        <v>802</v>
      </c>
      <c r="J4416">
        <v>7547</v>
      </c>
      <c r="K4416">
        <v>7.26</v>
      </c>
      <c r="L4416">
        <v>16.850000000000001</v>
      </c>
      <c r="M4416">
        <v>1.58</v>
      </c>
      <c r="N4416" t="s">
        <v>7955</v>
      </c>
      <c r="O4416" t="s">
        <v>7958</v>
      </c>
      <c r="P4416">
        <v>1</v>
      </c>
      <c r="Q4416">
        <v>2</v>
      </c>
      <c r="R4416">
        <v>9</v>
      </c>
    </row>
    <row r="4417" spans="1:18" x14ac:dyDescent="0.3">
      <c r="A4417" s="3">
        <v>67</v>
      </c>
      <c r="B4417" t="s">
        <v>4709</v>
      </c>
      <c r="C4417">
        <v>5</v>
      </c>
      <c r="D4417" t="s">
        <v>8698</v>
      </c>
      <c r="E4417" t="s">
        <v>14</v>
      </c>
      <c r="F4417" t="s">
        <v>4788</v>
      </c>
      <c r="G4417" t="s">
        <v>4789</v>
      </c>
      <c r="H4417" t="s">
        <v>22</v>
      </c>
      <c r="I4417" t="s">
        <v>22</v>
      </c>
      <c r="J4417">
        <v>3739</v>
      </c>
      <c r="K4417">
        <v>3.6</v>
      </c>
      <c r="L4417">
        <v>8.35</v>
      </c>
      <c r="M4417">
        <v>8.01</v>
      </c>
      <c r="N4417" t="s">
        <v>7958</v>
      </c>
      <c r="O4417" t="s">
        <v>7958</v>
      </c>
      <c r="P4417">
        <v>1</v>
      </c>
      <c r="Q4417">
        <v>5</v>
      </c>
      <c r="R4417">
        <v>3</v>
      </c>
    </row>
    <row r="4418" spans="1:18" x14ac:dyDescent="0.3">
      <c r="A4418" s="3">
        <v>67</v>
      </c>
      <c r="B4418" t="s">
        <v>4709</v>
      </c>
      <c r="C4418">
        <v>5</v>
      </c>
      <c r="D4418" t="s">
        <v>8698</v>
      </c>
      <c r="E4418" t="s">
        <v>10</v>
      </c>
      <c r="F4418" t="s">
        <v>4790</v>
      </c>
      <c r="G4418" t="s">
        <v>4791</v>
      </c>
      <c r="H4418" t="s">
        <v>28</v>
      </c>
      <c r="I4418" t="s">
        <v>28</v>
      </c>
      <c r="J4418">
        <v>252</v>
      </c>
      <c r="K4418">
        <v>0.24</v>
      </c>
      <c r="L4418">
        <v>0.56000000000000005</v>
      </c>
      <c r="M4418">
        <v>1.58</v>
      </c>
      <c r="N4418" t="s">
        <v>7958</v>
      </c>
      <c r="O4418" t="s">
        <v>7958</v>
      </c>
      <c r="P4418">
        <v>1</v>
      </c>
      <c r="Q4418">
        <v>14</v>
      </c>
      <c r="R4418">
        <v>10</v>
      </c>
    </row>
    <row r="4419" spans="1:18" x14ac:dyDescent="0.3">
      <c r="A4419" s="3">
        <v>67</v>
      </c>
      <c r="B4419" t="s">
        <v>4709</v>
      </c>
      <c r="C4419">
        <v>5</v>
      </c>
      <c r="D4419" t="s">
        <v>8698</v>
      </c>
      <c r="E4419" t="s">
        <v>14</v>
      </c>
      <c r="F4419" t="s">
        <v>4786</v>
      </c>
      <c r="G4419" t="s">
        <v>4787</v>
      </c>
      <c r="H4419" t="s">
        <v>28</v>
      </c>
      <c r="I4419" t="s">
        <v>28</v>
      </c>
      <c r="J4419">
        <v>371</v>
      </c>
      <c r="K4419">
        <v>0.36</v>
      </c>
      <c r="L4419">
        <v>0.83</v>
      </c>
      <c r="M4419">
        <v>1.27</v>
      </c>
      <c r="N4419" t="s">
        <v>7958</v>
      </c>
      <c r="O4419" t="s">
        <v>7958</v>
      </c>
      <c r="P4419">
        <v>1</v>
      </c>
      <c r="Q4419">
        <v>11</v>
      </c>
      <c r="R4419">
        <v>13</v>
      </c>
    </row>
    <row r="4420" spans="1:18" x14ac:dyDescent="0.3">
      <c r="A4420" s="3">
        <v>67</v>
      </c>
      <c r="B4420" t="s">
        <v>4709</v>
      </c>
      <c r="C4420">
        <v>5</v>
      </c>
      <c r="D4420" t="s">
        <v>8698</v>
      </c>
      <c r="E4420" t="s">
        <v>10</v>
      </c>
      <c r="F4420" t="s">
        <v>2914</v>
      </c>
      <c r="G4420" t="s">
        <v>246</v>
      </c>
      <c r="H4420" t="s">
        <v>31</v>
      </c>
      <c r="I4420" t="s">
        <v>31</v>
      </c>
      <c r="J4420">
        <v>990</v>
      </c>
      <c r="K4420">
        <v>0.95</v>
      </c>
      <c r="L4420">
        <v>2.21</v>
      </c>
      <c r="M4420">
        <v>1.45</v>
      </c>
      <c r="N4420" t="s">
        <v>7958</v>
      </c>
      <c r="O4420" t="s">
        <v>7958</v>
      </c>
      <c r="P4420">
        <v>1</v>
      </c>
      <c r="Q4420">
        <v>7</v>
      </c>
      <c r="R4420">
        <v>12</v>
      </c>
    </row>
    <row r="4421" spans="1:18" x14ac:dyDescent="0.3">
      <c r="A4421" s="3">
        <v>67</v>
      </c>
      <c r="B4421" t="s">
        <v>4709</v>
      </c>
      <c r="C4421">
        <v>6</v>
      </c>
      <c r="D4421" t="s">
        <v>8699</v>
      </c>
      <c r="E4421" t="s">
        <v>14</v>
      </c>
      <c r="F4421" t="s">
        <v>4802</v>
      </c>
      <c r="G4421" t="s">
        <v>306</v>
      </c>
      <c r="H4421" t="s">
        <v>34</v>
      </c>
      <c r="I4421" t="s">
        <v>34</v>
      </c>
      <c r="J4421">
        <v>167</v>
      </c>
      <c r="K4421">
        <v>0.17</v>
      </c>
      <c r="L4421">
        <v>0.36</v>
      </c>
      <c r="M4421">
        <v>1.43</v>
      </c>
      <c r="N4421" t="s">
        <v>7958</v>
      </c>
      <c r="O4421" t="s">
        <v>7958</v>
      </c>
      <c r="P4421">
        <v>2</v>
      </c>
      <c r="Q4421">
        <v>13</v>
      </c>
      <c r="R4421">
        <v>7</v>
      </c>
    </row>
    <row r="4422" spans="1:18" x14ac:dyDescent="0.3">
      <c r="A4422" s="3">
        <v>67</v>
      </c>
      <c r="B4422" t="s">
        <v>4709</v>
      </c>
      <c r="C4422">
        <v>6</v>
      </c>
      <c r="D4422" t="s">
        <v>8699</v>
      </c>
      <c r="E4422" t="s">
        <v>14</v>
      </c>
      <c r="F4422" t="s">
        <v>4792</v>
      </c>
      <c r="G4422" t="s">
        <v>2277</v>
      </c>
      <c r="H4422" t="s">
        <v>46</v>
      </c>
      <c r="I4422" t="s">
        <v>46</v>
      </c>
      <c r="J4422">
        <v>561</v>
      </c>
      <c r="K4422">
        <v>0.57999999999999996</v>
      </c>
      <c r="L4422">
        <v>1.21</v>
      </c>
      <c r="M4422">
        <v>3.76</v>
      </c>
      <c r="N4422" t="s">
        <v>7958</v>
      </c>
      <c r="O4422" t="s">
        <v>7958</v>
      </c>
      <c r="P4422">
        <v>2</v>
      </c>
      <c r="Q4422">
        <v>8</v>
      </c>
      <c r="R4422">
        <v>5</v>
      </c>
    </row>
    <row r="4423" spans="1:18" x14ac:dyDescent="0.3">
      <c r="A4423" s="3">
        <v>67</v>
      </c>
      <c r="B4423" t="s">
        <v>4709</v>
      </c>
      <c r="C4423">
        <v>6</v>
      </c>
      <c r="D4423" t="s">
        <v>8699</v>
      </c>
      <c r="E4423" t="s">
        <v>14</v>
      </c>
      <c r="F4423" t="s">
        <v>4799</v>
      </c>
      <c r="G4423" t="s">
        <v>4800</v>
      </c>
      <c r="H4423" t="s">
        <v>37</v>
      </c>
      <c r="I4423" t="s">
        <v>37</v>
      </c>
      <c r="J4423">
        <v>6410</v>
      </c>
      <c r="K4423">
        <v>6.67</v>
      </c>
      <c r="L4423">
        <v>13.8</v>
      </c>
      <c r="M4423">
        <v>18.440000000000001</v>
      </c>
      <c r="N4423" t="s">
        <v>7958</v>
      </c>
      <c r="O4423" t="s">
        <v>7958</v>
      </c>
      <c r="P4423">
        <v>2</v>
      </c>
      <c r="Q4423">
        <v>3</v>
      </c>
      <c r="R4423">
        <v>3</v>
      </c>
    </row>
    <row r="4424" spans="1:18" x14ac:dyDescent="0.3">
      <c r="A4424" s="3">
        <v>67</v>
      </c>
      <c r="B4424" t="s">
        <v>4709</v>
      </c>
      <c r="C4424">
        <v>6</v>
      </c>
      <c r="D4424" t="s">
        <v>8699</v>
      </c>
      <c r="E4424" t="s">
        <v>10</v>
      </c>
      <c r="F4424" t="s">
        <v>4795</v>
      </c>
      <c r="G4424" t="s">
        <v>3658</v>
      </c>
      <c r="H4424" t="s">
        <v>17</v>
      </c>
      <c r="I4424" t="s">
        <v>17</v>
      </c>
      <c r="J4424">
        <v>644</v>
      </c>
      <c r="K4424">
        <v>0.67</v>
      </c>
      <c r="L4424">
        <v>1.39</v>
      </c>
      <c r="M4424">
        <v>1.7</v>
      </c>
      <c r="N4424" t="s">
        <v>7958</v>
      </c>
      <c r="O4424" t="s">
        <v>7958</v>
      </c>
      <c r="P4424">
        <v>2</v>
      </c>
      <c r="Q4424">
        <v>7</v>
      </c>
      <c r="R4424">
        <v>6</v>
      </c>
    </row>
    <row r="4425" spans="1:18" x14ac:dyDescent="0.3">
      <c r="A4425" s="3">
        <v>67</v>
      </c>
      <c r="B4425" t="s">
        <v>4709</v>
      </c>
      <c r="C4425">
        <v>6</v>
      </c>
      <c r="D4425" t="s">
        <v>8699</v>
      </c>
      <c r="E4425" t="s">
        <v>14</v>
      </c>
      <c r="F4425" t="s">
        <v>4797</v>
      </c>
      <c r="G4425" t="s">
        <v>4798</v>
      </c>
      <c r="H4425" t="s">
        <v>19</v>
      </c>
      <c r="I4425" t="s">
        <v>19</v>
      </c>
      <c r="J4425">
        <v>202</v>
      </c>
      <c r="K4425">
        <v>0.21</v>
      </c>
      <c r="L4425">
        <v>0.43</v>
      </c>
      <c r="M4425">
        <v>1.41</v>
      </c>
      <c r="N4425" t="s">
        <v>7958</v>
      </c>
      <c r="O4425" t="s">
        <v>7958</v>
      </c>
      <c r="P4425">
        <v>2</v>
      </c>
      <c r="Q4425">
        <v>12</v>
      </c>
      <c r="R4425">
        <v>8</v>
      </c>
    </row>
    <row r="4426" spans="1:18" x14ac:dyDescent="0.3">
      <c r="A4426" s="3">
        <v>67</v>
      </c>
      <c r="B4426" t="s">
        <v>4709</v>
      </c>
      <c r="C4426">
        <v>6</v>
      </c>
      <c r="D4426" t="s">
        <v>8699</v>
      </c>
      <c r="E4426" t="s">
        <v>10</v>
      </c>
      <c r="F4426" t="s">
        <v>4803</v>
      </c>
      <c r="G4426" t="s">
        <v>12</v>
      </c>
      <c r="H4426" t="s">
        <v>25</v>
      </c>
      <c r="I4426" t="s">
        <v>25</v>
      </c>
      <c r="J4426">
        <v>16824</v>
      </c>
      <c r="K4426">
        <v>17.52</v>
      </c>
      <c r="L4426">
        <v>36.21</v>
      </c>
      <c r="M4426">
        <v>34.33</v>
      </c>
      <c r="N4426" t="s">
        <v>7955</v>
      </c>
      <c r="O4426" t="s">
        <v>7955</v>
      </c>
      <c r="P4426">
        <v>2</v>
      </c>
      <c r="Q4426">
        <v>1</v>
      </c>
      <c r="R4426">
        <v>1</v>
      </c>
    </row>
    <row r="4427" spans="1:18" x14ac:dyDescent="0.3">
      <c r="A4427" s="3">
        <v>67</v>
      </c>
      <c r="B4427" t="s">
        <v>4709</v>
      </c>
      <c r="C4427">
        <v>6</v>
      </c>
      <c r="D4427" t="s">
        <v>8699</v>
      </c>
      <c r="E4427" t="s">
        <v>10</v>
      </c>
      <c r="F4427" t="s">
        <v>4793</v>
      </c>
      <c r="G4427" t="s">
        <v>524</v>
      </c>
      <c r="H4427" t="s">
        <v>22</v>
      </c>
      <c r="I4427" t="s">
        <v>22</v>
      </c>
      <c r="J4427">
        <v>2669</v>
      </c>
      <c r="K4427">
        <v>2.78</v>
      </c>
      <c r="L4427">
        <v>5.74</v>
      </c>
      <c r="M4427">
        <v>5.9</v>
      </c>
      <c r="N4427" t="s">
        <v>7958</v>
      </c>
      <c r="O4427" t="s">
        <v>7958</v>
      </c>
      <c r="P4427">
        <v>2</v>
      </c>
      <c r="Q4427">
        <v>4</v>
      </c>
      <c r="R4427">
        <v>4</v>
      </c>
    </row>
    <row r="4428" spans="1:18" x14ac:dyDescent="0.3">
      <c r="A4428" s="3">
        <v>67</v>
      </c>
      <c r="B4428" t="s">
        <v>4709</v>
      </c>
      <c r="C4428">
        <v>6</v>
      </c>
      <c r="D4428" t="s">
        <v>8699</v>
      </c>
      <c r="E4428" t="s">
        <v>10</v>
      </c>
      <c r="F4428" t="s">
        <v>3130</v>
      </c>
      <c r="G4428" t="s">
        <v>1301</v>
      </c>
      <c r="H4428" t="s">
        <v>31</v>
      </c>
      <c r="I4428" t="s">
        <v>31</v>
      </c>
      <c r="J4428">
        <v>1860</v>
      </c>
      <c r="K4428">
        <v>1.94</v>
      </c>
      <c r="L4428">
        <v>4</v>
      </c>
      <c r="M4428">
        <v>1.28</v>
      </c>
      <c r="N4428" t="s">
        <v>7958</v>
      </c>
      <c r="O4428" t="s">
        <v>7958</v>
      </c>
      <c r="P4428">
        <v>2</v>
      </c>
      <c r="Q4428">
        <v>6</v>
      </c>
      <c r="R4428">
        <v>9</v>
      </c>
    </row>
    <row r="4429" spans="1:18" x14ac:dyDescent="0.3">
      <c r="A4429" s="3">
        <v>67</v>
      </c>
      <c r="B4429" t="s">
        <v>4709</v>
      </c>
      <c r="C4429">
        <v>6</v>
      </c>
      <c r="D4429" t="s">
        <v>8699</v>
      </c>
      <c r="E4429" t="s">
        <v>10</v>
      </c>
      <c r="F4429" t="s">
        <v>4796</v>
      </c>
      <c r="G4429" t="s">
        <v>437</v>
      </c>
      <c r="H4429" t="s">
        <v>28</v>
      </c>
      <c r="I4429" t="s">
        <v>28</v>
      </c>
      <c r="J4429">
        <v>114</v>
      </c>
      <c r="K4429">
        <v>0.12</v>
      </c>
      <c r="L4429">
        <v>0.25</v>
      </c>
      <c r="M4429">
        <v>1.19</v>
      </c>
      <c r="N4429" t="s">
        <v>7958</v>
      </c>
      <c r="O4429" t="s">
        <v>7958</v>
      </c>
      <c r="P4429">
        <v>2</v>
      </c>
      <c r="Q4429">
        <v>14</v>
      </c>
      <c r="R4429">
        <v>10</v>
      </c>
    </row>
    <row r="4430" spans="1:18" x14ac:dyDescent="0.3">
      <c r="A4430" s="3">
        <v>67</v>
      </c>
      <c r="B4430" t="s">
        <v>4709</v>
      </c>
      <c r="C4430">
        <v>6</v>
      </c>
      <c r="D4430" t="s">
        <v>8699</v>
      </c>
      <c r="E4430" t="s">
        <v>10</v>
      </c>
      <c r="F4430" t="s">
        <v>4667</v>
      </c>
      <c r="G4430" t="s">
        <v>1376</v>
      </c>
      <c r="H4430" t="s">
        <v>28</v>
      </c>
      <c r="I4430" t="s">
        <v>28</v>
      </c>
      <c r="J4430">
        <v>408</v>
      </c>
      <c r="K4430">
        <v>0.42</v>
      </c>
      <c r="L4430">
        <v>0.88</v>
      </c>
      <c r="M4430">
        <v>1.19</v>
      </c>
      <c r="N4430" t="s">
        <v>7958</v>
      </c>
      <c r="O4430" t="s">
        <v>7958</v>
      </c>
      <c r="P4430">
        <v>2</v>
      </c>
      <c r="Q4430">
        <v>9</v>
      </c>
      <c r="R4430">
        <v>11</v>
      </c>
    </row>
    <row r="4431" spans="1:18" x14ac:dyDescent="0.3">
      <c r="A4431" s="3">
        <v>67</v>
      </c>
      <c r="B4431" t="s">
        <v>4709</v>
      </c>
      <c r="C4431">
        <v>6</v>
      </c>
      <c r="D4431" t="s">
        <v>8699</v>
      </c>
      <c r="E4431" t="s">
        <v>14</v>
      </c>
      <c r="F4431" t="s">
        <v>4794</v>
      </c>
      <c r="G4431" t="s">
        <v>1181</v>
      </c>
      <c r="H4431" t="s">
        <v>28</v>
      </c>
      <c r="I4431" t="s">
        <v>28</v>
      </c>
      <c r="J4431">
        <v>233</v>
      </c>
      <c r="K4431">
        <v>0.24</v>
      </c>
      <c r="L4431">
        <v>0.5</v>
      </c>
      <c r="M4431">
        <v>1.02</v>
      </c>
      <c r="N4431" t="s">
        <v>7958</v>
      </c>
      <c r="O4431" t="s">
        <v>7958</v>
      </c>
      <c r="P4431">
        <v>2</v>
      </c>
      <c r="Q4431">
        <v>11</v>
      </c>
      <c r="R4431">
        <v>13</v>
      </c>
    </row>
    <row r="4432" spans="1:18" x14ac:dyDescent="0.3">
      <c r="A4432" s="3">
        <v>67</v>
      </c>
      <c r="B4432" t="s">
        <v>4709</v>
      </c>
      <c r="C4432">
        <v>6</v>
      </c>
      <c r="D4432" t="s">
        <v>8699</v>
      </c>
      <c r="E4432" t="s">
        <v>10</v>
      </c>
      <c r="F4432" t="s">
        <v>4804</v>
      </c>
      <c r="G4432" t="s">
        <v>263</v>
      </c>
      <c r="H4432" t="s">
        <v>28</v>
      </c>
      <c r="I4432" t="s">
        <v>28</v>
      </c>
      <c r="J4432">
        <v>277</v>
      </c>
      <c r="K4432">
        <v>0.28999999999999998</v>
      </c>
      <c r="L4432">
        <v>0.6</v>
      </c>
      <c r="M4432">
        <v>1.19</v>
      </c>
      <c r="N4432" t="s">
        <v>7958</v>
      </c>
      <c r="O4432" t="s">
        <v>7958</v>
      </c>
      <c r="P4432">
        <v>2</v>
      </c>
      <c r="Q4432">
        <v>10</v>
      </c>
      <c r="R4432">
        <v>12</v>
      </c>
    </row>
    <row r="4433" spans="1:18" x14ac:dyDescent="0.3">
      <c r="A4433" s="3">
        <v>67</v>
      </c>
      <c r="B4433" t="s">
        <v>4709</v>
      </c>
      <c r="C4433">
        <v>6</v>
      </c>
      <c r="D4433" t="s">
        <v>8699</v>
      </c>
      <c r="E4433" t="s">
        <v>14</v>
      </c>
      <c r="F4433" t="s">
        <v>4805</v>
      </c>
      <c r="G4433" t="s">
        <v>4658</v>
      </c>
      <c r="H4433" t="s">
        <v>802</v>
      </c>
      <c r="I4433" t="s">
        <v>802</v>
      </c>
      <c r="J4433">
        <v>2395</v>
      </c>
      <c r="K4433">
        <v>2.4900000000000002</v>
      </c>
      <c r="L4433">
        <v>5.16</v>
      </c>
      <c r="M4433">
        <v>1.02</v>
      </c>
      <c r="N4433" t="s">
        <v>7958</v>
      </c>
      <c r="O4433" t="s">
        <v>7958</v>
      </c>
      <c r="P4433">
        <v>2</v>
      </c>
      <c r="Q4433">
        <v>5</v>
      </c>
      <c r="R4433">
        <v>14</v>
      </c>
    </row>
    <row r="4434" spans="1:18" x14ac:dyDescent="0.3">
      <c r="A4434" s="3">
        <v>67</v>
      </c>
      <c r="B4434" t="s">
        <v>4709</v>
      </c>
      <c r="C4434">
        <v>6</v>
      </c>
      <c r="D4434" t="s">
        <v>8699</v>
      </c>
      <c r="E4434" t="s">
        <v>10</v>
      </c>
      <c r="F4434" t="s">
        <v>4801</v>
      </c>
      <c r="G4434" t="s">
        <v>50</v>
      </c>
      <c r="H4434" t="s">
        <v>13</v>
      </c>
      <c r="I4434" t="s">
        <v>13</v>
      </c>
      <c r="J4434">
        <v>13695</v>
      </c>
      <c r="K4434">
        <v>14.26</v>
      </c>
      <c r="L4434">
        <v>29.48</v>
      </c>
      <c r="M4434">
        <v>26.14</v>
      </c>
      <c r="N4434" t="s">
        <v>7955</v>
      </c>
      <c r="O4434" t="s">
        <v>7955</v>
      </c>
      <c r="P4434">
        <v>2</v>
      </c>
      <c r="Q4434">
        <v>2</v>
      </c>
      <c r="R4434">
        <v>2</v>
      </c>
    </row>
    <row r="4435" spans="1:18" x14ac:dyDescent="0.3">
      <c r="A4435" s="3">
        <v>67</v>
      </c>
      <c r="B4435" t="s">
        <v>4709</v>
      </c>
      <c r="C4435">
        <v>7</v>
      </c>
      <c r="D4435" t="s">
        <v>8700</v>
      </c>
      <c r="E4435" t="s">
        <v>10</v>
      </c>
      <c r="F4435" t="s">
        <v>4806</v>
      </c>
      <c r="G4435" t="s">
        <v>4807</v>
      </c>
      <c r="H4435" t="s">
        <v>22</v>
      </c>
      <c r="I4435" t="s">
        <v>22</v>
      </c>
      <c r="J4435">
        <v>2235</v>
      </c>
      <c r="K4435">
        <v>2.61</v>
      </c>
      <c r="L4435">
        <v>5.61</v>
      </c>
      <c r="M4435">
        <v>4.8600000000000003</v>
      </c>
      <c r="N4435" t="s">
        <v>7958</v>
      </c>
      <c r="O4435" t="s">
        <v>7958</v>
      </c>
      <c r="P4435">
        <v>1</v>
      </c>
      <c r="Q4435">
        <v>5</v>
      </c>
      <c r="R4435">
        <v>4</v>
      </c>
    </row>
    <row r="4436" spans="1:18" x14ac:dyDescent="0.3">
      <c r="A4436" s="3">
        <v>67</v>
      </c>
      <c r="B4436" t="s">
        <v>4709</v>
      </c>
      <c r="C4436">
        <v>7</v>
      </c>
      <c r="D4436" t="s">
        <v>8700</v>
      </c>
      <c r="E4436" t="s">
        <v>14</v>
      </c>
      <c r="F4436" t="s">
        <v>4809</v>
      </c>
      <c r="G4436" t="s">
        <v>4810</v>
      </c>
      <c r="H4436" t="s">
        <v>68</v>
      </c>
      <c r="I4436" t="s">
        <v>68</v>
      </c>
      <c r="J4436">
        <v>10643</v>
      </c>
      <c r="K4436">
        <v>12.44</v>
      </c>
      <c r="L4436">
        <v>26.7</v>
      </c>
      <c r="M4436">
        <v>23.95</v>
      </c>
      <c r="N4436" t="s">
        <v>7955</v>
      </c>
      <c r="O4436" t="s">
        <v>7955</v>
      </c>
      <c r="P4436">
        <v>1</v>
      </c>
      <c r="Q4436">
        <v>2</v>
      </c>
      <c r="R4436">
        <v>2</v>
      </c>
    </row>
    <row r="4437" spans="1:18" x14ac:dyDescent="0.3">
      <c r="A4437" s="3">
        <v>67</v>
      </c>
      <c r="B4437" t="s">
        <v>4709</v>
      </c>
      <c r="C4437">
        <v>7</v>
      </c>
      <c r="D4437" t="s">
        <v>8700</v>
      </c>
      <c r="E4437" t="s">
        <v>14</v>
      </c>
      <c r="F4437" t="s">
        <v>4808</v>
      </c>
      <c r="G4437" t="s">
        <v>45</v>
      </c>
      <c r="H4437" t="s">
        <v>46</v>
      </c>
      <c r="I4437" t="s">
        <v>46</v>
      </c>
      <c r="J4437">
        <v>473</v>
      </c>
      <c r="K4437">
        <v>0.55000000000000004</v>
      </c>
      <c r="L4437">
        <v>1.19</v>
      </c>
      <c r="M4437">
        <v>4.4800000000000004</v>
      </c>
      <c r="N4437" t="s">
        <v>7958</v>
      </c>
      <c r="O4437" t="s">
        <v>7958</v>
      </c>
      <c r="P4437">
        <v>1</v>
      </c>
      <c r="Q4437">
        <v>7</v>
      </c>
      <c r="R4437">
        <v>5</v>
      </c>
    </row>
    <row r="4438" spans="1:18" x14ac:dyDescent="0.3">
      <c r="A4438" s="3">
        <v>67</v>
      </c>
      <c r="B4438" t="s">
        <v>4709</v>
      </c>
      <c r="C4438">
        <v>7</v>
      </c>
      <c r="D4438" t="s">
        <v>8700</v>
      </c>
      <c r="E4438" t="s">
        <v>10</v>
      </c>
      <c r="F4438" t="s">
        <v>4819</v>
      </c>
      <c r="G4438" t="s">
        <v>186</v>
      </c>
      <c r="H4438" t="s">
        <v>28</v>
      </c>
      <c r="I4438" t="s">
        <v>28</v>
      </c>
      <c r="J4438">
        <v>255</v>
      </c>
      <c r="K4438">
        <v>0.3</v>
      </c>
      <c r="L4438">
        <v>0.64</v>
      </c>
      <c r="M4438">
        <v>1.35</v>
      </c>
      <c r="N4438" t="s">
        <v>7958</v>
      </c>
      <c r="O4438" t="s">
        <v>7958</v>
      </c>
      <c r="P4438">
        <v>1</v>
      </c>
      <c r="Q4438">
        <v>10</v>
      </c>
      <c r="R4438">
        <v>7</v>
      </c>
    </row>
    <row r="4439" spans="1:18" x14ac:dyDescent="0.3">
      <c r="A4439" s="3">
        <v>67</v>
      </c>
      <c r="B4439" t="s">
        <v>4709</v>
      </c>
      <c r="C4439">
        <v>7</v>
      </c>
      <c r="D4439" t="s">
        <v>8700</v>
      </c>
      <c r="E4439" t="s">
        <v>14</v>
      </c>
      <c r="F4439" t="s">
        <v>4812</v>
      </c>
      <c r="G4439" t="s">
        <v>270</v>
      </c>
      <c r="H4439" t="s">
        <v>34</v>
      </c>
      <c r="I4439" t="s">
        <v>34</v>
      </c>
      <c r="J4439">
        <v>436</v>
      </c>
      <c r="K4439">
        <v>0.51</v>
      </c>
      <c r="L4439">
        <v>1.0900000000000001</v>
      </c>
      <c r="M4439">
        <v>1.34</v>
      </c>
      <c r="N4439" t="s">
        <v>7958</v>
      </c>
      <c r="O4439" t="s">
        <v>7958</v>
      </c>
      <c r="P4439">
        <v>1</v>
      </c>
      <c r="Q4439">
        <v>8</v>
      </c>
      <c r="R4439">
        <v>11</v>
      </c>
    </row>
    <row r="4440" spans="1:18" x14ac:dyDescent="0.3">
      <c r="A4440" s="3">
        <v>67</v>
      </c>
      <c r="B4440" t="s">
        <v>4709</v>
      </c>
      <c r="C4440">
        <v>7</v>
      </c>
      <c r="D4440" t="s">
        <v>8700</v>
      </c>
      <c r="E4440" t="s">
        <v>10</v>
      </c>
      <c r="F4440" t="s">
        <v>4816</v>
      </c>
      <c r="G4440" t="s">
        <v>335</v>
      </c>
      <c r="H4440" t="s">
        <v>25</v>
      </c>
      <c r="I4440" t="s">
        <v>25</v>
      </c>
      <c r="J4440">
        <v>13463</v>
      </c>
      <c r="K4440">
        <v>15.74</v>
      </c>
      <c r="L4440">
        <v>33.770000000000003</v>
      </c>
      <c r="M4440">
        <v>34.64</v>
      </c>
      <c r="N4440" t="s">
        <v>7955</v>
      </c>
      <c r="O4440" t="s">
        <v>7955</v>
      </c>
      <c r="P4440">
        <v>1</v>
      </c>
      <c r="Q4440">
        <v>1</v>
      </c>
      <c r="R4440">
        <v>1</v>
      </c>
    </row>
    <row r="4441" spans="1:18" x14ac:dyDescent="0.3">
      <c r="A4441" s="3">
        <v>67</v>
      </c>
      <c r="B4441" t="s">
        <v>4709</v>
      </c>
      <c r="C4441">
        <v>7</v>
      </c>
      <c r="D4441" t="s">
        <v>8700</v>
      </c>
      <c r="E4441" t="s">
        <v>14</v>
      </c>
      <c r="F4441" t="s">
        <v>4813</v>
      </c>
      <c r="G4441" t="s">
        <v>486</v>
      </c>
      <c r="H4441" t="s">
        <v>37</v>
      </c>
      <c r="I4441" t="s">
        <v>37</v>
      </c>
      <c r="J4441">
        <v>6278</v>
      </c>
      <c r="K4441">
        <v>7.34</v>
      </c>
      <c r="L4441">
        <v>15.75</v>
      </c>
      <c r="M4441">
        <v>21.41</v>
      </c>
      <c r="N4441" t="s">
        <v>7958</v>
      </c>
      <c r="O4441" t="s">
        <v>7958</v>
      </c>
      <c r="P4441">
        <v>1</v>
      </c>
      <c r="Q4441">
        <v>3</v>
      </c>
      <c r="R4441">
        <v>3</v>
      </c>
    </row>
    <row r="4442" spans="1:18" x14ac:dyDescent="0.3">
      <c r="A4442" s="3">
        <v>67</v>
      </c>
      <c r="B4442" t="s">
        <v>4709</v>
      </c>
      <c r="C4442">
        <v>7</v>
      </c>
      <c r="D4442" t="s">
        <v>8700</v>
      </c>
      <c r="E4442" t="s">
        <v>10</v>
      </c>
      <c r="F4442" t="s">
        <v>1484</v>
      </c>
      <c r="G4442" t="s">
        <v>4817</v>
      </c>
      <c r="H4442" t="s">
        <v>28</v>
      </c>
      <c r="I4442" t="s">
        <v>28</v>
      </c>
      <c r="J4442">
        <v>99</v>
      </c>
      <c r="K4442">
        <v>0.12</v>
      </c>
      <c r="L4442">
        <v>0.25</v>
      </c>
      <c r="M4442">
        <v>1.35</v>
      </c>
      <c r="N4442" t="s">
        <v>7958</v>
      </c>
      <c r="O4442" t="s">
        <v>7958</v>
      </c>
      <c r="P4442">
        <v>1</v>
      </c>
      <c r="Q4442">
        <v>13</v>
      </c>
      <c r="R4442">
        <v>8</v>
      </c>
    </row>
    <row r="4443" spans="1:18" x14ac:dyDescent="0.3">
      <c r="A4443" s="3">
        <v>67</v>
      </c>
      <c r="B4443" t="s">
        <v>4709</v>
      </c>
      <c r="C4443">
        <v>7</v>
      </c>
      <c r="D4443" t="s">
        <v>8700</v>
      </c>
      <c r="E4443" t="s">
        <v>14</v>
      </c>
      <c r="F4443" t="s">
        <v>1677</v>
      </c>
      <c r="G4443" t="s">
        <v>4818</v>
      </c>
      <c r="H4443" t="s">
        <v>19</v>
      </c>
      <c r="I4443" t="s">
        <v>19</v>
      </c>
      <c r="J4443">
        <v>202</v>
      </c>
      <c r="K4443">
        <v>0.24</v>
      </c>
      <c r="L4443">
        <v>0.51</v>
      </c>
      <c r="M4443">
        <v>1.68</v>
      </c>
      <c r="N4443" t="s">
        <v>7958</v>
      </c>
      <c r="O4443" t="s">
        <v>7958</v>
      </c>
      <c r="P4443">
        <v>1</v>
      </c>
      <c r="Q4443">
        <v>12</v>
      </c>
      <c r="R4443">
        <v>6</v>
      </c>
    </row>
    <row r="4444" spans="1:18" x14ac:dyDescent="0.3">
      <c r="A4444" s="3">
        <v>67</v>
      </c>
      <c r="B4444" t="s">
        <v>4709</v>
      </c>
      <c r="C4444">
        <v>7</v>
      </c>
      <c r="D4444" t="s">
        <v>8700</v>
      </c>
      <c r="E4444" t="s">
        <v>14</v>
      </c>
      <c r="F4444" t="s">
        <v>4815</v>
      </c>
      <c r="G4444" t="s">
        <v>59</v>
      </c>
      <c r="H4444" t="s">
        <v>31</v>
      </c>
      <c r="I4444" t="s">
        <v>31</v>
      </c>
      <c r="J4444">
        <v>1740</v>
      </c>
      <c r="K4444">
        <v>2.0299999999999998</v>
      </c>
      <c r="L4444">
        <v>4.37</v>
      </c>
      <c r="M4444">
        <v>1.1200000000000001</v>
      </c>
      <c r="N4444" t="s">
        <v>7958</v>
      </c>
      <c r="O4444" t="s">
        <v>7958</v>
      </c>
      <c r="P4444">
        <v>1</v>
      </c>
      <c r="Q4444">
        <v>6</v>
      </c>
      <c r="R4444">
        <v>12</v>
      </c>
    </row>
    <row r="4445" spans="1:18" x14ac:dyDescent="0.3">
      <c r="A4445" s="3">
        <v>67</v>
      </c>
      <c r="B4445" t="s">
        <v>4709</v>
      </c>
      <c r="C4445">
        <v>7</v>
      </c>
      <c r="D4445" t="s">
        <v>8700</v>
      </c>
      <c r="E4445" t="s">
        <v>10</v>
      </c>
      <c r="F4445" t="s">
        <v>4811</v>
      </c>
      <c r="G4445" t="s">
        <v>254</v>
      </c>
      <c r="H4445" t="s">
        <v>802</v>
      </c>
      <c r="I4445" t="s">
        <v>802</v>
      </c>
      <c r="J4445">
        <v>3408</v>
      </c>
      <c r="K4445">
        <v>3.98</v>
      </c>
      <c r="L4445">
        <v>8.5500000000000007</v>
      </c>
      <c r="M4445">
        <v>1.35</v>
      </c>
      <c r="N4445" t="s">
        <v>7958</v>
      </c>
      <c r="O4445" t="s">
        <v>7958</v>
      </c>
      <c r="P4445">
        <v>1</v>
      </c>
      <c r="Q4445">
        <v>4</v>
      </c>
      <c r="R4445">
        <v>9</v>
      </c>
    </row>
    <row r="4446" spans="1:18" x14ac:dyDescent="0.3">
      <c r="A4446" s="3">
        <v>67</v>
      </c>
      <c r="B4446" t="s">
        <v>4709</v>
      </c>
      <c r="C4446">
        <v>7</v>
      </c>
      <c r="D4446" t="s">
        <v>8700</v>
      </c>
      <c r="E4446" t="s">
        <v>10</v>
      </c>
      <c r="F4446" t="s">
        <v>4814</v>
      </c>
      <c r="G4446" t="s">
        <v>437</v>
      </c>
      <c r="H4446" t="s">
        <v>28</v>
      </c>
      <c r="I4446" t="s">
        <v>28</v>
      </c>
      <c r="J4446">
        <v>233</v>
      </c>
      <c r="K4446">
        <v>0.27</v>
      </c>
      <c r="L4446">
        <v>0.57999999999999996</v>
      </c>
      <c r="M4446">
        <v>1.35</v>
      </c>
      <c r="N4446" t="s">
        <v>7958</v>
      </c>
      <c r="O4446" t="s">
        <v>7958</v>
      </c>
      <c r="P4446">
        <v>1</v>
      </c>
      <c r="Q4446">
        <v>11</v>
      </c>
      <c r="R4446">
        <v>10</v>
      </c>
    </row>
    <row r="4447" spans="1:18" x14ac:dyDescent="0.3">
      <c r="A4447" s="3">
        <v>67</v>
      </c>
      <c r="B4447" t="s">
        <v>4709</v>
      </c>
      <c r="C4447">
        <v>7</v>
      </c>
      <c r="D4447" t="s">
        <v>8700</v>
      </c>
      <c r="E4447" t="s">
        <v>14</v>
      </c>
      <c r="F4447" t="s">
        <v>4503</v>
      </c>
      <c r="G4447" t="s">
        <v>195</v>
      </c>
      <c r="H4447" t="s">
        <v>31</v>
      </c>
      <c r="I4447" t="s">
        <v>31</v>
      </c>
      <c r="J4447">
        <v>397</v>
      </c>
      <c r="K4447">
        <v>0.46</v>
      </c>
      <c r="L4447">
        <v>1</v>
      </c>
      <c r="M4447">
        <v>1.1200000000000001</v>
      </c>
      <c r="N4447" t="s">
        <v>7958</v>
      </c>
      <c r="O4447" t="s">
        <v>7958</v>
      </c>
      <c r="P4447">
        <v>1</v>
      </c>
      <c r="Q4447">
        <v>9</v>
      </c>
      <c r="R4447">
        <v>13</v>
      </c>
    </row>
    <row r="4448" spans="1:18" x14ac:dyDescent="0.3">
      <c r="A4448" s="3">
        <v>67</v>
      </c>
      <c r="B4448" t="s">
        <v>4709</v>
      </c>
      <c r="C4448">
        <v>8</v>
      </c>
      <c r="D4448" t="s">
        <v>8701</v>
      </c>
      <c r="E4448" t="s">
        <v>10</v>
      </c>
      <c r="F4448" t="s">
        <v>4831</v>
      </c>
      <c r="G4448" t="s">
        <v>2966</v>
      </c>
      <c r="H4448" t="s">
        <v>19</v>
      </c>
      <c r="I4448" t="s">
        <v>19</v>
      </c>
      <c r="J4448">
        <v>167</v>
      </c>
      <c r="K4448">
        <v>0.18</v>
      </c>
      <c r="L4448">
        <v>0.39</v>
      </c>
      <c r="M4448">
        <v>2.2200000000000002</v>
      </c>
      <c r="N4448" t="s">
        <v>7958</v>
      </c>
      <c r="O4448" t="s">
        <v>7958</v>
      </c>
      <c r="P4448">
        <v>2</v>
      </c>
      <c r="Q4448">
        <v>12</v>
      </c>
      <c r="R4448">
        <v>6</v>
      </c>
    </row>
    <row r="4449" spans="1:18" x14ac:dyDescent="0.3">
      <c r="A4449" s="3">
        <v>67</v>
      </c>
      <c r="B4449" t="s">
        <v>4709</v>
      </c>
      <c r="C4449">
        <v>8</v>
      </c>
      <c r="D4449" t="s">
        <v>8701</v>
      </c>
      <c r="E4449" t="s">
        <v>10</v>
      </c>
      <c r="F4449" t="s">
        <v>4828</v>
      </c>
      <c r="G4449" t="s">
        <v>4436</v>
      </c>
      <c r="H4449" t="s">
        <v>46</v>
      </c>
      <c r="I4449" t="s">
        <v>46</v>
      </c>
      <c r="J4449">
        <v>996</v>
      </c>
      <c r="K4449">
        <v>1.05</v>
      </c>
      <c r="L4449">
        <v>2.3199999999999998</v>
      </c>
      <c r="M4449">
        <v>5.26</v>
      </c>
      <c r="N4449" t="s">
        <v>7958</v>
      </c>
      <c r="O4449" t="s">
        <v>7958</v>
      </c>
      <c r="P4449">
        <v>2</v>
      </c>
      <c r="Q4449">
        <v>6</v>
      </c>
      <c r="R4449">
        <v>4</v>
      </c>
    </row>
    <row r="4450" spans="1:18" x14ac:dyDescent="0.3">
      <c r="A4450" s="3">
        <v>67</v>
      </c>
      <c r="B4450" t="s">
        <v>4709</v>
      </c>
      <c r="C4450">
        <v>8</v>
      </c>
      <c r="D4450" t="s">
        <v>8701</v>
      </c>
      <c r="E4450" t="s">
        <v>10</v>
      </c>
      <c r="F4450" t="s">
        <v>3631</v>
      </c>
      <c r="G4450" t="s">
        <v>246</v>
      </c>
      <c r="H4450" t="s">
        <v>28</v>
      </c>
      <c r="I4450" t="s">
        <v>28</v>
      </c>
      <c r="J4450">
        <v>228</v>
      </c>
      <c r="K4450">
        <v>0.24</v>
      </c>
      <c r="L4450">
        <v>0.53</v>
      </c>
      <c r="M4450">
        <v>1.53</v>
      </c>
      <c r="N4450" t="s">
        <v>7958</v>
      </c>
      <c r="O4450" t="s">
        <v>7958</v>
      </c>
      <c r="P4450">
        <v>2</v>
      </c>
      <c r="Q4450">
        <v>9</v>
      </c>
      <c r="R4450">
        <v>8</v>
      </c>
    </row>
    <row r="4451" spans="1:18" x14ac:dyDescent="0.3">
      <c r="A4451" s="3">
        <v>67</v>
      </c>
      <c r="B4451" t="s">
        <v>4709</v>
      </c>
      <c r="C4451">
        <v>8</v>
      </c>
      <c r="D4451" t="s">
        <v>8701</v>
      </c>
      <c r="E4451" t="s">
        <v>10</v>
      </c>
      <c r="F4451" t="s">
        <v>4824</v>
      </c>
      <c r="G4451" t="s">
        <v>76</v>
      </c>
      <c r="H4451" t="s">
        <v>68</v>
      </c>
      <c r="I4451" t="s">
        <v>68</v>
      </c>
      <c r="J4451">
        <v>14143</v>
      </c>
      <c r="K4451">
        <v>14.95</v>
      </c>
      <c r="L4451">
        <v>32.979999999999997</v>
      </c>
      <c r="M4451">
        <v>25.46</v>
      </c>
      <c r="N4451" t="s">
        <v>7955</v>
      </c>
      <c r="O4451" t="s">
        <v>7955</v>
      </c>
      <c r="P4451">
        <v>2</v>
      </c>
      <c r="Q4451">
        <v>1</v>
      </c>
      <c r="R4451">
        <v>2</v>
      </c>
    </row>
    <row r="4452" spans="1:18" x14ac:dyDescent="0.3">
      <c r="A4452" s="3">
        <v>67</v>
      </c>
      <c r="B4452" t="s">
        <v>4709</v>
      </c>
      <c r="C4452">
        <v>8</v>
      </c>
      <c r="D4452" t="s">
        <v>8701</v>
      </c>
      <c r="E4452" t="s">
        <v>14</v>
      </c>
      <c r="F4452" t="s">
        <v>4825</v>
      </c>
      <c r="G4452" t="s">
        <v>4826</v>
      </c>
      <c r="H4452" t="s">
        <v>802</v>
      </c>
      <c r="I4452" t="s">
        <v>802</v>
      </c>
      <c r="J4452">
        <v>3320</v>
      </c>
      <c r="K4452">
        <v>3.51</v>
      </c>
      <c r="L4452">
        <v>7.74</v>
      </c>
      <c r="M4452">
        <v>1.2</v>
      </c>
      <c r="N4452" t="s">
        <v>7958</v>
      </c>
      <c r="O4452" t="s">
        <v>7958</v>
      </c>
      <c r="P4452">
        <v>2</v>
      </c>
      <c r="Q4452">
        <v>4</v>
      </c>
      <c r="R4452">
        <v>10</v>
      </c>
    </row>
    <row r="4453" spans="1:18" x14ac:dyDescent="0.3">
      <c r="A4453" s="3">
        <v>67</v>
      </c>
      <c r="B4453" t="s">
        <v>4709</v>
      </c>
      <c r="C4453">
        <v>8</v>
      </c>
      <c r="D4453" t="s">
        <v>8701</v>
      </c>
      <c r="E4453" t="s">
        <v>10</v>
      </c>
      <c r="F4453" t="s">
        <v>4821</v>
      </c>
      <c r="G4453" t="s">
        <v>292</v>
      </c>
      <c r="H4453" t="s">
        <v>37</v>
      </c>
      <c r="I4453" t="s">
        <v>37</v>
      </c>
      <c r="J4453">
        <v>7363</v>
      </c>
      <c r="K4453">
        <v>7.78</v>
      </c>
      <c r="L4453">
        <v>17.170000000000002</v>
      </c>
      <c r="M4453">
        <v>21.68</v>
      </c>
      <c r="N4453" t="s">
        <v>7958</v>
      </c>
      <c r="O4453" t="s">
        <v>7958</v>
      </c>
      <c r="P4453">
        <v>2</v>
      </c>
      <c r="Q4453">
        <v>3</v>
      </c>
      <c r="R4453">
        <v>3</v>
      </c>
    </row>
    <row r="4454" spans="1:18" x14ac:dyDescent="0.3">
      <c r="A4454" s="3">
        <v>67</v>
      </c>
      <c r="B4454" t="s">
        <v>4709</v>
      </c>
      <c r="C4454">
        <v>8</v>
      </c>
      <c r="D4454" t="s">
        <v>8701</v>
      </c>
      <c r="E4454" t="s">
        <v>10</v>
      </c>
      <c r="F4454" t="s">
        <v>4822</v>
      </c>
      <c r="G4454" t="s">
        <v>2265</v>
      </c>
      <c r="H4454" t="s">
        <v>22</v>
      </c>
      <c r="I4454" t="s">
        <v>22</v>
      </c>
      <c r="J4454">
        <v>2039</v>
      </c>
      <c r="K4454">
        <v>2.16</v>
      </c>
      <c r="L4454">
        <v>4.75</v>
      </c>
      <c r="M4454">
        <v>3.59</v>
      </c>
      <c r="N4454" t="s">
        <v>7958</v>
      </c>
      <c r="O4454" t="s">
        <v>7958</v>
      </c>
      <c r="P4454">
        <v>2</v>
      </c>
      <c r="Q4454">
        <v>5</v>
      </c>
      <c r="R4454">
        <v>5</v>
      </c>
    </row>
    <row r="4455" spans="1:18" x14ac:dyDescent="0.3">
      <c r="A4455" s="3">
        <v>67</v>
      </c>
      <c r="B4455" t="s">
        <v>4709</v>
      </c>
      <c r="C4455">
        <v>8</v>
      </c>
      <c r="D4455" t="s">
        <v>8701</v>
      </c>
      <c r="E4455" t="s">
        <v>10</v>
      </c>
      <c r="F4455" t="s">
        <v>616</v>
      </c>
      <c r="G4455" t="s">
        <v>4830</v>
      </c>
      <c r="H4455" t="s">
        <v>17</v>
      </c>
      <c r="I4455" t="s">
        <v>17</v>
      </c>
      <c r="J4455">
        <v>520</v>
      </c>
      <c r="K4455">
        <v>0.55000000000000004</v>
      </c>
      <c r="L4455">
        <v>1.21</v>
      </c>
      <c r="M4455">
        <v>1.38</v>
      </c>
      <c r="N4455" t="s">
        <v>7958</v>
      </c>
      <c r="O4455" t="s">
        <v>7958</v>
      </c>
      <c r="P4455">
        <v>2</v>
      </c>
      <c r="Q4455">
        <v>8</v>
      </c>
      <c r="R4455">
        <v>9</v>
      </c>
    </row>
    <row r="4456" spans="1:18" x14ac:dyDescent="0.3">
      <c r="A4456" s="3">
        <v>67</v>
      </c>
      <c r="B4456" t="s">
        <v>4709</v>
      </c>
      <c r="C4456">
        <v>8</v>
      </c>
      <c r="D4456" t="s">
        <v>8701</v>
      </c>
      <c r="E4456" t="s">
        <v>10</v>
      </c>
      <c r="F4456" t="s">
        <v>4827</v>
      </c>
      <c r="G4456" t="s">
        <v>274</v>
      </c>
      <c r="H4456" t="s">
        <v>34</v>
      </c>
      <c r="I4456" t="s">
        <v>34</v>
      </c>
      <c r="J4456">
        <v>179</v>
      </c>
      <c r="K4456">
        <v>0.19</v>
      </c>
      <c r="L4456">
        <v>0.42</v>
      </c>
      <c r="M4456">
        <v>1.73</v>
      </c>
      <c r="N4456" t="s">
        <v>7958</v>
      </c>
      <c r="O4456" t="s">
        <v>7958</v>
      </c>
      <c r="P4456">
        <v>2</v>
      </c>
      <c r="Q4456">
        <v>11</v>
      </c>
      <c r="R4456">
        <v>7</v>
      </c>
    </row>
    <row r="4457" spans="1:18" x14ac:dyDescent="0.3">
      <c r="A4457" s="3">
        <v>67</v>
      </c>
      <c r="B4457" t="s">
        <v>4709</v>
      </c>
      <c r="C4457">
        <v>8</v>
      </c>
      <c r="D4457" t="s">
        <v>8701</v>
      </c>
      <c r="E4457" t="s">
        <v>10</v>
      </c>
      <c r="F4457" t="s">
        <v>4820</v>
      </c>
      <c r="G4457" t="s">
        <v>83</v>
      </c>
      <c r="H4457" t="s">
        <v>25</v>
      </c>
      <c r="I4457" t="s">
        <v>25</v>
      </c>
      <c r="J4457">
        <v>12954</v>
      </c>
      <c r="K4457">
        <v>13.69</v>
      </c>
      <c r="L4457">
        <v>30.2</v>
      </c>
      <c r="M4457">
        <v>33.89</v>
      </c>
      <c r="N4457" t="s">
        <v>7955</v>
      </c>
      <c r="O4457" t="s">
        <v>7955</v>
      </c>
      <c r="P4457">
        <v>2</v>
      </c>
      <c r="Q4457">
        <v>2</v>
      </c>
      <c r="R4457">
        <v>1</v>
      </c>
    </row>
    <row r="4458" spans="1:18" x14ac:dyDescent="0.3">
      <c r="A4458" s="3">
        <v>67</v>
      </c>
      <c r="B4458" t="s">
        <v>4709</v>
      </c>
      <c r="C4458">
        <v>8</v>
      </c>
      <c r="D4458" t="s">
        <v>8701</v>
      </c>
      <c r="E4458" t="s">
        <v>14</v>
      </c>
      <c r="F4458" t="s">
        <v>4823</v>
      </c>
      <c r="G4458" t="s">
        <v>621</v>
      </c>
      <c r="H4458" t="s">
        <v>31</v>
      </c>
      <c r="I4458" t="s">
        <v>31</v>
      </c>
      <c r="J4458">
        <v>214</v>
      </c>
      <c r="K4458">
        <v>0.23</v>
      </c>
      <c r="L4458">
        <v>0.5</v>
      </c>
      <c r="M4458">
        <v>1.03</v>
      </c>
      <c r="N4458" t="s">
        <v>7958</v>
      </c>
      <c r="O4458" t="s">
        <v>7958</v>
      </c>
      <c r="P4458">
        <v>2</v>
      </c>
      <c r="Q4458">
        <v>10</v>
      </c>
      <c r="R4458">
        <v>11</v>
      </c>
    </row>
    <row r="4459" spans="1:18" x14ac:dyDescent="0.3">
      <c r="A4459" s="3">
        <v>67</v>
      </c>
      <c r="B4459" t="s">
        <v>4709</v>
      </c>
      <c r="C4459">
        <v>8</v>
      </c>
      <c r="D4459" t="s">
        <v>8701</v>
      </c>
      <c r="E4459" t="s">
        <v>14</v>
      </c>
      <c r="F4459" t="s">
        <v>4829</v>
      </c>
      <c r="G4459" t="s">
        <v>3977</v>
      </c>
      <c r="H4459" t="s">
        <v>31</v>
      </c>
      <c r="I4459" t="s">
        <v>31</v>
      </c>
      <c r="J4459">
        <v>764</v>
      </c>
      <c r="K4459">
        <v>0.81</v>
      </c>
      <c r="L4459">
        <v>1.78</v>
      </c>
      <c r="M4459">
        <v>1.03</v>
      </c>
      <c r="N4459" t="s">
        <v>7958</v>
      </c>
      <c r="O4459" t="s">
        <v>7958</v>
      </c>
      <c r="P4459">
        <v>2</v>
      </c>
      <c r="Q4459">
        <v>7</v>
      </c>
      <c r="R4459">
        <v>12</v>
      </c>
    </row>
    <row r="4460" spans="1:18" x14ac:dyDescent="0.3">
      <c r="A4460" s="3">
        <v>67</v>
      </c>
      <c r="B4460" t="s">
        <v>4709</v>
      </c>
      <c r="C4460">
        <v>9</v>
      </c>
      <c r="D4460" t="s">
        <v>8702</v>
      </c>
      <c r="E4460" t="s">
        <v>10</v>
      </c>
      <c r="F4460" t="s">
        <v>4844</v>
      </c>
      <c r="G4460" t="s">
        <v>285</v>
      </c>
      <c r="H4460" t="s">
        <v>46</v>
      </c>
      <c r="I4460" t="s">
        <v>46</v>
      </c>
      <c r="J4460">
        <v>715</v>
      </c>
      <c r="K4460">
        <v>0.77</v>
      </c>
      <c r="L4460">
        <v>1.74</v>
      </c>
      <c r="M4460">
        <v>4.84</v>
      </c>
      <c r="N4460" t="s">
        <v>7958</v>
      </c>
      <c r="O4460" t="s">
        <v>7958</v>
      </c>
      <c r="P4460">
        <v>1</v>
      </c>
      <c r="Q4460">
        <v>8</v>
      </c>
      <c r="R4460">
        <v>4</v>
      </c>
    </row>
    <row r="4461" spans="1:18" x14ac:dyDescent="0.3">
      <c r="A4461" s="3">
        <v>67</v>
      </c>
      <c r="B4461" t="s">
        <v>4709</v>
      </c>
      <c r="C4461">
        <v>9</v>
      </c>
      <c r="D4461" t="s">
        <v>8702</v>
      </c>
      <c r="E4461" t="s">
        <v>10</v>
      </c>
      <c r="F4461" t="s">
        <v>4836</v>
      </c>
      <c r="G4461" t="s">
        <v>4837</v>
      </c>
      <c r="H4461" t="s">
        <v>28</v>
      </c>
      <c r="I4461" t="s">
        <v>28</v>
      </c>
      <c r="J4461">
        <v>210</v>
      </c>
      <c r="K4461">
        <v>0.23</v>
      </c>
      <c r="L4461">
        <v>0.51</v>
      </c>
      <c r="M4461">
        <v>1.26</v>
      </c>
      <c r="N4461" t="s">
        <v>7958</v>
      </c>
      <c r="O4461" t="s">
        <v>7958</v>
      </c>
      <c r="P4461">
        <v>1</v>
      </c>
      <c r="Q4461">
        <v>12</v>
      </c>
      <c r="R4461">
        <v>12</v>
      </c>
    </row>
    <row r="4462" spans="1:18" x14ac:dyDescent="0.3">
      <c r="A4462" s="3">
        <v>67</v>
      </c>
      <c r="B4462" t="s">
        <v>4709</v>
      </c>
      <c r="C4462">
        <v>9</v>
      </c>
      <c r="D4462" t="s">
        <v>8702</v>
      </c>
      <c r="E4462" t="s">
        <v>10</v>
      </c>
      <c r="F4462" t="s">
        <v>4834</v>
      </c>
      <c r="G4462" t="s">
        <v>147</v>
      </c>
      <c r="H4462" t="s">
        <v>34</v>
      </c>
      <c r="I4462" t="s">
        <v>34</v>
      </c>
      <c r="J4462">
        <v>225</v>
      </c>
      <c r="K4462">
        <v>0.24</v>
      </c>
      <c r="L4462">
        <v>0.55000000000000004</v>
      </c>
      <c r="M4462">
        <v>2.2999999999999998</v>
      </c>
      <c r="N4462" t="s">
        <v>7958</v>
      </c>
      <c r="O4462" t="s">
        <v>7958</v>
      </c>
      <c r="P4462">
        <v>1</v>
      </c>
      <c r="Q4462">
        <v>11</v>
      </c>
      <c r="R4462">
        <v>8</v>
      </c>
    </row>
    <row r="4463" spans="1:18" x14ac:dyDescent="0.3">
      <c r="A4463" s="3">
        <v>67</v>
      </c>
      <c r="B4463" t="s">
        <v>4709</v>
      </c>
      <c r="C4463">
        <v>9</v>
      </c>
      <c r="D4463" t="s">
        <v>8702</v>
      </c>
      <c r="E4463" t="s">
        <v>10</v>
      </c>
      <c r="F4463" t="s">
        <v>4847</v>
      </c>
      <c r="G4463" t="s">
        <v>108</v>
      </c>
      <c r="H4463" t="s">
        <v>19</v>
      </c>
      <c r="I4463" t="s">
        <v>19</v>
      </c>
      <c r="J4463">
        <v>121</v>
      </c>
      <c r="K4463">
        <v>0.13</v>
      </c>
      <c r="L4463">
        <v>0.28999999999999998</v>
      </c>
      <c r="M4463">
        <v>1.85</v>
      </c>
      <c r="N4463" t="s">
        <v>7958</v>
      </c>
      <c r="O4463" t="s">
        <v>7958</v>
      </c>
      <c r="P4463">
        <v>1</v>
      </c>
      <c r="Q4463">
        <v>16</v>
      </c>
      <c r="R4463">
        <v>9</v>
      </c>
    </row>
    <row r="4464" spans="1:18" x14ac:dyDescent="0.3">
      <c r="A4464" s="3">
        <v>67</v>
      </c>
      <c r="B4464" t="s">
        <v>4709</v>
      </c>
      <c r="C4464">
        <v>9</v>
      </c>
      <c r="D4464" t="s">
        <v>8702</v>
      </c>
      <c r="E4464" t="s">
        <v>10</v>
      </c>
      <c r="F4464" t="s">
        <v>4845</v>
      </c>
      <c r="G4464" t="s">
        <v>3379</v>
      </c>
      <c r="H4464" t="s">
        <v>17</v>
      </c>
      <c r="I4464" t="s">
        <v>17</v>
      </c>
      <c r="J4464">
        <v>557</v>
      </c>
      <c r="K4464">
        <v>0.6</v>
      </c>
      <c r="L4464">
        <v>1.36</v>
      </c>
      <c r="M4464">
        <v>1.74</v>
      </c>
      <c r="N4464" t="s">
        <v>7958</v>
      </c>
      <c r="O4464" t="s">
        <v>7958</v>
      </c>
      <c r="P4464">
        <v>1</v>
      </c>
      <c r="Q4464">
        <v>9</v>
      </c>
      <c r="R4464">
        <v>10</v>
      </c>
    </row>
    <row r="4465" spans="1:18" x14ac:dyDescent="0.3">
      <c r="A4465" s="3">
        <v>67</v>
      </c>
      <c r="B4465" t="s">
        <v>4709</v>
      </c>
      <c r="C4465">
        <v>9</v>
      </c>
      <c r="D4465" t="s">
        <v>8702</v>
      </c>
      <c r="E4465" t="s">
        <v>10</v>
      </c>
      <c r="F4465" t="s">
        <v>4842</v>
      </c>
      <c r="G4465" t="s">
        <v>12</v>
      </c>
      <c r="H4465" t="s">
        <v>37</v>
      </c>
      <c r="I4465" t="s">
        <v>37</v>
      </c>
      <c r="J4465">
        <v>5697</v>
      </c>
      <c r="K4465">
        <v>6.14</v>
      </c>
      <c r="L4465">
        <v>13.89</v>
      </c>
      <c r="M4465">
        <v>22.22</v>
      </c>
      <c r="N4465" t="s">
        <v>7958</v>
      </c>
      <c r="O4465" t="s">
        <v>7955</v>
      </c>
      <c r="P4465">
        <v>1</v>
      </c>
      <c r="Q4465">
        <v>3</v>
      </c>
      <c r="R4465">
        <v>2</v>
      </c>
    </row>
    <row r="4466" spans="1:18" x14ac:dyDescent="0.3">
      <c r="A4466" s="3">
        <v>67</v>
      </c>
      <c r="B4466" t="s">
        <v>4709</v>
      </c>
      <c r="C4466">
        <v>9</v>
      </c>
      <c r="D4466" t="s">
        <v>8702</v>
      </c>
      <c r="E4466" t="s">
        <v>10</v>
      </c>
      <c r="F4466" t="s">
        <v>4843</v>
      </c>
      <c r="G4466" t="s">
        <v>652</v>
      </c>
      <c r="H4466" t="s">
        <v>28</v>
      </c>
      <c r="I4466" t="s">
        <v>28</v>
      </c>
      <c r="J4466">
        <v>202</v>
      </c>
      <c r="K4466">
        <v>0.22</v>
      </c>
      <c r="L4466">
        <v>0.49</v>
      </c>
      <c r="M4466">
        <v>1.26</v>
      </c>
      <c r="N4466" t="s">
        <v>7958</v>
      </c>
      <c r="O4466" t="s">
        <v>7958</v>
      </c>
      <c r="P4466">
        <v>1</v>
      </c>
      <c r="Q4466">
        <v>13</v>
      </c>
      <c r="R4466">
        <v>13</v>
      </c>
    </row>
    <row r="4467" spans="1:18" x14ac:dyDescent="0.3">
      <c r="A4467" s="3">
        <v>67</v>
      </c>
      <c r="B4467" t="s">
        <v>4709</v>
      </c>
      <c r="C4467">
        <v>9</v>
      </c>
      <c r="D4467" t="s">
        <v>8702</v>
      </c>
      <c r="E4467" t="s">
        <v>14</v>
      </c>
      <c r="F4467" t="s">
        <v>4839</v>
      </c>
      <c r="G4467" t="s">
        <v>4840</v>
      </c>
      <c r="H4467" t="s">
        <v>19</v>
      </c>
      <c r="I4467" t="s">
        <v>19</v>
      </c>
      <c r="J4467">
        <v>172</v>
      </c>
      <c r="K4467">
        <v>0.19</v>
      </c>
      <c r="L4467">
        <v>0.42</v>
      </c>
      <c r="M4467">
        <v>1.49</v>
      </c>
      <c r="N4467" t="s">
        <v>7958</v>
      </c>
      <c r="O4467" t="s">
        <v>7958</v>
      </c>
      <c r="P4467">
        <v>1</v>
      </c>
      <c r="Q4467">
        <v>14</v>
      </c>
      <c r="R4467">
        <v>11</v>
      </c>
    </row>
    <row r="4468" spans="1:18" x14ac:dyDescent="0.3">
      <c r="A4468" s="3">
        <v>67</v>
      </c>
      <c r="B4468" t="s">
        <v>4709</v>
      </c>
      <c r="C4468">
        <v>9</v>
      </c>
      <c r="D4468" t="s">
        <v>8702</v>
      </c>
      <c r="E4468" t="s">
        <v>14</v>
      </c>
      <c r="F4468" t="s">
        <v>1883</v>
      </c>
      <c r="G4468" t="s">
        <v>296</v>
      </c>
      <c r="H4468" t="s">
        <v>203</v>
      </c>
      <c r="I4468" t="s">
        <v>203</v>
      </c>
      <c r="J4468">
        <v>362</v>
      </c>
      <c r="K4468">
        <v>0.39</v>
      </c>
      <c r="L4468">
        <v>0.88</v>
      </c>
      <c r="M4468">
        <v>3.53</v>
      </c>
      <c r="N4468" t="s">
        <v>7958</v>
      </c>
      <c r="O4468" t="s">
        <v>7958</v>
      </c>
      <c r="P4468">
        <v>1</v>
      </c>
      <c r="Q4468">
        <v>10</v>
      </c>
      <c r="R4468">
        <v>6</v>
      </c>
    </row>
    <row r="4469" spans="1:18" x14ac:dyDescent="0.3">
      <c r="A4469" s="3">
        <v>67</v>
      </c>
      <c r="B4469" t="s">
        <v>4709</v>
      </c>
      <c r="C4469">
        <v>9</v>
      </c>
      <c r="D4469" t="s">
        <v>8702</v>
      </c>
      <c r="E4469" t="s">
        <v>10</v>
      </c>
      <c r="F4469" t="s">
        <v>4835</v>
      </c>
      <c r="G4469" t="s">
        <v>520</v>
      </c>
      <c r="H4469" t="s">
        <v>802</v>
      </c>
      <c r="I4469" t="s">
        <v>802</v>
      </c>
      <c r="J4469">
        <v>3029</v>
      </c>
      <c r="K4469">
        <v>3.27</v>
      </c>
      <c r="L4469">
        <v>7.38</v>
      </c>
      <c r="M4469">
        <v>1.26</v>
      </c>
      <c r="N4469" t="s">
        <v>7958</v>
      </c>
      <c r="O4469" t="s">
        <v>7958</v>
      </c>
      <c r="P4469">
        <v>1</v>
      </c>
      <c r="Q4469">
        <v>4</v>
      </c>
      <c r="R4469">
        <v>14</v>
      </c>
    </row>
    <row r="4470" spans="1:18" x14ac:dyDescent="0.3">
      <c r="A4470" s="3">
        <v>67</v>
      </c>
      <c r="B4470" t="s">
        <v>4709</v>
      </c>
      <c r="C4470">
        <v>9</v>
      </c>
      <c r="D4470" t="s">
        <v>8702</v>
      </c>
      <c r="E4470" t="s">
        <v>10</v>
      </c>
      <c r="F4470" t="s">
        <v>4846</v>
      </c>
      <c r="G4470" t="s">
        <v>498</v>
      </c>
      <c r="H4470" t="s">
        <v>28</v>
      </c>
      <c r="I4470" t="s">
        <v>28</v>
      </c>
      <c r="J4470">
        <v>158</v>
      </c>
      <c r="K4470">
        <v>0.17</v>
      </c>
      <c r="L4470">
        <v>0.39</v>
      </c>
      <c r="M4470">
        <v>1.26</v>
      </c>
      <c r="N4470" t="s">
        <v>7958</v>
      </c>
      <c r="O4470" t="s">
        <v>7958</v>
      </c>
      <c r="P4470">
        <v>1</v>
      </c>
      <c r="Q4470">
        <v>15</v>
      </c>
      <c r="R4470">
        <v>15</v>
      </c>
    </row>
    <row r="4471" spans="1:18" x14ac:dyDescent="0.3">
      <c r="A4471" s="3">
        <v>67</v>
      </c>
      <c r="B4471" t="s">
        <v>4709</v>
      </c>
      <c r="C4471">
        <v>9</v>
      </c>
      <c r="D4471" t="s">
        <v>8702</v>
      </c>
      <c r="E4471" t="s">
        <v>10</v>
      </c>
      <c r="F4471" t="s">
        <v>56</v>
      </c>
      <c r="G4471" t="s">
        <v>54</v>
      </c>
      <c r="H4471" t="s">
        <v>68</v>
      </c>
      <c r="I4471" t="s">
        <v>68</v>
      </c>
      <c r="J4471">
        <v>14717</v>
      </c>
      <c r="K4471">
        <v>15.87</v>
      </c>
      <c r="L4471">
        <v>35.869999999999997</v>
      </c>
      <c r="M4471">
        <v>28.56</v>
      </c>
      <c r="N4471" t="s">
        <v>7955</v>
      </c>
      <c r="O4471" t="s">
        <v>7955</v>
      </c>
      <c r="P4471">
        <v>1</v>
      </c>
      <c r="Q4471">
        <v>1</v>
      </c>
      <c r="R4471">
        <v>1</v>
      </c>
    </row>
    <row r="4472" spans="1:18" x14ac:dyDescent="0.3">
      <c r="A4472" s="3">
        <v>67</v>
      </c>
      <c r="B4472" t="s">
        <v>4709</v>
      </c>
      <c r="C4472">
        <v>9</v>
      </c>
      <c r="D4472" t="s">
        <v>8702</v>
      </c>
      <c r="E4472" t="s">
        <v>14</v>
      </c>
      <c r="F4472" t="s">
        <v>1539</v>
      </c>
      <c r="G4472" t="s">
        <v>3092</v>
      </c>
      <c r="H4472" t="s">
        <v>101</v>
      </c>
      <c r="I4472" t="s">
        <v>101</v>
      </c>
      <c r="J4472">
        <v>1780</v>
      </c>
      <c r="K4472">
        <v>1.92</v>
      </c>
      <c r="L4472">
        <v>4.34</v>
      </c>
      <c r="M4472">
        <v>3.09</v>
      </c>
      <c r="N4472" t="s">
        <v>7958</v>
      </c>
      <c r="O4472" t="s">
        <v>7958</v>
      </c>
      <c r="P4472">
        <v>1</v>
      </c>
      <c r="Q4472">
        <v>6</v>
      </c>
      <c r="R4472">
        <v>7</v>
      </c>
    </row>
    <row r="4473" spans="1:18" x14ac:dyDescent="0.3">
      <c r="A4473" s="3">
        <v>67</v>
      </c>
      <c r="B4473" t="s">
        <v>4709</v>
      </c>
      <c r="C4473">
        <v>9</v>
      </c>
      <c r="D4473" t="s">
        <v>8702</v>
      </c>
      <c r="E4473" t="s">
        <v>14</v>
      </c>
      <c r="F4473" t="s">
        <v>4841</v>
      </c>
      <c r="G4473" t="s">
        <v>221</v>
      </c>
      <c r="H4473" t="s">
        <v>31</v>
      </c>
      <c r="I4473" t="s">
        <v>31</v>
      </c>
      <c r="J4473">
        <v>1098</v>
      </c>
      <c r="K4473">
        <v>1.18</v>
      </c>
      <c r="L4473">
        <v>2.68</v>
      </c>
      <c r="M4473">
        <v>1.1499999999999999</v>
      </c>
      <c r="N4473" t="s">
        <v>7958</v>
      </c>
      <c r="O4473" t="s">
        <v>7958</v>
      </c>
      <c r="P4473">
        <v>1</v>
      </c>
      <c r="Q4473">
        <v>7</v>
      </c>
      <c r="R4473">
        <v>16</v>
      </c>
    </row>
    <row r="4474" spans="1:18" x14ac:dyDescent="0.3">
      <c r="A4474" s="3">
        <v>67</v>
      </c>
      <c r="B4474" t="s">
        <v>4709</v>
      </c>
      <c r="C4474">
        <v>9</v>
      </c>
      <c r="D4474" t="s">
        <v>8702</v>
      </c>
      <c r="E4474" t="s">
        <v>14</v>
      </c>
      <c r="F4474" t="s">
        <v>4832</v>
      </c>
      <c r="G4474" t="s">
        <v>4833</v>
      </c>
      <c r="H4474" t="s">
        <v>22</v>
      </c>
      <c r="I4474" t="s">
        <v>22</v>
      </c>
      <c r="J4474">
        <v>2440</v>
      </c>
      <c r="K4474">
        <v>2.63</v>
      </c>
      <c r="L4474">
        <v>5.95</v>
      </c>
      <c r="M4474">
        <v>3.82</v>
      </c>
      <c r="N4474" t="s">
        <v>7958</v>
      </c>
      <c r="O4474" t="s">
        <v>7958</v>
      </c>
      <c r="P4474">
        <v>1</v>
      </c>
      <c r="Q4474">
        <v>5</v>
      </c>
      <c r="R4474">
        <v>5</v>
      </c>
    </row>
    <row r="4475" spans="1:18" x14ac:dyDescent="0.3">
      <c r="A4475" s="3">
        <v>67</v>
      </c>
      <c r="B4475" t="s">
        <v>4709</v>
      </c>
      <c r="C4475">
        <v>9</v>
      </c>
      <c r="D4475" t="s">
        <v>8702</v>
      </c>
      <c r="E4475" t="s">
        <v>10</v>
      </c>
      <c r="F4475" t="s">
        <v>4838</v>
      </c>
      <c r="G4475" t="s">
        <v>1143</v>
      </c>
      <c r="H4475" t="s">
        <v>25</v>
      </c>
      <c r="I4475" t="s">
        <v>25</v>
      </c>
      <c r="J4475">
        <v>9544</v>
      </c>
      <c r="K4475">
        <v>10.29</v>
      </c>
      <c r="L4475">
        <v>23.26</v>
      </c>
      <c r="M4475">
        <v>20.36</v>
      </c>
      <c r="N4475" t="s">
        <v>7955</v>
      </c>
      <c r="O4475" t="s">
        <v>7958</v>
      </c>
      <c r="P4475">
        <v>1</v>
      </c>
      <c r="Q4475">
        <v>2</v>
      </c>
      <c r="R4475">
        <v>3</v>
      </c>
    </row>
    <row r="4476" spans="1:18" x14ac:dyDescent="0.3">
      <c r="A4476" s="3">
        <v>68</v>
      </c>
      <c r="B4476" t="s">
        <v>4848</v>
      </c>
      <c r="C4476">
        <v>1</v>
      </c>
      <c r="D4476" t="s">
        <v>8703</v>
      </c>
      <c r="E4476" t="s">
        <v>10</v>
      </c>
      <c r="F4476" t="s">
        <v>4858</v>
      </c>
      <c r="G4476" t="s">
        <v>512</v>
      </c>
      <c r="H4476" t="s">
        <v>28</v>
      </c>
      <c r="I4476" t="s">
        <v>28</v>
      </c>
      <c r="J4476">
        <v>590</v>
      </c>
      <c r="K4476">
        <v>0.78</v>
      </c>
      <c r="L4476">
        <v>1.66</v>
      </c>
      <c r="M4476">
        <v>1.1000000000000001</v>
      </c>
      <c r="N4476" t="s">
        <v>7958</v>
      </c>
      <c r="O4476" t="s">
        <v>7958</v>
      </c>
      <c r="P4476">
        <v>1</v>
      </c>
      <c r="Q4476">
        <v>8</v>
      </c>
      <c r="R4476">
        <v>12</v>
      </c>
    </row>
    <row r="4477" spans="1:18" x14ac:dyDescent="0.3">
      <c r="A4477" s="3">
        <v>68</v>
      </c>
      <c r="B4477" t="s">
        <v>4848</v>
      </c>
      <c r="C4477">
        <v>1</v>
      </c>
      <c r="D4477" t="s">
        <v>8703</v>
      </c>
      <c r="E4477" t="s">
        <v>14</v>
      </c>
      <c r="F4477" t="s">
        <v>4853</v>
      </c>
      <c r="G4477" t="s">
        <v>936</v>
      </c>
      <c r="H4477" t="s">
        <v>28</v>
      </c>
      <c r="I4477" t="s">
        <v>28</v>
      </c>
      <c r="J4477">
        <v>173</v>
      </c>
      <c r="K4477">
        <v>0.23</v>
      </c>
      <c r="L4477">
        <v>0.49</v>
      </c>
      <c r="M4477">
        <v>0.98</v>
      </c>
      <c r="N4477" t="s">
        <v>7958</v>
      </c>
      <c r="O4477" t="s">
        <v>7958</v>
      </c>
      <c r="P4477">
        <v>1</v>
      </c>
      <c r="Q4477">
        <v>13</v>
      </c>
      <c r="R4477">
        <v>17</v>
      </c>
    </row>
    <row r="4478" spans="1:18" x14ac:dyDescent="0.3">
      <c r="A4478" s="3">
        <v>68</v>
      </c>
      <c r="B4478" t="s">
        <v>4848</v>
      </c>
      <c r="C4478">
        <v>1</v>
      </c>
      <c r="D4478" t="s">
        <v>8703</v>
      </c>
      <c r="E4478" t="s">
        <v>14</v>
      </c>
      <c r="F4478" t="s">
        <v>8126</v>
      </c>
      <c r="G4478" t="s">
        <v>833</v>
      </c>
      <c r="H4478" t="s">
        <v>46</v>
      </c>
      <c r="I4478" t="s">
        <v>46</v>
      </c>
      <c r="J4478">
        <v>406</v>
      </c>
      <c r="K4478">
        <v>0.53</v>
      </c>
      <c r="L4478">
        <v>1.1399999999999999</v>
      </c>
      <c r="M4478">
        <v>2.4900000000000002</v>
      </c>
      <c r="N4478" t="s">
        <v>7958</v>
      </c>
      <c r="O4478" t="s">
        <v>7958</v>
      </c>
      <c r="P4478">
        <v>1</v>
      </c>
      <c r="Q4478">
        <v>12</v>
      </c>
      <c r="R4478">
        <v>5</v>
      </c>
    </row>
    <row r="4479" spans="1:18" x14ac:dyDescent="0.3">
      <c r="A4479" s="3">
        <v>68</v>
      </c>
      <c r="B4479" t="s">
        <v>4848</v>
      </c>
      <c r="C4479">
        <v>1</v>
      </c>
      <c r="D4479" t="s">
        <v>8703</v>
      </c>
      <c r="E4479" t="s">
        <v>14</v>
      </c>
      <c r="F4479" t="s">
        <v>1262</v>
      </c>
      <c r="G4479" t="s">
        <v>708</v>
      </c>
      <c r="H4479" t="s">
        <v>37</v>
      </c>
      <c r="I4479" t="s">
        <v>37</v>
      </c>
      <c r="J4479">
        <v>4063</v>
      </c>
      <c r="K4479">
        <v>5.34</v>
      </c>
      <c r="L4479">
        <v>11.42</v>
      </c>
      <c r="M4479">
        <v>15.91</v>
      </c>
      <c r="N4479" t="s">
        <v>7958</v>
      </c>
      <c r="O4479" t="s">
        <v>7958</v>
      </c>
      <c r="P4479">
        <v>1</v>
      </c>
      <c r="Q4479">
        <v>3</v>
      </c>
      <c r="R4479">
        <v>3</v>
      </c>
    </row>
    <row r="4480" spans="1:18" x14ac:dyDescent="0.3">
      <c r="A4480" s="3">
        <v>68</v>
      </c>
      <c r="B4480" t="s">
        <v>4848</v>
      </c>
      <c r="C4480">
        <v>1</v>
      </c>
      <c r="D4480" t="s">
        <v>8703</v>
      </c>
      <c r="E4480" t="s">
        <v>10</v>
      </c>
      <c r="F4480" t="s">
        <v>4863</v>
      </c>
      <c r="G4480" t="s">
        <v>134</v>
      </c>
      <c r="H4480" t="s">
        <v>28</v>
      </c>
      <c r="I4480" t="s">
        <v>28</v>
      </c>
      <c r="J4480">
        <v>57</v>
      </c>
      <c r="K4480">
        <v>7.0000000000000007E-2</v>
      </c>
      <c r="L4480">
        <v>0.16</v>
      </c>
      <c r="M4480">
        <v>1.1000000000000001</v>
      </c>
      <c r="N4480" t="s">
        <v>7958</v>
      </c>
      <c r="O4480" t="s">
        <v>7958</v>
      </c>
      <c r="P4480">
        <v>1</v>
      </c>
      <c r="Q4480">
        <v>18</v>
      </c>
      <c r="R4480">
        <v>13</v>
      </c>
    </row>
    <row r="4481" spans="1:18" x14ac:dyDescent="0.3">
      <c r="A4481" s="3">
        <v>68</v>
      </c>
      <c r="B4481" t="s">
        <v>4848</v>
      </c>
      <c r="C4481">
        <v>1</v>
      </c>
      <c r="D4481" t="s">
        <v>8703</v>
      </c>
      <c r="E4481" t="s">
        <v>10</v>
      </c>
      <c r="F4481" t="s">
        <v>4849</v>
      </c>
      <c r="G4481" t="s">
        <v>83</v>
      </c>
      <c r="H4481" t="s">
        <v>31</v>
      </c>
      <c r="I4481" t="s">
        <v>31</v>
      </c>
      <c r="J4481">
        <v>1642</v>
      </c>
      <c r="K4481">
        <v>2.16</v>
      </c>
      <c r="L4481">
        <v>4.6100000000000003</v>
      </c>
      <c r="M4481">
        <v>1.28</v>
      </c>
      <c r="N4481" t="s">
        <v>7958</v>
      </c>
      <c r="O4481" t="s">
        <v>7958</v>
      </c>
      <c r="P4481">
        <v>1</v>
      </c>
      <c r="Q4481">
        <v>5</v>
      </c>
      <c r="R4481">
        <v>11</v>
      </c>
    </row>
    <row r="4482" spans="1:18" x14ac:dyDescent="0.3">
      <c r="A4482" s="3">
        <v>68</v>
      </c>
      <c r="B4482" t="s">
        <v>4848</v>
      </c>
      <c r="C4482">
        <v>1</v>
      </c>
      <c r="D4482" t="s">
        <v>8703</v>
      </c>
      <c r="E4482" t="s">
        <v>14</v>
      </c>
      <c r="F4482" t="s">
        <v>4862</v>
      </c>
      <c r="G4482" t="s">
        <v>566</v>
      </c>
      <c r="H4482" t="s">
        <v>802</v>
      </c>
      <c r="I4482" t="s">
        <v>802</v>
      </c>
      <c r="J4482">
        <v>1096</v>
      </c>
      <c r="K4482">
        <v>1.44</v>
      </c>
      <c r="L4482">
        <v>3.08</v>
      </c>
      <c r="M4482">
        <v>0.98</v>
      </c>
      <c r="N4482" t="s">
        <v>7958</v>
      </c>
      <c r="O4482" t="s">
        <v>7958</v>
      </c>
      <c r="P4482">
        <v>1</v>
      </c>
      <c r="Q4482">
        <v>6</v>
      </c>
      <c r="R4482">
        <v>18</v>
      </c>
    </row>
    <row r="4483" spans="1:18" x14ac:dyDescent="0.3">
      <c r="A4483" s="3">
        <v>68</v>
      </c>
      <c r="B4483" t="s">
        <v>4848</v>
      </c>
      <c r="C4483">
        <v>1</v>
      </c>
      <c r="D4483" t="s">
        <v>8703</v>
      </c>
      <c r="E4483" t="s">
        <v>10</v>
      </c>
      <c r="F4483" t="s">
        <v>4857</v>
      </c>
      <c r="G4483" t="s">
        <v>348</v>
      </c>
      <c r="H4483" t="s">
        <v>28</v>
      </c>
      <c r="I4483" t="s">
        <v>28</v>
      </c>
      <c r="J4483">
        <v>168</v>
      </c>
      <c r="K4483">
        <v>0.22</v>
      </c>
      <c r="L4483">
        <v>0.47</v>
      </c>
      <c r="M4483">
        <v>1.1000000000000001</v>
      </c>
      <c r="N4483" t="s">
        <v>7958</v>
      </c>
      <c r="O4483" t="s">
        <v>7958</v>
      </c>
      <c r="P4483">
        <v>1</v>
      </c>
      <c r="Q4483">
        <v>14</v>
      </c>
      <c r="R4483">
        <v>14</v>
      </c>
    </row>
    <row r="4484" spans="1:18" x14ac:dyDescent="0.3">
      <c r="A4484" s="3">
        <v>68</v>
      </c>
      <c r="B4484" t="s">
        <v>4848</v>
      </c>
      <c r="C4484">
        <v>1</v>
      </c>
      <c r="D4484" t="s">
        <v>8703</v>
      </c>
      <c r="E4484" t="s">
        <v>10</v>
      </c>
      <c r="F4484" t="s">
        <v>4851</v>
      </c>
      <c r="G4484" t="s">
        <v>134</v>
      </c>
      <c r="H4484" t="s">
        <v>28</v>
      </c>
      <c r="I4484" t="s">
        <v>28</v>
      </c>
      <c r="J4484">
        <v>501</v>
      </c>
      <c r="K4484">
        <v>0.66</v>
      </c>
      <c r="L4484">
        <v>1.41</v>
      </c>
      <c r="M4484">
        <v>1.1000000000000001</v>
      </c>
      <c r="N4484" t="s">
        <v>7958</v>
      </c>
      <c r="O4484" t="s">
        <v>7958</v>
      </c>
      <c r="P4484">
        <v>1</v>
      </c>
      <c r="Q4484">
        <v>9</v>
      </c>
      <c r="R4484">
        <v>15</v>
      </c>
    </row>
    <row r="4485" spans="1:18" x14ac:dyDescent="0.3">
      <c r="A4485" s="3">
        <v>68</v>
      </c>
      <c r="B4485" t="s">
        <v>4848</v>
      </c>
      <c r="C4485">
        <v>1</v>
      </c>
      <c r="D4485" t="s">
        <v>8703</v>
      </c>
      <c r="E4485" t="s">
        <v>14</v>
      </c>
      <c r="F4485" t="s">
        <v>4861</v>
      </c>
      <c r="G4485" t="s">
        <v>1898</v>
      </c>
      <c r="H4485" t="s">
        <v>34</v>
      </c>
      <c r="I4485" t="s">
        <v>34</v>
      </c>
      <c r="J4485">
        <v>114</v>
      </c>
      <c r="K4485">
        <v>0.15</v>
      </c>
      <c r="L4485">
        <v>0.32</v>
      </c>
      <c r="M4485">
        <v>1.29</v>
      </c>
      <c r="N4485" t="s">
        <v>7958</v>
      </c>
      <c r="O4485" t="s">
        <v>7958</v>
      </c>
      <c r="P4485">
        <v>1</v>
      </c>
      <c r="Q4485">
        <v>16</v>
      </c>
      <c r="R4485">
        <v>10</v>
      </c>
    </row>
    <row r="4486" spans="1:18" x14ac:dyDescent="0.3">
      <c r="A4486" s="3">
        <v>68</v>
      </c>
      <c r="B4486" t="s">
        <v>4848</v>
      </c>
      <c r="C4486">
        <v>1</v>
      </c>
      <c r="D4486" t="s">
        <v>8703</v>
      </c>
      <c r="E4486" t="s">
        <v>10</v>
      </c>
      <c r="F4486" t="s">
        <v>727</v>
      </c>
      <c r="G4486" t="s">
        <v>170</v>
      </c>
      <c r="H4486" t="s">
        <v>81</v>
      </c>
      <c r="I4486" t="s">
        <v>81</v>
      </c>
      <c r="J4486">
        <v>70</v>
      </c>
      <c r="K4486">
        <v>0.09</v>
      </c>
      <c r="L4486">
        <v>0.2</v>
      </c>
      <c r="M4486">
        <v>1.32</v>
      </c>
      <c r="N4486" t="s">
        <v>7958</v>
      </c>
      <c r="O4486" t="s">
        <v>7958</v>
      </c>
      <c r="P4486">
        <v>1</v>
      </c>
      <c r="Q4486">
        <v>17</v>
      </c>
      <c r="R4486">
        <v>9</v>
      </c>
    </row>
    <row r="4487" spans="1:18" x14ac:dyDescent="0.3">
      <c r="A4487" s="3">
        <v>68</v>
      </c>
      <c r="B4487" t="s">
        <v>4848</v>
      </c>
      <c r="C4487">
        <v>1</v>
      </c>
      <c r="D4487" t="s">
        <v>8703</v>
      </c>
      <c r="E4487" t="s">
        <v>10</v>
      </c>
      <c r="F4487" t="s">
        <v>4852</v>
      </c>
      <c r="G4487" t="s">
        <v>404</v>
      </c>
      <c r="H4487" t="s">
        <v>22</v>
      </c>
      <c r="I4487" t="s">
        <v>22</v>
      </c>
      <c r="J4487">
        <v>1901</v>
      </c>
      <c r="K4487">
        <v>2.5</v>
      </c>
      <c r="L4487">
        <v>5.34</v>
      </c>
      <c r="M4487">
        <v>6.6</v>
      </c>
      <c r="N4487" t="s">
        <v>7958</v>
      </c>
      <c r="O4487" t="s">
        <v>7958</v>
      </c>
      <c r="P4487">
        <v>1</v>
      </c>
      <c r="Q4487">
        <v>4</v>
      </c>
      <c r="R4487">
        <v>4</v>
      </c>
    </row>
    <row r="4488" spans="1:18" x14ac:dyDescent="0.3">
      <c r="A4488" s="3">
        <v>68</v>
      </c>
      <c r="B4488" t="s">
        <v>4848</v>
      </c>
      <c r="C4488">
        <v>1</v>
      </c>
      <c r="D4488" t="s">
        <v>8703</v>
      </c>
      <c r="E4488" t="s">
        <v>10</v>
      </c>
      <c r="F4488" t="s">
        <v>4854</v>
      </c>
      <c r="G4488" t="s">
        <v>182</v>
      </c>
      <c r="H4488" t="s">
        <v>215</v>
      </c>
      <c r="I4488" t="s">
        <v>215</v>
      </c>
      <c r="J4488">
        <v>1015</v>
      </c>
      <c r="K4488">
        <v>1.33</v>
      </c>
      <c r="L4488">
        <v>2.85</v>
      </c>
      <c r="M4488">
        <v>2.41</v>
      </c>
      <c r="N4488" t="s">
        <v>7958</v>
      </c>
      <c r="O4488" t="s">
        <v>7958</v>
      </c>
      <c r="P4488">
        <v>1</v>
      </c>
      <c r="Q4488">
        <v>7</v>
      </c>
      <c r="R4488">
        <v>6</v>
      </c>
    </row>
    <row r="4489" spans="1:18" x14ac:dyDescent="0.3">
      <c r="A4489" s="3">
        <v>68</v>
      </c>
      <c r="B4489" t="s">
        <v>4848</v>
      </c>
      <c r="C4489">
        <v>1</v>
      </c>
      <c r="D4489" t="s">
        <v>8703</v>
      </c>
      <c r="E4489" t="s">
        <v>10</v>
      </c>
      <c r="F4489" t="s">
        <v>4856</v>
      </c>
      <c r="G4489" t="s">
        <v>263</v>
      </c>
      <c r="H4489" t="s">
        <v>19</v>
      </c>
      <c r="I4489" t="s">
        <v>19</v>
      </c>
      <c r="J4489">
        <v>146</v>
      </c>
      <c r="K4489">
        <v>0.19</v>
      </c>
      <c r="L4489">
        <v>0.41</v>
      </c>
      <c r="M4489">
        <v>1.51</v>
      </c>
      <c r="N4489" t="s">
        <v>7958</v>
      </c>
      <c r="O4489" t="s">
        <v>7958</v>
      </c>
      <c r="P4489">
        <v>1</v>
      </c>
      <c r="Q4489">
        <v>15</v>
      </c>
      <c r="R4489">
        <v>7</v>
      </c>
    </row>
    <row r="4490" spans="1:18" x14ac:dyDescent="0.3">
      <c r="A4490" s="3">
        <v>68</v>
      </c>
      <c r="B4490" t="s">
        <v>4848</v>
      </c>
      <c r="C4490">
        <v>1</v>
      </c>
      <c r="D4490" t="s">
        <v>8703</v>
      </c>
      <c r="E4490" t="s">
        <v>10</v>
      </c>
      <c r="F4490" t="s">
        <v>4864</v>
      </c>
      <c r="G4490" t="s">
        <v>141</v>
      </c>
      <c r="H4490" t="s">
        <v>25</v>
      </c>
      <c r="I4490" t="s">
        <v>25</v>
      </c>
      <c r="J4490">
        <v>13444</v>
      </c>
      <c r="K4490">
        <v>17.670000000000002</v>
      </c>
      <c r="L4490">
        <v>37.78</v>
      </c>
      <c r="M4490">
        <v>33.94</v>
      </c>
      <c r="N4490" t="s">
        <v>7955</v>
      </c>
      <c r="O4490" t="s">
        <v>7955</v>
      </c>
      <c r="P4490">
        <v>1</v>
      </c>
      <c r="Q4490">
        <v>1</v>
      </c>
      <c r="R4490">
        <v>1</v>
      </c>
    </row>
    <row r="4491" spans="1:18" x14ac:dyDescent="0.3">
      <c r="A4491" s="3">
        <v>68</v>
      </c>
      <c r="B4491" t="s">
        <v>4848</v>
      </c>
      <c r="C4491">
        <v>1</v>
      </c>
      <c r="D4491" t="s">
        <v>8703</v>
      </c>
      <c r="E4491" t="s">
        <v>14</v>
      </c>
      <c r="F4491" t="s">
        <v>4850</v>
      </c>
      <c r="G4491" t="s">
        <v>2811</v>
      </c>
      <c r="H4491" t="s">
        <v>84</v>
      </c>
      <c r="I4491" t="s">
        <v>84</v>
      </c>
      <c r="J4491">
        <v>446</v>
      </c>
      <c r="K4491">
        <v>0.59</v>
      </c>
      <c r="L4491">
        <v>1.25</v>
      </c>
      <c r="M4491">
        <v>1.33</v>
      </c>
      <c r="N4491" t="s">
        <v>7958</v>
      </c>
      <c r="O4491" t="s">
        <v>7958</v>
      </c>
      <c r="P4491">
        <v>1</v>
      </c>
      <c r="Q4491">
        <v>10</v>
      </c>
      <c r="R4491">
        <v>8</v>
      </c>
    </row>
    <row r="4492" spans="1:18" x14ac:dyDescent="0.3">
      <c r="A4492" s="3">
        <v>68</v>
      </c>
      <c r="B4492" t="s">
        <v>4848</v>
      </c>
      <c r="C4492">
        <v>1</v>
      </c>
      <c r="D4492" t="s">
        <v>8703</v>
      </c>
      <c r="E4492" t="s">
        <v>14</v>
      </c>
      <c r="F4492" t="s">
        <v>4855</v>
      </c>
      <c r="G4492" t="s">
        <v>74</v>
      </c>
      <c r="H4492" t="s">
        <v>68</v>
      </c>
      <c r="I4492" t="s">
        <v>68</v>
      </c>
      <c r="J4492">
        <v>9339</v>
      </c>
      <c r="K4492">
        <v>12.27</v>
      </c>
      <c r="L4492">
        <v>26.24</v>
      </c>
      <c r="M4492">
        <v>24.46</v>
      </c>
      <c r="N4492" t="s">
        <v>7955</v>
      </c>
      <c r="O4492" t="s">
        <v>7955</v>
      </c>
      <c r="P4492">
        <v>1</v>
      </c>
      <c r="Q4492">
        <v>2</v>
      </c>
      <c r="R4492">
        <v>2</v>
      </c>
    </row>
    <row r="4493" spans="1:18" x14ac:dyDescent="0.3">
      <c r="A4493" s="3">
        <v>68</v>
      </c>
      <c r="B4493" t="s">
        <v>4848</v>
      </c>
      <c r="C4493">
        <v>1</v>
      </c>
      <c r="D4493" t="s">
        <v>8703</v>
      </c>
      <c r="E4493" t="s">
        <v>10</v>
      </c>
      <c r="F4493" t="s">
        <v>4859</v>
      </c>
      <c r="G4493" t="s">
        <v>4860</v>
      </c>
      <c r="H4493" t="s">
        <v>28</v>
      </c>
      <c r="I4493" t="s">
        <v>28</v>
      </c>
      <c r="J4493">
        <v>413</v>
      </c>
      <c r="K4493">
        <v>0.54</v>
      </c>
      <c r="L4493">
        <v>1.1599999999999999</v>
      </c>
      <c r="M4493">
        <v>1.1000000000000001</v>
      </c>
      <c r="N4493" t="s">
        <v>7958</v>
      </c>
      <c r="O4493" t="s">
        <v>7958</v>
      </c>
      <c r="P4493">
        <v>1</v>
      </c>
      <c r="Q4493">
        <v>11</v>
      </c>
      <c r="R4493">
        <v>16</v>
      </c>
    </row>
    <row r="4494" spans="1:18" x14ac:dyDescent="0.3">
      <c r="A4494" s="3">
        <v>68</v>
      </c>
      <c r="B4494" t="s">
        <v>4848</v>
      </c>
      <c r="C4494">
        <v>2</v>
      </c>
      <c r="D4494" t="s">
        <v>8704</v>
      </c>
      <c r="E4494" t="s">
        <v>10</v>
      </c>
      <c r="F4494" t="s">
        <v>4867</v>
      </c>
      <c r="G4494" t="s">
        <v>33</v>
      </c>
      <c r="H4494" t="s">
        <v>25</v>
      </c>
      <c r="I4494" t="s">
        <v>25</v>
      </c>
      <c r="J4494">
        <v>10679</v>
      </c>
      <c r="K4494">
        <v>11.57</v>
      </c>
      <c r="L4494">
        <v>24.23</v>
      </c>
      <c r="M4494">
        <v>27.08</v>
      </c>
      <c r="N4494" t="s">
        <v>7955</v>
      </c>
      <c r="O4494" t="s">
        <v>7955</v>
      </c>
      <c r="P4494">
        <v>1</v>
      </c>
      <c r="Q4494">
        <v>2</v>
      </c>
      <c r="R4494">
        <v>2</v>
      </c>
    </row>
    <row r="4495" spans="1:18" x14ac:dyDescent="0.3">
      <c r="A4495" s="3">
        <v>68</v>
      </c>
      <c r="B4495" t="s">
        <v>4848</v>
      </c>
      <c r="C4495">
        <v>2</v>
      </c>
      <c r="D4495" t="s">
        <v>8704</v>
      </c>
      <c r="E4495" t="s">
        <v>10</v>
      </c>
      <c r="F4495" t="s">
        <v>4876</v>
      </c>
      <c r="G4495" t="s">
        <v>12</v>
      </c>
      <c r="H4495" t="s">
        <v>31</v>
      </c>
      <c r="I4495" t="s">
        <v>31</v>
      </c>
      <c r="J4495">
        <v>2523</v>
      </c>
      <c r="K4495">
        <v>2.73</v>
      </c>
      <c r="L4495">
        <v>5.73</v>
      </c>
      <c r="M4495">
        <v>1.27</v>
      </c>
      <c r="N4495" t="s">
        <v>7958</v>
      </c>
      <c r="O4495" t="s">
        <v>7958</v>
      </c>
      <c r="P4495">
        <v>1</v>
      </c>
      <c r="Q4495">
        <v>6</v>
      </c>
      <c r="R4495">
        <v>9</v>
      </c>
    </row>
    <row r="4496" spans="1:18" x14ac:dyDescent="0.3">
      <c r="A4496" s="3">
        <v>68</v>
      </c>
      <c r="B4496" t="s">
        <v>4848</v>
      </c>
      <c r="C4496">
        <v>2</v>
      </c>
      <c r="D4496" t="s">
        <v>8704</v>
      </c>
      <c r="E4496" t="s">
        <v>14</v>
      </c>
      <c r="F4496" t="s">
        <v>4871</v>
      </c>
      <c r="G4496" t="s">
        <v>507</v>
      </c>
      <c r="H4496" t="s">
        <v>46</v>
      </c>
      <c r="I4496" t="s">
        <v>46</v>
      </c>
      <c r="J4496">
        <v>579</v>
      </c>
      <c r="K4496">
        <v>0.63</v>
      </c>
      <c r="L4496">
        <v>1.31</v>
      </c>
      <c r="M4496">
        <v>3.22</v>
      </c>
      <c r="N4496" t="s">
        <v>7958</v>
      </c>
      <c r="O4496" t="s">
        <v>7958</v>
      </c>
      <c r="P4496">
        <v>1</v>
      </c>
      <c r="Q4496">
        <v>8</v>
      </c>
      <c r="R4496">
        <v>5</v>
      </c>
    </row>
    <row r="4497" spans="1:18" x14ac:dyDescent="0.3">
      <c r="A4497" s="3">
        <v>68</v>
      </c>
      <c r="B4497" t="s">
        <v>4848</v>
      </c>
      <c r="C4497">
        <v>2</v>
      </c>
      <c r="D4497" t="s">
        <v>8704</v>
      </c>
      <c r="E4497" t="s">
        <v>10</v>
      </c>
      <c r="F4497" t="s">
        <v>4875</v>
      </c>
      <c r="G4497" t="s">
        <v>551</v>
      </c>
      <c r="H4497" t="s">
        <v>215</v>
      </c>
      <c r="I4497" t="s">
        <v>215</v>
      </c>
      <c r="J4497">
        <v>444</v>
      </c>
      <c r="K4497">
        <v>0.48</v>
      </c>
      <c r="L4497">
        <v>1.01</v>
      </c>
      <c r="M4497">
        <v>3.11</v>
      </c>
      <c r="N4497" t="s">
        <v>7958</v>
      </c>
      <c r="O4497" t="s">
        <v>7958</v>
      </c>
      <c r="P4497">
        <v>1</v>
      </c>
      <c r="Q4497">
        <v>9</v>
      </c>
      <c r="R4497">
        <v>6</v>
      </c>
    </row>
    <row r="4498" spans="1:18" x14ac:dyDescent="0.3">
      <c r="A4498" s="3">
        <v>68</v>
      </c>
      <c r="B4498" t="s">
        <v>4848</v>
      </c>
      <c r="C4498">
        <v>2</v>
      </c>
      <c r="D4498" t="s">
        <v>8704</v>
      </c>
      <c r="E4498" t="s">
        <v>10</v>
      </c>
      <c r="F4498" t="s">
        <v>4865</v>
      </c>
      <c r="G4498" t="s">
        <v>36</v>
      </c>
      <c r="H4498" t="s">
        <v>34</v>
      </c>
      <c r="I4498" t="s">
        <v>34</v>
      </c>
      <c r="J4498">
        <v>220</v>
      </c>
      <c r="K4498">
        <v>0.24</v>
      </c>
      <c r="L4498">
        <v>0.5</v>
      </c>
      <c r="M4498">
        <v>1.88</v>
      </c>
      <c r="N4498" t="s">
        <v>7958</v>
      </c>
      <c r="O4498" t="s">
        <v>7958</v>
      </c>
      <c r="P4498">
        <v>1</v>
      </c>
      <c r="Q4498">
        <v>14</v>
      </c>
      <c r="R4498">
        <v>8</v>
      </c>
    </row>
    <row r="4499" spans="1:18" x14ac:dyDescent="0.3">
      <c r="A4499" s="3">
        <v>68</v>
      </c>
      <c r="B4499" t="s">
        <v>4848</v>
      </c>
      <c r="C4499">
        <v>2</v>
      </c>
      <c r="D4499" t="s">
        <v>8704</v>
      </c>
      <c r="E4499" t="s">
        <v>14</v>
      </c>
      <c r="F4499" t="s">
        <v>4870</v>
      </c>
      <c r="G4499" t="s">
        <v>3662</v>
      </c>
      <c r="H4499" s="4" t="s">
        <v>28</v>
      </c>
      <c r="I4499" s="4" t="s">
        <v>215</v>
      </c>
      <c r="J4499">
        <v>630</v>
      </c>
      <c r="K4499">
        <v>0.68</v>
      </c>
      <c r="L4499">
        <v>1.43</v>
      </c>
      <c r="M4499">
        <v>1.1000000000000001</v>
      </c>
      <c r="N4499" t="s">
        <v>7958</v>
      </c>
      <c r="O4499" t="s">
        <v>7958</v>
      </c>
      <c r="P4499">
        <v>1</v>
      </c>
      <c r="Q4499">
        <v>7</v>
      </c>
      <c r="R4499">
        <v>14</v>
      </c>
    </row>
    <row r="4500" spans="1:18" x14ac:dyDescent="0.3">
      <c r="A4500" s="3">
        <v>68</v>
      </c>
      <c r="B4500" t="s">
        <v>4848</v>
      </c>
      <c r="C4500">
        <v>2</v>
      </c>
      <c r="D4500" t="s">
        <v>8704</v>
      </c>
      <c r="E4500" t="s">
        <v>14</v>
      </c>
      <c r="F4500" t="s">
        <v>4877</v>
      </c>
      <c r="G4500" t="s">
        <v>221</v>
      </c>
      <c r="H4500" t="s">
        <v>28</v>
      </c>
      <c r="I4500" t="s">
        <v>28</v>
      </c>
      <c r="J4500">
        <v>268</v>
      </c>
      <c r="K4500">
        <v>0.28999999999999998</v>
      </c>
      <c r="L4500">
        <v>0.61</v>
      </c>
      <c r="M4500">
        <v>1.1000000000000001</v>
      </c>
      <c r="N4500" t="s">
        <v>7958</v>
      </c>
      <c r="O4500" t="s">
        <v>7958</v>
      </c>
      <c r="P4500">
        <v>1</v>
      </c>
      <c r="Q4500">
        <v>11</v>
      </c>
      <c r="R4500">
        <v>15</v>
      </c>
    </row>
    <row r="4501" spans="1:18" x14ac:dyDescent="0.3">
      <c r="A4501" s="3">
        <v>68</v>
      </c>
      <c r="B4501" t="s">
        <v>4848</v>
      </c>
      <c r="C4501">
        <v>2</v>
      </c>
      <c r="D4501" t="s">
        <v>8704</v>
      </c>
      <c r="E4501" t="s">
        <v>10</v>
      </c>
      <c r="F4501" t="s">
        <v>4873</v>
      </c>
      <c r="G4501" t="s">
        <v>246</v>
      </c>
      <c r="H4501" t="s">
        <v>802</v>
      </c>
      <c r="I4501" t="s">
        <v>802</v>
      </c>
      <c r="J4501">
        <v>3278</v>
      </c>
      <c r="K4501">
        <v>3.55</v>
      </c>
      <c r="L4501">
        <v>7.44</v>
      </c>
      <c r="M4501">
        <v>1.25</v>
      </c>
      <c r="N4501" t="s">
        <v>7958</v>
      </c>
      <c r="O4501" t="s">
        <v>7958</v>
      </c>
      <c r="P4501">
        <v>1</v>
      </c>
      <c r="Q4501">
        <v>4</v>
      </c>
      <c r="R4501">
        <v>11</v>
      </c>
    </row>
    <row r="4502" spans="1:18" x14ac:dyDescent="0.3">
      <c r="A4502" s="3">
        <v>68</v>
      </c>
      <c r="B4502" t="s">
        <v>4848</v>
      </c>
      <c r="C4502">
        <v>2</v>
      </c>
      <c r="D4502" t="s">
        <v>8704</v>
      </c>
      <c r="E4502" t="s">
        <v>14</v>
      </c>
      <c r="F4502" t="s">
        <v>2984</v>
      </c>
      <c r="G4502" t="s">
        <v>607</v>
      </c>
      <c r="H4502" t="s">
        <v>22</v>
      </c>
      <c r="I4502" t="s">
        <v>22</v>
      </c>
      <c r="J4502">
        <v>3156</v>
      </c>
      <c r="K4502">
        <v>3.42</v>
      </c>
      <c r="L4502">
        <v>7.16</v>
      </c>
      <c r="M4502">
        <v>7.54</v>
      </c>
      <c r="N4502" t="s">
        <v>7958</v>
      </c>
      <c r="O4502" t="s">
        <v>7958</v>
      </c>
      <c r="P4502">
        <v>1</v>
      </c>
      <c r="Q4502">
        <v>5</v>
      </c>
      <c r="R4502">
        <v>4</v>
      </c>
    </row>
    <row r="4503" spans="1:18" x14ac:dyDescent="0.3">
      <c r="A4503" s="3">
        <v>68</v>
      </c>
      <c r="B4503" t="s">
        <v>4848</v>
      </c>
      <c r="C4503">
        <v>2</v>
      </c>
      <c r="D4503" t="s">
        <v>8704</v>
      </c>
      <c r="E4503" t="s">
        <v>10</v>
      </c>
      <c r="F4503" t="s">
        <v>4874</v>
      </c>
      <c r="G4503" t="s">
        <v>1443</v>
      </c>
      <c r="H4503" t="s">
        <v>31</v>
      </c>
      <c r="I4503" t="s">
        <v>31</v>
      </c>
      <c r="J4503">
        <v>0</v>
      </c>
      <c r="K4503">
        <v>0</v>
      </c>
      <c r="L4503">
        <v>0</v>
      </c>
      <c r="M4503">
        <v>1.27</v>
      </c>
      <c r="N4503" t="s">
        <v>7958</v>
      </c>
      <c r="O4503" t="s">
        <v>7958</v>
      </c>
      <c r="P4503">
        <v>1</v>
      </c>
      <c r="Q4503">
        <v>15</v>
      </c>
      <c r="R4503">
        <v>10</v>
      </c>
    </row>
    <row r="4504" spans="1:18" x14ac:dyDescent="0.3">
      <c r="A4504" s="3">
        <v>68</v>
      </c>
      <c r="B4504" t="s">
        <v>4848</v>
      </c>
      <c r="C4504">
        <v>2</v>
      </c>
      <c r="D4504" t="s">
        <v>8704</v>
      </c>
      <c r="E4504" t="s">
        <v>10</v>
      </c>
      <c r="F4504" t="s">
        <v>4869</v>
      </c>
      <c r="G4504" t="s">
        <v>1192</v>
      </c>
      <c r="H4504" t="s">
        <v>68</v>
      </c>
      <c r="I4504" t="s">
        <v>68</v>
      </c>
      <c r="J4504">
        <v>15826</v>
      </c>
      <c r="K4504">
        <v>17.149999999999999</v>
      </c>
      <c r="L4504">
        <v>35.92</v>
      </c>
      <c r="M4504">
        <v>28.02</v>
      </c>
      <c r="N4504" t="s">
        <v>7955</v>
      </c>
      <c r="O4504" t="s">
        <v>7955</v>
      </c>
      <c r="P4504">
        <v>1</v>
      </c>
      <c r="Q4504">
        <v>1</v>
      </c>
      <c r="R4504">
        <v>1</v>
      </c>
    </row>
    <row r="4505" spans="1:18" x14ac:dyDescent="0.3">
      <c r="A4505" s="3">
        <v>68</v>
      </c>
      <c r="B4505" t="s">
        <v>4848</v>
      </c>
      <c r="C4505">
        <v>2</v>
      </c>
      <c r="D4505" t="s">
        <v>8704</v>
      </c>
      <c r="E4505" t="s">
        <v>10</v>
      </c>
      <c r="F4505" t="s">
        <v>4878</v>
      </c>
      <c r="G4505" t="s">
        <v>245</v>
      </c>
      <c r="H4505" t="s">
        <v>28</v>
      </c>
      <c r="I4505" t="s">
        <v>28</v>
      </c>
      <c r="J4505">
        <v>405</v>
      </c>
      <c r="K4505">
        <v>0.44</v>
      </c>
      <c r="L4505">
        <v>0.92</v>
      </c>
      <c r="M4505">
        <v>1.25</v>
      </c>
      <c r="N4505" t="s">
        <v>7958</v>
      </c>
      <c r="O4505" t="s">
        <v>7958</v>
      </c>
      <c r="P4505">
        <v>1</v>
      </c>
      <c r="Q4505">
        <v>10</v>
      </c>
      <c r="R4505">
        <v>12</v>
      </c>
    </row>
    <row r="4506" spans="1:18" x14ac:dyDescent="0.3">
      <c r="A4506" s="3">
        <v>68</v>
      </c>
      <c r="B4506" t="s">
        <v>4848</v>
      </c>
      <c r="C4506">
        <v>2</v>
      </c>
      <c r="D4506" t="s">
        <v>8704</v>
      </c>
      <c r="E4506" t="s">
        <v>10</v>
      </c>
      <c r="F4506" t="s">
        <v>4866</v>
      </c>
      <c r="G4506" t="s">
        <v>182</v>
      </c>
      <c r="H4506" t="s">
        <v>19</v>
      </c>
      <c r="I4506" t="s">
        <v>19</v>
      </c>
      <c r="J4506">
        <v>233</v>
      </c>
      <c r="K4506">
        <v>0.25</v>
      </c>
      <c r="L4506">
        <v>0.53</v>
      </c>
      <c r="M4506">
        <v>2.09</v>
      </c>
      <c r="N4506" t="s">
        <v>7958</v>
      </c>
      <c r="O4506" t="s">
        <v>7958</v>
      </c>
      <c r="P4506">
        <v>1</v>
      </c>
      <c r="Q4506">
        <v>13</v>
      </c>
      <c r="R4506">
        <v>7</v>
      </c>
    </row>
    <row r="4507" spans="1:18" x14ac:dyDescent="0.3">
      <c r="A4507" s="3">
        <v>68</v>
      </c>
      <c r="B4507" t="s">
        <v>4848</v>
      </c>
      <c r="C4507">
        <v>2</v>
      </c>
      <c r="D4507" t="s">
        <v>8704</v>
      </c>
      <c r="E4507" t="s">
        <v>10</v>
      </c>
      <c r="F4507" t="s">
        <v>4868</v>
      </c>
      <c r="G4507" t="s">
        <v>649</v>
      </c>
      <c r="H4507" t="s">
        <v>37</v>
      </c>
      <c r="I4507" t="s">
        <v>37</v>
      </c>
      <c r="J4507">
        <v>5586</v>
      </c>
      <c r="K4507">
        <v>6.05</v>
      </c>
      <c r="L4507">
        <v>12.68</v>
      </c>
      <c r="M4507">
        <v>18.579999999999998</v>
      </c>
      <c r="N4507" t="s">
        <v>7958</v>
      </c>
      <c r="O4507" t="s">
        <v>7958</v>
      </c>
      <c r="P4507">
        <v>1</v>
      </c>
      <c r="Q4507">
        <v>3</v>
      </c>
      <c r="R4507">
        <v>3</v>
      </c>
    </row>
    <row r="4508" spans="1:18" x14ac:dyDescent="0.3">
      <c r="A4508" s="3">
        <v>68</v>
      </c>
      <c r="B4508" t="s">
        <v>4848</v>
      </c>
      <c r="C4508">
        <v>2</v>
      </c>
      <c r="D4508" t="s">
        <v>8704</v>
      </c>
      <c r="E4508" t="s">
        <v>10</v>
      </c>
      <c r="F4508" t="s">
        <v>4872</v>
      </c>
      <c r="G4508" t="s">
        <v>4734</v>
      </c>
      <c r="H4508" t="s">
        <v>28</v>
      </c>
      <c r="I4508" t="s">
        <v>28</v>
      </c>
      <c r="J4508">
        <v>238</v>
      </c>
      <c r="K4508">
        <v>0.26</v>
      </c>
      <c r="L4508">
        <v>0.54</v>
      </c>
      <c r="M4508">
        <v>1.25</v>
      </c>
      <c r="N4508" t="s">
        <v>7958</v>
      </c>
      <c r="O4508" t="s">
        <v>7958</v>
      </c>
      <c r="P4508">
        <v>1</v>
      </c>
      <c r="Q4508">
        <v>12</v>
      </c>
      <c r="R4508">
        <v>13</v>
      </c>
    </row>
    <row r="4509" spans="1:18" x14ac:dyDescent="0.3">
      <c r="A4509" s="3">
        <v>68</v>
      </c>
      <c r="B4509" t="s">
        <v>4848</v>
      </c>
      <c r="C4509">
        <v>3</v>
      </c>
      <c r="D4509" t="s">
        <v>8705</v>
      </c>
      <c r="E4509" t="s">
        <v>10</v>
      </c>
      <c r="F4509" t="s">
        <v>4885</v>
      </c>
      <c r="G4509" t="s">
        <v>524</v>
      </c>
      <c r="H4509" t="s">
        <v>215</v>
      </c>
      <c r="I4509" t="s">
        <v>215</v>
      </c>
      <c r="J4509">
        <v>405</v>
      </c>
      <c r="K4509">
        <v>0.47</v>
      </c>
      <c r="L4509">
        <v>1.04</v>
      </c>
      <c r="M4509">
        <v>3.42</v>
      </c>
      <c r="N4509" t="s">
        <v>7958</v>
      </c>
      <c r="O4509" t="s">
        <v>7958</v>
      </c>
      <c r="P4509">
        <v>2</v>
      </c>
      <c r="Q4509">
        <v>10</v>
      </c>
      <c r="R4509">
        <v>6</v>
      </c>
    </row>
    <row r="4510" spans="1:18" x14ac:dyDescent="0.3">
      <c r="A4510" s="3">
        <v>68</v>
      </c>
      <c r="B4510" t="s">
        <v>4848</v>
      </c>
      <c r="C4510">
        <v>3</v>
      </c>
      <c r="D4510" t="s">
        <v>8705</v>
      </c>
      <c r="E4510" t="s">
        <v>14</v>
      </c>
      <c r="F4510" t="s">
        <v>8341</v>
      </c>
      <c r="G4510" t="s">
        <v>1238</v>
      </c>
      <c r="H4510" t="s">
        <v>22</v>
      </c>
      <c r="I4510" t="s">
        <v>22</v>
      </c>
      <c r="J4510">
        <v>2195</v>
      </c>
      <c r="K4510">
        <v>2.56</v>
      </c>
      <c r="L4510">
        <v>5.63</v>
      </c>
      <c r="M4510">
        <v>4.3600000000000003</v>
      </c>
      <c r="N4510" t="s">
        <v>7958</v>
      </c>
      <c r="O4510" t="s">
        <v>7958</v>
      </c>
      <c r="P4510">
        <v>2</v>
      </c>
      <c r="Q4510">
        <v>5</v>
      </c>
      <c r="R4510">
        <v>5</v>
      </c>
    </row>
    <row r="4511" spans="1:18" x14ac:dyDescent="0.3">
      <c r="A4511" s="3">
        <v>68</v>
      </c>
      <c r="B4511" t="s">
        <v>4848</v>
      </c>
      <c r="C4511">
        <v>3</v>
      </c>
      <c r="D4511" t="s">
        <v>8705</v>
      </c>
      <c r="E4511" t="s">
        <v>14</v>
      </c>
      <c r="F4511" t="s">
        <v>4879</v>
      </c>
      <c r="G4511" t="s">
        <v>103</v>
      </c>
      <c r="H4511" t="s">
        <v>802</v>
      </c>
      <c r="I4511" t="s">
        <v>802</v>
      </c>
      <c r="J4511">
        <v>1046</v>
      </c>
      <c r="K4511">
        <v>1.22</v>
      </c>
      <c r="L4511">
        <v>2.68</v>
      </c>
      <c r="M4511">
        <v>1.1399999999999999</v>
      </c>
      <c r="N4511" t="s">
        <v>7958</v>
      </c>
      <c r="O4511" t="s">
        <v>7958</v>
      </c>
      <c r="P4511">
        <v>2</v>
      </c>
      <c r="Q4511">
        <v>8</v>
      </c>
      <c r="R4511">
        <v>11</v>
      </c>
    </row>
    <row r="4512" spans="1:18" x14ac:dyDescent="0.3">
      <c r="A4512" s="3">
        <v>68</v>
      </c>
      <c r="B4512" t="s">
        <v>4848</v>
      </c>
      <c r="C4512">
        <v>3</v>
      </c>
      <c r="D4512" t="s">
        <v>8705</v>
      </c>
      <c r="E4512" t="s">
        <v>14</v>
      </c>
      <c r="F4512" t="s">
        <v>4887</v>
      </c>
      <c r="G4512" t="s">
        <v>929</v>
      </c>
      <c r="H4512" t="s">
        <v>37</v>
      </c>
      <c r="I4512" t="s">
        <v>37</v>
      </c>
      <c r="J4512">
        <v>3960</v>
      </c>
      <c r="K4512">
        <v>4.62</v>
      </c>
      <c r="L4512">
        <v>10.15</v>
      </c>
      <c r="M4512">
        <v>16.8</v>
      </c>
      <c r="N4512" t="s">
        <v>7958</v>
      </c>
      <c r="O4512" t="s">
        <v>7958</v>
      </c>
      <c r="P4512">
        <v>2</v>
      </c>
      <c r="Q4512">
        <v>3</v>
      </c>
      <c r="R4512">
        <v>3</v>
      </c>
    </row>
    <row r="4513" spans="1:18" x14ac:dyDescent="0.3">
      <c r="A4513" s="3">
        <v>68</v>
      </c>
      <c r="B4513" t="s">
        <v>4848</v>
      </c>
      <c r="C4513">
        <v>3</v>
      </c>
      <c r="D4513" t="s">
        <v>8705</v>
      </c>
      <c r="E4513" t="s">
        <v>10</v>
      </c>
      <c r="F4513" t="s">
        <v>4882</v>
      </c>
      <c r="G4513" t="s">
        <v>4883</v>
      </c>
      <c r="H4513" t="s">
        <v>19</v>
      </c>
      <c r="I4513" t="s">
        <v>19</v>
      </c>
      <c r="J4513">
        <v>238</v>
      </c>
      <c r="K4513">
        <v>0.28000000000000003</v>
      </c>
      <c r="L4513">
        <v>0.61</v>
      </c>
      <c r="M4513">
        <v>1.98</v>
      </c>
      <c r="N4513" t="s">
        <v>7958</v>
      </c>
      <c r="O4513" t="s">
        <v>7958</v>
      </c>
      <c r="P4513">
        <v>2</v>
      </c>
      <c r="Q4513">
        <v>12</v>
      </c>
      <c r="R4513">
        <v>8</v>
      </c>
    </row>
    <row r="4514" spans="1:18" x14ac:dyDescent="0.3">
      <c r="A4514" s="3">
        <v>68</v>
      </c>
      <c r="B4514" t="s">
        <v>4848</v>
      </c>
      <c r="C4514">
        <v>3</v>
      </c>
      <c r="D4514" t="s">
        <v>8705</v>
      </c>
      <c r="E4514" t="s">
        <v>10</v>
      </c>
      <c r="F4514" t="s">
        <v>4886</v>
      </c>
      <c r="G4514" t="s">
        <v>108</v>
      </c>
      <c r="H4514" t="s">
        <v>46</v>
      </c>
      <c r="I4514" t="s">
        <v>46</v>
      </c>
      <c r="J4514">
        <v>1052</v>
      </c>
      <c r="K4514">
        <v>1.23</v>
      </c>
      <c r="L4514">
        <v>2.7</v>
      </c>
      <c r="M4514">
        <v>4.93</v>
      </c>
      <c r="N4514" t="s">
        <v>7958</v>
      </c>
      <c r="O4514" t="s">
        <v>7958</v>
      </c>
      <c r="P4514">
        <v>2</v>
      </c>
      <c r="Q4514">
        <v>7</v>
      </c>
      <c r="R4514">
        <v>4</v>
      </c>
    </row>
    <row r="4515" spans="1:18" x14ac:dyDescent="0.3">
      <c r="A4515" s="3">
        <v>68</v>
      </c>
      <c r="B4515" t="s">
        <v>4848</v>
      </c>
      <c r="C4515">
        <v>3</v>
      </c>
      <c r="D4515" t="s">
        <v>8705</v>
      </c>
      <c r="E4515" t="s">
        <v>10</v>
      </c>
      <c r="F4515" t="s">
        <v>4869</v>
      </c>
      <c r="G4515" t="s">
        <v>551</v>
      </c>
      <c r="H4515" t="s">
        <v>802</v>
      </c>
      <c r="I4515" t="s">
        <v>802</v>
      </c>
      <c r="J4515">
        <v>3387</v>
      </c>
      <c r="K4515">
        <v>3.95</v>
      </c>
      <c r="L4515">
        <v>8.68</v>
      </c>
      <c r="M4515">
        <v>1.44</v>
      </c>
      <c r="N4515" t="s">
        <v>7958</v>
      </c>
      <c r="O4515" t="s">
        <v>7958</v>
      </c>
      <c r="P4515">
        <v>2</v>
      </c>
      <c r="Q4515">
        <v>4</v>
      </c>
      <c r="R4515">
        <v>10</v>
      </c>
    </row>
    <row r="4516" spans="1:18" x14ac:dyDescent="0.3">
      <c r="A4516" s="3">
        <v>68</v>
      </c>
      <c r="B4516" t="s">
        <v>4848</v>
      </c>
      <c r="C4516">
        <v>3</v>
      </c>
      <c r="D4516" t="s">
        <v>8705</v>
      </c>
      <c r="E4516" t="s">
        <v>10</v>
      </c>
      <c r="F4516" t="s">
        <v>4880</v>
      </c>
      <c r="G4516" t="s">
        <v>520</v>
      </c>
      <c r="H4516" t="s">
        <v>25</v>
      </c>
      <c r="I4516" t="s">
        <v>25</v>
      </c>
      <c r="J4516">
        <v>11614</v>
      </c>
      <c r="K4516">
        <v>13.55</v>
      </c>
      <c r="L4516">
        <v>29.78</v>
      </c>
      <c r="M4516">
        <v>34.79</v>
      </c>
      <c r="N4516" t="s">
        <v>7955</v>
      </c>
      <c r="O4516" t="s">
        <v>7955</v>
      </c>
      <c r="P4516">
        <v>2</v>
      </c>
      <c r="Q4516">
        <v>2</v>
      </c>
      <c r="R4516">
        <v>1</v>
      </c>
    </row>
    <row r="4517" spans="1:18" x14ac:dyDescent="0.3">
      <c r="A4517" s="3">
        <v>68</v>
      </c>
      <c r="B4517" t="s">
        <v>4848</v>
      </c>
      <c r="C4517">
        <v>3</v>
      </c>
      <c r="D4517" t="s">
        <v>8705</v>
      </c>
      <c r="E4517" t="s">
        <v>14</v>
      </c>
      <c r="F4517" t="s">
        <v>4881</v>
      </c>
      <c r="G4517" t="s">
        <v>135</v>
      </c>
      <c r="H4517" t="s">
        <v>28</v>
      </c>
      <c r="I4517" t="s">
        <v>28</v>
      </c>
      <c r="J4517">
        <v>292</v>
      </c>
      <c r="K4517">
        <v>0.34</v>
      </c>
      <c r="L4517">
        <v>0.75</v>
      </c>
      <c r="M4517">
        <v>1.1399999999999999</v>
      </c>
      <c r="N4517" t="s">
        <v>7958</v>
      </c>
      <c r="O4517" t="s">
        <v>7958</v>
      </c>
      <c r="P4517">
        <v>2</v>
      </c>
      <c r="Q4517">
        <v>11</v>
      </c>
      <c r="R4517">
        <v>12</v>
      </c>
    </row>
    <row r="4518" spans="1:18" x14ac:dyDescent="0.3">
      <c r="A4518" s="3">
        <v>68</v>
      </c>
      <c r="B4518" t="s">
        <v>4848</v>
      </c>
      <c r="C4518">
        <v>3</v>
      </c>
      <c r="D4518" t="s">
        <v>8705</v>
      </c>
      <c r="E4518" t="s">
        <v>10</v>
      </c>
      <c r="F4518" t="s">
        <v>4884</v>
      </c>
      <c r="G4518" t="s">
        <v>335</v>
      </c>
      <c r="H4518" t="s">
        <v>68</v>
      </c>
      <c r="I4518" t="s">
        <v>68</v>
      </c>
      <c r="J4518">
        <v>12417</v>
      </c>
      <c r="K4518">
        <v>14.49</v>
      </c>
      <c r="L4518">
        <v>31.84</v>
      </c>
      <c r="M4518">
        <v>24.66</v>
      </c>
      <c r="N4518" t="s">
        <v>7955</v>
      </c>
      <c r="O4518" t="s">
        <v>7955</v>
      </c>
      <c r="P4518">
        <v>2</v>
      </c>
      <c r="Q4518">
        <v>1</v>
      </c>
      <c r="R4518">
        <v>2</v>
      </c>
    </row>
    <row r="4519" spans="1:18" x14ac:dyDescent="0.3">
      <c r="A4519" s="3">
        <v>68</v>
      </c>
      <c r="B4519" t="s">
        <v>4848</v>
      </c>
      <c r="C4519">
        <v>3</v>
      </c>
      <c r="D4519" t="s">
        <v>8705</v>
      </c>
      <c r="E4519" t="s">
        <v>10</v>
      </c>
      <c r="F4519" t="s">
        <v>4888</v>
      </c>
      <c r="G4519" t="s">
        <v>179</v>
      </c>
      <c r="H4519" t="s">
        <v>215</v>
      </c>
      <c r="I4519" t="s">
        <v>215</v>
      </c>
      <c r="J4519">
        <v>456</v>
      </c>
      <c r="K4519">
        <v>0.53</v>
      </c>
      <c r="L4519">
        <v>1.17</v>
      </c>
      <c r="M4519">
        <v>3.42</v>
      </c>
      <c r="N4519" t="s">
        <v>7958</v>
      </c>
      <c r="O4519" t="s">
        <v>7958</v>
      </c>
      <c r="P4519">
        <v>2</v>
      </c>
      <c r="Q4519">
        <v>9</v>
      </c>
      <c r="R4519">
        <v>7</v>
      </c>
    </row>
    <row r="4520" spans="1:18" x14ac:dyDescent="0.3">
      <c r="A4520" s="3">
        <v>68</v>
      </c>
      <c r="B4520" t="s">
        <v>4848</v>
      </c>
      <c r="C4520">
        <v>3</v>
      </c>
      <c r="D4520" t="s">
        <v>8705</v>
      </c>
      <c r="E4520" t="s">
        <v>10</v>
      </c>
      <c r="F4520" t="s">
        <v>3938</v>
      </c>
      <c r="G4520" t="s">
        <v>149</v>
      </c>
      <c r="H4520" t="s">
        <v>31</v>
      </c>
      <c r="I4520" t="s">
        <v>31</v>
      </c>
      <c r="J4520">
        <v>1937</v>
      </c>
      <c r="K4520">
        <v>2.2599999999999998</v>
      </c>
      <c r="L4520">
        <v>4.97</v>
      </c>
      <c r="M4520">
        <v>1.92</v>
      </c>
      <c r="N4520" t="s">
        <v>7958</v>
      </c>
      <c r="O4520" t="s">
        <v>7958</v>
      </c>
      <c r="P4520">
        <v>2</v>
      </c>
      <c r="Q4520">
        <v>6</v>
      </c>
      <c r="R4520">
        <v>9</v>
      </c>
    </row>
    <row r="4521" spans="1:18" x14ac:dyDescent="0.3">
      <c r="A4521" s="3">
        <v>68</v>
      </c>
      <c r="B4521" t="s">
        <v>4848</v>
      </c>
      <c r="C4521">
        <v>4</v>
      </c>
      <c r="D4521" t="s">
        <v>8706</v>
      </c>
      <c r="E4521" t="s">
        <v>10</v>
      </c>
      <c r="F4521" t="s">
        <v>4632</v>
      </c>
      <c r="G4521" t="s">
        <v>134</v>
      </c>
      <c r="H4521" t="s">
        <v>28</v>
      </c>
      <c r="I4521" t="s">
        <v>28</v>
      </c>
      <c r="J4521">
        <v>310</v>
      </c>
      <c r="K4521">
        <v>0.3</v>
      </c>
      <c r="L4521">
        <v>0.69</v>
      </c>
      <c r="M4521">
        <v>1.32</v>
      </c>
      <c r="N4521" t="s">
        <v>7958</v>
      </c>
      <c r="O4521" t="s">
        <v>7958</v>
      </c>
      <c r="P4521">
        <v>1</v>
      </c>
      <c r="Q4521">
        <v>12</v>
      </c>
      <c r="R4521">
        <v>9</v>
      </c>
    </row>
    <row r="4522" spans="1:18" x14ac:dyDescent="0.3">
      <c r="A4522" s="3">
        <v>68</v>
      </c>
      <c r="B4522" t="s">
        <v>4848</v>
      </c>
      <c r="C4522">
        <v>4</v>
      </c>
      <c r="D4522" t="s">
        <v>8706</v>
      </c>
      <c r="E4522" t="s">
        <v>10</v>
      </c>
      <c r="F4522" t="s">
        <v>4890</v>
      </c>
      <c r="G4522" t="s">
        <v>1100</v>
      </c>
      <c r="H4522" t="s">
        <v>101</v>
      </c>
      <c r="I4522" t="s">
        <v>101</v>
      </c>
      <c r="J4522">
        <v>2202</v>
      </c>
      <c r="K4522">
        <v>2.14</v>
      </c>
      <c r="L4522">
        <v>4.9000000000000004</v>
      </c>
      <c r="M4522">
        <v>2.17</v>
      </c>
      <c r="N4522" t="s">
        <v>7958</v>
      </c>
      <c r="O4522" t="s">
        <v>7958</v>
      </c>
      <c r="P4522">
        <v>1</v>
      </c>
      <c r="Q4522">
        <v>6</v>
      </c>
      <c r="R4522">
        <v>6</v>
      </c>
    </row>
    <row r="4523" spans="1:18" x14ac:dyDescent="0.3">
      <c r="A4523" s="3">
        <v>68</v>
      </c>
      <c r="B4523" t="s">
        <v>4848</v>
      </c>
      <c r="C4523">
        <v>4</v>
      </c>
      <c r="D4523" t="s">
        <v>8706</v>
      </c>
      <c r="E4523" t="s">
        <v>10</v>
      </c>
      <c r="F4523" t="s">
        <v>4899</v>
      </c>
      <c r="G4523" t="s">
        <v>179</v>
      </c>
      <c r="H4523" t="s">
        <v>28</v>
      </c>
      <c r="I4523" t="s">
        <v>28</v>
      </c>
      <c r="J4523">
        <v>965</v>
      </c>
      <c r="K4523">
        <v>0.94</v>
      </c>
      <c r="L4523">
        <v>2.15</v>
      </c>
      <c r="M4523">
        <v>1.32</v>
      </c>
      <c r="N4523" t="s">
        <v>7958</v>
      </c>
      <c r="O4523" t="s">
        <v>7958</v>
      </c>
      <c r="P4523">
        <v>1</v>
      </c>
      <c r="Q4523">
        <v>8</v>
      </c>
      <c r="R4523">
        <v>10</v>
      </c>
    </row>
    <row r="4524" spans="1:18" x14ac:dyDescent="0.3">
      <c r="A4524" s="3">
        <v>68</v>
      </c>
      <c r="B4524" t="s">
        <v>4848</v>
      </c>
      <c r="C4524">
        <v>4</v>
      </c>
      <c r="D4524" t="s">
        <v>8706</v>
      </c>
      <c r="E4524" t="s">
        <v>10</v>
      </c>
      <c r="F4524" t="s">
        <v>4900</v>
      </c>
      <c r="G4524" t="s">
        <v>498</v>
      </c>
      <c r="H4524" t="s">
        <v>802</v>
      </c>
      <c r="I4524" t="s">
        <v>802</v>
      </c>
      <c r="J4524">
        <v>3818</v>
      </c>
      <c r="K4524">
        <v>3.72</v>
      </c>
      <c r="L4524">
        <v>8.5</v>
      </c>
      <c r="M4524">
        <v>1.32</v>
      </c>
      <c r="N4524" t="s">
        <v>7958</v>
      </c>
      <c r="O4524" t="s">
        <v>7958</v>
      </c>
      <c r="P4524">
        <v>1</v>
      </c>
      <c r="Q4524">
        <v>4</v>
      </c>
      <c r="R4524">
        <v>11</v>
      </c>
    </row>
    <row r="4525" spans="1:18" x14ac:dyDescent="0.3">
      <c r="A4525" s="3">
        <v>68</v>
      </c>
      <c r="B4525" t="s">
        <v>4848</v>
      </c>
      <c r="C4525">
        <v>4</v>
      </c>
      <c r="D4525" t="s">
        <v>8706</v>
      </c>
      <c r="E4525" t="s">
        <v>10</v>
      </c>
      <c r="F4525" t="s">
        <v>4892</v>
      </c>
      <c r="G4525" t="s">
        <v>179</v>
      </c>
      <c r="H4525" t="s">
        <v>37</v>
      </c>
      <c r="I4525" t="s">
        <v>37</v>
      </c>
      <c r="J4525">
        <v>7495</v>
      </c>
      <c r="K4525">
        <v>7.3</v>
      </c>
      <c r="L4525">
        <v>16.68</v>
      </c>
      <c r="M4525">
        <v>24.49</v>
      </c>
      <c r="N4525" t="s">
        <v>7958</v>
      </c>
      <c r="O4525" t="s">
        <v>7955</v>
      </c>
      <c r="P4525">
        <v>1</v>
      </c>
      <c r="Q4525">
        <v>3</v>
      </c>
      <c r="R4525">
        <v>2</v>
      </c>
    </row>
    <row r="4526" spans="1:18" x14ac:dyDescent="0.3">
      <c r="A4526" s="3">
        <v>68</v>
      </c>
      <c r="B4526" t="s">
        <v>4848</v>
      </c>
      <c r="C4526">
        <v>4</v>
      </c>
      <c r="D4526" t="s">
        <v>8706</v>
      </c>
      <c r="E4526" t="s">
        <v>10</v>
      </c>
      <c r="F4526" t="s">
        <v>4893</v>
      </c>
      <c r="G4526" t="s">
        <v>498</v>
      </c>
      <c r="H4526" t="s">
        <v>31</v>
      </c>
      <c r="I4526" t="s">
        <v>31</v>
      </c>
      <c r="J4526">
        <v>713</v>
      </c>
      <c r="K4526">
        <v>0.69</v>
      </c>
      <c r="L4526">
        <v>1.59</v>
      </c>
      <c r="M4526">
        <v>1.25</v>
      </c>
      <c r="N4526" t="s">
        <v>7958</v>
      </c>
      <c r="O4526" t="s">
        <v>7958</v>
      </c>
      <c r="P4526">
        <v>1</v>
      </c>
      <c r="Q4526">
        <v>9</v>
      </c>
      <c r="R4526">
        <v>13</v>
      </c>
    </row>
    <row r="4527" spans="1:18" x14ac:dyDescent="0.3">
      <c r="A4527" s="3">
        <v>68</v>
      </c>
      <c r="B4527" t="s">
        <v>4848</v>
      </c>
      <c r="C4527">
        <v>4</v>
      </c>
      <c r="D4527" t="s">
        <v>8706</v>
      </c>
      <c r="E4527" t="s">
        <v>10</v>
      </c>
      <c r="F4527" t="s">
        <v>4903</v>
      </c>
      <c r="G4527" t="s">
        <v>112</v>
      </c>
      <c r="H4527" t="s">
        <v>81</v>
      </c>
      <c r="I4527" t="s">
        <v>81</v>
      </c>
      <c r="J4527">
        <v>17</v>
      </c>
      <c r="K4527">
        <v>0.02</v>
      </c>
      <c r="L4527">
        <v>0.04</v>
      </c>
      <c r="M4527">
        <v>1.25</v>
      </c>
      <c r="N4527" t="s">
        <v>7958</v>
      </c>
      <c r="O4527" t="s">
        <v>7958</v>
      </c>
      <c r="P4527">
        <v>1</v>
      </c>
      <c r="Q4527">
        <v>15</v>
      </c>
      <c r="R4527">
        <v>14</v>
      </c>
    </row>
    <row r="4528" spans="1:18" x14ac:dyDescent="0.3">
      <c r="A4528" s="3">
        <v>68</v>
      </c>
      <c r="B4528" t="s">
        <v>4848</v>
      </c>
      <c r="C4528">
        <v>4</v>
      </c>
      <c r="D4528" t="s">
        <v>8706</v>
      </c>
      <c r="E4528" t="s">
        <v>10</v>
      </c>
      <c r="F4528" t="s">
        <v>4897</v>
      </c>
      <c r="G4528" t="s">
        <v>168</v>
      </c>
      <c r="H4528" t="s">
        <v>31</v>
      </c>
      <c r="I4528" t="s">
        <v>31</v>
      </c>
      <c r="J4528">
        <v>1735</v>
      </c>
      <c r="K4528">
        <v>1.69</v>
      </c>
      <c r="L4528">
        <v>3.86</v>
      </c>
      <c r="M4528">
        <v>1.25</v>
      </c>
      <c r="N4528" t="s">
        <v>7958</v>
      </c>
      <c r="O4528" t="s">
        <v>7958</v>
      </c>
      <c r="P4528">
        <v>1</v>
      </c>
      <c r="Q4528">
        <v>7</v>
      </c>
      <c r="R4528">
        <v>15</v>
      </c>
    </row>
    <row r="4529" spans="1:18" x14ac:dyDescent="0.3">
      <c r="A4529" s="3">
        <v>68</v>
      </c>
      <c r="B4529" t="s">
        <v>4848</v>
      </c>
      <c r="C4529">
        <v>4</v>
      </c>
      <c r="D4529" t="s">
        <v>8706</v>
      </c>
      <c r="E4529" t="s">
        <v>14</v>
      </c>
      <c r="F4529" t="s">
        <v>4898</v>
      </c>
      <c r="G4529" t="s">
        <v>566</v>
      </c>
      <c r="H4529" t="s">
        <v>34</v>
      </c>
      <c r="I4529" t="s">
        <v>34</v>
      </c>
      <c r="J4529">
        <v>411</v>
      </c>
      <c r="K4529">
        <v>0.4</v>
      </c>
      <c r="L4529">
        <v>0.91</v>
      </c>
      <c r="M4529">
        <v>1.5</v>
      </c>
      <c r="N4529" t="s">
        <v>7958</v>
      </c>
      <c r="O4529" t="s">
        <v>7958</v>
      </c>
      <c r="P4529">
        <v>1</v>
      </c>
      <c r="Q4529">
        <v>11</v>
      </c>
      <c r="R4529">
        <v>8</v>
      </c>
    </row>
    <row r="4530" spans="1:18" x14ac:dyDescent="0.3">
      <c r="A4530" s="3">
        <v>68</v>
      </c>
      <c r="B4530" t="s">
        <v>4848</v>
      </c>
      <c r="C4530">
        <v>4</v>
      </c>
      <c r="D4530" t="s">
        <v>8706</v>
      </c>
      <c r="E4530" t="s">
        <v>10</v>
      </c>
      <c r="F4530" t="s">
        <v>4895</v>
      </c>
      <c r="G4530" t="s">
        <v>626</v>
      </c>
      <c r="H4530" t="s">
        <v>203</v>
      </c>
      <c r="I4530" t="s">
        <v>203</v>
      </c>
      <c r="J4530">
        <v>495</v>
      </c>
      <c r="K4530">
        <v>0.48</v>
      </c>
      <c r="L4530">
        <v>1.1000000000000001</v>
      </c>
      <c r="M4530">
        <v>3.83</v>
      </c>
      <c r="N4530" t="s">
        <v>7958</v>
      </c>
      <c r="O4530" t="s">
        <v>7958</v>
      </c>
      <c r="P4530">
        <v>1</v>
      </c>
      <c r="Q4530">
        <v>10</v>
      </c>
      <c r="R4530">
        <v>5</v>
      </c>
    </row>
    <row r="4531" spans="1:18" x14ac:dyDescent="0.3">
      <c r="A4531" s="3">
        <v>68</v>
      </c>
      <c r="B4531" t="s">
        <v>4848</v>
      </c>
      <c r="C4531">
        <v>4</v>
      </c>
      <c r="D4531" t="s">
        <v>8706</v>
      </c>
      <c r="E4531" t="s">
        <v>10</v>
      </c>
      <c r="F4531" t="s">
        <v>4894</v>
      </c>
      <c r="G4531" t="s">
        <v>1140</v>
      </c>
      <c r="H4531" t="s">
        <v>28</v>
      </c>
      <c r="I4531" t="s">
        <v>28</v>
      </c>
      <c r="J4531">
        <v>180</v>
      </c>
      <c r="K4531">
        <v>0.18</v>
      </c>
      <c r="L4531">
        <v>0.4</v>
      </c>
      <c r="M4531">
        <v>1.32</v>
      </c>
      <c r="N4531" t="s">
        <v>7958</v>
      </c>
      <c r="O4531" t="s">
        <v>7958</v>
      </c>
      <c r="P4531">
        <v>1</v>
      </c>
      <c r="Q4531">
        <v>14</v>
      </c>
      <c r="R4531">
        <v>12</v>
      </c>
    </row>
    <row r="4532" spans="1:18" x14ac:dyDescent="0.3">
      <c r="A4532" s="3">
        <v>68</v>
      </c>
      <c r="B4532" t="s">
        <v>4848</v>
      </c>
      <c r="C4532">
        <v>4</v>
      </c>
      <c r="D4532" t="s">
        <v>8706</v>
      </c>
      <c r="E4532" t="s">
        <v>10</v>
      </c>
      <c r="F4532" t="s">
        <v>4889</v>
      </c>
      <c r="G4532" t="s">
        <v>416</v>
      </c>
      <c r="H4532" t="s">
        <v>25</v>
      </c>
      <c r="I4532" t="s">
        <v>25</v>
      </c>
      <c r="J4532">
        <v>7756</v>
      </c>
      <c r="K4532">
        <v>7.55</v>
      </c>
      <c r="L4532">
        <v>17.260000000000002</v>
      </c>
      <c r="M4532">
        <v>21.79</v>
      </c>
      <c r="N4532" t="s">
        <v>7955</v>
      </c>
      <c r="O4532" t="s">
        <v>7958</v>
      </c>
      <c r="P4532">
        <v>1</v>
      </c>
      <c r="Q4532">
        <v>2</v>
      </c>
      <c r="R4532">
        <v>3</v>
      </c>
    </row>
    <row r="4533" spans="1:18" x14ac:dyDescent="0.3">
      <c r="A4533" s="3">
        <v>68</v>
      </c>
      <c r="B4533" t="s">
        <v>4848</v>
      </c>
      <c r="C4533">
        <v>4</v>
      </c>
      <c r="D4533" t="s">
        <v>8706</v>
      </c>
      <c r="E4533" t="s">
        <v>10</v>
      </c>
      <c r="F4533" t="s">
        <v>4901</v>
      </c>
      <c r="G4533" t="s">
        <v>4902</v>
      </c>
      <c r="H4533" t="s">
        <v>19</v>
      </c>
      <c r="I4533" t="s">
        <v>19</v>
      </c>
      <c r="J4533">
        <v>299</v>
      </c>
      <c r="K4533">
        <v>0.28999999999999998</v>
      </c>
      <c r="L4533">
        <v>0.67</v>
      </c>
      <c r="M4533">
        <v>1.9</v>
      </c>
      <c r="N4533" t="s">
        <v>7958</v>
      </c>
      <c r="O4533" t="s">
        <v>7958</v>
      </c>
      <c r="P4533">
        <v>1</v>
      </c>
      <c r="Q4533">
        <v>13</v>
      </c>
      <c r="R4533">
        <v>7</v>
      </c>
    </row>
    <row r="4534" spans="1:18" x14ac:dyDescent="0.3">
      <c r="A4534" s="3">
        <v>68</v>
      </c>
      <c r="B4534" t="s">
        <v>4848</v>
      </c>
      <c r="C4534">
        <v>4</v>
      </c>
      <c r="D4534" t="s">
        <v>8706</v>
      </c>
      <c r="E4534" t="s">
        <v>14</v>
      </c>
      <c r="F4534" t="s">
        <v>4891</v>
      </c>
      <c r="G4534" t="s">
        <v>1254</v>
      </c>
      <c r="H4534" t="s">
        <v>68</v>
      </c>
      <c r="I4534" t="s">
        <v>68</v>
      </c>
      <c r="J4534">
        <v>14741</v>
      </c>
      <c r="K4534">
        <v>14.36</v>
      </c>
      <c r="L4534">
        <v>32.799999999999997</v>
      </c>
      <c r="M4534">
        <v>25.95</v>
      </c>
      <c r="N4534" t="s">
        <v>7955</v>
      </c>
      <c r="O4534" t="s">
        <v>7955</v>
      </c>
      <c r="P4534">
        <v>1</v>
      </c>
      <c r="Q4534">
        <v>1</v>
      </c>
      <c r="R4534">
        <v>1</v>
      </c>
    </row>
    <row r="4535" spans="1:18" x14ac:dyDescent="0.3">
      <c r="A4535" s="3">
        <v>68</v>
      </c>
      <c r="B4535" t="s">
        <v>4848</v>
      </c>
      <c r="C4535">
        <v>4</v>
      </c>
      <c r="D4535" t="s">
        <v>8706</v>
      </c>
      <c r="E4535" t="s">
        <v>10</v>
      </c>
      <c r="F4535" t="s">
        <v>4896</v>
      </c>
      <c r="G4535" t="s">
        <v>276</v>
      </c>
      <c r="H4535" t="s">
        <v>22</v>
      </c>
      <c r="I4535" t="s">
        <v>22</v>
      </c>
      <c r="J4535">
        <v>3806</v>
      </c>
      <c r="K4535">
        <v>3.71</v>
      </c>
      <c r="L4535">
        <v>8.4700000000000006</v>
      </c>
      <c r="M4535">
        <v>9.34</v>
      </c>
      <c r="N4535" t="s">
        <v>7958</v>
      </c>
      <c r="O4535" t="s">
        <v>7958</v>
      </c>
      <c r="P4535">
        <v>1</v>
      </c>
      <c r="Q4535">
        <v>5</v>
      </c>
      <c r="R4535">
        <v>4</v>
      </c>
    </row>
    <row r="4536" spans="1:18" x14ac:dyDescent="0.3">
      <c r="A4536" s="3">
        <v>68</v>
      </c>
      <c r="B4536" t="s">
        <v>4848</v>
      </c>
      <c r="C4536">
        <v>5</v>
      </c>
      <c r="D4536" t="s">
        <v>8707</v>
      </c>
      <c r="E4536" t="s">
        <v>10</v>
      </c>
      <c r="F4536" t="s">
        <v>4909</v>
      </c>
      <c r="G4536" t="s">
        <v>437</v>
      </c>
      <c r="H4536" t="s">
        <v>215</v>
      </c>
      <c r="I4536" t="s">
        <v>215</v>
      </c>
      <c r="J4536">
        <v>10211</v>
      </c>
      <c r="K4536">
        <v>13.18</v>
      </c>
      <c r="L4536">
        <v>30.46</v>
      </c>
      <c r="M4536">
        <v>4.93</v>
      </c>
      <c r="N4536" t="s">
        <v>7955</v>
      </c>
      <c r="O4536" t="s">
        <v>7958</v>
      </c>
      <c r="P4536">
        <v>2</v>
      </c>
      <c r="Q4536">
        <v>2</v>
      </c>
      <c r="R4536">
        <v>5</v>
      </c>
    </row>
    <row r="4537" spans="1:18" x14ac:dyDescent="0.3">
      <c r="A4537" s="3">
        <v>68</v>
      </c>
      <c r="B4537" t="s">
        <v>4848</v>
      </c>
      <c r="C4537">
        <v>5</v>
      </c>
      <c r="D4537" t="s">
        <v>8707</v>
      </c>
      <c r="E4537" t="s">
        <v>10</v>
      </c>
      <c r="F4537" t="s">
        <v>4915</v>
      </c>
      <c r="G4537" t="s">
        <v>63</v>
      </c>
      <c r="H4537" t="s">
        <v>31</v>
      </c>
      <c r="I4537" t="s">
        <v>31</v>
      </c>
      <c r="J4537">
        <v>415</v>
      </c>
      <c r="K4537">
        <v>0.54</v>
      </c>
      <c r="L4537">
        <v>1.24</v>
      </c>
      <c r="M4537">
        <v>2.35</v>
      </c>
      <c r="N4537" t="s">
        <v>7958</v>
      </c>
      <c r="O4537" t="s">
        <v>7958</v>
      </c>
      <c r="P4537">
        <v>2</v>
      </c>
      <c r="Q4537">
        <v>10</v>
      </c>
      <c r="R4537">
        <v>9</v>
      </c>
    </row>
    <row r="4538" spans="1:18" x14ac:dyDescent="0.3">
      <c r="A4538" s="3">
        <v>68</v>
      </c>
      <c r="B4538" t="s">
        <v>4848</v>
      </c>
      <c r="C4538">
        <v>5</v>
      </c>
      <c r="D4538" t="s">
        <v>8707</v>
      </c>
      <c r="E4538" t="s">
        <v>14</v>
      </c>
      <c r="F4538" t="s">
        <v>4921</v>
      </c>
      <c r="G4538" t="s">
        <v>395</v>
      </c>
      <c r="H4538" t="s">
        <v>22</v>
      </c>
      <c r="I4538" t="s">
        <v>22</v>
      </c>
      <c r="J4538">
        <v>2469</v>
      </c>
      <c r="K4538">
        <v>3.19</v>
      </c>
      <c r="L4538">
        <v>7.37</v>
      </c>
      <c r="M4538">
        <v>13.62</v>
      </c>
      <c r="N4538" t="s">
        <v>7958</v>
      </c>
      <c r="O4538" t="s">
        <v>7958</v>
      </c>
      <c r="P4538">
        <v>2</v>
      </c>
      <c r="Q4538">
        <v>4</v>
      </c>
      <c r="R4538">
        <v>3</v>
      </c>
    </row>
    <row r="4539" spans="1:18" x14ac:dyDescent="0.3">
      <c r="A4539" s="3">
        <v>68</v>
      </c>
      <c r="B4539" t="s">
        <v>4848</v>
      </c>
      <c r="C4539">
        <v>5</v>
      </c>
      <c r="D4539" t="s">
        <v>8707</v>
      </c>
      <c r="E4539" t="s">
        <v>14</v>
      </c>
      <c r="F4539" t="s">
        <v>4917</v>
      </c>
      <c r="G4539" t="s">
        <v>1065</v>
      </c>
      <c r="H4539" t="s">
        <v>28</v>
      </c>
      <c r="I4539" t="s">
        <v>28</v>
      </c>
      <c r="J4539">
        <v>458</v>
      </c>
      <c r="K4539">
        <v>0.59</v>
      </c>
      <c r="L4539">
        <v>1.37</v>
      </c>
      <c r="M4539">
        <v>1.45</v>
      </c>
      <c r="N4539" t="s">
        <v>7958</v>
      </c>
      <c r="O4539" t="s">
        <v>7958</v>
      </c>
      <c r="P4539">
        <v>2</v>
      </c>
      <c r="Q4539">
        <v>9</v>
      </c>
      <c r="R4539">
        <v>14</v>
      </c>
    </row>
    <row r="4540" spans="1:18" x14ac:dyDescent="0.3">
      <c r="A4540" s="3">
        <v>68</v>
      </c>
      <c r="B4540" t="s">
        <v>4848</v>
      </c>
      <c r="C4540">
        <v>5</v>
      </c>
      <c r="D4540" t="s">
        <v>8707</v>
      </c>
      <c r="E4540" t="s">
        <v>10</v>
      </c>
      <c r="F4540" t="s">
        <v>4908</v>
      </c>
      <c r="G4540" t="s">
        <v>119</v>
      </c>
      <c r="H4540" t="s">
        <v>34</v>
      </c>
      <c r="I4540" t="s">
        <v>34</v>
      </c>
      <c r="J4540">
        <v>207</v>
      </c>
      <c r="K4540">
        <v>0.27</v>
      </c>
      <c r="L4540">
        <v>0.62</v>
      </c>
      <c r="M4540">
        <v>4.8</v>
      </c>
      <c r="N4540" t="s">
        <v>7958</v>
      </c>
      <c r="O4540" t="s">
        <v>7958</v>
      </c>
      <c r="P4540">
        <v>2</v>
      </c>
      <c r="Q4540">
        <v>15</v>
      </c>
      <c r="R4540">
        <v>6</v>
      </c>
    </row>
    <row r="4541" spans="1:18" x14ac:dyDescent="0.3">
      <c r="A4541" s="3">
        <v>68</v>
      </c>
      <c r="B4541" t="s">
        <v>4848</v>
      </c>
      <c r="C4541">
        <v>5</v>
      </c>
      <c r="D4541" t="s">
        <v>8707</v>
      </c>
      <c r="E4541" t="s">
        <v>10</v>
      </c>
      <c r="F4541" t="s">
        <v>4912</v>
      </c>
      <c r="G4541" t="s">
        <v>4913</v>
      </c>
      <c r="H4541" t="s">
        <v>28</v>
      </c>
      <c r="I4541" t="s">
        <v>28</v>
      </c>
      <c r="J4541">
        <v>227</v>
      </c>
      <c r="K4541">
        <v>0.28999999999999998</v>
      </c>
      <c r="L4541">
        <v>0.68</v>
      </c>
      <c r="M4541">
        <v>1.74</v>
      </c>
      <c r="N4541" t="s">
        <v>7958</v>
      </c>
      <c r="O4541" t="s">
        <v>7958</v>
      </c>
      <c r="P4541">
        <v>2</v>
      </c>
      <c r="Q4541">
        <v>12</v>
      </c>
      <c r="R4541">
        <v>11</v>
      </c>
    </row>
    <row r="4542" spans="1:18" x14ac:dyDescent="0.3">
      <c r="A4542" s="3">
        <v>68</v>
      </c>
      <c r="B4542" t="s">
        <v>4848</v>
      </c>
      <c r="C4542">
        <v>5</v>
      </c>
      <c r="D4542" t="s">
        <v>8707</v>
      </c>
      <c r="E4542" t="s">
        <v>14</v>
      </c>
      <c r="F4542" t="s">
        <v>4916</v>
      </c>
      <c r="G4542" t="s">
        <v>483</v>
      </c>
      <c r="H4542" t="s">
        <v>68</v>
      </c>
      <c r="I4542" t="s">
        <v>68</v>
      </c>
      <c r="J4542">
        <v>11043</v>
      </c>
      <c r="K4542">
        <v>14.25</v>
      </c>
      <c r="L4542">
        <v>32.94</v>
      </c>
      <c r="M4542">
        <v>35.97</v>
      </c>
      <c r="N4542" t="s">
        <v>7955</v>
      </c>
      <c r="O4542" t="s">
        <v>7955</v>
      </c>
      <c r="P4542">
        <v>2</v>
      </c>
      <c r="Q4542">
        <v>1</v>
      </c>
      <c r="R4542">
        <v>1</v>
      </c>
    </row>
    <row r="4543" spans="1:18" x14ac:dyDescent="0.3">
      <c r="A4543" s="3">
        <v>68</v>
      </c>
      <c r="B4543" t="s">
        <v>4848</v>
      </c>
      <c r="C4543">
        <v>5</v>
      </c>
      <c r="D4543" t="s">
        <v>8707</v>
      </c>
      <c r="E4543" t="s">
        <v>14</v>
      </c>
      <c r="F4543" t="s">
        <v>4907</v>
      </c>
      <c r="G4543" t="s">
        <v>16</v>
      </c>
      <c r="H4543" t="s">
        <v>31</v>
      </c>
      <c r="I4543" t="s">
        <v>31</v>
      </c>
      <c r="J4543">
        <v>1106</v>
      </c>
      <c r="K4543">
        <v>1.43</v>
      </c>
      <c r="L4543">
        <v>3.3</v>
      </c>
      <c r="M4543">
        <v>2.0699999999999998</v>
      </c>
      <c r="N4543" t="s">
        <v>7958</v>
      </c>
      <c r="O4543" t="s">
        <v>7958</v>
      </c>
      <c r="P4543">
        <v>2</v>
      </c>
      <c r="Q4543">
        <v>6</v>
      </c>
      <c r="R4543">
        <v>10</v>
      </c>
    </row>
    <row r="4544" spans="1:18" x14ac:dyDescent="0.3">
      <c r="A4544" s="3">
        <v>68</v>
      </c>
      <c r="B4544" t="s">
        <v>4848</v>
      </c>
      <c r="C4544">
        <v>5</v>
      </c>
      <c r="D4544" t="s">
        <v>8707</v>
      </c>
      <c r="E4544" t="s">
        <v>10</v>
      </c>
      <c r="F4544" t="s">
        <v>4911</v>
      </c>
      <c r="G4544" t="s">
        <v>285</v>
      </c>
      <c r="H4544" t="s">
        <v>28</v>
      </c>
      <c r="I4544" t="s">
        <v>28</v>
      </c>
      <c r="J4544">
        <v>238</v>
      </c>
      <c r="K4544">
        <v>0.31</v>
      </c>
      <c r="L4544">
        <v>0.71</v>
      </c>
      <c r="M4544">
        <v>1.74</v>
      </c>
      <c r="N4544" t="s">
        <v>7958</v>
      </c>
      <c r="O4544" t="s">
        <v>7958</v>
      </c>
      <c r="P4544">
        <v>2</v>
      </c>
      <c r="Q4544">
        <v>11</v>
      </c>
      <c r="R4544">
        <v>12</v>
      </c>
    </row>
    <row r="4545" spans="1:18" x14ac:dyDescent="0.3">
      <c r="A4545" s="3">
        <v>68</v>
      </c>
      <c r="B4545" t="s">
        <v>4848</v>
      </c>
      <c r="C4545">
        <v>5</v>
      </c>
      <c r="D4545" t="s">
        <v>8707</v>
      </c>
      <c r="E4545" t="s">
        <v>14</v>
      </c>
      <c r="F4545" t="s">
        <v>4910</v>
      </c>
      <c r="G4545" t="s">
        <v>607</v>
      </c>
      <c r="H4545" t="s">
        <v>37</v>
      </c>
      <c r="I4545" t="s">
        <v>37</v>
      </c>
      <c r="J4545">
        <v>4097</v>
      </c>
      <c r="K4545">
        <v>5.29</v>
      </c>
      <c r="L4545">
        <v>12.22</v>
      </c>
      <c r="M4545">
        <v>16.3</v>
      </c>
      <c r="N4545" t="s">
        <v>7958</v>
      </c>
      <c r="O4545" t="s">
        <v>7955</v>
      </c>
      <c r="P4545">
        <v>2</v>
      </c>
      <c r="Q4545">
        <v>3</v>
      </c>
      <c r="R4545">
        <v>2</v>
      </c>
    </row>
    <row r="4546" spans="1:18" x14ac:dyDescent="0.3">
      <c r="A4546" s="3">
        <v>68</v>
      </c>
      <c r="B4546" t="s">
        <v>4848</v>
      </c>
      <c r="C4546">
        <v>5</v>
      </c>
      <c r="D4546" t="s">
        <v>8707</v>
      </c>
      <c r="E4546" t="s">
        <v>14</v>
      </c>
      <c r="F4546" t="s">
        <v>4914</v>
      </c>
      <c r="G4546" t="s">
        <v>1493</v>
      </c>
      <c r="H4546" t="s">
        <v>802</v>
      </c>
      <c r="I4546" t="s">
        <v>802</v>
      </c>
      <c r="J4546">
        <v>1188</v>
      </c>
      <c r="K4546">
        <v>1.53</v>
      </c>
      <c r="L4546">
        <v>3.54</v>
      </c>
      <c r="M4546">
        <v>1.45</v>
      </c>
      <c r="N4546" t="s">
        <v>7958</v>
      </c>
      <c r="O4546" t="s">
        <v>7958</v>
      </c>
      <c r="P4546">
        <v>2</v>
      </c>
      <c r="Q4546">
        <v>5</v>
      </c>
      <c r="R4546">
        <v>15</v>
      </c>
    </row>
    <row r="4547" spans="1:18" x14ac:dyDescent="0.3">
      <c r="A4547" s="3">
        <v>68</v>
      </c>
      <c r="B4547" t="s">
        <v>4848</v>
      </c>
      <c r="C4547">
        <v>5</v>
      </c>
      <c r="D4547" t="s">
        <v>8707</v>
      </c>
      <c r="E4547" t="s">
        <v>10</v>
      </c>
      <c r="F4547" t="s">
        <v>4919</v>
      </c>
      <c r="G4547" t="s">
        <v>4920</v>
      </c>
      <c r="H4547" t="s">
        <v>28</v>
      </c>
      <c r="I4547" t="s">
        <v>28</v>
      </c>
      <c r="J4547">
        <v>212</v>
      </c>
      <c r="K4547">
        <v>0.27</v>
      </c>
      <c r="L4547">
        <v>0.63</v>
      </c>
      <c r="M4547">
        <v>1.74</v>
      </c>
      <c r="N4547" t="s">
        <v>7958</v>
      </c>
      <c r="O4547" t="s">
        <v>7958</v>
      </c>
      <c r="P4547">
        <v>2</v>
      </c>
      <c r="Q4547">
        <v>14</v>
      </c>
      <c r="R4547">
        <v>13</v>
      </c>
    </row>
    <row r="4548" spans="1:18" x14ac:dyDescent="0.3">
      <c r="A4548" s="3">
        <v>68</v>
      </c>
      <c r="B4548" t="s">
        <v>4848</v>
      </c>
      <c r="C4548">
        <v>5</v>
      </c>
      <c r="D4548" t="s">
        <v>8707</v>
      </c>
      <c r="E4548" t="s">
        <v>10</v>
      </c>
      <c r="F4548" t="s">
        <v>4905</v>
      </c>
      <c r="G4548" t="s">
        <v>4906</v>
      </c>
      <c r="H4548" t="s">
        <v>17</v>
      </c>
      <c r="I4548" t="s">
        <v>17</v>
      </c>
      <c r="J4548">
        <v>838</v>
      </c>
      <c r="K4548">
        <v>1.08</v>
      </c>
      <c r="L4548">
        <v>2.5</v>
      </c>
      <c r="M4548">
        <v>2.74</v>
      </c>
      <c r="N4548" t="s">
        <v>7958</v>
      </c>
      <c r="O4548" t="s">
        <v>7958</v>
      </c>
      <c r="P4548">
        <v>2</v>
      </c>
      <c r="Q4548">
        <v>7</v>
      </c>
      <c r="R4548">
        <v>7</v>
      </c>
    </row>
    <row r="4549" spans="1:18" x14ac:dyDescent="0.3">
      <c r="A4549" s="3">
        <v>68</v>
      </c>
      <c r="B4549" t="s">
        <v>4848</v>
      </c>
      <c r="C4549">
        <v>5</v>
      </c>
      <c r="D4549" t="s">
        <v>8707</v>
      </c>
      <c r="E4549" t="s">
        <v>10</v>
      </c>
      <c r="F4549" t="s">
        <v>4918</v>
      </c>
      <c r="G4549" t="s">
        <v>274</v>
      </c>
      <c r="H4549" t="s">
        <v>46</v>
      </c>
      <c r="I4549" t="s">
        <v>46</v>
      </c>
      <c r="J4549">
        <v>601</v>
      </c>
      <c r="K4549">
        <v>0.78</v>
      </c>
      <c r="L4549">
        <v>1.79</v>
      </c>
      <c r="M4549">
        <v>6.6</v>
      </c>
      <c r="N4549" t="s">
        <v>7958</v>
      </c>
      <c r="O4549" t="s">
        <v>7958</v>
      </c>
      <c r="P4549">
        <v>2</v>
      </c>
      <c r="Q4549">
        <v>8</v>
      </c>
      <c r="R4549">
        <v>4</v>
      </c>
    </row>
    <row r="4550" spans="1:18" x14ac:dyDescent="0.3">
      <c r="A4550" s="3">
        <v>68</v>
      </c>
      <c r="B4550" t="s">
        <v>4848</v>
      </c>
      <c r="C4550">
        <v>5</v>
      </c>
      <c r="D4550" t="s">
        <v>8707</v>
      </c>
      <c r="E4550" t="s">
        <v>10</v>
      </c>
      <c r="F4550" t="s">
        <v>4904</v>
      </c>
      <c r="G4550" t="s">
        <v>151</v>
      </c>
      <c r="H4550" t="s">
        <v>19</v>
      </c>
      <c r="I4550" t="s">
        <v>19</v>
      </c>
      <c r="J4550">
        <v>213</v>
      </c>
      <c r="K4550">
        <v>0.27</v>
      </c>
      <c r="L4550">
        <v>0.64</v>
      </c>
      <c r="M4550">
        <v>2.5</v>
      </c>
      <c r="N4550" t="s">
        <v>7958</v>
      </c>
      <c r="O4550" t="s">
        <v>7958</v>
      </c>
      <c r="P4550">
        <v>2</v>
      </c>
      <c r="Q4550">
        <v>13</v>
      </c>
      <c r="R4550">
        <v>8</v>
      </c>
    </row>
    <row r="4551" spans="1:18" x14ac:dyDescent="0.3">
      <c r="A4551" s="3">
        <v>68</v>
      </c>
      <c r="B4551" t="s">
        <v>4848</v>
      </c>
      <c r="C4551">
        <v>6</v>
      </c>
      <c r="D4551" t="s">
        <v>8708</v>
      </c>
      <c r="E4551" t="s">
        <v>10</v>
      </c>
      <c r="F4551" t="s">
        <v>4928</v>
      </c>
      <c r="G4551" t="s">
        <v>498</v>
      </c>
      <c r="H4551" t="s">
        <v>28</v>
      </c>
      <c r="I4551" t="s">
        <v>28</v>
      </c>
      <c r="J4551">
        <v>234</v>
      </c>
      <c r="K4551">
        <v>0.25</v>
      </c>
      <c r="L4551">
        <v>0.6</v>
      </c>
      <c r="M4551">
        <v>1.34</v>
      </c>
      <c r="N4551" t="s">
        <v>7958</v>
      </c>
      <c r="O4551" t="s">
        <v>7958</v>
      </c>
      <c r="P4551">
        <v>1</v>
      </c>
      <c r="Q4551">
        <v>14</v>
      </c>
      <c r="R4551">
        <v>10</v>
      </c>
    </row>
    <row r="4552" spans="1:18" x14ac:dyDescent="0.3">
      <c r="A4552" s="3">
        <v>68</v>
      </c>
      <c r="B4552" t="s">
        <v>4848</v>
      </c>
      <c r="C4552">
        <v>6</v>
      </c>
      <c r="D4552" t="s">
        <v>8708</v>
      </c>
      <c r="E4552" t="s">
        <v>14</v>
      </c>
      <c r="F4552" t="s">
        <v>4940</v>
      </c>
      <c r="G4552" t="s">
        <v>4941</v>
      </c>
      <c r="H4552" t="s">
        <v>28</v>
      </c>
      <c r="I4552" t="s">
        <v>28</v>
      </c>
      <c r="J4552">
        <v>189</v>
      </c>
      <c r="K4552">
        <v>0.2</v>
      </c>
      <c r="L4552">
        <v>0.49</v>
      </c>
      <c r="M4552">
        <v>1.02</v>
      </c>
      <c r="N4552" t="s">
        <v>7958</v>
      </c>
      <c r="O4552" t="s">
        <v>7958</v>
      </c>
      <c r="P4552">
        <v>1</v>
      </c>
      <c r="Q4552">
        <v>15</v>
      </c>
      <c r="R4552">
        <v>15</v>
      </c>
    </row>
    <row r="4553" spans="1:18" x14ac:dyDescent="0.3">
      <c r="A4553" s="3">
        <v>68</v>
      </c>
      <c r="B4553" t="s">
        <v>4848</v>
      </c>
      <c r="C4553">
        <v>6</v>
      </c>
      <c r="D4553" t="s">
        <v>8708</v>
      </c>
      <c r="E4553" t="s">
        <v>10</v>
      </c>
      <c r="F4553" t="s">
        <v>4922</v>
      </c>
      <c r="G4553" t="s">
        <v>182</v>
      </c>
      <c r="H4553" t="s">
        <v>22</v>
      </c>
      <c r="I4553" t="s">
        <v>22</v>
      </c>
      <c r="J4553">
        <v>3432</v>
      </c>
      <c r="K4553">
        <v>3.71</v>
      </c>
      <c r="L4553">
        <v>8.8699999999999992</v>
      </c>
      <c r="M4553">
        <v>9.02</v>
      </c>
      <c r="N4553" t="s">
        <v>7958</v>
      </c>
      <c r="O4553" t="s">
        <v>7958</v>
      </c>
      <c r="P4553">
        <v>1</v>
      </c>
      <c r="Q4553">
        <v>4</v>
      </c>
      <c r="R4553">
        <v>4</v>
      </c>
    </row>
    <row r="4554" spans="1:18" x14ac:dyDescent="0.3">
      <c r="A4554" s="3">
        <v>68</v>
      </c>
      <c r="B4554" t="s">
        <v>4848</v>
      </c>
      <c r="C4554">
        <v>6</v>
      </c>
      <c r="D4554" t="s">
        <v>8708</v>
      </c>
      <c r="E4554" t="s">
        <v>14</v>
      </c>
      <c r="F4554" t="s">
        <v>4937</v>
      </c>
      <c r="G4554" t="s">
        <v>4938</v>
      </c>
      <c r="H4554" t="s">
        <v>203</v>
      </c>
      <c r="I4554" t="s">
        <v>203</v>
      </c>
      <c r="J4554">
        <v>178</v>
      </c>
      <c r="K4554">
        <v>0.19</v>
      </c>
      <c r="L4554">
        <v>0.46</v>
      </c>
      <c r="M4554">
        <v>1.61</v>
      </c>
      <c r="N4554" t="s">
        <v>7958</v>
      </c>
      <c r="O4554" t="s">
        <v>7958</v>
      </c>
      <c r="P4554">
        <v>1</v>
      </c>
      <c r="Q4554">
        <v>16</v>
      </c>
      <c r="R4554">
        <v>6</v>
      </c>
    </row>
    <row r="4555" spans="1:18" x14ac:dyDescent="0.3">
      <c r="A4555" s="3">
        <v>68</v>
      </c>
      <c r="B4555" t="s">
        <v>4848</v>
      </c>
      <c r="C4555">
        <v>6</v>
      </c>
      <c r="D4555" t="s">
        <v>8708</v>
      </c>
      <c r="E4555" t="s">
        <v>10</v>
      </c>
      <c r="F4555" t="s">
        <v>4929</v>
      </c>
      <c r="G4555" t="s">
        <v>288</v>
      </c>
      <c r="H4555" t="s">
        <v>68</v>
      </c>
      <c r="I4555" t="s">
        <v>68</v>
      </c>
      <c r="J4555">
        <v>12519</v>
      </c>
      <c r="K4555">
        <v>13.55</v>
      </c>
      <c r="L4555">
        <v>32.36</v>
      </c>
      <c r="M4555">
        <v>24.81</v>
      </c>
      <c r="N4555" t="s">
        <v>7955</v>
      </c>
      <c r="O4555" t="s">
        <v>7955</v>
      </c>
      <c r="P4555">
        <v>1</v>
      </c>
      <c r="Q4555">
        <v>1</v>
      </c>
      <c r="R4555">
        <v>2</v>
      </c>
    </row>
    <row r="4556" spans="1:18" x14ac:dyDescent="0.3">
      <c r="A4556" s="3">
        <v>68</v>
      </c>
      <c r="B4556" t="s">
        <v>4848</v>
      </c>
      <c r="C4556">
        <v>6</v>
      </c>
      <c r="D4556" t="s">
        <v>8708</v>
      </c>
      <c r="E4556" t="s">
        <v>10</v>
      </c>
      <c r="F4556" t="s">
        <v>4942</v>
      </c>
      <c r="G4556" t="s">
        <v>197</v>
      </c>
      <c r="H4556" t="s">
        <v>101</v>
      </c>
      <c r="I4556" t="s">
        <v>101</v>
      </c>
      <c r="J4556">
        <v>6412</v>
      </c>
      <c r="K4556">
        <v>6.94</v>
      </c>
      <c r="L4556">
        <v>16.57</v>
      </c>
      <c r="M4556">
        <v>30.71</v>
      </c>
      <c r="N4556" t="s">
        <v>7958</v>
      </c>
      <c r="O4556" t="s">
        <v>7955</v>
      </c>
      <c r="P4556">
        <v>1</v>
      </c>
      <c r="Q4556">
        <v>3</v>
      </c>
      <c r="R4556">
        <v>1</v>
      </c>
    </row>
    <row r="4557" spans="1:18" x14ac:dyDescent="0.3">
      <c r="A4557" s="3">
        <v>68</v>
      </c>
      <c r="B4557" t="s">
        <v>4848</v>
      </c>
      <c r="C4557">
        <v>6</v>
      </c>
      <c r="D4557" t="s">
        <v>8708</v>
      </c>
      <c r="E4557" t="s">
        <v>14</v>
      </c>
      <c r="F4557" t="s">
        <v>4932</v>
      </c>
      <c r="G4557" t="s">
        <v>629</v>
      </c>
      <c r="H4557" t="s">
        <v>31</v>
      </c>
      <c r="I4557" t="s">
        <v>31</v>
      </c>
      <c r="J4557">
        <v>507</v>
      </c>
      <c r="K4557">
        <v>0.55000000000000004</v>
      </c>
      <c r="L4557">
        <v>1.31</v>
      </c>
      <c r="M4557">
        <v>1.01</v>
      </c>
      <c r="N4557" t="s">
        <v>7958</v>
      </c>
      <c r="O4557" t="s">
        <v>7958</v>
      </c>
      <c r="P4557">
        <v>1</v>
      </c>
      <c r="Q4557">
        <v>10</v>
      </c>
      <c r="R4557">
        <v>16</v>
      </c>
    </row>
    <row r="4558" spans="1:18" x14ac:dyDescent="0.3">
      <c r="A4558" s="3">
        <v>68</v>
      </c>
      <c r="B4558" t="s">
        <v>4848</v>
      </c>
      <c r="C4558">
        <v>6</v>
      </c>
      <c r="D4558" t="s">
        <v>8708</v>
      </c>
      <c r="E4558" t="s">
        <v>10</v>
      </c>
      <c r="F4558" t="s">
        <v>4925</v>
      </c>
      <c r="G4558" t="s">
        <v>248</v>
      </c>
      <c r="H4558" t="s">
        <v>37</v>
      </c>
      <c r="I4558" t="s">
        <v>37</v>
      </c>
      <c r="J4558">
        <v>6696</v>
      </c>
      <c r="K4558">
        <v>7.25</v>
      </c>
      <c r="L4558">
        <v>17.309999999999999</v>
      </c>
      <c r="M4558">
        <v>18.260000000000002</v>
      </c>
      <c r="N4558" t="s">
        <v>7955</v>
      </c>
      <c r="O4558" t="s">
        <v>7958</v>
      </c>
      <c r="P4558">
        <v>1</v>
      </c>
      <c r="Q4558">
        <v>2</v>
      </c>
      <c r="R4558">
        <v>3</v>
      </c>
    </row>
    <row r="4559" spans="1:18" x14ac:dyDescent="0.3">
      <c r="A4559" s="3">
        <v>68</v>
      </c>
      <c r="B4559" t="s">
        <v>4848</v>
      </c>
      <c r="C4559">
        <v>6</v>
      </c>
      <c r="D4559" t="s">
        <v>8708</v>
      </c>
      <c r="E4559" t="s">
        <v>14</v>
      </c>
      <c r="F4559" t="s">
        <v>4923</v>
      </c>
      <c r="G4559" t="s">
        <v>4924</v>
      </c>
      <c r="H4559" t="s">
        <v>215</v>
      </c>
      <c r="I4559" t="s">
        <v>215</v>
      </c>
      <c r="J4559">
        <v>3244</v>
      </c>
      <c r="K4559">
        <v>3.51</v>
      </c>
      <c r="L4559">
        <v>8.39</v>
      </c>
      <c r="M4559">
        <v>1.56</v>
      </c>
      <c r="N4559" t="s">
        <v>7958</v>
      </c>
      <c r="O4559" t="s">
        <v>7958</v>
      </c>
      <c r="P4559">
        <v>1</v>
      </c>
      <c r="Q4559">
        <v>5</v>
      </c>
      <c r="R4559">
        <v>7</v>
      </c>
    </row>
    <row r="4560" spans="1:18" x14ac:dyDescent="0.3">
      <c r="A4560" s="3">
        <v>68</v>
      </c>
      <c r="B4560" t="s">
        <v>4848</v>
      </c>
      <c r="C4560">
        <v>6</v>
      </c>
      <c r="D4560" t="s">
        <v>8708</v>
      </c>
      <c r="E4560" t="s">
        <v>14</v>
      </c>
      <c r="F4560" t="s">
        <v>4935</v>
      </c>
      <c r="G4560" t="s">
        <v>325</v>
      </c>
      <c r="H4560" t="s">
        <v>19</v>
      </c>
      <c r="I4560" t="s">
        <v>19</v>
      </c>
      <c r="J4560">
        <v>269</v>
      </c>
      <c r="K4560">
        <v>0.28999999999999998</v>
      </c>
      <c r="L4560">
        <v>0.7</v>
      </c>
      <c r="M4560">
        <v>1.28</v>
      </c>
      <c r="N4560" t="s">
        <v>7958</v>
      </c>
      <c r="O4560" t="s">
        <v>7958</v>
      </c>
      <c r="P4560">
        <v>1</v>
      </c>
      <c r="Q4560">
        <v>11</v>
      </c>
      <c r="R4560">
        <v>14</v>
      </c>
    </row>
    <row r="4561" spans="1:18" x14ac:dyDescent="0.3">
      <c r="A4561" s="3">
        <v>68</v>
      </c>
      <c r="B4561" t="s">
        <v>4848</v>
      </c>
      <c r="C4561">
        <v>6</v>
      </c>
      <c r="D4561" t="s">
        <v>8708</v>
      </c>
      <c r="E4561" t="s">
        <v>10</v>
      </c>
      <c r="F4561" t="s">
        <v>4939</v>
      </c>
      <c r="G4561" t="s">
        <v>346</v>
      </c>
      <c r="H4561" t="s">
        <v>17</v>
      </c>
      <c r="I4561" t="s">
        <v>17</v>
      </c>
      <c r="J4561">
        <v>980</v>
      </c>
      <c r="K4561">
        <v>1.06</v>
      </c>
      <c r="L4561">
        <v>2.5299999999999998</v>
      </c>
      <c r="M4561">
        <v>1.52</v>
      </c>
      <c r="N4561" t="s">
        <v>7958</v>
      </c>
      <c r="O4561" t="s">
        <v>7958</v>
      </c>
      <c r="P4561">
        <v>1</v>
      </c>
      <c r="Q4561">
        <v>7</v>
      </c>
      <c r="R4561">
        <v>8</v>
      </c>
    </row>
    <row r="4562" spans="1:18" x14ac:dyDescent="0.3">
      <c r="A4562" s="3">
        <v>68</v>
      </c>
      <c r="B4562" t="s">
        <v>4848</v>
      </c>
      <c r="C4562">
        <v>6</v>
      </c>
      <c r="D4562" t="s">
        <v>8708</v>
      </c>
      <c r="E4562" t="s">
        <v>10</v>
      </c>
      <c r="F4562" t="s">
        <v>4926</v>
      </c>
      <c r="G4562" t="s">
        <v>134</v>
      </c>
      <c r="H4562" t="s">
        <v>34</v>
      </c>
      <c r="I4562" t="s">
        <v>34</v>
      </c>
      <c r="J4562">
        <v>238</v>
      </c>
      <c r="K4562">
        <v>0.26</v>
      </c>
      <c r="L4562">
        <v>0.62</v>
      </c>
      <c r="M4562">
        <v>1.51</v>
      </c>
      <c r="N4562" t="s">
        <v>7958</v>
      </c>
      <c r="O4562" t="s">
        <v>7958</v>
      </c>
      <c r="P4562">
        <v>1</v>
      </c>
      <c r="Q4562">
        <v>13</v>
      </c>
      <c r="R4562">
        <v>9</v>
      </c>
    </row>
    <row r="4563" spans="1:18" x14ac:dyDescent="0.3">
      <c r="A4563" s="3">
        <v>68</v>
      </c>
      <c r="B4563" t="s">
        <v>4848</v>
      </c>
      <c r="C4563">
        <v>6</v>
      </c>
      <c r="D4563" t="s">
        <v>8708</v>
      </c>
      <c r="E4563" t="s">
        <v>10</v>
      </c>
      <c r="F4563" t="s">
        <v>4936</v>
      </c>
      <c r="G4563" t="s">
        <v>12</v>
      </c>
      <c r="H4563" t="s">
        <v>802</v>
      </c>
      <c r="I4563" t="s">
        <v>802</v>
      </c>
      <c r="J4563">
        <v>2203</v>
      </c>
      <c r="K4563">
        <v>2.38</v>
      </c>
      <c r="L4563">
        <v>5.69</v>
      </c>
      <c r="M4563">
        <v>1.34</v>
      </c>
      <c r="N4563" t="s">
        <v>7958</v>
      </c>
      <c r="O4563" t="s">
        <v>7958</v>
      </c>
      <c r="P4563">
        <v>1</v>
      </c>
      <c r="Q4563">
        <v>6</v>
      </c>
      <c r="R4563">
        <v>11</v>
      </c>
    </row>
    <row r="4564" spans="1:18" x14ac:dyDescent="0.3">
      <c r="A4564" s="3">
        <v>68</v>
      </c>
      <c r="B4564" t="s">
        <v>4848</v>
      </c>
      <c r="C4564">
        <v>6</v>
      </c>
      <c r="D4564" t="s">
        <v>8708</v>
      </c>
      <c r="E4564" t="s">
        <v>10</v>
      </c>
      <c r="F4564" t="s">
        <v>4933</v>
      </c>
      <c r="G4564" t="s">
        <v>4934</v>
      </c>
      <c r="H4564" t="s">
        <v>28</v>
      </c>
      <c r="I4564" t="s">
        <v>28</v>
      </c>
      <c r="J4564">
        <v>251</v>
      </c>
      <c r="K4564">
        <v>0.27</v>
      </c>
      <c r="L4564">
        <v>0.65</v>
      </c>
      <c r="M4564">
        <v>1.34</v>
      </c>
      <c r="N4564" t="s">
        <v>7958</v>
      </c>
      <c r="O4564" t="s">
        <v>7958</v>
      </c>
      <c r="P4564">
        <v>1</v>
      </c>
      <c r="Q4564">
        <v>12</v>
      </c>
      <c r="R4564">
        <v>12</v>
      </c>
    </row>
    <row r="4565" spans="1:18" x14ac:dyDescent="0.3">
      <c r="A4565" s="3">
        <v>68</v>
      </c>
      <c r="B4565" t="s">
        <v>4848</v>
      </c>
      <c r="C4565">
        <v>6</v>
      </c>
      <c r="D4565" t="s">
        <v>8708</v>
      </c>
      <c r="E4565" t="s">
        <v>10</v>
      </c>
      <c r="F4565" t="s">
        <v>4930</v>
      </c>
      <c r="G4565" t="s">
        <v>4931</v>
      </c>
      <c r="H4565" t="s">
        <v>31</v>
      </c>
      <c r="I4565" t="s">
        <v>31</v>
      </c>
      <c r="J4565">
        <v>717</v>
      </c>
      <c r="K4565">
        <v>0.78</v>
      </c>
      <c r="L4565">
        <v>1.85</v>
      </c>
      <c r="M4565">
        <v>1.34</v>
      </c>
      <c r="N4565" t="s">
        <v>7958</v>
      </c>
      <c r="O4565" t="s">
        <v>7958</v>
      </c>
      <c r="P4565">
        <v>1</v>
      </c>
      <c r="Q4565">
        <v>8</v>
      </c>
      <c r="R4565">
        <v>13</v>
      </c>
    </row>
    <row r="4566" spans="1:18" x14ac:dyDescent="0.3">
      <c r="A4566" s="3">
        <v>68</v>
      </c>
      <c r="B4566" t="s">
        <v>4848</v>
      </c>
      <c r="C4566">
        <v>6</v>
      </c>
      <c r="D4566" t="s">
        <v>8708</v>
      </c>
      <c r="E4566" t="s">
        <v>14</v>
      </c>
      <c r="F4566" t="s">
        <v>4927</v>
      </c>
      <c r="G4566" t="s">
        <v>202</v>
      </c>
      <c r="H4566" t="s">
        <v>46</v>
      </c>
      <c r="I4566" t="s">
        <v>46</v>
      </c>
      <c r="J4566">
        <v>619</v>
      </c>
      <c r="K4566">
        <v>0.67</v>
      </c>
      <c r="L4566">
        <v>1.6</v>
      </c>
      <c r="M4566">
        <v>2.34</v>
      </c>
      <c r="N4566" t="s">
        <v>7958</v>
      </c>
      <c r="O4566" t="s">
        <v>7958</v>
      </c>
      <c r="P4566">
        <v>1</v>
      </c>
      <c r="Q4566">
        <v>9</v>
      </c>
      <c r="R4566">
        <v>5</v>
      </c>
    </row>
    <row r="4567" spans="1:18" x14ac:dyDescent="0.3">
      <c r="A4567" s="3">
        <v>69</v>
      </c>
      <c r="B4567" t="s">
        <v>4943</v>
      </c>
      <c r="C4567">
        <v>1</v>
      </c>
      <c r="D4567" t="s">
        <v>8709</v>
      </c>
      <c r="E4567" t="s">
        <v>10</v>
      </c>
      <c r="F4567" t="s">
        <v>4947</v>
      </c>
      <c r="G4567" t="s">
        <v>119</v>
      </c>
      <c r="H4567" t="s">
        <v>31</v>
      </c>
      <c r="I4567" t="s">
        <v>31</v>
      </c>
      <c r="J4567">
        <v>2911</v>
      </c>
      <c r="K4567">
        <v>4.1900000000000004</v>
      </c>
      <c r="L4567">
        <v>8.3000000000000007</v>
      </c>
      <c r="M4567">
        <v>2.0299999999999998</v>
      </c>
      <c r="N4567" t="s">
        <v>7958</v>
      </c>
      <c r="O4567" t="s">
        <v>7958</v>
      </c>
      <c r="P4567">
        <v>1</v>
      </c>
      <c r="Q4567">
        <v>4</v>
      </c>
      <c r="R4567">
        <v>11</v>
      </c>
    </row>
    <row r="4568" spans="1:18" x14ac:dyDescent="0.3">
      <c r="A4568" s="3">
        <v>69</v>
      </c>
      <c r="B4568" t="s">
        <v>4943</v>
      </c>
      <c r="C4568">
        <v>1</v>
      </c>
      <c r="D4568" t="s">
        <v>8709</v>
      </c>
      <c r="E4568" t="s">
        <v>10</v>
      </c>
      <c r="F4568" t="s">
        <v>4950</v>
      </c>
      <c r="G4568" t="s">
        <v>4951</v>
      </c>
      <c r="H4568" t="s">
        <v>22</v>
      </c>
      <c r="I4568" t="s">
        <v>22</v>
      </c>
      <c r="J4568">
        <v>4825</v>
      </c>
      <c r="K4568">
        <v>6.94</v>
      </c>
      <c r="L4568">
        <v>13.75</v>
      </c>
      <c r="M4568">
        <v>26.23</v>
      </c>
      <c r="N4568" t="s">
        <v>7955</v>
      </c>
      <c r="O4568" t="s">
        <v>7955</v>
      </c>
      <c r="P4568">
        <v>1</v>
      </c>
      <c r="Q4568">
        <v>2</v>
      </c>
      <c r="R4568">
        <v>1</v>
      </c>
    </row>
    <row r="4569" spans="1:18" x14ac:dyDescent="0.3">
      <c r="A4569" s="3">
        <v>69</v>
      </c>
      <c r="B4569" t="s">
        <v>4943</v>
      </c>
      <c r="C4569">
        <v>1</v>
      </c>
      <c r="D4569" t="s">
        <v>8709</v>
      </c>
      <c r="E4569" t="s">
        <v>10</v>
      </c>
      <c r="F4569" t="s">
        <v>1610</v>
      </c>
      <c r="G4569" t="s">
        <v>1997</v>
      </c>
      <c r="H4569" t="s">
        <v>31</v>
      </c>
      <c r="I4569" t="s">
        <v>31</v>
      </c>
      <c r="J4569">
        <v>31</v>
      </c>
      <c r="K4569">
        <v>0.04</v>
      </c>
      <c r="L4569">
        <v>0.09</v>
      </c>
      <c r="M4569">
        <v>2.0299999999999998</v>
      </c>
      <c r="N4569" t="s">
        <v>7958</v>
      </c>
      <c r="O4569" t="s">
        <v>7958</v>
      </c>
      <c r="P4569">
        <v>1</v>
      </c>
      <c r="Q4569">
        <v>18</v>
      </c>
      <c r="R4569">
        <v>12</v>
      </c>
    </row>
    <row r="4570" spans="1:18" x14ac:dyDescent="0.3">
      <c r="A4570" s="3">
        <v>69</v>
      </c>
      <c r="B4570" t="s">
        <v>4943</v>
      </c>
      <c r="C4570">
        <v>1</v>
      </c>
      <c r="D4570" t="s">
        <v>8709</v>
      </c>
      <c r="E4570" t="s">
        <v>14</v>
      </c>
      <c r="F4570" t="s">
        <v>8127</v>
      </c>
      <c r="G4570" t="s">
        <v>202</v>
      </c>
      <c r="H4570" t="s">
        <v>28</v>
      </c>
      <c r="I4570" t="s">
        <v>28</v>
      </c>
      <c r="J4570">
        <v>447</v>
      </c>
      <c r="K4570">
        <v>0.64</v>
      </c>
      <c r="L4570">
        <v>1.27</v>
      </c>
      <c r="M4570">
        <v>1.48</v>
      </c>
      <c r="N4570" t="s">
        <v>7958</v>
      </c>
      <c r="O4570" t="s">
        <v>7958</v>
      </c>
      <c r="P4570">
        <v>1</v>
      </c>
      <c r="Q4570">
        <v>7</v>
      </c>
      <c r="R4570">
        <v>16</v>
      </c>
    </row>
    <row r="4571" spans="1:18" x14ac:dyDescent="0.3">
      <c r="A4571" s="3">
        <v>69</v>
      </c>
      <c r="B4571" t="s">
        <v>4943</v>
      </c>
      <c r="C4571">
        <v>1</v>
      </c>
      <c r="D4571" t="s">
        <v>8709</v>
      </c>
      <c r="E4571" t="s">
        <v>14</v>
      </c>
      <c r="F4571" t="s">
        <v>249</v>
      </c>
      <c r="G4571" t="s">
        <v>135</v>
      </c>
      <c r="H4571" t="s">
        <v>215</v>
      </c>
      <c r="I4571" t="s">
        <v>215</v>
      </c>
      <c r="J4571">
        <v>17</v>
      </c>
      <c r="K4571">
        <v>0.02</v>
      </c>
      <c r="L4571">
        <v>0.05</v>
      </c>
      <c r="M4571">
        <v>2.63</v>
      </c>
      <c r="N4571" t="s">
        <v>7958</v>
      </c>
      <c r="O4571" t="s">
        <v>7958</v>
      </c>
      <c r="P4571">
        <v>1</v>
      </c>
      <c r="Q4571">
        <v>19</v>
      </c>
      <c r="R4571">
        <v>9</v>
      </c>
    </row>
    <row r="4572" spans="1:18" x14ac:dyDescent="0.3">
      <c r="A4572" s="3">
        <v>69</v>
      </c>
      <c r="B4572" t="s">
        <v>4943</v>
      </c>
      <c r="C4572">
        <v>1</v>
      </c>
      <c r="D4572" t="s">
        <v>8709</v>
      </c>
      <c r="E4572" t="s">
        <v>10</v>
      </c>
      <c r="F4572" t="s">
        <v>4954</v>
      </c>
      <c r="G4572" t="s">
        <v>467</v>
      </c>
      <c r="H4572" t="s">
        <v>28</v>
      </c>
      <c r="I4572" t="s">
        <v>28</v>
      </c>
      <c r="J4572">
        <v>218</v>
      </c>
      <c r="K4572">
        <v>0.31</v>
      </c>
      <c r="L4572">
        <v>0.62</v>
      </c>
      <c r="M4572">
        <v>1.41</v>
      </c>
      <c r="N4572" t="s">
        <v>7958</v>
      </c>
      <c r="O4572" t="s">
        <v>7958</v>
      </c>
      <c r="P4572">
        <v>1</v>
      </c>
      <c r="Q4572">
        <v>12</v>
      </c>
      <c r="R4572">
        <v>18</v>
      </c>
    </row>
    <row r="4573" spans="1:18" x14ac:dyDescent="0.3">
      <c r="A4573" s="3">
        <v>69</v>
      </c>
      <c r="B4573" t="s">
        <v>4943</v>
      </c>
      <c r="C4573">
        <v>1</v>
      </c>
      <c r="D4573" t="s">
        <v>8709</v>
      </c>
      <c r="E4573" t="s">
        <v>10</v>
      </c>
      <c r="F4573" t="s">
        <v>4946</v>
      </c>
      <c r="G4573" t="s">
        <v>1609</v>
      </c>
      <c r="H4573" t="s">
        <v>203</v>
      </c>
      <c r="I4573" t="s">
        <v>203</v>
      </c>
      <c r="J4573">
        <v>165</v>
      </c>
      <c r="K4573">
        <v>0.24</v>
      </c>
      <c r="L4573">
        <v>0.47</v>
      </c>
      <c r="M4573">
        <v>2.44</v>
      </c>
      <c r="N4573" t="s">
        <v>7958</v>
      </c>
      <c r="O4573" t="s">
        <v>7958</v>
      </c>
      <c r="P4573">
        <v>1</v>
      </c>
      <c r="Q4573">
        <v>16</v>
      </c>
      <c r="R4573">
        <v>10</v>
      </c>
    </row>
    <row r="4574" spans="1:18" x14ac:dyDescent="0.3">
      <c r="A4574" s="3">
        <v>69</v>
      </c>
      <c r="B4574" t="s">
        <v>4943</v>
      </c>
      <c r="C4574">
        <v>1</v>
      </c>
      <c r="D4574" t="s">
        <v>8709</v>
      </c>
      <c r="E4574" t="s">
        <v>10</v>
      </c>
      <c r="F4574" t="s">
        <v>921</v>
      </c>
      <c r="G4574" t="s">
        <v>4945</v>
      </c>
      <c r="H4574" t="s">
        <v>28</v>
      </c>
      <c r="I4574" t="s">
        <v>28</v>
      </c>
      <c r="J4574">
        <v>409</v>
      </c>
      <c r="K4574">
        <v>0.59</v>
      </c>
      <c r="L4574">
        <v>1.17</v>
      </c>
      <c r="M4574">
        <v>1.41</v>
      </c>
      <c r="N4574" t="s">
        <v>7958</v>
      </c>
      <c r="O4574" t="s">
        <v>7958</v>
      </c>
      <c r="P4574">
        <v>1</v>
      </c>
      <c r="Q4574">
        <v>8</v>
      </c>
      <c r="R4574">
        <v>19</v>
      </c>
    </row>
    <row r="4575" spans="1:18" x14ac:dyDescent="0.3">
      <c r="A4575" s="3">
        <v>69</v>
      </c>
      <c r="B4575" t="s">
        <v>4943</v>
      </c>
      <c r="C4575">
        <v>1</v>
      </c>
      <c r="D4575" t="s">
        <v>8709</v>
      </c>
      <c r="E4575" t="s">
        <v>10</v>
      </c>
      <c r="F4575" t="s">
        <v>4959</v>
      </c>
      <c r="G4575" t="s">
        <v>151</v>
      </c>
      <c r="H4575" t="s">
        <v>34</v>
      </c>
      <c r="I4575" t="s">
        <v>34</v>
      </c>
      <c r="J4575">
        <v>1000</v>
      </c>
      <c r="K4575">
        <v>1.44</v>
      </c>
      <c r="L4575">
        <v>2.85</v>
      </c>
      <c r="M4575">
        <v>3.08</v>
      </c>
      <c r="N4575" t="s">
        <v>7958</v>
      </c>
      <c r="O4575" t="s">
        <v>7958</v>
      </c>
      <c r="P4575">
        <v>1</v>
      </c>
      <c r="Q4575">
        <v>6</v>
      </c>
      <c r="R4575">
        <v>6</v>
      </c>
    </row>
    <row r="4576" spans="1:18" x14ac:dyDescent="0.3">
      <c r="A4576" s="3">
        <v>69</v>
      </c>
      <c r="B4576" t="s">
        <v>4943</v>
      </c>
      <c r="C4576">
        <v>1</v>
      </c>
      <c r="D4576" t="s">
        <v>8709</v>
      </c>
      <c r="E4576" t="s">
        <v>14</v>
      </c>
      <c r="F4576" t="s">
        <v>4952</v>
      </c>
      <c r="G4576" t="s">
        <v>4953</v>
      </c>
      <c r="H4576" t="s">
        <v>46</v>
      </c>
      <c r="I4576" t="s">
        <v>46</v>
      </c>
      <c r="J4576">
        <v>374</v>
      </c>
      <c r="K4576">
        <v>0.54</v>
      </c>
      <c r="L4576">
        <v>1.07</v>
      </c>
      <c r="M4576">
        <v>3.66</v>
      </c>
      <c r="N4576" t="s">
        <v>7958</v>
      </c>
      <c r="O4576" t="s">
        <v>7958</v>
      </c>
      <c r="P4576">
        <v>1</v>
      </c>
      <c r="Q4576">
        <v>9</v>
      </c>
      <c r="R4576">
        <v>5</v>
      </c>
    </row>
    <row r="4577" spans="1:18" x14ac:dyDescent="0.3">
      <c r="A4577" s="3">
        <v>69</v>
      </c>
      <c r="B4577" t="s">
        <v>4943</v>
      </c>
      <c r="C4577">
        <v>1</v>
      </c>
      <c r="D4577" t="s">
        <v>8709</v>
      </c>
      <c r="E4577" t="s">
        <v>14</v>
      </c>
      <c r="F4577" t="s">
        <v>1562</v>
      </c>
      <c r="G4577" t="s">
        <v>4958</v>
      </c>
      <c r="H4577" t="s">
        <v>37</v>
      </c>
      <c r="I4577" t="s">
        <v>37</v>
      </c>
      <c r="J4577">
        <v>2602</v>
      </c>
      <c r="K4577">
        <v>3.74</v>
      </c>
      <c r="L4577">
        <v>7.42</v>
      </c>
      <c r="M4577">
        <v>6.91</v>
      </c>
      <c r="N4577" t="s">
        <v>7958</v>
      </c>
      <c r="O4577" t="s">
        <v>7958</v>
      </c>
      <c r="P4577">
        <v>1</v>
      </c>
      <c r="Q4577">
        <v>5</v>
      </c>
      <c r="R4577">
        <v>4</v>
      </c>
    </row>
    <row r="4578" spans="1:18" x14ac:dyDescent="0.3">
      <c r="A4578" s="3">
        <v>69</v>
      </c>
      <c r="B4578" t="s">
        <v>4943</v>
      </c>
      <c r="C4578">
        <v>1</v>
      </c>
      <c r="D4578" t="s">
        <v>8709</v>
      </c>
      <c r="E4578" t="s">
        <v>14</v>
      </c>
      <c r="F4578" t="s">
        <v>4957</v>
      </c>
      <c r="G4578" t="s">
        <v>41</v>
      </c>
      <c r="H4578" t="s">
        <v>25</v>
      </c>
      <c r="I4578" t="s">
        <v>25</v>
      </c>
      <c r="J4578">
        <v>4374</v>
      </c>
      <c r="K4578">
        <v>6.29</v>
      </c>
      <c r="L4578">
        <v>12.47</v>
      </c>
      <c r="M4578">
        <v>23.59</v>
      </c>
      <c r="N4578" t="s">
        <v>7958</v>
      </c>
      <c r="O4578" t="s">
        <v>7955</v>
      </c>
      <c r="P4578">
        <v>1</v>
      </c>
      <c r="Q4578">
        <v>3</v>
      </c>
      <c r="R4578">
        <v>2</v>
      </c>
    </row>
    <row r="4579" spans="1:18" x14ac:dyDescent="0.3">
      <c r="A4579" s="3">
        <v>69</v>
      </c>
      <c r="B4579" t="s">
        <v>4943</v>
      </c>
      <c r="C4579">
        <v>1</v>
      </c>
      <c r="D4579" t="s">
        <v>8709</v>
      </c>
      <c r="E4579" t="s">
        <v>14</v>
      </c>
      <c r="F4579" t="s">
        <v>4948</v>
      </c>
      <c r="G4579" t="s">
        <v>16</v>
      </c>
      <c r="H4579" t="s">
        <v>28</v>
      </c>
      <c r="I4579" t="s">
        <v>28</v>
      </c>
      <c r="J4579">
        <v>247</v>
      </c>
      <c r="K4579">
        <v>0.36</v>
      </c>
      <c r="L4579">
        <v>0.7</v>
      </c>
      <c r="M4579">
        <v>1.48</v>
      </c>
      <c r="N4579" t="s">
        <v>7958</v>
      </c>
      <c r="O4579" t="s">
        <v>7958</v>
      </c>
      <c r="P4579">
        <v>1</v>
      </c>
      <c r="Q4579">
        <v>11</v>
      </c>
      <c r="R4579">
        <v>17</v>
      </c>
    </row>
    <row r="4580" spans="1:18" x14ac:dyDescent="0.3">
      <c r="A4580" s="3">
        <v>69</v>
      </c>
      <c r="B4580" t="s">
        <v>4943</v>
      </c>
      <c r="C4580">
        <v>1</v>
      </c>
      <c r="D4580" t="s">
        <v>8709</v>
      </c>
      <c r="E4580" t="s">
        <v>10</v>
      </c>
      <c r="F4580" t="s">
        <v>4949</v>
      </c>
      <c r="G4580" t="s">
        <v>416</v>
      </c>
      <c r="H4580" t="s">
        <v>215</v>
      </c>
      <c r="I4580" t="s">
        <v>215</v>
      </c>
      <c r="J4580">
        <v>330</v>
      </c>
      <c r="K4580">
        <v>0.47</v>
      </c>
      <c r="L4580">
        <v>0.94</v>
      </c>
      <c r="M4580">
        <v>2.87</v>
      </c>
      <c r="N4580" t="s">
        <v>7958</v>
      </c>
      <c r="O4580" t="s">
        <v>7958</v>
      </c>
      <c r="P4580">
        <v>1</v>
      </c>
      <c r="Q4580">
        <v>10</v>
      </c>
      <c r="R4580">
        <v>7</v>
      </c>
    </row>
    <row r="4581" spans="1:18" x14ac:dyDescent="0.3">
      <c r="A4581" s="3">
        <v>69</v>
      </c>
      <c r="B4581" t="s">
        <v>4943</v>
      </c>
      <c r="C4581">
        <v>1</v>
      </c>
      <c r="D4581" t="s">
        <v>8709</v>
      </c>
      <c r="E4581" t="s">
        <v>10</v>
      </c>
      <c r="F4581" t="s">
        <v>4944</v>
      </c>
      <c r="G4581" t="s">
        <v>672</v>
      </c>
      <c r="H4581" t="s">
        <v>28</v>
      </c>
      <c r="I4581" t="s">
        <v>28</v>
      </c>
      <c r="J4581">
        <v>176</v>
      </c>
      <c r="K4581">
        <v>0.25</v>
      </c>
      <c r="L4581">
        <v>0.5</v>
      </c>
      <c r="M4581">
        <v>1.67</v>
      </c>
      <c r="N4581" t="s">
        <v>7958</v>
      </c>
      <c r="O4581" t="s">
        <v>7958</v>
      </c>
      <c r="P4581">
        <v>1</v>
      </c>
      <c r="Q4581">
        <v>15</v>
      </c>
      <c r="R4581">
        <v>15</v>
      </c>
    </row>
    <row r="4582" spans="1:18" x14ac:dyDescent="0.3">
      <c r="A4582" s="3">
        <v>69</v>
      </c>
      <c r="B4582" t="s">
        <v>4943</v>
      </c>
      <c r="C4582">
        <v>1</v>
      </c>
      <c r="D4582" t="s">
        <v>8709</v>
      </c>
      <c r="E4582" t="s">
        <v>14</v>
      </c>
      <c r="F4582" t="s">
        <v>4960</v>
      </c>
      <c r="G4582" t="s">
        <v>2259</v>
      </c>
      <c r="H4582" t="s">
        <v>19</v>
      </c>
      <c r="I4582" t="s">
        <v>19</v>
      </c>
      <c r="J4582">
        <v>212</v>
      </c>
      <c r="K4582">
        <v>0.31</v>
      </c>
      <c r="L4582">
        <v>0.6</v>
      </c>
      <c r="M4582">
        <v>2.87</v>
      </c>
      <c r="N4582" t="s">
        <v>7958</v>
      </c>
      <c r="O4582" t="s">
        <v>7958</v>
      </c>
      <c r="P4582">
        <v>1</v>
      </c>
      <c r="Q4582">
        <v>14</v>
      </c>
      <c r="R4582">
        <v>8</v>
      </c>
    </row>
    <row r="4583" spans="1:18" x14ac:dyDescent="0.3">
      <c r="A4583" s="3">
        <v>69</v>
      </c>
      <c r="B4583" t="s">
        <v>4943</v>
      </c>
      <c r="C4583">
        <v>1</v>
      </c>
      <c r="D4583" t="s">
        <v>8709</v>
      </c>
      <c r="E4583" t="s">
        <v>10</v>
      </c>
      <c r="F4583" t="s">
        <v>4956</v>
      </c>
      <c r="G4583" t="s">
        <v>367</v>
      </c>
      <c r="H4583" s="4" t="s">
        <v>81</v>
      </c>
      <c r="I4583" s="4" t="s">
        <v>68</v>
      </c>
      <c r="J4583">
        <v>16449</v>
      </c>
      <c r="K4583">
        <v>23.67</v>
      </c>
      <c r="L4583">
        <v>46.88</v>
      </c>
      <c r="M4583">
        <v>2.0299999999999998</v>
      </c>
      <c r="N4583" t="s">
        <v>7955</v>
      </c>
      <c r="O4583" t="s">
        <v>7958</v>
      </c>
      <c r="P4583">
        <v>1</v>
      </c>
      <c r="Q4583">
        <v>1</v>
      </c>
      <c r="R4583">
        <v>13</v>
      </c>
    </row>
    <row r="4584" spans="1:18" x14ac:dyDescent="0.3">
      <c r="A4584" s="3">
        <v>69</v>
      </c>
      <c r="B4584" t="s">
        <v>4943</v>
      </c>
      <c r="C4584">
        <v>1</v>
      </c>
      <c r="D4584" t="s">
        <v>8709</v>
      </c>
      <c r="E4584" t="s">
        <v>10</v>
      </c>
      <c r="F4584" t="s">
        <v>4955</v>
      </c>
      <c r="G4584" t="s">
        <v>699</v>
      </c>
      <c r="H4584" t="s">
        <v>81</v>
      </c>
      <c r="I4584" t="s">
        <v>81</v>
      </c>
      <c r="J4584">
        <v>85</v>
      </c>
      <c r="K4584">
        <v>0.12</v>
      </c>
      <c r="L4584">
        <v>0.24</v>
      </c>
      <c r="M4584">
        <v>2.0299999999999998</v>
      </c>
      <c r="N4584" t="s">
        <v>7958</v>
      </c>
      <c r="O4584" t="s">
        <v>7958</v>
      </c>
      <c r="P4584">
        <v>1</v>
      </c>
      <c r="Q4584">
        <v>17</v>
      </c>
      <c r="R4584">
        <v>14</v>
      </c>
    </row>
    <row r="4585" spans="1:18" x14ac:dyDescent="0.3">
      <c r="A4585" s="3">
        <v>69</v>
      </c>
      <c r="B4585" t="s">
        <v>4943</v>
      </c>
      <c r="C4585">
        <v>1</v>
      </c>
      <c r="D4585" t="s">
        <v>8709</v>
      </c>
      <c r="E4585" t="s">
        <v>14</v>
      </c>
      <c r="F4585" t="s">
        <v>2167</v>
      </c>
      <c r="G4585" t="s">
        <v>206</v>
      </c>
      <c r="H4585" t="s">
        <v>101</v>
      </c>
      <c r="I4585" t="s">
        <v>101</v>
      </c>
      <c r="J4585">
        <v>217</v>
      </c>
      <c r="K4585">
        <v>0.31</v>
      </c>
      <c r="L4585">
        <v>0.62</v>
      </c>
      <c r="M4585">
        <v>10.16</v>
      </c>
      <c r="N4585" t="s">
        <v>7958</v>
      </c>
      <c r="O4585" t="s">
        <v>7958</v>
      </c>
      <c r="P4585">
        <v>1</v>
      </c>
      <c r="Q4585">
        <v>12</v>
      </c>
      <c r="R4585">
        <v>3</v>
      </c>
    </row>
    <row r="4586" spans="1:18" x14ac:dyDescent="0.3">
      <c r="A4586" s="3">
        <v>69</v>
      </c>
      <c r="B4586" t="s">
        <v>4943</v>
      </c>
      <c r="C4586">
        <v>2</v>
      </c>
      <c r="D4586" t="s">
        <v>8710</v>
      </c>
      <c r="E4586" t="s">
        <v>14</v>
      </c>
      <c r="F4586" t="s">
        <v>4961</v>
      </c>
      <c r="G4586" t="s">
        <v>261</v>
      </c>
      <c r="H4586" t="s">
        <v>25</v>
      </c>
      <c r="I4586" t="s">
        <v>25</v>
      </c>
      <c r="J4586">
        <v>3512</v>
      </c>
      <c r="K4586">
        <v>4.68</v>
      </c>
      <c r="L4586">
        <v>8.49</v>
      </c>
      <c r="M4586">
        <v>19.23</v>
      </c>
      <c r="N4586" t="s">
        <v>7958</v>
      </c>
      <c r="O4586" t="s">
        <v>7958</v>
      </c>
      <c r="P4586">
        <v>1</v>
      </c>
      <c r="Q4586">
        <v>4</v>
      </c>
      <c r="R4586">
        <v>3</v>
      </c>
    </row>
    <row r="4587" spans="1:18" x14ac:dyDescent="0.3">
      <c r="A4587" s="3">
        <v>69</v>
      </c>
      <c r="B4587" t="s">
        <v>4943</v>
      </c>
      <c r="C4587">
        <v>2</v>
      </c>
      <c r="D4587" t="s">
        <v>8710</v>
      </c>
      <c r="E4587" t="s">
        <v>10</v>
      </c>
      <c r="F4587" t="s">
        <v>1610</v>
      </c>
      <c r="G4587" t="s">
        <v>3461</v>
      </c>
      <c r="H4587" t="s">
        <v>28</v>
      </c>
      <c r="I4587" t="s">
        <v>28</v>
      </c>
      <c r="J4587">
        <v>307</v>
      </c>
      <c r="K4587">
        <v>0.41</v>
      </c>
      <c r="L4587">
        <v>0.74</v>
      </c>
      <c r="M4587">
        <v>0.92</v>
      </c>
      <c r="N4587" t="s">
        <v>7958</v>
      </c>
      <c r="O4587" t="s">
        <v>7958</v>
      </c>
      <c r="P4587">
        <v>1</v>
      </c>
      <c r="Q4587">
        <v>11</v>
      </c>
      <c r="R4587">
        <v>15</v>
      </c>
    </row>
    <row r="4588" spans="1:18" x14ac:dyDescent="0.3">
      <c r="A4588" s="3">
        <v>69</v>
      </c>
      <c r="B4588" t="s">
        <v>4943</v>
      </c>
      <c r="C4588">
        <v>2</v>
      </c>
      <c r="D4588" t="s">
        <v>8710</v>
      </c>
      <c r="E4588" t="s">
        <v>10</v>
      </c>
      <c r="F4588" t="s">
        <v>4965</v>
      </c>
      <c r="G4588" t="s">
        <v>524</v>
      </c>
      <c r="H4588" t="s">
        <v>101</v>
      </c>
      <c r="I4588" t="s">
        <v>101</v>
      </c>
      <c r="J4588">
        <v>3475</v>
      </c>
      <c r="K4588">
        <v>4.63</v>
      </c>
      <c r="L4588">
        <v>8.4</v>
      </c>
      <c r="M4588">
        <v>3.08</v>
      </c>
      <c r="N4588" t="s">
        <v>7958</v>
      </c>
      <c r="O4588" t="s">
        <v>7958</v>
      </c>
      <c r="P4588">
        <v>1</v>
      </c>
      <c r="Q4588">
        <v>5</v>
      </c>
      <c r="R4588">
        <v>4</v>
      </c>
    </row>
    <row r="4589" spans="1:18" x14ac:dyDescent="0.3">
      <c r="A4589" s="3">
        <v>69</v>
      </c>
      <c r="B4589" t="s">
        <v>4943</v>
      </c>
      <c r="C4589">
        <v>2</v>
      </c>
      <c r="D4589" t="s">
        <v>8710</v>
      </c>
      <c r="E4589" t="s">
        <v>10</v>
      </c>
      <c r="F4589" t="s">
        <v>4970</v>
      </c>
      <c r="G4589" t="s">
        <v>24</v>
      </c>
      <c r="H4589" t="s">
        <v>28</v>
      </c>
      <c r="I4589" t="s">
        <v>28</v>
      </c>
      <c r="J4589">
        <v>103</v>
      </c>
      <c r="K4589">
        <v>0.14000000000000001</v>
      </c>
      <c r="L4589">
        <v>0.25</v>
      </c>
      <c r="M4589">
        <v>0.92</v>
      </c>
      <c r="N4589" t="s">
        <v>7958</v>
      </c>
      <c r="O4589" t="s">
        <v>7958</v>
      </c>
      <c r="P4589">
        <v>1</v>
      </c>
      <c r="Q4589">
        <v>16</v>
      </c>
      <c r="R4589">
        <v>16</v>
      </c>
    </row>
    <row r="4590" spans="1:18" x14ac:dyDescent="0.3">
      <c r="A4590" s="3">
        <v>69</v>
      </c>
      <c r="B4590" t="s">
        <v>4943</v>
      </c>
      <c r="C4590">
        <v>2</v>
      </c>
      <c r="D4590" t="s">
        <v>8710</v>
      </c>
      <c r="E4590" t="s">
        <v>14</v>
      </c>
      <c r="F4590" t="s">
        <v>4962</v>
      </c>
      <c r="G4590" t="s">
        <v>752</v>
      </c>
      <c r="H4590" t="s">
        <v>19</v>
      </c>
      <c r="I4590" t="s">
        <v>19</v>
      </c>
      <c r="J4590">
        <v>185</v>
      </c>
      <c r="K4590">
        <v>0.25</v>
      </c>
      <c r="L4590">
        <v>0.45</v>
      </c>
      <c r="M4590">
        <v>1.93</v>
      </c>
      <c r="N4590" t="s">
        <v>7958</v>
      </c>
      <c r="O4590" t="s">
        <v>7958</v>
      </c>
      <c r="P4590">
        <v>1</v>
      </c>
      <c r="Q4590">
        <v>14</v>
      </c>
      <c r="R4590">
        <v>8</v>
      </c>
    </row>
    <row r="4591" spans="1:18" x14ac:dyDescent="0.3">
      <c r="A4591" s="3">
        <v>69</v>
      </c>
      <c r="B4591" t="s">
        <v>4943</v>
      </c>
      <c r="C4591">
        <v>2</v>
      </c>
      <c r="D4591" t="s">
        <v>8710</v>
      </c>
      <c r="E4591" t="s">
        <v>14</v>
      </c>
      <c r="F4591" t="s">
        <v>4977</v>
      </c>
      <c r="G4591" t="s">
        <v>1181</v>
      </c>
      <c r="H4591" t="s">
        <v>31</v>
      </c>
      <c r="I4591" t="s">
        <v>31</v>
      </c>
      <c r="J4591">
        <v>361</v>
      </c>
      <c r="K4591">
        <v>0.48</v>
      </c>
      <c r="L4591">
        <v>0.87</v>
      </c>
      <c r="M4591">
        <v>1.33</v>
      </c>
      <c r="N4591" t="s">
        <v>7958</v>
      </c>
      <c r="O4591" t="s">
        <v>7958</v>
      </c>
      <c r="P4591">
        <v>1</v>
      </c>
      <c r="Q4591">
        <v>9</v>
      </c>
      <c r="R4591">
        <v>11</v>
      </c>
    </row>
    <row r="4592" spans="1:18" x14ac:dyDescent="0.3">
      <c r="A4592" s="3">
        <v>69</v>
      </c>
      <c r="B4592" t="s">
        <v>4943</v>
      </c>
      <c r="C4592">
        <v>2</v>
      </c>
      <c r="D4592" t="s">
        <v>8710</v>
      </c>
      <c r="E4592" t="s">
        <v>14</v>
      </c>
      <c r="F4592" t="s">
        <v>4963</v>
      </c>
      <c r="G4592" t="s">
        <v>4964</v>
      </c>
      <c r="H4592" t="s">
        <v>22</v>
      </c>
      <c r="I4592" t="s">
        <v>22</v>
      </c>
      <c r="J4592">
        <v>4739</v>
      </c>
      <c r="K4592">
        <v>6.32</v>
      </c>
      <c r="L4592">
        <v>11.46</v>
      </c>
      <c r="M4592">
        <v>21.3</v>
      </c>
      <c r="N4592" t="s">
        <v>7958</v>
      </c>
      <c r="O4592" t="s">
        <v>7955</v>
      </c>
      <c r="P4592">
        <v>1</v>
      </c>
      <c r="Q4592">
        <v>3</v>
      </c>
      <c r="R4592">
        <v>2</v>
      </c>
    </row>
    <row r="4593" spans="1:18" x14ac:dyDescent="0.3">
      <c r="A4593" s="3">
        <v>69</v>
      </c>
      <c r="B4593" t="s">
        <v>4943</v>
      </c>
      <c r="C4593">
        <v>2</v>
      </c>
      <c r="D4593" t="s">
        <v>8710</v>
      </c>
      <c r="E4593" t="s">
        <v>10</v>
      </c>
      <c r="F4593" t="s">
        <v>2044</v>
      </c>
      <c r="G4593" t="s">
        <v>179</v>
      </c>
      <c r="H4593" t="s">
        <v>203</v>
      </c>
      <c r="I4593" t="s">
        <v>203</v>
      </c>
      <c r="J4593">
        <v>138</v>
      </c>
      <c r="K4593">
        <v>0.18</v>
      </c>
      <c r="L4593">
        <v>0.33</v>
      </c>
      <c r="M4593">
        <v>1.35</v>
      </c>
      <c r="N4593" t="s">
        <v>7958</v>
      </c>
      <c r="O4593" t="s">
        <v>7958</v>
      </c>
      <c r="P4593">
        <v>1</v>
      </c>
      <c r="Q4593">
        <v>15</v>
      </c>
      <c r="R4593">
        <v>10</v>
      </c>
    </row>
    <row r="4594" spans="1:18" x14ac:dyDescent="0.3">
      <c r="A4594" s="3">
        <v>69</v>
      </c>
      <c r="B4594" t="s">
        <v>4943</v>
      </c>
      <c r="C4594">
        <v>2</v>
      </c>
      <c r="D4594" t="s">
        <v>8710</v>
      </c>
      <c r="E4594" t="s">
        <v>14</v>
      </c>
      <c r="F4594" t="s">
        <v>4972</v>
      </c>
      <c r="G4594" t="s">
        <v>4798</v>
      </c>
      <c r="H4594" t="s">
        <v>31</v>
      </c>
      <c r="I4594" t="s">
        <v>31</v>
      </c>
      <c r="J4594">
        <v>281</v>
      </c>
      <c r="K4594">
        <v>0.37</v>
      </c>
      <c r="L4594">
        <v>0.68</v>
      </c>
      <c r="M4594">
        <v>1.33</v>
      </c>
      <c r="N4594" t="s">
        <v>7958</v>
      </c>
      <c r="O4594" t="s">
        <v>7958</v>
      </c>
      <c r="P4594">
        <v>1</v>
      </c>
      <c r="Q4594">
        <v>12</v>
      </c>
      <c r="R4594">
        <v>12</v>
      </c>
    </row>
    <row r="4595" spans="1:18" x14ac:dyDescent="0.3">
      <c r="A4595" s="3">
        <v>69</v>
      </c>
      <c r="B4595" t="s">
        <v>4943</v>
      </c>
      <c r="C4595">
        <v>2</v>
      </c>
      <c r="D4595" t="s">
        <v>8710</v>
      </c>
      <c r="E4595" t="s">
        <v>10</v>
      </c>
      <c r="F4595" t="s">
        <v>4978</v>
      </c>
      <c r="G4595" t="s">
        <v>624</v>
      </c>
      <c r="H4595" t="s">
        <v>28</v>
      </c>
      <c r="I4595" t="s">
        <v>28</v>
      </c>
      <c r="J4595">
        <v>2</v>
      </c>
      <c r="K4595">
        <v>0</v>
      </c>
      <c r="L4595">
        <v>0</v>
      </c>
      <c r="M4595">
        <v>0.92</v>
      </c>
      <c r="N4595" t="s">
        <v>7958</v>
      </c>
      <c r="O4595" t="s">
        <v>7958</v>
      </c>
      <c r="P4595">
        <v>1</v>
      </c>
      <c r="Q4595">
        <v>18</v>
      </c>
      <c r="R4595">
        <v>17</v>
      </c>
    </row>
    <row r="4596" spans="1:18" x14ac:dyDescent="0.3">
      <c r="A4596" s="3">
        <v>69</v>
      </c>
      <c r="B4596" t="s">
        <v>4943</v>
      </c>
      <c r="C4596">
        <v>2</v>
      </c>
      <c r="D4596" t="s">
        <v>8710</v>
      </c>
      <c r="E4596" t="s">
        <v>10</v>
      </c>
      <c r="F4596" t="s">
        <v>4979</v>
      </c>
      <c r="G4596" t="s">
        <v>1192</v>
      </c>
      <c r="H4596" t="s">
        <v>68</v>
      </c>
      <c r="I4596" t="s">
        <v>68</v>
      </c>
      <c r="J4596">
        <v>16177</v>
      </c>
      <c r="K4596">
        <v>21.57</v>
      </c>
      <c r="L4596">
        <v>39.119999999999997</v>
      </c>
      <c r="M4596">
        <v>34.76</v>
      </c>
      <c r="N4596" t="s">
        <v>7955</v>
      </c>
      <c r="O4596" t="s">
        <v>7955</v>
      </c>
      <c r="P4596">
        <v>1</v>
      </c>
      <c r="Q4596">
        <v>1</v>
      </c>
      <c r="R4596">
        <v>1</v>
      </c>
    </row>
    <row r="4597" spans="1:18" x14ac:dyDescent="0.3">
      <c r="A4597" s="3">
        <v>69</v>
      </c>
      <c r="B4597" t="s">
        <v>4943</v>
      </c>
      <c r="C4597">
        <v>2</v>
      </c>
      <c r="D4597" t="s">
        <v>8710</v>
      </c>
      <c r="E4597" t="s">
        <v>10</v>
      </c>
      <c r="F4597" t="s">
        <v>4973</v>
      </c>
      <c r="G4597" t="s">
        <v>4974</v>
      </c>
      <c r="H4597" t="s">
        <v>28</v>
      </c>
      <c r="I4597" t="s">
        <v>28</v>
      </c>
      <c r="J4597">
        <v>0</v>
      </c>
      <c r="K4597">
        <v>0</v>
      </c>
      <c r="L4597">
        <v>0</v>
      </c>
      <c r="M4597">
        <v>0.92</v>
      </c>
      <c r="N4597" t="s">
        <v>7958</v>
      </c>
      <c r="O4597" t="s">
        <v>7958</v>
      </c>
      <c r="P4597">
        <v>1</v>
      </c>
      <c r="Q4597">
        <v>18</v>
      </c>
      <c r="R4597">
        <v>18</v>
      </c>
    </row>
    <row r="4598" spans="1:18" x14ac:dyDescent="0.3">
      <c r="A4598" s="3">
        <v>69</v>
      </c>
      <c r="B4598" t="s">
        <v>4943</v>
      </c>
      <c r="C4598">
        <v>2</v>
      </c>
      <c r="D4598" t="s">
        <v>8710</v>
      </c>
      <c r="E4598" t="s">
        <v>14</v>
      </c>
      <c r="F4598" t="s">
        <v>4975</v>
      </c>
      <c r="G4598" t="s">
        <v>4976</v>
      </c>
      <c r="H4598" t="s">
        <v>81</v>
      </c>
      <c r="I4598" t="s">
        <v>81</v>
      </c>
      <c r="J4598">
        <v>24</v>
      </c>
      <c r="K4598">
        <v>0.03</v>
      </c>
      <c r="L4598">
        <v>0.06</v>
      </c>
      <c r="M4598">
        <v>1.33</v>
      </c>
      <c r="N4598" t="s">
        <v>7958</v>
      </c>
      <c r="O4598" t="s">
        <v>7958</v>
      </c>
      <c r="P4598">
        <v>1</v>
      </c>
      <c r="Q4598">
        <v>17</v>
      </c>
      <c r="R4598">
        <v>13</v>
      </c>
    </row>
    <row r="4599" spans="1:18" x14ac:dyDescent="0.3">
      <c r="A4599" s="3">
        <v>69</v>
      </c>
      <c r="B4599" t="s">
        <v>4943</v>
      </c>
      <c r="C4599">
        <v>2</v>
      </c>
      <c r="D4599" t="s">
        <v>8710</v>
      </c>
      <c r="E4599" t="s">
        <v>14</v>
      </c>
      <c r="F4599" t="s">
        <v>4971</v>
      </c>
      <c r="G4599" t="s">
        <v>707</v>
      </c>
      <c r="H4599" t="s">
        <v>46</v>
      </c>
      <c r="I4599" t="s">
        <v>46</v>
      </c>
      <c r="J4599">
        <v>309</v>
      </c>
      <c r="K4599">
        <v>0.41</v>
      </c>
      <c r="L4599">
        <v>0.75</v>
      </c>
      <c r="M4599">
        <v>2.15</v>
      </c>
      <c r="N4599" t="s">
        <v>7958</v>
      </c>
      <c r="O4599" t="s">
        <v>7958</v>
      </c>
      <c r="P4599">
        <v>1</v>
      </c>
      <c r="Q4599">
        <v>10</v>
      </c>
      <c r="R4599">
        <v>7</v>
      </c>
    </row>
    <row r="4600" spans="1:18" x14ac:dyDescent="0.3">
      <c r="A4600" s="3">
        <v>69</v>
      </c>
      <c r="B4600" t="s">
        <v>4943</v>
      </c>
      <c r="C4600">
        <v>2</v>
      </c>
      <c r="D4600" t="s">
        <v>8710</v>
      </c>
      <c r="E4600" t="s">
        <v>14</v>
      </c>
      <c r="F4600" t="s">
        <v>910</v>
      </c>
      <c r="G4600" t="s">
        <v>41</v>
      </c>
      <c r="H4600" t="s">
        <v>28</v>
      </c>
      <c r="I4600" t="s">
        <v>28</v>
      </c>
      <c r="J4600">
        <v>228</v>
      </c>
      <c r="K4600">
        <v>0.3</v>
      </c>
      <c r="L4600">
        <v>0.55000000000000004</v>
      </c>
      <c r="M4600">
        <v>0.91</v>
      </c>
      <c r="N4600" t="s">
        <v>7958</v>
      </c>
      <c r="O4600" t="s">
        <v>7958</v>
      </c>
      <c r="P4600">
        <v>1</v>
      </c>
      <c r="Q4600">
        <v>13</v>
      </c>
      <c r="R4600">
        <v>19</v>
      </c>
    </row>
    <row r="4601" spans="1:18" x14ac:dyDescent="0.3">
      <c r="A4601" s="3">
        <v>69</v>
      </c>
      <c r="B4601" t="s">
        <v>4943</v>
      </c>
      <c r="C4601">
        <v>2</v>
      </c>
      <c r="D4601" t="s">
        <v>8710</v>
      </c>
      <c r="E4601" t="s">
        <v>10</v>
      </c>
      <c r="F4601" t="s">
        <v>4968</v>
      </c>
      <c r="G4601" t="s">
        <v>168</v>
      </c>
      <c r="H4601" t="s">
        <v>215</v>
      </c>
      <c r="I4601" t="s">
        <v>215</v>
      </c>
      <c r="J4601">
        <v>435</v>
      </c>
      <c r="K4601">
        <v>0.57999999999999996</v>
      </c>
      <c r="L4601">
        <v>1.05</v>
      </c>
      <c r="M4601">
        <v>2.1800000000000002</v>
      </c>
      <c r="N4601" t="s">
        <v>7958</v>
      </c>
      <c r="O4601" t="s">
        <v>7958</v>
      </c>
      <c r="P4601">
        <v>1</v>
      </c>
      <c r="Q4601">
        <v>8</v>
      </c>
      <c r="R4601">
        <v>6</v>
      </c>
    </row>
    <row r="4602" spans="1:18" x14ac:dyDescent="0.3">
      <c r="A4602" s="3">
        <v>69</v>
      </c>
      <c r="B4602" t="s">
        <v>4943</v>
      </c>
      <c r="C4602">
        <v>2</v>
      </c>
      <c r="D4602" t="s">
        <v>8710</v>
      </c>
      <c r="E4602" t="s">
        <v>14</v>
      </c>
      <c r="F4602" t="s">
        <v>4966</v>
      </c>
      <c r="G4602" t="s">
        <v>325</v>
      </c>
      <c r="H4602" t="s">
        <v>81</v>
      </c>
      <c r="I4602" t="s">
        <v>81</v>
      </c>
      <c r="J4602">
        <v>7461</v>
      </c>
      <c r="K4602">
        <v>9.9499999999999993</v>
      </c>
      <c r="L4602">
        <v>18.04</v>
      </c>
      <c r="M4602">
        <v>1.33</v>
      </c>
      <c r="N4602" t="s">
        <v>7955</v>
      </c>
      <c r="O4602" t="s">
        <v>7958</v>
      </c>
      <c r="P4602">
        <v>1</v>
      </c>
      <c r="Q4602">
        <v>2</v>
      </c>
      <c r="R4602">
        <v>14</v>
      </c>
    </row>
    <row r="4603" spans="1:18" x14ac:dyDescent="0.3">
      <c r="A4603" s="3">
        <v>69</v>
      </c>
      <c r="B4603" t="s">
        <v>4943</v>
      </c>
      <c r="C4603">
        <v>2</v>
      </c>
      <c r="D4603" t="s">
        <v>8710</v>
      </c>
      <c r="E4603" t="s">
        <v>10</v>
      </c>
      <c r="F4603" t="s">
        <v>4969</v>
      </c>
      <c r="G4603" t="s">
        <v>498</v>
      </c>
      <c r="H4603" t="s">
        <v>37</v>
      </c>
      <c r="I4603" t="s">
        <v>37</v>
      </c>
      <c r="J4603">
        <v>1760</v>
      </c>
      <c r="K4603">
        <v>2.35</v>
      </c>
      <c r="L4603">
        <v>4.26</v>
      </c>
      <c r="M4603">
        <v>2.59</v>
      </c>
      <c r="N4603" t="s">
        <v>7958</v>
      </c>
      <c r="O4603" t="s">
        <v>7958</v>
      </c>
      <c r="P4603">
        <v>1</v>
      </c>
      <c r="Q4603">
        <v>7</v>
      </c>
      <c r="R4603">
        <v>5</v>
      </c>
    </row>
    <row r="4604" spans="1:18" x14ac:dyDescent="0.3">
      <c r="A4604" s="3">
        <v>69</v>
      </c>
      <c r="B4604" t="s">
        <v>4943</v>
      </c>
      <c r="C4604">
        <v>2</v>
      </c>
      <c r="D4604" t="s">
        <v>8710</v>
      </c>
      <c r="E4604" t="s">
        <v>10</v>
      </c>
      <c r="F4604" t="s">
        <v>4967</v>
      </c>
      <c r="G4604" t="s">
        <v>1349</v>
      </c>
      <c r="H4604" t="s">
        <v>31</v>
      </c>
      <c r="I4604" t="s">
        <v>31</v>
      </c>
      <c r="J4604">
        <v>1856</v>
      </c>
      <c r="K4604">
        <v>2.48</v>
      </c>
      <c r="L4604">
        <v>4.49</v>
      </c>
      <c r="M4604">
        <v>1.5</v>
      </c>
      <c r="N4604" t="s">
        <v>7958</v>
      </c>
      <c r="O4604" t="s">
        <v>7958</v>
      </c>
      <c r="P4604">
        <v>1</v>
      </c>
      <c r="Q4604">
        <v>6</v>
      </c>
      <c r="R4604">
        <v>9</v>
      </c>
    </row>
    <row r="4605" spans="1:18" x14ac:dyDescent="0.3">
      <c r="A4605" s="3">
        <v>69</v>
      </c>
      <c r="B4605" t="s">
        <v>4943</v>
      </c>
      <c r="C4605">
        <v>3</v>
      </c>
      <c r="D4605" t="s">
        <v>8711</v>
      </c>
      <c r="E4605" t="s">
        <v>14</v>
      </c>
      <c r="F4605" t="s">
        <v>4980</v>
      </c>
      <c r="G4605" t="s">
        <v>159</v>
      </c>
      <c r="H4605" t="s">
        <v>25</v>
      </c>
      <c r="I4605" t="s">
        <v>25</v>
      </c>
      <c r="J4605">
        <v>4987</v>
      </c>
      <c r="K4605">
        <v>6.92</v>
      </c>
      <c r="L4605">
        <v>13.13</v>
      </c>
      <c r="M4605">
        <v>14.02</v>
      </c>
      <c r="N4605" t="s">
        <v>7958</v>
      </c>
      <c r="O4605" t="s">
        <v>7958</v>
      </c>
      <c r="P4605">
        <v>1</v>
      </c>
      <c r="Q4605">
        <v>3</v>
      </c>
      <c r="R4605">
        <v>3</v>
      </c>
    </row>
    <row r="4606" spans="1:18" x14ac:dyDescent="0.3">
      <c r="A4606" s="3">
        <v>69</v>
      </c>
      <c r="B4606" t="s">
        <v>4943</v>
      </c>
      <c r="C4606">
        <v>3</v>
      </c>
      <c r="D4606" t="s">
        <v>8711</v>
      </c>
      <c r="E4606" t="s">
        <v>14</v>
      </c>
      <c r="F4606" t="s">
        <v>4985</v>
      </c>
      <c r="G4606" t="s">
        <v>566</v>
      </c>
      <c r="H4606" t="s">
        <v>19</v>
      </c>
      <c r="I4606" t="s">
        <v>19</v>
      </c>
      <c r="J4606">
        <v>218</v>
      </c>
      <c r="K4606">
        <v>0.3</v>
      </c>
      <c r="L4606">
        <v>0.56999999999999995</v>
      </c>
      <c r="M4606">
        <v>1.56</v>
      </c>
      <c r="N4606" t="s">
        <v>7958</v>
      </c>
      <c r="O4606" t="s">
        <v>7958</v>
      </c>
      <c r="P4606">
        <v>1</v>
      </c>
      <c r="Q4606">
        <v>14</v>
      </c>
      <c r="R4606">
        <v>7</v>
      </c>
    </row>
    <row r="4607" spans="1:18" x14ac:dyDescent="0.3">
      <c r="A4607" s="3">
        <v>69</v>
      </c>
      <c r="B4607" t="s">
        <v>4943</v>
      </c>
      <c r="C4607">
        <v>3</v>
      </c>
      <c r="D4607" t="s">
        <v>8711</v>
      </c>
      <c r="E4607" t="s">
        <v>10</v>
      </c>
      <c r="F4607" t="s">
        <v>4987</v>
      </c>
      <c r="G4607" t="s">
        <v>205</v>
      </c>
      <c r="H4607" t="s">
        <v>28</v>
      </c>
      <c r="I4607" t="s">
        <v>28</v>
      </c>
      <c r="J4607">
        <v>40</v>
      </c>
      <c r="K4607">
        <v>0.06</v>
      </c>
      <c r="L4607">
        <v>0.11</v>
      </c>
      <c r="M4607">
        <v>0.88</v>
      </c>
      <c r="N4607" t="s">
        <v>7958</v>
      </c>
      <c r="O4607" t="s">
        <v>7958</v>
      </c>
      <c r="P4607">
        <v>1</v>
      </c>
      <c r="Q4607">
        <v>15</v>
      </c>
      <c r="R4607">
        <v>12</v>
      </c>
    </row>
    <row r="4608" spans="1:18" x14ac:dyDescent="0.3">
      <c r="A4608" s="3">
        <v>69</v>
      </c>
      <c r="B4608" t="s">
        <v>4943</v>
      </c>
      <c r="C4608">
        <v>3</v>
      </c>
      <c r="D4608" t="s">
        <v>8711</v>
      </c>
      <c r="E4608" t="s">
        <v>14</v>
      </c>
      <c r="F4608" t="s">
        <v>4986</v>
      </c>
      <c r="G4608" t="s">
        <v>325</v>
      </c>
      <c r="H4608" t="s">
        <v>28</v>
      </c>
      <c r="I4608" t="s">
        <v>28</v>
      </c>
      <c r="J4608">
        <v>480</v>
      </c>
      <c r="K4608">
        <v>0.67</v>
      </c>
      <c r="L4608">
        <v>1.26</v>
      </c>
      <c r="M4608">
        <v>0.88</v>
      </c>
      <c r="N4608" t="s">
        <v>7958</v>
      </c>
      <c r="O4608" t="s">
        <v>7958</v>
      </c>
      <c r="P4608">
        <v>1</v>
      </c>
      <c r="Q4608">
        <v>9</v>
      </c>
      <c r="R4608">
        <v>15</v>
      </c>
    </row>
    <row r="4609" spans="1:18" x14ac:dyDescent="0.3">
      <c r="A4609" s="3">
        <v>69</v>
      </c>
      <c r="B4609" t="s">
        <v>4943</v>
      </c>
      <c r="C4609">
        <v>3</v>
      </c>
      <c r="D4609" t="s">
        <v>8711</v>
      </c>
      <c r="E4609" t="s">
        <v>14</v>
      </c>
      <c r="F4609" t="s">
        <v>2455</v>
      </c>
      <c r="G4609" t="s">
        <v>2328</v>
      </c>
      <c r="H4609" t="s">
        <v>31</v>
      </c>
      <c r="I4609" t="s">
        <v>31</v>
      </c>
      <c r="J4609">
        <v>4204</v>
      </c>
      <c r="K4609">
        <v>5.84</v>
      </c>
      <c r="L4609">
        <v>11.07</v>
      </c>
      <c r="M4609">
        <v>1.4</v>
      </c>
      <c r="N4609" t="s">
        <v>7958</v>
      </c>
      <c r="O4609" t="s">
        <v>7958</v>
      </c>
      <c r="P4609">
        <v>1</v>
      </c>
      <c r="Q4609">
        <v>4</v>
      </c>
      <c r="R4609">
        <v>11</v>
      </c>
    </row>
    <row r="4610" spans="1:18" x14ac:dyDescent="0.3">
      <c r="A4610" s="3">
        <v>69</v>
      </c>
      <c r="B4610" t="s">
        <v>4943</v>
      </c>
      <c r="C4610">
        <v>3</v>
      </c>
      <c r="D4610" t="s">
        <v>8711</v>
      </c>
      <c r="E4610" t="s">
        <v>10</v>
      </c>
      <c r="F4610" t="s">
        <v>4982</v>
      </c>
      <c r="G4610" t="s">
        <v>168</v>
      </c>
      <c r="H4610" t="s">
        <v>37</v>
      </c>
      <c r="I4610" t="s">
        <v>37</v>
      </c>
      <c r="J4610">
        <v>2334</v>
      </c>
      <c r="K4610">
        <v>3.24</v>
      </c>
      <c r="L4610">
        <v>6.15</v>
      </c>
      <c r="M4610">
        <v>3.32</v>
      </c>
      <c r="N4610" t="s">
        <v>7958</v>
      </c>
      <c r="O4610" t="s">
        <v>7958</v>
      </c>
      <c r="P4610">
        <v>1</v>
      </c>
      <c r="Q4610">
        <v>5</v>
      </c>
      <c r="R4610">
        <v>5</v>
      </c>
    </row>
    <row r="4611" spans="1:18" x14ac:dyDescent="0.3">
      <c r="A4611" s="3">
        <v>69</v>
      </c>
      <c r="B4611" t="s">
        <v>4943</v>
      </c>
      <c r="C4611">
        <v>3</v>
      </c>
      <c r="D4611" t="s">
        <v>8711</v>
      </c>
      <c r="E4611" t="s">
        <v>14</v>
      </c>
      <c r="F4611" t="s">
        <v>4990</v>
      </c>
      <c r="G4611" t="s">
        <v>155</v>
      </c>
      <c r="H4611" t="s">
        <v>46</v>
      </c>
      <c r="I4611" t="s">
        <v>46</v>
      </c>
      <c r="J4611">
        <v>426</v>
      </c>
      <c r="K4611">
        <v>0.59</v>
      </c>
      <c r="L4611">
        <v>1.1200000000000001</v>
      </c>
      <c r="M4611">
        <v>1.94</v>
      </c>
      <c r="N4611" t="s">
        <v>7958</v>
      </c>
      <c r="O4611" t="s">
        <v>7958</v>
      </c>
      <c r="P4611">
        <v>1</v>
      </c>
      <c r="Q4611">
        <v>10</v>
      </c>
      <c r="R4611">
        <v>6</v>
      </c>
    </row>
    <row r="4612" spans="1:18" x14ac:dyDescent="0.3">
      <c r="A4612" s="3">
        <v>69</v>
      </c>
      <c r="B4612" t="s">
        <v>4943</v>
      </c>
      <c r="C4612">
        <v>3</v>
      </c>
      <c r="D4612" t="s">
        <v>8711</v>
      </c>
      <c r="E4612" t="s">
        <v>10</v>
      </c>
      <c r="F4612" t="s">
        <v>4989</v>
      </c>
      <c r="G4612" t="s">
        <v>134</v>
      </c>
      <c r="H4612" t="s">
        <v>101</v>
      </c>
      <c r="I4612" t="s">
        <v>101</v>
      </c>
      <c r="J4612">
        <v>735</v>
      </c>
      <c r="K4612">
        <v>1.02</v>
      </c>
      <c r="L4612">
        <v>1.94</v>
      </c>
      <c r="M4612">
        <v>13.93</v>
      </c>
      <c r="N4612" t="s">
        <v>7958</v>
      </c>
      <c r="O4612" t="s">
        <v>7958</v>
      </c>
      <c r="P4612">
        <v>1</v>
      </c>
      <c r="Q4612">
        <v>7</v>
      </c>
      <c r="R4612">
        <v>4</v>
      </c>
    </row>
    <row r="4613" spans="1:18" x14ac:dyDescent="0.3">
      <c r="A4613" s="3">
        <v>69</v>
      </c>
      <c r="B4613" t="s">
        <v>4943</v>
      </c>
      <c r="C4613">
        <v>3</v>
      </c>
      <c r="D4613" t="s">
        <v>8711</v>
      </c>
      <c r="E4613" t="s">
        <v>10</v>
      </c>
      <c r="F4613" t="s">
        <v>4984</v>
      </c>
      <c r="G4613" t="s">
        <v>141</v>
      </c>
      <c r="H4613" t="s">
        <v>28</v>
      </c>
      <c r="I4613" t="s">
        <v>28</v>
      </c>
      <c r="J4613">
        <v>351</v>
      </c>
      <c r="K4613">
        <v>0.49</v>
      </c>
      <c r="L4613">
        <v>0.92</v>
      </c>
      <c r="M4613">
        <v>0.88</v>
      </c>
      <c r="N4613" t="s">
        <v>7958</v>
      </c>
      <c r="O4613" t="s">
        <v>7958</v>
      </c>
      <c r="P4613">
        <v>1</v>
      </c>
      <c r="Q4613">
        <v>11</v>
      </c>
      <c r="R4613">
        <v>13</v>
      </c>
    </row>
    <row r="4614" spans="1:18" x14ac:dyDescent="0.3">
      <c r="A4614" s="3">
        <v>69</v>
      </c>
      <c r="B4614" t="s">
        <v>4943</v>
      </c>
      <c r="C4614">
        <v>3</v>
      </c>
      <c r="D4614" t="s">
        <v>8711</v>
      </c>
      <c r="E4614" t="s">
        <v>10</v>
      </c>
      <c r="F4614" t="s">
        <v>4991</v>
      </c>
      <c r="G4614" t="s">
        <v>274</v>
      </c>
      <c r="H4614" t="s">
        <v>22</v>
      </c>
      <c r="I4614" t="s">
        <v>22</v>
      </c>
      <c r="J4614">
        <v>6030</v>
      </c>
      <c r="K4614">
        <v>8.3699999999999992</v>
      </c>
      <c r="L4614">
        <v>15.88</v>
      </c>
      <c r="M4614">
        <v>17.66</v>
      </c>
      <c r="N4614" t="s">
        <v>7955</v>
      </c>
      <c r="O4614" t="s">
        <v>7955</v>
      </c>
      <c r="P4614">
        <v>1</v>
      </c>
      <c r="Q4614">
        <v>2</v>
      </c>
      <c r="R4614">
        <v>2</v>
      </c>
    </row>
    <row r="4615" spans="1:18" x14ac:dyDescent="0.3">
      <c r="A4615" s="3">
        <v>69</v>
      </c>
      <c r="B4615" t="s">
        <v>4943</v>
      </c>
      <c r="C4615">
        <v>3</v>
      </c>
      <c r="D4615" t="s">
        <v>8711</v>
      </c>
      <c r="E4615" t="s">
        <v>14</v>
      </c>
      <c r="F4615" t="s">
        <v>4992</v>
      </c>
      <c r="G4615" t="s">
        <v>2328</v>
      </c>
      <c r="H4615" t="s">
        <v>34</v>
      </c>
      <c r="I4615" t="s">
        <v>34</v>
      </c>
      <c r="J4615">
        <v>794</v>
      </c>
      <c r="K4615">
        <v>1.1000000000000001</v>
      </c>
      <c r="L4615">
        <v>2.09</v>
      </c>
      <c r="M4615">
        <v>1.46</v>
      </c>
      <c r="N4615" t="s">
        <v>7958</v>
      </c>
      <c r="O4615" t="s">
        <v>7958</v>
      </c>
      <c r="P4615">
        <v>1</v>
      </c>
      <c r="Q4615">
        <v>6</v>
      </c>
      <c r="R4615">
        <v>10</v>
      </c>
    </row>
    <row r="4616" spans="1:18" x14ac:dyDescent="0.3">
      <c r="A4616" s="3">
        <v>69</v>
      </c>
      <c r="B4616" t="s">
        <v>4943</v>
      </c>
      <c r="C4616">
        <v>3</v>
      </c>
      <c r="D4616" t="s">
        <v>8711</v>
      </c>
      <c r="E4616" t="s">
        <v>10</v>
      </c>
      <c r="F4616" t="s">
        <v>2279</v>
      </c>
      <c r="G4616" t="s">
        <v>437</v>
      </c>
      <c r="H4616" s="4" t="s">
        <v>81</v>
      </c>
      <c r="I4616" s="4" t="s">
        <v>28</v>
      </c>
      <c r="J4616">
        <v>580</v>
      </c>
      <c r="K4616">
        <v>0.81</v>
      </c>
      <c r="L4616">
        <v>1.53</v>
      </c>
      <c r="M4616">
        <v>1.55</v>
      </c>
      <c r="N4616" t="s">
        <v>7958</v>
      </c>
      <c r="O4616" t="s">
        <v>7958</v>
      </c>
      <c r="P4616">
        <v>1</v>
      </c>
      <c r="Q4616">
        <v>8</v>
      </c>
      <c r="R4616">
        <v>8</v>
      </c>
    </row>
    <row r="4617" spans="1:18" x14ac:dyDescent="0.3">
      <c r="A4617" s="3">
        <v>69</v>
      </c>
      <c r="B4617" t="s">
        <v>4943</v>
      </c>
      <c r="C4617">
        <v>3</v>
      </c>
      <c r="D4617" t="s">
        <v>8711</v>
      </c>
      <c r="E4617" t="s">
        <v>14</v>
      </c>
      <c r="F4617" t="s">
        <v>4983</v>
      </c>
      <c r="G4617" t="s">
        <v>1667</v>
      </c>
      <c r="H4617" t="s">
        <v>215</v>
      </c>
      <c r="I4617" t="s">
        <v>215</v>
      </c>
      <c r="J4617">
        <v>279</v>
      </c>
      <c r="K4617">
        <v>0.39</v>
      </c>
      <c r="L4617">
        <v>0.73</v>
      </c>
      <c r="M4617">
        <v>1.46</v>
      </c>
      <c r="N4617" t="s">
        <v>7958</v>
      </c>
      <c r="O4617" t="s">
        <v>7958</v>
      </c>
      <c r="P4617">
        <v>1</v>
      </c>
      <c r="Q4617">
        <v>12</v>
      </c>
      <c r="R4617">
        <v>9</v>
      </c>
    </row>
    <row r="4618" spans="1:18" x14ac:dyDescent="0.3">
      <c r="A4618" s="3">
        <v>69</v>
      </c>
      <c r="B4618" t="s">
        <v>4943</v>
      </c>
      <c r="C4618">
        <v>3</v>
      </c>
      <c r="D4618" t="s">
        <v>8711</v>
      </c>
      <c r="E4618" t="s">
        <v>14</v>
      </c>
      <c r="F4618" t="s">
        <v>8314</v>
      </c>
      <c r="G4618" t="s">
        <v>4981</v>
      </c>
      <c r="H4618" t="s">
        <v>802</v>
      </c>
      <c r="I4618" t="s">
        <v>802</v>
      </c>
      <c r="J4618">
        <v>0</v>
      </c>
      <c r="K4618">
        <v>0</v>
      </c>
      <c r="L4618">
        <v>0</v>
      </c>
      <c r="M4618">
        <v>0.88</v>
      </c>
      <c r="N4618" t="s">
        <v>7958</v>
      </c>
      <c r="O4618" t="s">
        <v>7958</v>
      </c>
      <c r="P4618">
        <v>1</v>
      </c>
      <c r="Q4618">
        <v>16</v>
      </c>
      <c r="R4618">
        <v>16</v>
      </c>
    </row>
    <row r="4619" spans="1:18" x14ac:dyDescent="0.3">
      <c r="A4619" s="3">
        <v>69</v>
      </c>
      <c r="B4619" t="s">
        <v>4943</v>
      </c>
      <c r="C4619">
        <v>3</v>
      </c>
      <c r="D4619" t="s">
        <v>8711</v>
      </c>
      <c r="E4619" t="s">
        <v>10</v>
      </c>
      <c r="F4619" t="s">
        <v>4988</v>
      </c>
      <c r="G4619" t="s">
        <v>54</v>
      </c>
      <c r="H4619" t="s">
        <v>28</v>
      </c>
      <c r="I4619" t="s">
        <v>28</v>
      </c>
      <c r="J4619">
        <v>250</v>
      </c>
      <c r="K4619">
        <v>0.35</v>
      </c>
      <c r="L4619">
        <v>0.66</v>
      </c>
      <c r="M4619">
        <v>0.88</v>
      </c>
      <c r="N4619" t="s">
        <v>7958</v>
      </c>
      <c r="O4619" t="s">
        <v>7958</v>
      </c>
      <c r="P4619">
        <v>1</v>
      </c>
      <c r="Q4619">
        <v>13</v>
      </c>
      <c r="R4619">
        <v>14</v>
      </c>
    </row>
    <row r="4620" spans="1:18" x14ac:dyDescent="0.3">
      <c r="A4620" s="3">
        <v>69</v>
      </c>
      <c r="B4620" t="s">
        <v>4943</v>
      </c>
      <c r="C4620">
        <v>3</v>
      </c>
      <c r="D4620" t="s">
        <v>8711</v>
      </c>
      <c r="E4620" t="s">
        <v>10</v>
      </c>
      <c r="F4620" t="s">
        <v>2814</v>
      </c>
      <c r="G4620" t="s">
        <v>177</v>
      </c>
      <c r="H4620" t="s">
        <v>68</v>
      </c>
      <c r="I4620" t="s">
        <v>68</v>
      </c>
      <c r="J4620">
        <v>16270</v>
      </c>
      <c r="K4620">
        <v>22.59</v>
      </c>
      <c r="L4620">
        <v>42.84</v>
      </c>
      <c r="M4620">
        <v>37.31</v>
      </c>
      <c r="N4620" t="s">
        <v>7955</v>
      </c>
      <c r="O4620" t="s">
        <v>7955</v>
      </c>
      <c r="P4620">
        <v>1</v>
      </c>
      <c r="Q4620">
        <v>1</v>
      </c>
      <c r="R4620">
        <v>1</v>
      </c>
    </row>
    <row r="4621" spans="1:18" x14ac:dyDescent="0.3">
      <c r="A4621" s="3">
        <v>69</v>
      </c>
      <c r="B4621" t="s">
        <v>4943</v>
      </c>
      <c r="C4621">
        <v>4</v>
      </c>
      <c r="D4621" t="s">
        <v>8712</v>
      </c>
      <c r="E4621" t="s">
        <v>14</v>
      </c>
      <c r="F4621" t="s">
        <v>4996</v>
      </c>
      <c r="G4621" t="s">
        <v>103</v>
      </c>
      <c r="H4621" t="s">
        <v>215</v>
      </c>
      <c r="I4621" t="s">
        <v>215</v>
      </c>
      <c r="J4621">
        <v>490</v>
      </c>
      <c r="K4621">
        <v>0.61</v>
      </c>
      <c r="L4621">
        <v>1.1299999999999999</v>
      </c>
      <c r="M4621">
        <v>2.17</v>
      </c>
      <c r="N4621" t="s">
        <v>7958</v>
      </c>
      <c r="O4621" t="s">
        <v>7958</v>
      </c>
      <c r="P4621">
        <v>1</v>
      </c>
      <c r="Q4621">
        <v>9</v>
      </c>
      <c r="R4621">
        <v>8</v>
      </c>
    </row>
    <row r="4622" spans="1:18" x14ac:dyDescent="0.3">
      <c r="A4622" s="3">
        <v>69</v>
      </c>
      <c r="B4622" t="s">
        <v>4943</v>
      </c>
      <c r="C4622">
        <v>4</v>
      </c>
      <c r="D4622" t="s">
        <v>8712</v>
      </c>
      <c r="E4622" t="s">
        <v>14</v>
      </c>
      <c r="F4622" t="s">
        <v>5001</v>
      </c>
      <c r="G4622" t="s">
        <v>861</v>
      </c>
      <c r="H4622" t="s">
        <v>28</v>
      </c>
      <c r="I4622" t="s">
        <v>28</v>
      </c>
      <c r="J4622">
        <v>603</v>
      </c>
      <c r="K4622">
        <v>0.75</v>
      </c>
      <c r="L4622">
        <v>1.39</v>
      </c>
      <c r="M4622">
        <v>1.08</v>
      </c>
      <c r="N4622" t="s">
        <v>7958</v>
      </c>
      <c r="O4622" t="s">
        <v>7958</v>
      </c>
      <c r="P4622">
        <v>1</v>
      </c>
      <c r="Q4622">
        <v>7</v>
      </c>
      <c r="R4622">
        <v>13</v>
      </c>
    </row>
    <row r="4623" spans="1:18" x14ac:dyDescent="0.3">
      <c r="A4623" s="3">
        <v>69</v>
      </c>
      <c r="B4623" t="s">
        <v>4943</v>
      </c>
      <c r="C4623">
        <v>4</v>
      </c>
      <c r="D4623" t="s">
        <v>8712</v>
      </c>
      <c r="E4623" t="s">
        <v>10</v>
      </c>
      <c r="F4623" t="s">
        <v>4993</v>
      </c>
      <c r="G4623" t="s">
        <v>1910</v>
      </c>
      <c r="H4623" t="s">
        <v>28</v>
      </c>
      <c r="I4623" t="s">
        <v>28</v>
      </c>
      <c r="J4623">
        <v>289</v>
      </c>
      <c r="K4623">
        <v>0.36</v>
      </c>
      <c r="L4623">
        <v>0.66</v>
      </c>
      <c r="M4623">
        <v>1.26</v>
      </c>
      <c r="N4623" t="s">
        <v>7958</v>
      </c>
      <c r="O4623" t="s">
        <v>7958</v>
      </c>
      <c r="P4623">
        <v>1</v>
      </c>
      <c r="Q4623">
        <v>12</v>
      </c>
      <c r="R4623">
        <v>11</v>
      </c>
    </row>
    <row r="4624" spans="1:18" x14ac:dyDescent="0.3">
      <c r="A4624" s="3">
        <v>69</v>
      </c>
      <c r="B4624" t="s">
        <v>4943</v>
      </c>
      <c r="C4624">
        <v>4</v>
      </c>
      <c r="D4624" t="s">
        <v>8712</v>
      </c>
      <c r="E4624" t="s">
        <v>14</v>
      </c>
      <c r="F4624" t="s">
        <v>5004</v>
      </c>
      <c r="G4624" t="s">
        <v>41</v>
      </c>
      <c r="H4624" t="s">
        <v>68</v>
      </c>
      <c r="I4624" t="s">
        <v>68</v>
      </c>
      <c r="J4624">
        <v>19902</v>
      </c>
      <c r="K4624">
        <v>24.83</v>
      </c>
      <c r="L4624">
        <v>45.79</v>
      </c>
      <c r="M4624">
        <v>31.98</v>
      </c>
      <c r="N4624" t="s">
        <v>7955</v>
      </c>
      <c r="O4624" t="s">
        <v>7955</v>
      </c>
      <c r="P4624">
        <v>1</v>
      </c>
      <c r="Q4624">
        <v>1</v>
      </c>
      <c r="R4624">
        <v>2</v>
      </c>
    </row>
    <row r="4625" spans="1:18" x14ac:dyDescent="0.3">
      <c r="A4625" s="3">
        <v>69</v>
      </c>
      <c r="B4625" t="s">
        <v>4943</v>
      </c>
      <c r="C4625">
        <v>4</v>
      </c>
      <c r="D4625" t="s">
        <v>8712</v>
      </c>
      <c r="E4625" t="s">
        <v>14</v>
      </c>
      <c r="F4625" t="s">
        <v>5005</v>
      </c>
      <c r="G4625" t="s">
        <v>483</v>
      </c>
      <c r="H4625" t="s">
        <v>34</v>
      </c>
      <c r="I4625" t="s">
        <v>34</v>
      </c>
      <c r="J4625">
        <v>671</v>
      </c>
      <c r="K4625">
        <v>0.84</v>
      </c>
      <c r="L4625">
        <v>1.54</v>
      </c>
      <c r="M4625">
        <v>2.2000000000000002</v>
      </c>
      <c r="N4625" t="s">
        <v>7958</v>
      </c>
      <c r="O4625" t="s">
        <v>7958</v>
      </c>
      <c r="P4625">
        <v>1</v>
      </c>
      <c r="Q4625">
        <v>6</v>
      </c>
      <c r="R4625">
        <v>7</v>
      </c>
    </row>
    <row r="4626" spans="1:18" x14ac:dyDescent="0.3">
      <c r="A4626" s="3">
        <v>69</v>
      </c>
      <c r="B4626" t="s">
        <v>4943</v>
      </c>
      <c r="C4626">
        <v>4</v>
      </c>
      <c r="D4626" t="s">
        <v>8712</v>
      </c>
      <c r="E4626" t="s">
        <v>14</v>
      </c>
      <c r="F4626" t="s">
        <v>4994</v>
      </c>
      <c r="G4626" t="s">
        <v>359</v>
      </c>
      <c r="H4626" t="s">
        <v>31</v>
      </c>
      <c r="I4626" t="s">
        <v>31</v>
      </c>
      <c r="J4626">
        <v>3215</v>
      </c>
      <c r="K4626">
        <v>4.01</v>
      </c>
      <c r="L4626">
        <v>7.4</v>
      </c>
      <c r="M4626">
        <v>2.78</v>
      </c>
      <c r="N4626" t="s">
        <v>7958</v>
      </c>
      <c r="O4626" t="s">
        <v>7958</v>
      </c>
      <c r="P4626">
        <v>1</v>
      </c>
      <c r="Q4626">
        <v>4</v>
      </c>
      <c r="R4626">
        <v>5</v>
      </c>
    </row>
    <row r="4627" spans="1:18" x14ac:dyDescent="0.3">
      <c r="A4627" s="3">
        <v>69</v>
      </c>
      <c r="B4627" t="s">
        <v>4943</v>
      </c>
      <c r="C4627">
        <v>4</v>
      </c>
      <c r="D4627" t="s">
        <v>8712</v>
      </c>
      <c r="E4627" t="s">
        <v>10</v>
      </c>
      <c r="F4627" t="s">
        <v>5002</v>
      </c>
      <c r="G4627" t="s">
        <v>3213</v>
      </c>
      <c r="H4627" t="s">
        <v>19</v>
      </c>
      <c r="I4627" t="s">
        <v>19</v>
      </c>
      <c r="J4627">
        <v>219</v>
      </c>
      <c r="K4627">
        <v>0.27</v>
      </c>
      <c r="L4627">
        <v>0.5</v>
      </c>
      <c r="M4627">
        <v>2.37</v>
      </c>
      <c r="N4627" t="s">
        <v>7958</v>
      </c>
      <c r="O4627" t="s">
        <v>7958</v>
      </c>
      <c r="P4627">
        <v>1</v>
      </c>
      <c r="Q4627">
        <v>13</v>
      </c>
      <c r="R4627">
        <v>6</v>
      </c>
    </row>
    <row r="4628" spans="1:18" x14ac:dyDescent="0.3">
      <c r="A4628" s="3">
        <v>69</v>
      </c>
      <c r="B4628" t="s">
        <v>4943</v>
      </c>
      <c r="C4628">
        <v>4</v>
      </c>
      <c r="D4628" t="s">
        <v>8712</v>
      </c>
      <c r="E4628" t="s">
        <v>14</v>
      </c>
      <c r="F4628" t="s">
        <v>5003</v>
      </c>
      <c r="G4628" t="s">
        <v>41</v>
      </c>
      <c r="H4628" t="s">
        <v>22</v>
      </c>
      <c r="I4628" t="s">
        <v>22</v>
      </c>
      <c r="J4628">
        <v>4693</v>
      </c>
      <c r="K4628">
        <v>5.85</v>
      </c>
      <c r="L4628">
        <v>10.8</v>
      </c>
      <c r="M4628">
        <v>13.27</v>
      </c>
      <c r="N4628" t="s">
        <v>7958</v>
      </c>
      <c r="O4628" t="s">
        <v>7958</v>
      </c>
      <c r="P4628">
        <v>1</v>
      </c>
      <c r="Q4628">
        <v>3</v>
      </c>
      <c r="R4628">
        <v>3</v>
      </c>
    </row>
    <row r="4629" spans="1:18" x14ac:dyDescent="0.3">
      <c r="A4629" s="3">
        <v>69</v>
      </c>
      <c r="B4629" t="s">
        <v>4943</v>
      </c>
      <c r="C4629">
        <v>4</v>
      </c>
      <c r="D4629" t="s">
        <v>8712</v>
      </c>
      <c r="E4629" t="s">
        <v>14</v>
      </c>
      <c r="F4629" t="s">
        <v>4998</v>
      </c>
      <c r="G4629" t="s">
        <v>206</v>
      </c>
      <c r="H4629" t="s">
        <v>46</v>
      </c>
      <c r="I4629" t="s">
        <v>46</v>
      </c>
      <c r="J4629">
        <v>429</v>
      </c>
      <c r="K4629">
        <v>0.54</v>
      </c>
      <c r="L4629">
        <v>0.99</v>
      </c>
      <c r="M4629">
        <v>2.0299999999999998</v>
      </c>
      <c r="N4629" t="s">
        <v>7958</v>
      </c>
      <c r="O4629" t="s">
        <v>7958</v>
      </c>
      <c r="P4629">
        <v>1</v>
      </c>
      <c r="Q4629">
        <v>11</v>
      </c>
      <c r="R4629">
        <v>10</v>
      </c>
    </row>
    <row r="4630" spans="1:18" x14ac:dyDescent="0.3">
      <c r="A4630" s="3">
        <v>69</v>
      </c>
      <c r="B4630" t="s">
        <v>4943</v>
      </c>
      <c r="C4630">
        <v>4</v>
      </c>
      <c r="D4630" t="s">
        <v>8712</v>
      </c>
      <c r="E4630" t="s">
        <v>14</v>
      </c>
      <c r="F4630" t="s">
        <v>4999</v>
      </c>
      <c r="G4630" t="s">
        <v>1995</v>
      </c>
      <c r="H4630" t="s">
        <v>37</v>
      </c>
      <c r="I4630" t="s">
        <v>37</v>
      </c>
      <c r="J4630">
        <v>2415</v>
      </c>
      <c r="K4630">
        <v>3.01</v>
      </c>
      <c r="L4630">
        <v>5.56</v>
      </c>
      <c r="M4630">
        <v>4.12</v>
      </c>
      <c r="N4630" t="s">
        <v>7958</v>
      </c>
      <c r="O4630" t="s">
        <v>7958</v>
      </c>
      <c r="P4630">
        <v>1</v>
      </c>
      <c r="Q4630">
        <v>5</v>
      </c>
      <c r="R4630">
        <v>4</v>
      </c>
    </row>
    <row r="4631" spans="1:18" x14ac:dyDescent="0.3">
      <c r="A4631" s="3">
        <v>69</v>
      </c>
      <c r="B4631" t="s">
        <v>4943</v>
      </c>
      <c r="C4631">
        <v>4</v>
      </c>
      <c r="D4631" t="s">
        <v>8712</v>
      </c>
      <c r="E4631" t="s">
        <v>14</v>
      </c>
      <c r="F4631" t="s">
        <v>4995</v>
      </c>
      <c r="G4631" t="s">
        <v>41</v>
      </c>
      <c r="H4631" t="s">
        <v>215</v>
      </c>
      <c r="I4631" t="s">
        <v>215</v>
      </c>
      <c r="J4631">
        <v>450</v>
      </c>
      <c r="K4631">
        <v>0.56000000000000005</v>
      </c>
      <c r="L4631">
        <v>1.04</v>
      </c>
      <c r="M4631">
        <v>2.17</v>
      </c>
      <c r="N4631" t="s">
        <v>7958</v>
      </c>
      <c r="O4631" t="s">
        <v>7958</v>
      </c>
      <c r="P4631">
        <v>1</v>
      </c>
      <c r="Q4631">
        <v>10</v>
      </c>
      <c r="R4631">
        <v>9</v>
      </c>
    </row>
    <row r="4632" spans="1:18" x14ac:dyDescent="0.3">
      <c r="A4632" s="3">
        <v>69</v>
      </c>
      <c r="B4632" t="s">
        <v>4943</v>
      </c>
      <c r="C4632">
        <v>4</v>
      </c>
      <c r="D4632" t="s">
        <v>8712</v>
      </c>
      <c r="E4632" t="s">
        <v>14</v>
      </c>
      <c r="F4632" t="s">
        <v>4997</v>
      </c>
      <c r="G4632" t="s">
        <v>208</v>
      </c>
      <c r="H4632" t="s">
        <v>25</v>
      </c>
      <c r="I4632" t="s">
        <v>25</v>
      </c>
      <c r="J4632">
        <v>9565</v>
      </c>
      <c r="K4632">
        <v>11.93</v>
      </c>
      <c r="L4632">
        <v>22.01</v>
      </c>
      <c r="M4632">
        <v>33.31</v>
      </c>
      <c r="N4632" t="s">
        <v>7955</v>
      </c>
      <c r="O4632" t="s">
        <v>7955</v>
      </c>
      <c r="P4632">
        <v>1</v>
      </c>
      <c r="Q4632">
        <v>2</v>
      </c>
      <c r="R4632">
        <v>1</v>
      </c>
    </row>
    <row r="4633" spans="1:18" x14ac:dyDescent="0.3">
      <c r="A4633" s="3">
        <v>69</v>
      </c>
      <c r="B4633" t="s">
        <v>4943</v>
      </c>
      <c r="C4633">
        <v>4</v>
      </c>
      <c r="D4633" t="s">
        <v>8712</v>
      </c>
      <c r="E4633" t="s">
        <v>10</v>
      </c>
      <c r="F4633" t="s">
        <v>5000</v>
      </c>
      <c r="G4633" t="s">
        <v>245</v>
      </c>
      <c r="H4633" t="s">
        <v>28</v>
      </c>
      <c r="I4633" t="s">
        <v>28</v>
      </c>
      <c r="J4633">
        <v>522</v>
      </c>
      <c r="K4633">
        <v>0.65</v>
      </c>
      <c r="L4633">
        <v>1.2</v>
      </c>
      <c r="M4633">
        <v>1.26</v>
      </c>
      <c r="N4633" t="s">
        <v>7958</v>
      </c>
      <c r="O4633" t="s">
        <v>7958</v>
      </c>
      <c r="P4633">
        <v>1</v>
      </c>
      <c r="Q4633">
        <v>8</v>
      </c>
      <c r="R4633">
        <v>12</v>
      </c>
    </row>
    <row r="4634" spans="1:18" x14ac:dyDescent="0.3">
      <c r="A4634" s="3">
        <v>69</v>
      </c>
      <c r="B4634" t="s">
        <v>4943</v>
      </c>
      <c r="C4634">
        <v>5</v>
      </c>
      <c r="D4634" t="s">
        <v>8713</v>
      </c>
      <c r="E4634" t="s">
        <v>14</v>
      </c>
      <c r="F4634" t="s">
        <v>8253</v>
      </c>
      <c r="G4634" t="s">
        <v>483</v>
      </c>
      <c r="H4634" t="s">
        <v>37</v>
      </c>
      <c r="I4634" t="s">
        <v>37</v>
      </c>
      <c r="J4634">
        <v>3544</v>
      </c>
      <c r="K4634">
        <v>4.0199999999999996</v>
      </c>
      <c r="L4634">
        <v>7.77</v>
      </c>
      <c r="M4634">
        <v>6.01</v>
      </c>
      <c r="N4634" t="s">
        <v>7958</v>
      </c>
      <c r="O4634" t="s">
        <v>7958</v>
      </c>
      <c r="P4634">
        <v>2</v>
      </c>
      <c r="Q4634">
        <v>4</v>
      </c>
      <c r="R4634">
        <v>4</v>
      </c>
    </row>
    <row r="4635" spans="1:18" x14ac:dyDescent="0.3">
      <c r="A4635" s="3">
        <v>69</v>
      </c>
      <c r="B4635" t="s">
        <v>4943</v>
      </c>
      <c r="C4635">
        <v>5</v>
      </c>
      <c r="D4635" t="s">
        <v>8713</v>
      </c>
      <c r="E4635" t="s">
        <v>14</v>
      </c>
      <c r="F4635" t="s">
        <v>5011</v>
      </c>
      <c r="G4635" t="s">
        <v>252</v>
      </c>
      <c r="H4635" t="s">
        <v>22</v>
      </c>
      <c r="I4635" t="s">
        <v>22</v>
      </c>
      <c r="J4635">
        <v>3552</v>
      </c>
      <c r="K4635">
        <v>4.03</v>
      </c>
      <c r="L4635">
        <v>7.79</v>
      </c>
      <c r="M4635">
        <v>9.01</v>
      </c>
      <c r="N4635" t="s">
        <v>7958</v>
      </c>
      <c r="O4635" t="s">
        <v>7958</v>
      </c>
      <c r="P4635">
        <v>2</v>
      </c>
      <c r="Q4635">
        <v>3</v>
      </c>
      <c r="R4635">
        <v>3</v>
      </c>
    </row>
    <row r="4636" spans="1:18" x14ac:dyDescent="0.3">
      <c r="A4636" s="3">
        <v>69</v>
      </c>
      <c r="B4636" t="s">
        <v>4943</v>
      </c>
      <c r="C4636">
        <v>5</v>
      </c>
      <c r="D4636" t="s">
        <v>8713</v>
      </c>
      <c r="E4636" t="s">
        <v>14</v>
      </c>
      <c r="F4636" t="s">
        <v>5016</v>
      </c>
      <c r="G4636" t="s">
        <v>2644</v>
      </c>
      <c r="H4636" t="s">
        <v>28</v>
      </c>
      <c r="I4636" t="s">
        <v>28</v>
      </c>
      <c r="J4636">
        <v>492</v>
      </c>
      <c r="K4636">
        <v>0.56000000000000005</v>
      </c>
      <c r="L4636">
        <v>1.08</v>
      </c>
      <c r="M4636">
        <v>0.99</v>
      </c>
      <c r="N4636" t="s">
        <v>7958</v>
      </c>
      <c r="O4636" t="s">
        <v>7958</v>
      </c>
      <c r="P4636">
        <v>2</v>
      </c>
      <c r="Q4636">
        <v>8</v>
      </c>
      <c r="R4636">
        <v>12</v>
      </c>
    </row>
    <row r="4637" spans="1:18" x14ac:dyDescent="0.3">
      <c r="A4637" s="3">
        <v>69</v>
      </c>
      <c r="B4637" t="s">
        <v>4943</v>
      </c>
      <c r="C4637">
        <v>5</v>
      </c>
      <c r="D4637" t="s">
        <v>8713</v>
      </c>
      <c r="E4637" t="s">
        <v>14</v>
      </c>
      <c r="F4637" t="s">
        <v>5006</v>
      </c>
      <c r="G4637" t="s">
        <v>3162</v>
      </c>
      <c r="H4637" t="s">
        <v>68</v>
      </c>
      <c r="I4637" t="s">
        <v>68</v>
      </c>
      <c r="J4637">
        <v>20890</v>
      </c>
      <c r="K4637">
        <v>23.72</v>
      </c>
      <c r="L4637">
        <v>45.8</v>
      </c>
      <c r="M4637">
        <v>30.22</v>
      </c>
      <c r="N4637" t="s">
        <v>7955</v>
      </c>
      <c r="O4637" t="s">
        <v>7955</v>
      </c>
      <c r="P4637">
        <v>2</v>
      </c>
      <c r="Q4637">
        <v>1</v>
      </c>
      <c r="R4637">
        <v>2</v>
      </c>
    </row>
    <row r="4638" spans="1:18" x14ac:dyDescent="0.3">
      <c r="A4638" s="3">
        <v>69</v>
      </c>
      <c r="B4638" t="s">
        <v>4943</v>
      </c>
      <c r="C4638">
        <v>5</v>
      </c>
      <c r="D4638" t="s">
        <v>8713</v>
      </c>
      <c r="E4638" t="s">
        <v>14</v>
      </c>
      <c r="F4638" t="s">
        <v>5007</v>
      </c>
      <c r="G4638" t="s">
        <v>5008</v>
      </c>
      <c r="H4638" t="s">
        <v>46</v>
      </c>
      <c r="I4638" t="s">
        <v>46</v>
      </c>
      <c r="J4638">
        <v>520</v>
      </c>
      <c r="K4638">
        <v>0.59</v>
      </c>
      <c r="L4638">
        <v>1.1399999999999999</v>
      </c>
      <c r="M4638">
        <v>3.12</v>
      </c>
      <c r="N4638" t="s">
        <v>7958</v>
      </c>
      <c r="O4638" t="s">
        <v>7958</v>
      </c>
      <c r="P4638">
        <v>2</v>
      </c>
      <c r="Q4638">
        <v>7</v>
      </c>
      <c r="R4638">
        <v>6</v>
      </c>
    </row>
    <row r="4639" spans="1:18" x14ac:dyDescent="0.3">
      <c r="A4639" s="3">
        <v>69</v>
      </c>
      <c r="B4639" t="s">
        <v>4943</v>
      </c>
      <c r="C4639">
        <v>5</v>
      </c>
      <c r="D4639" t="s">
        <v>8713</v>
      </c>
      <c r="E4639" t="s">
        <v>10</v>
      </c>
      <c r="F4639" t="s">
        <v>5018</v>
      </c>
      <c r="G4639" t="s">
        <v>241</v>
      </c>
      <c r="H4639" t="s">
        <v>215</v>
      </c>
      <c r="I4639" t="s">
        <v>215</v>
      </c>
      <c r="J4639">
        <v>254</v>
      </c>
      <c r="K4639">
        <v>0.28999999999999998</v>
      </c>
      <c r="L4639">
        <v>0.56000000000000005</v>
      </c>
      <c r="M4639">
        <v>2.36</v>
      </c>
      <c r="N4639" t="s">
        <v>7958</v>
      </c>
      <c r="O4639" t="s">
        <v>7958</v>
      </c>
      <c r="P4639">
        <v>2</v>
      </c>
      <c r="Q4639">
        <v>10</v>
      </c>
      <c r="R4639">
        <v>8</v>
      </c>
    </row>
    <row r="4640" spans="1:18" x14ac:dyDescent="0.3">
      <c r="A4640" s="3">
        <v>69</v>
      </c>
      <c r="B4640" t="s">
        <v>4943</v>
      </c>
      <c r="C4640">
        <v>5</v>
      </c>
      <c r="D4640" t="s">
        <v>8713</v>
      </c>
      <c r="E4640" t="s">
        <v>14</v>
      </c>
      <c r="F4640" t="s">
        <v>5014</v>
      </c>
      <c r="G4640" t="s">
        <v>359</v>
      </c>
      <c r="H4640" t="s">
        <v>34</v>
      </c>
      <c r="I4640" t="s">
        <v>34</v>
      </c>
      <c r="J4640">
        <v>743</v>
      </c>
      <c r="K4640">
        <v>0.84</v>
      </c>
      <c r="L4640">
        <v>1.63</v>
      </c>
      <c r="M4640">
        <v>3.19</v>
      </c>
      <c r="N4640" t="s">
        <v>7958</v>
      </c>
      <c r="O4640" t="s">
        <v>7958</v>
      </c>
      <c r="P4640">
        <v>2</v>
      </c>
      <c r="Q4640">
        <v>6</v>
      </c>
      <c r="R4640">
        <v>5</v>
      </c>
    </row>
    <row r="4641" spans="1:18" x14ac:dyDescent="0.3">
      <c r="A4641" s="3">
        <v>69</v>
      </c>
      <c r="B4641" t="s">
        <v>4943</v>
      </c>
      <c r="C4641">
        <v>5</v>
      </c>
      <c r="D4641" t="s">
        <v>8713</v>
      </c>
      <c r="E4641" t="s">
        <v>10</v>
      </c>
      <c r="F4641" t="s">
        <v>377</v>
      </c>
      <c r="G4641" t="s">
        <v>182</v>
      </c>
      <c r="H4641" t="s">
        <v>25</v>
      </c>
      <c r="I4641" t="s">
        <v>25</v>
      </c>
      <c r="J4641">
        <v>12007</v>
      </c>
      <c r="K4641">
        <v>13.63</v>
      </c>
      <c r="L4641">
        <v>26.33</v>
      </c>
      <c r="M4641">
        <v>37.08</v>
      </c>
      <c r="N4641" t="s">
        <v>7955</v>
      </c>
      <c r="O4641" t="s">
        <v>7955</v>
      </c>
      <c r="P4641">
        <v>2</v>
      </c>
      <c r="Q4641">
        <v>2</v>
      </c>
      <c r="R4641">
        <v>1</v>
      </c>
    </row>
    <row r="4642" spans="1:18" x14ac:dyDescent="0.3">
      <c r="A4642" s="3">
        <v>69</v>
      </c>
      <c r="B4642" t="s">
        <v>4943</v>
      </c>
      <c r="C4642">
        <v>5</v>
      </c>
      <c r="D4642" t="s">
        <v>8713</v>
      </c>
      <c r="E4642" t="s">
        <v>10</v>
      </c>
      <c r="F4642" t="s">
        <v>5009</v>
      </c>
      <c r="G4642" t="s">
        <v>5010</v>
      </c>
      <c r="H4642" t="s">
        <v>28</v>
      </c>
      <c r="I4642" t="s">
        <v>28</v>
      </c>
      <c r="J4642">
        <v>205</v>
      </c>
      <c r="K4642">
        <v>0.23</v>
      </c>
      <c r="L4642">
        <v>0.45</v>
      </c>
      <c r="M4642">
        <v>1.21</v>
      </c>
      <c r="N4642" t="s">
        <v>7958</v>
      </c>
      <c r="O4642" t="s">
        <v>7958</v>
      </c>
      <c r="P4642">
        <v>2</v>
      </c>
      <c r="Q4642">
        <v>11</v>
      </c>
      <c r="R4642">
        <v>10</v>
      </c>
    </row>
    <row r="4643" spans="1:18" x14ac:dyDescent="0.3">
      <c r="A4643" s="3">
        <v>69</v>
      </c>
      <c r="B4643" t="s">
        <v>4943</v>
      </c>
      <c r="C4643">
        <v>5</v>
      </c>
      <c r="D4643" t="s">
        <v>8713</v>
      </c>
      <c r="E4643" t="s">
        <v>14</v>
      </c>
      <c r="F4643" t="s">
        <v>5015</v>
      </c>
      <c r="G4643" t="s">
        <v>2852</v>
      </c>
      <c r="H4643" t="s">
        <v>28</v>
      </c>
      <c r="I4643" t="s">
        <v>28</v>
      </c>
      <c r="J4643">
        <v>442</v>
      </c>
      <c r="K4643">
        <v>0.5</v>
      </c>
      <c r="L4643">
        <v>0.97</v>
      </c>
      <c r="M4643">
        <v>0.99</v>
      </c>
      <c r="N4643" t="s">
        <v>7958</v>
      </c>
      <c r="O4643" t="s">
        <v>7958</v>
      </c>
      <c r="P4643">
        <v>2</v>
      </c>
      <c r="Q4643">
        <v>9</v>
      </c>
      <c r="R4643">
        <v>13</v>
      </c>
    </row>
    <row r="4644" spans="1:18" x14ac:dyDescent="0.3">
      <c r="A4644" s="3">
        <v>69</v>
      </c>
      <c r="B4644" t="s">
        <v>4943</v>
      </c>
      <c r="C4644">
        <v>5</v>
      </c>
      <c r="D4644" t="s">
        <v>8713</v>
      </c>
      <c r="E4644" t="s">
        <v>10</v>
      </c>
      <c r="F4644" t="s">
        <v>5017</v>
      </c>
      <c r="G4644" t="s">
        <v>2143</v>
      </c>
      <c r="H4644" t="s">
        <v>28</v>
      </c>
      <c r="I4644" t="s">
        <v>28</v>
      </c>
      <c r="J4644">
        <v>6</v>
      </c>
      <c r="K4644">
        <v>0.01</v>
      </c>
      <c r="L4644">
        <v>0.01</v>
      </c>
      <c r="M4644">
        <v>1.21</v>
      </c>
      <c r="N4644" t="s">
        <v>7958</v>
      </c>
      <c r="O4644" t="s">
        <v>7958</v>
      </c>
      <c r="P4644">
        <v>2</v>
      </c>
      <c r="Q4644">
        <v>13</v>
      </c>
      <c r="R4644">
        <v>11</v>
      </c>
    </row>
    <row r="4645" spans="1:18" x14ac:dyDescent="0.3">
      <c r="A4645" s="3">
        <v>69</v>
      </c>
      <c r="B4645" t="s">
        <v>4943</v>
      </c>
      <c r="C4645">
        <v>5</v>
      </c>
      <c r="D4645" t="s">
        <v>8713</v>
      </c>
      <c r="E4645" t="s">
        <v>10</v>
      </c>
      <c r="F4645" t="s">
        <v>5012</v>
      </c>
      <c r="G4645" t="s">
        <v>76</v>
      </c>
      <c r="H4645" t="s">
        <v>19</v>
      </c>
      <c r="I4645" t="s">
        <v>19</v>
      </c>
      <c r="J4645">
        <v>185</v>
      </c>
      <c r="K4645">
        <v>0.21</v>
      </c>
      <c r="L4645">
        <v>0.41</v>
      </c>
      <c r="M4645">
        <v>1.77</v>
      </c>
      <c r="N4645" t="s">
        <v>7958</v>
      </c>
      <c r="O4645" t="s">
        <v>7958</v>
      </c>
      <c r="P4645">
        <v>2</v>
      </c>
      <c r="Q4645">
        <v>12</v>
      </c>
      <c r="R4645">
        <v>9</v>
      </c>
    </row>
    <row r="4646" spans="1:18" x14ac:dyDescent="0.3">
      <c r="A4646" s="3">
        <v>69</v>
      </c>
      <c r="B4646" t="s">
        <v>4943</v>
      </c>
      <c r="C4646">
        <v>5</v>
      </c>
      <c r="D4646" t="s">
        <v>8713</v>
      </c>
      <c r="E4646" t="s">
        <v>10</v>
      </c>
      <c r="F4646" t="s">
        <v>5013</v>
      </c>
      <c r="G4646" t="s">
        <v>36</v>
      </c>
      <c r="H4646" t="s">
        <v>31</v>
      </c>
      <c r="I4646" t="s">
        <v>31</v>
      </c>
      <c r="J4646">
        <v>2769</v>
      </c>
      <c r="K4646">
        <v>3.14</v>
      </c>
      <c r="L4646">
        <v>6.07</v>
      </c>
      <c r="M4646">
        <v>2.85</v>
      </c>
      <c r="N4646" t="s">
        <v>7958</v>
      </c>
      <c r="O4646" t="s">
        <v>7958</v>
      </c>
      <c r="P4646">
        <v>2</v>
      </c>
      <c r="Q4646">
        <v>5</v>
      </c>
      <c r="R4646">
        <v>7</v>
      </c>
    </row>
    <row r="4647" spans="1:18" x14ac:dyDescent="0.3">
      <c r="A4647" s="3">
        <v>69</v>
      </c>
      <c r="B4647" t="s">
        <v>4943</v>
      </c>
      <c r="C4647">
        <v>6</v>
      </c>
      <c r="D4647" t="s">
        <v>8714</v>
      </c>
      <c r="E4647" t="s">
        <v>10</v>
      </c>
      <c r="F4647" t="s">
        <v>5028</v>
      </c>
      <c r="G4647" t="s">
        <v>5029</v>
      </c>
      <c r="H4647" t="s">
        <v>81</v>
      </c>
      <c r="I4647" t="s">
        <v>81</v>
      </c>
      <c r="J4647">
        <v>48</v>
      </c>
      <c r="K4647">
        <v>0.06</v>
      </c>
      <c r="L4647">
        <v>0.13</v>
      </c>
      <c r="M4647">
        <v>1.18</v>
      </c>
      <c r="N4647" t="s">
        <v>7958</v>
      </c>
      <c r="O4647" t="s">
        <v>7958</v>
      </c>
      <c r="P4647">
        <v>1</v>
      </c>
      <c r="Q4647">
        <v>17</v>
      </c>
      <c r="R4647">
        <v>13</v>
      </c>
    </row>
    <row r="4648" spans="1:18" x14ac:dyDescent="0.3">
      <c r="A4648" s="3">
        <v>69</v>
      </c>
      <c r="B4648" t="s">
        <v>4943</v>
      </c>
      <c r="C4648">
        <v>6</v>
      </c>
      <c r="D4648" t="s">
        <v>8714</v>
      </c>
      <c r="E4648" t="s">
        <v>10</v>
      </c>
      <c r="F4648" t="s">
        <v>5025</v>
      </c>
      <c r="G4648" t="s">
        <v>288</v>
      </c>
      <c r="H4648" t="s">
        <v>68</v>
      </c>
      <c r="I4648" t="s">
        <v>68</v>
      </c>
      <c r="J4648">
        <v>13952</v>
      </c>
      <c r="K4648">
        <v>16.920000000000002</v>
      </c>
      <c r="L4648">
        <v>36.69</v>
      </c>
      <c r="M4648">
        <v>31.23</v>
      </c>
      <c r="N4648" t="s">
        <v>7955</v>
      </c>
      <c r="O4648" t="s">
        <v>7955</v>
      </c>
      <c r="P4648">
        <v>1</v>
      </c>
      <c r="Q4648">
        <v>1</v>
      </c>
      <c r="R4648">
        <v>1</v>
      </c>
    </row>
    <row r="4649" spans="1:18" x14ac:dyDescent="0.3">
      <c r="A4649" s="3">
        <v>69</v>
      </c>
      <c r="B4649" t="s">
        <v>4943</v>
      </c>
      <c r="C4649">
        <v>6</v>
      </c>
      <c r="D4649" t="s">
        <v>8714</v>
      </c>
      <c r="E4649" t="s">
        <v>14</v>
      </c>
      <c r="F4649" t="s">
        <v>5027</v>
      </c>
      <c r="G4649" t="s">
        <v>1027</v>
      </c>
      <c r="H4649" t="s">
        <v>19</v>
      </c>
      <c r="I4649" t="s">
        <v>19</v>
      </c>
      <c r="J4649">
        <v>181</v>
      </c>
      <c r="K4649">
        <v>0.22</v>
      </c>
      <c r="L4649">
        <v>0.48</v>
      </c>
      <c r="M4649">
        <v>1.76</v>
      </c>
      <c r="N4649" t="s">
        <v>7958</v>
      </c>
      <c r="O4649" t="s">
        <v>7958</v>
      </c>
      <c r="P4649">
        <v>1</v>
      </c>
      <c r="Q4649">
        <v>13</v>
      </c>
      <c r="R4649">
        <v>8</v>
      </c>
    </row>
    <row r="4650" spans="1:18" x14ac:dyDescent="0.3">
      <c r="A4650" s="3">
        <v>69</v>
      </c>
      <c r="B4650" t="s">
        <v>4943</v>
      </c>
      <c r="C4650">
        <v>6</v>
      </c>
      <c r="D4650" t="s">
        <v>8714</v>
      </c>
      <c r="E4650" t="s">
        <v>10</v>
      </c>
      <c r="F4650" t="s">
        <v>5036</v>
      </c>
      <c r="G4650" t="s">
        <v>76</v>
      </c>
      <c r="H4650" t="s">
        <v>28</v>
      </c>
      <c r="I4650" t="s">
        <v>28</v>
      </c>
      <c r="J4650">
        <v>182</v>
      </c>
      <c r="K4650">
        <v>0.22</v>
      </c>
      <c r="L4650">
        <v>0.48</v>
      </c>
      <c r="M4650">
        <v>0.85</v>
      </c>
      <c r="N4650" t="s">
        <v>7958</v>
      </c>
      <c r="O4650" t="s">
        <v>7958</v>
      </c>
      <c r="P4650">
        <v>1</v>
      </c>
      <c r="Q4650">
        <v>13</v>
      </c>
      <c r="R4650">
        <v>16</v>
      </c>
    </row>
    <row r="4651" spans="1:18" x14ac:dyDescent="0.3">
      <c r="A4651" s="3">
        <v>69</v>
      </c>
      <c r="B4651" t="s">
        <v>4943</v>
      </c>
      <c r="C4651">
        <v>6</v>
      </c>
      <c r="D4651" t="s">
        <v>8714</v>
      </c>
      <c r="E4651" t="s">
        <v>10</v>
      </c>
      <c r="F4651" t="s">
        <v>5023</v>
      </c>
      <c r="G4651" t="s">
        <v>219</v>
      </c>
      <c r="H4651" t="s">
        <v>81</v>
      </c>
      <c r="I4651" t="s">
        <v>81</v>
      </c>
      <c r="J4651">
        <v>91</v>
      </c>
      <c r="K4651">
        <v>0.11</v>
      </c>
      <c r="L4651">
        <v>0.24</v>
      </c>
      <c r="M4651">
        <v>1.18</v>
      </c>
      <c r="N4651" t="s">
        <v>7958</v>
      </c>
      <c r="O4651" t="s">
        <v>7958</v>
      </c>
      <c r="P4651">
        <v>1</v>
      </c>
      <c r="Q4651">
        <v>15</v>
      </c>
      <c r="R4651">
        <v>14</v>
      </c>
    </row>
    <row r="4652" spans="1:18" x14ac:dyDescent="0.3">
      <c r="A4652" s="3">
        <v>69</v>
      </c>
      <c r="B4652" t="s">
        <v>4943</v>
      </c>
      <c r="C4652">
        <v>6</v>
      </c>
      <c r="D4652" t="s">
        <v>8714</v>
      </c>
      <c r="E4652" t="s">
        <v>10</v>
      </c>
      <c r="F4652" t="s">
        <v>1662</v>
      </c>
      <c r="G4652" t="s">
        <v>539</v>
      </c>
      <c r="H4652" t="s">
        <v>46</v>
      </c>
      <c r="I4652" t="s">
        <v>46</v>
      </c>
      <c r="J4652">
        <v>432</v>
      </c>
      <c r="K4652">
        <v>0.52</v>
      </c>
      <c r="L4652">
        <v>1.1399999999999999</v>
      </c>
      <c r="M4652">
        <v>2.2000000000000002</v>
      </c>
      <c r="N4652" t="s">
        <v>7958</v>
      </c>
      <c r="O4652" t="s">
        <v>7958</v>
      </c>
      <c r="P4652">
        <v>1</v>
      </c>
      <c r="Q4652">
        <v>9</v>
      </c>
      <c r="R4652">
        <v>6</v>
      </c>
    </row>
    <row r="4653" spans="1:18" x14ac:dyDescent="0.3">
      <c r="A4653" s="3">
        <v>69</v>
      </c>
      <c r="B4653" t="s">
        <v>4943</v>
      </c>
      <c r="C4653">
        <v>6</v>
      </c>
      <c r="D4653" t="s">
        <v>8714</v>
      </c>
      <c r="E4653" t="s">
        <v>10</v>
      </c>
      <c r="F4653" t="s">
        <v>5019</v>
      </c>
      <c r="G4653" t="s">
        <v>942</v>
      </c>
      <c r="H4653" t="s">
        <v>215</v>
      </c>
      <c r="I4653" t="s">
        <v>215</v>
      </c>
      <c r="J4653">
        <v>203</v>
      </c>
      <c r="K4653">
        <v>0.25</v>
      </c>
      <c r="L4653">
        <v>0.53</v>
      </c>
      <c r="M4653">
        <v>1.36</v>
      </c>
      <c r="N4653" t="s">
        <v>7958</v>
      </c>
      <c r="O4653" t="s">
        <v>7958</v>
      </c>
      <c r="P4653">
        <v>1</v>
      </c>
      <c r="Q4653">
        <v>12</v>
      </c>
      <c r="R4653">
        <v>11</v>
      </c>
    </row>
    <row r="4654" spans="1:18" x14ac:dyDescent="0.3">
      <c r="A4654" s="3">
        <v>69</v>
      </c>
      <c r="B4654" t="s">
        <v>4943</v>
      </c>
      <c r="C4654">
        <v>6</v>
      </c>
      <c r="D4654" t="s">
        <v>8714</v>
      </c>
      <c r="E4654" t="s">
        <v>14</v>
      </c>
      <c r="F4654" t="s">
        <v>5022</v>
      </c>
      <c r="G4654" t="s">
        <v>296</v>
      </c>
      <c r="H4654" t="s">
        <v>25</v>
      </c>
      <c r="I4654" t="s">
        <v>25</v>
      </c>
      <c r="J4654">
        <v>4058</v>
      </c>
      <c r="K4654">
        <v>4.92</v>
      </c>
      <c r="L4654">
        <v>10.67</v>
      </c>
      <c r="M4654">
        <v>12.42</v>
      </c>
      <c r="N4654" t="s">
        <v>7958</v>
      </c>
      <c r="O4654" t="s">
        <v>7958</v>
      </c>
      <c r="P4654">
        <v>1</v>
      </c>
      <c r="Q4654">
        <v>4</v>
      </c>
      <c r="R4654">
        <v>4</v>
      </c>
    </row>
    <row r="4655" spans="1:18" x14ac:dyDescent="0.3">
      <c r="A4655" s="3">
        <v>69</v>
      </c>
      <c r="B4655" t="s">
        <v>4943</v>
      </c>
      <c r="C4655">
        <v>6</v>
      </c>
      <c r="D4655" t="s">
        <v>8714</v>
      </c>
      <c r="E4655" t="s">
        <v>10</v>
      </c>
      <c r="F4655" t="s">
        <v>5033</v>
      </c>
      <c r="G4655" t="s">
        <v>134</v>
      </c>
      <c r="H4655" t="s">
        <v>28</v>
      </c>
      <c r="I4655" t="s">
        <v>28</v>
      </c>
      <c r="J4655">
        <v>486</v>
      </c>
      <c r="K4655">
        <v>0.59</v>
      </c>
      <c r="L4655">
        <v>1.28</v>
      </c>
      <c r="M4655">
        <v>0.85</v>
      </c>
      <c r="N4655" t="s">
        <v>7958</v>
      </c>
      <c r="O4655" t="s">
        <v>7958</v>
      </c>
      <c r="P4655">
        <v>1</v>
      </c>
      <c r="Q4655">
        <v>8</v>
      </c>
      <c r="R4655">
        <v>17</v>
      </c>
    </row>
    <row r="4656" spans="1:18" x14ac:dyDescent="0.3">
      <c r="A4656" s="3">
        <v>69</v>
      </c>
      <c r="B4656" t="s">
        <v>4943</v>
      </c>
      <c r="C4656">
        <v>6</v>
      </c>
      <c r="D4656" t="s">
        <v>8714</v>
      </c>
      <c r="E4656" t="s">
        <v>14</v>
      </c>
      <c r="F4656" t="s">
        <v>5037</v>
      </c>
      <c r="G4656" t="s">
        <v>304</v>
      </c>
      <c r="H4656" t="s">
        <v>19</v>
      </c>
      <c r="I4656" t="s">
        <v>19</v>
      </c>
      <c r="J4656">
        <v>217</v>
      </c>
      <c r="K4656">
        <v>0.26</v>
      </c>
      <c r="L4656">
        <v>0.56999999999999995</v>
      </c>
      <c r="M4656">
        <v>1.76</v>
      </c>
      <c r="N4656" t="s">
        <v>7958</v>
      </c>
      <c r="O4656" t="s">
        <v>7958</v>
      </c>
      <c r="P4656">
        <v>1</v>
      </c>
      <c r="Q4656">
        <v>11</v>
      </c>
      <c r="R4656">
        <v>9</v>
      </c>
    </row>
    <row r="4657" spans="1:18" x14ac:dyDescent="0.3">
      <c r="A4657" s="3">
        <v>69</v>
      </c>
      <c r="B4657" t="s">
        <v>4943</v>
      </c>
      <c r="C4657">
        <v>6</v>
      </c>
      <c r="D4657" t="s">
        <v>8714</v>
      </c>
      <c r="E4657" t="s">
        <v>10</v>
      </c>
      <c r="F4657" t="s">
        <v>1845</v>
      </c>
      <c r="G4657" t="s">
        <v>12</v>
      </c>
      <c r="H4657" t="s">
        <v>22</v>
      </c>
      <c r="I4657" t="s">
        <v>22</v>
      </c>
      <c r="J4657">
        <v>5595</v>
      </c>
      <c r="K4657">
        <v>6.79</v>
      </c>
      <c r="L4657">
        <v>14.71</v>
      </c>
      <c r="M4657">
        <v>19.34</v>
      </c>
      <c r="N4657" t="s">
        <v>7958</v>
      </c>
      <c r="O4657" t="s">
        <v>7955</v>
      </c>
      <c r="P4657">
        <v>1</v>
      </c>
      <c r="Q4657">
        <v>3</v>
      </c>
      <c r="R4657">
        <v>2</v>
      </c>
    </row>
    <row r="4658" spans="1:18" x14ac:dyDescent="0.3">
      <c r="A4658" s="3">
        <v>69</v>
      </c>
      <c r="B4658" t="s">
        <v>4943</v>
      </c>
      <c r="C4658">
        <v>6</v>
      </c>
      <c r="D4658" t="s">
        <v>8714</v>
      </c>
      <c r="E4658" t="s">
        <v>10</v>
      </c>
      <c r="F4658" t="s">
        <v>5020</v>
      </c>
      <c r="G4658" t="s">
        <v>5021</v>
      </c>
      <c r="H4658" t="s">
        <v>28</v>
      </c>
      <c r="I4658" t="s">
        <v>28</v>
      </c>
      <c r="J4658">
        <v>51</v>
      </c>
      <c r="K4658">
        <v>0.06</v>
      </c>
      <c r="L4658">
        <v>0.13</v>
      </c>
      <c r="M4658">
        <v>0.85</v>
      </c>
      <c r="N4658" t="s">
        <v>7958</v>
      </c>
      <c r="O4658" t="s">
        <v>7958</v>
      </c>
      <c r="P4658">
        <v>1</v>
      </c>
      <c r="Q4658">
        <v>17</v>
      </c>
      <c r="R4658">
        <v>18</v>
      </c>
    </row>
    <row r="4659" spans="1:18" x14ac:dyDescent="0.3">
      <c r="A4659" s="3">
        <v>69</v>
      </c>
      <c r="B4659" t="s">
        <v>4943</v>
      </c>
      <c r="C4659">
        <v>6</v>
      </c>
      <c r="D4659" t="s">
        <v>8714</v>
      </c>
      <c r="E4659" t="s">
        <v>10</v>
      </c>
      <c r="F4659" t="s">
        <v>910</v>
      </c>
      <c r="G4659" t="s">
        <v>551</v>
      </c>
      <c r="H4659" t="s">
        <v>215</v>
      </c>
      <c r="I4659" t="s">
        <v>215</v>
      </c>
      <c r="J4659">
        <v>395</v>
      </c>
      <c r="K4659">
        <v>0.48</v>
      </c>
      <c r="L4659">
        <v>1.04</v>
      </c>
      <c r="M4659">
        <v>1.36</v>
      </c>
      <c r="N4659" t="s">
        <v>7958</v>
      </c>
      <c r="O4659" t="s">
        <v>7958</v>
      </c>
      <c r="P4659">
        <v>1</v>
      </c>
      <c r="Q4659">
        <v>10</v>
      </c>
      <c r="R4659">
        <v>12</v>
      </c>
    </row>
    <row r="4660" spans="1:18" x14ac:dyDescent="0.3">
      <c r="A4660" s="3">
        <v>69</v>
      </c>
      <c r="B4660" t="s">
        <v>4943</v>
      </c>
      <c r="C4660">
        <v>6</v>
      </c>
      <c r="D4660" t="s">
        <v>8714</v>
      </c>
      <c r="E4660" t="s">
        <v>10</v>
      </c>
      <c r="F4660" t="s">
        <v>5024</v>
      </c>
      <c r="G4660" t="s">
        <v>89</v>
      </c>
      <c r="H4660" t="s">
        <v>37</v>
      </c>
      <c r="I4660" t="s">
        <v>37</v>
      </c>
      <c r="J4660">
        <v>3435</v>
      </c>
      <c r="K4660">
        <v>4.17</v>
      </c>
      <c r="L4660">
        <v>9.0299999999999994</v>
      </c>
      <c r="M4660">
        <v>5.38</v>
      </c>
      <c r="N4660" t="s">
        <v>7958</v>
      </c>
      <c r="O4660" t="s">
        <v>7958</v>
      </c>
      <c r="P4660">
        <v>1</v>
      </c>
      <c r="Q4660">
        <v>5</v>
      </c>
      <c r="R4660">
        <v>5</v>
      </c>
    </row>
    <row r="4661" spans="1:18" x14ac:dyDescent="0.3">
      <c r="A4661" s="3">
        <v>69</v>
      </c>
      <c r="B4661" t="s">
        <v>4943</v>
      </c>
      <c r="C4661">
        <v>6</v>
      </c>
      <c r="D4661" t="s">
        <v>8714</v>
      </c>
      <c r="E4661" t="s">
        <v>10</v>
      </c>
      <c r="F4661" t="s">
        <v>5026</v>
      </c>
      <c r="G4661" t="s">
        <v>2408</v>
      </c>
      <c r="H4661" t="s">
        <v>19</v>
      </c>
      <c r="I4661" t="s">
        <v>19</v>
      </c>
      <c r="J4661">
        <v>66</v>
      </c>
      <c r="K4661">
        <v>0.08</v>
      </c>
      <c r="L4661">
        <v>0.17</v>
      </c>
      <c r="M4661">
        <v>2.02</v>
      </c>
      <c r="N4661" t="s">
        <v>7958</v>
      </c>
      <c r="O4661" t="s">
        <v>7958</v>
      </c>
      <c r="P4661">
        <v>1</v>
      </c>
      <c r="Q4661">
        <v>16</v>
      </c>
      <c r="R4661">
        <v>7</v>
      </c>
    </row>
    <row r="4662" spans="1:18" x14ac:dyDescent="0.3">
      <c r="A4662" s="3">
        <v>69</v>
      </c>
      <c r="B4662" t="s">
        <v>4943</v>
      </c>
      <c r="C4662">
        <v>6</v>
      </c>
      <c r="D4662" t="s">
        <v>8714</v>
      </c>
      <c r="E4662" t="s">
        <v>10</v>
      </c>
      <c r="F4662" t="s">
        <v>5032</v>
      </c>
      <c r="G4662" t="s">
        <v>170</v>
      </c>
      <c r="H4662" t="s">
        <v>28</v>
      </c>
      <c r="I4662" t="s">
        <v>28</v>
      </c>
      <c r="J4662">
        <v>16</v>
      </c>
      <c r="K4662">
        <v>0.02</v>
      </c>
      <c r="L4662">
        <v>0.04</v>
      </c>
      <c r="M4662">
        <v>0.85</v>
      </c>
      <c r="N4662" t="s">
        <v>7958</v>
      </c>
      <c r="O4662" t="s">
        <v>7958</v>
      </c>
      <c r="P4662">
        <v>1</v>
      </c>
      <c r="Q4662">
        <v>19</v>
      </c>
      <c r="R4662">
        <v>19</v>
      </c>
    </row>
    <row r="4663" spans="1:18" x14ac:dyDescent="0.3">
      <c r="A4663" s="3">
        <v>69</v>
      </c>
      <c r="B4663" t="s">
        <v>4943</v>
      </c>
      <c r="C4663">
        <v>6</v>
      </c>
      <c r="D4663" t="s">
        <v>8714</v>
      </c>
      <c r="E4663" t="s">
        <v>10</v>
      </c>
      <c r="F4663" t="s">
        <v>5031</v>
      </c>
      <c r="G4663" t="s">
        <v>942</v>
      </c>
      <c r="H4663" t="s">
        <v>34</v>
      </c>
      <c r="I4663" t="s">
        <v>34</v>
      </c>
      <c r="J4663">
        <v>522</v>
      </c>
      <c r="K4663">
        <v>0.63</v>
      </c>
      <c r="L4663">
        <v>1.37</v>
      </c>
      <c r="M4663">
        <v>1.74</v>
      </c>
      <c r="N4663" t="s">
        <v>7958</v>
      </c>
      <c r="O4663" t="s">
        <v>7958</v>
      </c>
      <c r="P4663">
        <v>1</v>
      </c>
      <c r="Q4663">
        <v>7</v>
      </c>
      <c r="R4663">
        <v>10</v>
      </c>
    </row>
    <row r="4664" spans="1:18" x14ac:dyDescent="0.3">
      <c r="A4664" s="3">
        <v>69</v>
      </c>
      <c r="B4664" t="s">
        <v>4943</v>
      </c>
      <c r="C4664">
        <v>6</v>
      </c>
      <c r="D4664" t="s">
        <v>8714</v>
      </c>
      <c r="E4664" t="s">
        <v>14</v>
      </c>
      <c r="F4664" t="s">
        <v>5034</v>
      </c>
      <c r="G4664" t="s">
        <v>5035</v>
      </c>
      <c r="H4664" t="s">
        <v>17</v>
      </c>
      <c r="I4664" t="s">
        <v>17</v>
      </c>
      <c r="J4664">
        <v>6288</v>
      </c>
      <c r="K4664">
        <v>7.63</v>
      </c>
      <c r="L4664">
        <v>16.54</v>
      </c>
      <c r="M4664">
        <v>12.58</v>
      </c>
      <c r="N4664" t="s">
        <v>7955</v>
      </c>
      <c r="O4664" t="s">
        <v>7958</v>
      </c>
      <c r="P4664">
        <v>1</v>
      </c>
      <c r="Q4664">
        <v>2</v>
      </c>
      <c r="R4664">
        <v>3</v>
      </c>
    </row>
    <row r="4665" spans="1:18" x14ac:dyDescent="0.3">
      <c r="A4665" s="3">
        <v>69</v>
      </c>
      <c r="B4665" t="s">
        <v>4943</v>
      </c>
      <c r="C4665">
        <v>6</v>
      </c>
      <c r="D4665" t="s">
        <v>8714</v>
      </c>
      <c r="E4665" t="s">
        <v>14</v>
      </c>
      <c r="F4665" t="s">
        <v>5030</v>
      </c>
      <c r="G4665" t="s">
        <v>1336</v>
      </c>
      <c r="H4665" t="s">
        <v>31</v>
      </c>
      <c r="I4665" t="s">
        <v>31</v>
      </c>
      <c r="J4665">
        <v>1806</v>
      </c>
      <c r="K4665">
        <v>2.19</v>
      </c>
      <c r="L4665">
        <v>4.75</v>
      </c>
      <c r="M4665">
        <v>1.07</v>
      </c>
      <c r="N4665" t="s">
        <v>7958</v>
      </c>
      <c r="O4665" t="s">
        <v>7958</v>
      </c>
      <c r="P4665">
        <v>1</v>
      </c>
      <c r="Q4665">
        <v>6</v>
      </c>
      <c r="R4665">
        <v>15</v>
      </c>
    </row>
    <row r="4666" spans="1:18" x14ac:dyDescent="0.3">
      <c r="A4666" s="3">
        <v>69</v>
      </c>
      <c r="B4666" t="s">
        <v>4943</v>
      </c>
      <c r="C4666">
        <v>7</v>
      </c>
      <c r="D4666" t="s">
        <v>8715</v>
      </c>
      <c r="E4666" t="s">
        <v>10</v>
      </c>
      <c r="F4666" t="s">
        <v>5043</v>
      </c>
      <c r="G4666" t="s">
        <v>246</v>
      </c>
      <c r="H4666" t="s">
        <v>46</v>
      </c>
      <c r="I4666" t="s">
        <v>46</v>
      </c>
      <c r="J4666">
        <v>303</v>
      </c>
      <c r="K4666">
        <v>0.45</v>
      </c>
      <c r="L4666">
        <v>1.1200000000000001</v>
      </c>
      <c r="M4666">
        <v>2.4300000000000002</v>
      </c>
      <c r="N4666" t="s">
        <v>7958</v>
      </c>
      <c r="O4666" t="s">
        <v>7958</v>
      </c>
      <c r="P4666">
        <v>1</v>
      </c>
      <c r="Q4666">
        <v>9</v>
      </c>
      <c r="R4666">
        <v>6</v>
      </c>
    </row>
    <row r="4667" spans="1:18" x14ac:dyDescent="0.3">
      <c r="A4667" s="3">
        <v>69</v>
      </c>
      <c r="B4667" t="s">
        <v>4943</v>
      </c>
      <c r="C4667">
        <v>7</v>
      </c>
      <c r="D4667" t="s">
        <v>8715</v>
      </c>
      <c r="E4667" t="s">
        <v>14</v>
      </c>
      <c r="F4667" t="s">
        <v>5042</v>
      </c>
      <c r="G4667" t="s">
        <v>2839</v>
      </c>
      <c r="H4667" t="s">
        <v>215</v>
      </c>
      <c r="I4667" t="s">
        <v>215</v>
      </c>
      <c r="J4667">
        <v>0</v>
      </c>
      <c r="K4667">
        <v>0</v>
      </c>
      <c r="L4667">
        <v>0</v>
      </c>
      <c r="M4667">
        <v>1.34</v>
      </c>
      <c r="N4667" t="s">
        <v>7958</v>
      </c>
      <c r="O4667" t="s">
        <v>7958</v>
      </c>
      <c r="P4667">
        <v>1</v>
      </c>
      <c r="Q4667">
        <v>15</v>
      </c>
      <c r="R4667">
        <v>10</v>
      </c>
    </row>
    <row r="4668" spans="1:18" x14ac:dyDescent="0.3">
      <c r="A4668" s="3">
        <v>69</v>
      </c>
      <c r="B4668" t="s">
        <v>4943</v>
      </c>
      <c r="C4668">
        <v>7</v>
      </c>
      <c r="D4668" t="s">
        <v>8715</v>
      </c>
      <c r="E4668" t="s">
        <v>10</v>
      </c>
      <c r="F4668" t="s">
        <v>5038</v>
      </c>
      <c r="G4668" t="s">
        <v>170</v>
      </c>
      <c r="H4668" t="s">
        <v>34</v>
      </c>
      <c r="I4668" t="s">
        <v>34</v>
      </c>
      <c r="J4668">
        <v>695</v>
      </c>
      <c r="K4668">
        <v>1.02</v>
      </c>
      <c r="L4668">
        <v>2.58</v>
      </c>
      <c r="M4668">
        <v>1.97</v>
      </c>
      <c r="N4668" t="s">
        <v>7958</v>
      </c>
      <c r="O4668" t="s">
        <v>7958</v>
      </c>
      <c r="P4668">
        <v>1</v>
      </c>
      <c r="Q4668">
        <v>7</v>
      </c>
      <c r="R4668">
        <v>8</v>
      </c>
    </row>
    <row r="4669" spans="1:18" x14ac:dyDescent="0.3">
      <c r="A4669" s="3">
        <v>69</v>
      </c>
      <c r="B4669" t="s">
        <v>4943</v>
      </c>
      <c r="C4669">
        <v>7</v>
      </c>
      <c r="D4669" t="s">
        <v>8715</v>
      </c>
      <c r="E4669" t="s">
        <v>10</v>
      </c>
      <c r="F4669" t="s">
        <v>5051</v>
      </c>
      <c r="G4669" t="s">
        <v>411</v>
      </c>
      <c r="H4669" t="s">
        <v>17</v>
      </c>
      <c r="I4669" t="s">
        <v>17</v>
      </c>
      <c r="J4669">
        <v>2680</v>
      </c>
      <c r="K4669">
        <v>3.94</v>
      </c>
      <c r="L4669">
        <v>9.93</v>
      </c>
      <c r="M4669">
        <v>20.079999999999998</v>
      </c>
      <c r="N4669" t="s">
        <v>7958</v>
      </c>
      <c r="O4669" t="s">
        <v>7955</v>
      </c>
      <c r="P4669">
        <v>1</v>
      </c>
      <c r="Q4669">
        <v>5</v>
      </c>
      <c r="R4669">
        <v>2</v>
      </c>
    </row>
    <row r="4670" spans="1:18" x14ac:dyDescent="0.3">
      <c r="A4670" s="3">
        <v>69</v>
      </c>
      <c r="B4670" t="s">
        <v>4943</v>
      </c>
      <c r="C4670">
        <v>7</v>
      </c>
      <c r="D4670" t="s">
        <v>8715</v>
      </c>
      <c r="E4670" t="s">
        <v>14</v>
      </c>
      <c r="F4670" t="s">
        <v>5039</v>
      </c>
      <c r="G4670" t="s">
        <v>354</v>
      </c>
      <c r="H4670" t="s">
        <v>28</v>
      </c>
      <c r="I4670" t="s">
        <v>28</v>
      </c>
      <c r="J4670">
        <v>258</v>
      </c>
      <c r="K4670">
        <v>0.38</v>
      </c>
      <c r="L4670">
        <v>0.96</v>
      </c>
      <c r="M4670">
        <v>1.1100000000000001</v>
      </c>
      <c r="N4670" t="s">
        <v>7958</v>
      </c>
      <c r="O4670" t="s">
        <v>7958</v>
      </c>
      <c r="P4670">
        <v>1</v>
      </c>
      <c r="Q4670">
        <v>10</v>
      </c>
      <c r="R4670">
        <v>13</v>
      </c>
    </row>
    <row r="4671" spans="1:18" x14ac:dyDescent="0.3">
      <c r="A4671" s="3">
        <v>69</v>
      </c>
      <c r="B4671" t="s">
        <v>4943</v>
      </c>
      <c r="C4671">
        <v>7</v>
      </c>
      <c r="D4671" t="s">
        <v>8715</v>
      </c>
      <c r="E4671" t="s">
        <v>14</v>
      </c>
      <c r="F4671" t="s">
        <v>5040</v>
      </c>
      <c r="G4671" t="s">
        <v>5041</v>
      </c>
      <c r="H4671" t="s">
        <v>68</v>
      </c>
      <c r="I4671" t="s">
        <v>68</v>
      </c>
      <c r="J4671">
        <v>8656</v>
      </c>
      <c r="K4671">
        <v>12.73</v>
      </c>
      <c r="L4671">
        <v>32.08</v>
      </c>
      <c r="M4671">
        <v>25.5</v>
      </c>
      <c r="N4671" t="s">
        <v>7955</v>
      </c>
      <c r="O4671" t="s">
        <v>7955</v>
      </c>
      <c r="P4671">
        <v>1</v>
      </c>
      <c r="Q4671">
        <v>1</v>
      </c>
      <c r="R4671">
        <v>1</v>
      </c>
    </row>
    <row r="4672" spans="1:18" x14ac:dyDescent="0.3">
      <c r="A4672" s="3">
        <v>69</v>
      </c>
      <c r="B4672" t="s">
        <v>4943</v>
      </c>
      <c r="C4672">
        <v>7</v>
      </c>
      <c r="D4672" t="s">
        <v>8715</v>
      </c>
      <c r="E4672" t="s">
        <v>10</v>
      </c>
      <c r="F4672" t="s">
        <v>5050</v>
      </c>
      <c r="G4672" t="s">
        <v>4717</v>
      </c>
      <c r="H4672" t="s">
        <v>22</v>
      </c>
      <c r="I4672" t="s">
        <v>22</v>
      </c>
      <c r="J4672">
        <v>3600</v>
      </c>
      <c r="K4672">
        <v>5.29</v>
      </c>
      <c r="L4672">
        <v>13.34</v>
      </c>
      <c r="M4672">
        <v>17.84</v>
      </c>
      <c r="N4672" t="s">
        <v>7958</v>
      </c>
      <c r="O4672" t="s">
        <v>7958</v>
      </c>
      <c r="P4672">
        <v>1</v>
      </c>
      <c r="Q4672">
        <v>3</v>
      </c>
      <c r="R4672">
        <v>3</v>
      </c>
    </row>
    <row r="4673" spans="1:18" x14ac:dyDescent="0.3">
      <c r="A4673" s="3">
        <v>69</v>
      </c>
      <c r="B4673" t="s">
        <v>4943</v>
      </c>
      <c r="C4673">
        <v>7</v>
      </c>
      <c r="D4673" t="s">
        <v>8715</v>
      </c>
      <c r="E4673" t="s">
        <v>10</v>
      </c>
      <c r="F4673" t="s">
        <v>1218</v>
      </c>
      <c r="G4673" t="s">
        <v>254</v>
      </c>
      <c r="H4673" t="s">
        <v>37</v>
      </c>
      <c r="I4673" t="s">
        <v>37</v>
      </c>
      <c r="J4673">
        <v>3079</v>
      </c>
      <c r="K4673">
        <v>4.53</v>
      </c>
      <c r="L4673">
        <v>11.41</v>
      </c>
      <c r="M4673">
        <v>10.79</v>
      </c>
      <c r="N4673" t="s">
        <v>7958</v>
      </c>
      <c r="O4673" t="s">
        <v>7958</v>
      </c>
      <c r="P4673">
        <v>1</v>
      </c>
      <c r="Q4673">
        <v>4</v>
      </c>
      <c r="R4673">
        <v>4</v>
      </c>
    </row>
    <row r="4674" spans="1:18" x14ac:dyDescent="0.3">
      <c r="A4674" s="3">
        <v>69</v>
      </c>
      <c r="B4674" t="s">
        <v>4943</v>
      </c>
      <c r="C4674">
        <v>7</v>
      </c>
      <c r="D4674" t="s">
        <v>8715</v>
      </c>
      <c r="E4674" t="s">
        <v>10</v>
      </c>
      <c r="F4674" t="s">
        <v>5045</v>
      </c>
      <c r="G4674" t="s">
        <v>5046</v>
      </c>
      <c r="H4674" t="s">
        <v>215</v>
      </c>
      <c r="I4674" t="s">
        <v>215</v>
      </c>
      <c r="J4674">
        <v>64</v>
      </c>
      <c r="K4674">
        <v>0.09</v>
      </c>
      <c r="L4674">
        <v>0.24</v>
      </c>
      <c r="M4674">
        <v>1.45</v>
      </c>
      <c r="N4674" t="s">
        <v>7958</v>
      </c>
      <c r="O4674" t="s">
        <v>7958</v>
      </c>
      <c r="P4674">
        <v>1</v>
      </c>
      <c r="Q4674">
        <v>14</v>
      </c>
      <c r="R4674">
        <v>9</v>
      </c>
    </row>
    <row r="4675" spans="1:18" x14ac:dyDescent="0.3">
      <c r="A4675" s="3">
        <v>69</v>
      </c>
      <c r="B4675" t="s">
        <v>4943</v>
      </c>
      <c r="C4675">
        <v>7</v>
      </c>
      <c r="D4675" t="s">
        <v>8715</v>
      </c>
      <c r="E4675" t="s">
        <v>14</v>
      </c>
      <c r="F4675" t="s">
        <v>5048</v>
      </c>
      <c r="G4675" t="s">
        <v>1086</v>
      </c>
      <c r="H4675" t="s">
        <v>28</v>
      </c>
      <c r="I4675" t="s">
        <v>28</v>
      </c>
      <c r="J4675">
        <v>329</v>
      </c>
      <c r="K4675">
        <v>0.48</v>
      </c>
      <c r="L4675">
        <v>1.22</v>
      </c>
      <c r="M4675">
        <v>1.1100000000000001</v>
      </c>
      <c r="N4675" t="s">
        <v>7958</v>
      </c>
      <c r="O4675" t="s">
        <v>7958</v>
      </c>
      <c r="P4675">
        <v>1</v>
      </c>
      <c r="Q4675">
        <v>8</v>
      </c>
      <c r="R4675">
        <v>14</v>
      </c>
    </row>
    <row r="4676" spans="1:18" x14ac:dyDescent="0.3">
      <c r="A4676" s="3">
        <v>69</v>
      </c>
      <c r="B4676" t="s">
        <v>4943</v>
      </c>
      <c r="C4676">
        <v>7</v>
      </c>
      <c r="D4676" t="s">
        <v>8715</v>
      </c>
      <c r="E4676" t="s">
        <v>14</v>
      </c>
      <c r="F4676" t="s">
        <v>2379</v>
      </c>
      <c r="G4676" t="s">
        <v>16</v>
      </c>
      <c r="H4676" t="s">
        <v>28</v>
      </c>
      <c r="I4676" t="s">
        <v>28</v>
      </c>
      <c r="J4676">
        <v>157</v>
      </c>
      <c r="K4676">
        <v>0.23</v>
      </c>
      <c r="L4676">
        <v>0.57999999999999996</v>
      </c>
      <c r="M4676">
        <v>1.1100000000000001</v>
      </c>
      <c r="N4676" t="s">
        <v>7958</v>
      </c>
      <c r="O4676" t="s">
        <v>7958</v>
      </c>
      <c r="P4676">
        <v>1</v>
      </c>
      <c r="Q4676">
        <v>12</v>
      </c>
      <c r="R4676">
        <v>15</v>
      </c>
    </row>
    <row r="4677" spans="1:18" x14ac:dyDescent="0.3">
      <c r="A4677" s="3">
        <v>69</v>
      </c>
      <c r="B4677" t="s">
        <v>4943</v>
      </c>
      <c r="C4677">
        <v>7</v>
      </c>
      <c r="D4677" t="s">
        <v>8715</v>
      </c>
      <c r="E4677" t="s">
        <v>10</v>
      </c>
      <c r="F4677" t="s">
        <v>5044</v>
      </c>
      <c r="G4677" t="s">
        <v>367</v>
      </c>
      <c r="H4677" t="s">
        <v>19</v>
      </c>
      <c r="I4677" t="s">
        <v>19</v>
      </c>
      <c r="J4677">
        <v>211</v>
      </c>
      <c r="K4677">
        <v>0.31</v>
      </c>
      <c r="L4677">
        <v>0.78</v>
      </c>
      <c r="M4677">
        <v>2.13</v>
      </c>
      <c r="N4677" t="s">
        <v>7958</v>
      </c>
      <c r="O4677" t="s">
        <v>7958</v>
      </c>
      <c r="P4677">
        <v>1</v>
      </c>
      <c r="Q4677">
        <v>11</v>
      </c>
      <c r="R4677">
        <v>7</v>
      </c>
    </row>
    <row r="4678" spans="1:18" x14ac:dyDescent="0.3">
      <c r="A4678" s="3">
        <v>69</v>
      </c>
      <c r="B4678" t="s">
        <v>4943</v>
      </c>
      <c r="C4678">
        <v>7</v>
      </c>
      <c r="D4678" t="s">
        <v>8715</v>
      </c>
      <c r="E4678" t="s">
        <v>10</v>
      </c>
      <c r="F4678" t="s">
        <v>5047</v>
      </c>
      <c r="G4678" t="s">
        <v>346</v>
      </c>
      <c r="H4678" t="s">
        <v>31</v>
      </c>
      <c r="I4678" t="s">
        <v>31</v>
      </c>
      <c r="J4678">
        <v>908</v>
      </c>
      <c r="K4678">
        <v>1.33</v>
      </c>
      <c r="L4678">
        <v>3.37</v>
      </c>
      <c r="M4678">
        <v>1.33</v>
      </c>
      <c r="N4678" t="s">
        <v>7958</v>
      </c>
      <c r="O4678" t="s">
        <v>7958</v>
      </c>
      <c r="P4678">
        <v>1</v>
      </c>
      <c r="Q4678">
        <v>6</v>
      </c>
      <c r="R4678">
        <v>11</v>
      </c>
    </row>
    <row r="4679" spans="1:18" x14ac:dyDescent="0.3">
      <c r="A4679" s="3">
        <v>69</v>
      </c>
      <c r="B4679" t="s">
        <v>4943</v>
      </c>
      <c r="C4679">
        <v>7</v>
      </c>
      <c r="D4679" t="s">
        <v>8715</v>
      </c>
      <c r="E4679" t="s">
        <v>10</v>
      </c>
      <c r="F4679" t="s">
        <v>5052</v>
      </c>
      <c r="G4679" t="s">
        <v>1301</v>
      </c>
      <c r="H4679" t="s">
        <v>25</v>
      </c>
      <c r="I4679" t="s">
        <v>25</v>
      </c>
      <c r="J4679">
        <v>5884</v>
      </c>
      <c r="K4679">
        <v>8.65</v>
      </c>
      <c r="L4679">
        <v>21.81</v>
      </c>
      <c r="M4679">
        <v>10.68</v>
      </c>
      <c r="N4679" t="s">
        <v>7955</v>
      </c>
      <c r="O4679" t="s">
        <v>7958</v>
      </c>
      <c r="P4679">
        <v>1</v>
      </c>
      <c r="Q4679">
        <v>2</v>
      </c>
      <c r="R4679">
        <v>5</v>
      </c>
    </row>
    <row r="4680" spans="1:18" x14ac:dyDescent="0.3">
      <c r="A4680" s="3">
        <v>69</v>
      </c>
      <c r="B4680" t="s">
        <v>4943</v>
      </c>
      <c r="C4680">
        <v>7</v>
      </c>
      <c r="D4680" t="s">
        <v>8715</v>
      </c>
      <c r="E4680" t="s">
        <v>10</v>
      </c>
      <c r="F4680" t="s">
        <v>1139</v>
      </c>
      <c r="G4680" t="s">
        <v>5049</v>
      </c>
      <c r="H4680" t="s">
        <v>28</v>
      </c>
      <c r="I4680" t="s">
        <v>28</v>
      </c>
      <c r="J4680">
        <v>157</v>
      </c>
      <c r="K4680">
        <v>0.23</v>
      </c>
      <c r="L4680">
        <v>0.57999999999999996</v>
      </c>
      <c r="M4680">
        <v>1.1299999999999999</v>
      </c>
      <c r="N4680" t="s">
        <v>7958</v>
      </c>
      <c r="O4680" t="s">
        <v>7958</v>
      </c>
      <c r="P4680">
        <v>1</v>
      </c>
      <c r="Q4680">
        <v>12</v>
      </c>
      <c r="R4680">
        <v>12</v>
      </c>
    </row>
    <row r="4681" spans="1:18" x14ac:dyDescent="0.3">
      <c r="A4681" s="3">
        <v>69</v>
      </c>
      <c r="B4681" t="s">
        <v>4943</v>
      </c>
      <c r="C4681">
        <v>8</v>
      </c>
      <c r="D4681" t="s">
        <v>8716</v>
      </c>
      <c r="E4681" t="s">
        <v>14</v>
      </c>
      <c r="F4681" t="s">
        <v>5057</v>
      </c>
      <c r="G4681" t="s">
        <v>621</v>
      </c>
      <c r="H4681" t="s">
        <v>34</v>
      </c>
      <c r="I4681" t="s">
        <v>34</v>
      </c>
      <c r="J4681">
        <v>524</v>
      </c>
      <c r="K4681">
        <v>0.51</v>
      </c>
      <c r="L4681">
        <v>1.02</v>
      </c>
      <c r="M4681">
        <v>1.34</v>
      </c>
      <c r="N4681" t="s">
        <v>7958</v>
      </c>
      <c r="O4681" t="s">
        <v>7958</v>
      </c>
      <c r="P4681">
        <v>2</v>
      </c>
      <c r="Q4681">
        <v>8</v>
      </c>
      <c r="R4681">
        <v>9</v>
      </c>
    </row>
    <row r="4682" spans="1:18" x14ac:dyDescent="0.3">
      <c r="A4682" s="3">
        <v>69</v>
      </c>
      <c r="B4682" t="s">
        <v>4943</v>
      </c>
      <c r="C4682">
        <v>8</v>
      </c>
      <c r="D4682" t="s">
        <v>8716</v>
      </c>
      <c r="E4682" t="s">
        <v>10</v>
      </c>
      <c r="F4682" t="s">
        <v>5062</v>
      </c>
      <c r="G4682" t="s">
        <v>168</v>
      </c>
      <c r="H4682" t="s">
        <v>28</v>
      </c>
      <c r="I4682" t="s">
        <v>28</v>
      </c>
      <c r="J4682">
        <v>119</v>
      </c>
      <c r="K4682">
        <v>0.12</v>
      </c>
      <c r="L4682">
        <v>0.23</v>
      </c>
      <c r="M4682">
        <v>1.05</v>
      </c>
      <c r="N4682" t="s">
        <v>7958</v>
      </c>
      <c r="O4682" t="s">
        <v>7958</v>
      </c>
      <c r="P4682">
        <v>2</v>
      </c>
      <c r="Q4682">
        <v>14</v>
      </c>
      <c r="R4682">
        <v>12</v>
      </c>
    </row>
    <row r="4683" spans="1:18" x14ac:dyDescent="0.3">
      <c r="A4683" s="3">
        <v>69</v>
      </c>
      <c r="B4683" t="s">
        <v>4943</v>
      </c>
      <c r="C4683">
        <v>8</v>
      </c>
      <c r="D4683" t="s">
        <v>8716</v>
      </c>
      <c r="E4683" t="s">
        <v>10</v>
      </c>
      <c r="F4683" t="s">
        <v>5007</v>
      </c>
      <c r="G4683" t="s">
        <v>50</v>
      </c>
      <c r="H4683" t="s">
        <v>46</v>
      </c>
      <c r="I4683" t="s">
        <v>46</v>
      </c>
      <c r="J4683">
        <v>777</v>
      </c>
      <c r="K4683">
        <v>0.76</v>
      </c>
      <c r="L4683">
        <v>1.51</v>
      </c>
      <c r="M4683">
        <v>3.68</v>
      </c>
      <c r="N4683" t="s">
        <v>7958</v>
      </c>
      <c r="O4683" t="s">
        <v>7958</v>
      </c>
      <c r="P4683">
        <v>2</v>
      </c>
      <c r="Q4683">
        <v>6</v>
      </c>
      <c r="R4683">
        <v>5</v>
      </c>
    </row>
    <row r="4684" spans="1:18" x14ac:dyDescent="0.3">
      <c r="A4684" s="3">
        <v>69</v>
      </c>
      <c r="B4684" t="s">
        <v>4943</v>
      </c>
      <c r="C4684">
        <v>8</v>
      </c>
      <c r="D4684" t="s">
        <v>8716</v>
      </c>
      <c r="E4684" t="s">
        <v>10</v>
      </c>
      <c r="F4684" t="s">
        <v>5064</v>
      </c>
      <c r="G4684" t="s">
        <v>512</v>
      </c>
      <c r="H4684" t="s">
        <v>22</v>
      </c>
      <c r="I4684" t="s">
        <v>22</v>
      </c>
      <c r="J4684">
        <v>4976</v>
      </c>
      <c r="K4684">
        <v>4.8499999999999996</v>
      </c>
      <c r="L4684">
        <v>9.69</v>
      </c>
      <c r="M4684">
        <v>8.73</v>
      </c>
      <c r="N4684" t="s">
        <v>7958</v>
      </c>
      <c r="O4684" t="s">
        <v>7958</v>
      </c>
      <c r="P4684">
        <v>2</v>
      </c>
      <c r="Q4684">
        <v>3</v>
      </c>
      <c r="R4684">
        <v>4</v>
      </c>
    </row>
    <row r="4685" spans="1:18" x14ac:dyDescent="0.3">
      <c r="A4685" s="3">
        <v>69</v>
      </c>
      <c r="B4685" t="s">
        <v>4943</v>
      </c>
      <c r="C4685">
        <v>8</v>
      </c>
      <c r="D4685" t="s">
        <v>8716</v>
      </c>
      <c r="E4685" t="s">
        <v>14</v>
      </c>
      <c r="F4685" t="s">
        <v>5063</v>
      </c>
      <c r="G4685" t="s">
        <v>270</v>
      </c>
      <c r="H4685" t="s">
        <v>31</v>
      </c>
      <c r="I4685" t="s">
        <v>31</v>
      </c>
      <c r="J4685">
        <v>2093</v>
      </c>
      <c r="K4685">
        <v>2.04</v>
      </c>
      <c r="L4685">
        <v>4.07</v>
      </c>
      <c r="M4685">
        <v>1.05</v>
      </c>
      <c r="N4685" t="s">
        <v>7958</v>
      </c>
      <c r="O4685" t="s">
        <v>7958</v>
      </c>
      <c r="P4685">
        <v>2</v>
      </c>
      <c r="Q4685">
        <v>5</v>
      </c>
      <c r="R4685">
        <v>14</v>
      </c>
    </row>
    <row r="4686" spans="1:18" x14ac:dyDescent="0.3">
      <c r="A4686" s="3">
        <v>69</v>
      </c>
      <c r="B4686" t="s">
        <v>4943</v>
      </c>
      <c r="C4686">
        <v>8</v>
      </c>
      <c r="D4686" t="s">
        <v>8716</v>
      </c>
      <c r="E4686" t="s">
        <v>10</v>
      </c>
      <c r="F4686" t="s">
        <v>5056</v>
      </c>
      <c r="G4686" t="s">
        <v>272</v>
      </c>
      <c r="H4686" t="s">
        <v>28</v>
      </c>
      <c r="I4686" t="s">
        <v>28</v>
      </c>
      <c r="J4686">
        <v>298</v>
      </c>
      <c r="K4686">
        <v>0.28999999999999998</v>
      </c>
      <c r="L4686">
        <v>0.57999999999999996</v>
      </c>
      <c r="M4686">
        <v>1.05</v>
      </c>
      <c r="N4686" t="s">
        <v>7958</v>
      </c>
      <c r="O4686" t="s">
        <v>7958</v>
      </c>
      <c r="P4686">
        <v>2</v>
      </c>
      <c r="Q4686">
        <v>12</v>
      </c>
      <c r="R4686">
        <v>13</v>
      </c>
    </row>
    <row r="4687" spans="1:18" x14ac:dyDescent="0.3">
      <c r="A4687" s="3">
        <v>69</v>
      </c>
      <c r="B4687" t="s">
        <v>4943</v>
      </c>
      <c r="C4687">
        <v>8</v>
      </c>
      <c r="D4687" t="s">
        <v>8716</v>
      </c>
      <c r="E4687" t="s">
        <v>10</v>
      </c>
      <c r="F4687" t="s">
        <v>5065</v>
      </c>
      <c r="G4687" t="s">
        <v>151</v>
      </c>
      <c r="H4687" t="s">
        <v>215</v>
      </c>
      <c r="I4687" t="s">
        <v>215</v>
      </c>
      <c r="J4687">
        <v>31</v>
      </c>
      <c r="K4687">
        <v>0.03</v>
      </c>
      <c r="L4687">
        <v>0.06</v>
      </c>
      <c r="M4687">
        <v>2.59</v>
      </c>
      <c r="N4687" t="s">
        <v>7958</v>
      </c>
      <c r="O4687" t="s">
        <v>7958</v>
      </c>
      <c r="P4687">
        <v>2</v>
      </c>
      <c r="Q4687">
        <v>15</v>
      </c>
      <c r="R4687">
        <v>6</v>
      </c>
    </row>
    <row r="4688" spans="1:18" x14ac:dyDescent="0.3">
      <c r="A4688" s="3">
        <v>69</v>
      </c>
      <c r="B4688" t="s">
        <v>4943</v>
      </c>
      <c r="C4688">
        <v>8</v>
      </c>
      <c r="D4688" t="s">
        <v>8716</v>
      </c>
      <c r="E4688" t="s">
        <v>14</v>
      </c>
      <c r="F4688" t="s">
        <v>1754</v>
      </c>
      <c r="G4688" t="s">
        <v>157</v>
      </c>
      <c r="H4688" t="s">
        <v>28</v>
      </c>
      <c r="I4688" t="s">
        <v>28</v>
      </c>
      <c r="J4688">
        <v>255</v>
      </c>
      <c r="K4688">
        <v>0.25</v>
      </c>
      <c r="L4688">
        <v>0.5</v>
      </c>
      <c r="M4688">
        <v>1</v>
      </c>
      <c r="N4688" t="s">
        <v>7958</v>
      </c>
      <c r="O4688" t="s">
        <v>7958</v>
      </c>
      <c r="P4688">
        <v>2</v>
      </c>
      <c r="Q4688">
        <v>13</v>
      </c>
      <c r="R4688">
        <v>15</v>
      </c>
    </row>
    <row r="4689" spans="1:18" x14ac:dyDescent="0.3">
      <c r="A4689" s="3">
        <v>69</v>
      </c>
      <c r="B4689" t="s">
        <v>4943</v>
      </c>
      <c r="C4689">
        <v>8</v>
      </c>
      <c r="D4689" t="s">
        <v>8716</v>
      </c>
      <c r="E4689" t="s">
        <v>10</v>
      </c>
      <c r="F4689" t="s">
        <v>5053</v>
      </c>
      <c r="G4689" t="s">
        <v>5054</v>
      </c>
      <c r="H4689" t="s">
        <v>31</v>
      </c>
      <c r="I4689" t="s">
        <v>31</v>
      </c>
      <c r="J4689">
        <v>682</v>
      </c>
      <c r="K4689">
        <v>0.67</v>
      </c>
      <c r="L4689">
        <v>1.33</v>
      </c>
      <c r="M4689">
        <v>1.08</v>
      </c>
      <c r="N4689" t="s">
        <v>7958</v>
      </c>
      <c r="O4689" t="s">
        <v>7958</v>
      </c>
      <c r="P4689">
        <v>2</v>
      </c>
      <c r="Q4689">
        <v>7</v>
      </c>
      <c r="R4689">
        <v>11</v>
      </c>
    </row>
    <row r="4690" spans="1:18" x14ac:dyDescent="0.3">
      <c r="A4690" s="3">
        <v>69</v>
      </c>
      <c r="B4690" t="s">
        <v>4943</v>
      </c>
      <c r="C4690">
        <v>8</v>
      </c>
      <c r="D4690" t="s">
        <v>8716</v>
      </c>
      <c r="E4690" t="s">
        <v>10</v>
      </c>
      <c r="F4690" t="s">
        <v>5055</v>
      </c>
      <c r="G4690" t="s">
        <v>346</v>
      </c>
      <c r="H4690" t="s">
        <v>37</v>
      </c>
      <c r="I4690" t="s">
        <v>37</v>
      </c>
      <c r="J4690">
        <v>4829</v>
      </c>
      <c r="K4690">
        <v>4.71</v>
      </c>
      <c r="L4690">
        <v>9.4</v>
      </c>
      <c r="M4690">
        <v>12.4</v>
      </c>
      <c r="N4690" t="s">
        <v>7958</v>
      </c>
      <c r="O4690" t="s">
        <v>7958</v>
      </c>
      <c r="P4690">
        <v>2</v>
      </c>
      <c r="Q4690">
        <v>4</v>
      </c>
      <c r="R4690">
        <v>3</v>
      </c>
    </row>
    <row r="4691" spans="1:18" x14ac:dyDescent="0.3">
      <c r="A4691" s="3">
        <v>69</v>
      </c>
      <c r="B4691" t="s">
        <v>4943</v>
      </c>
      <c r="C4691">
        <v>8</v>
      </c>
      <c r="D4691" t="s">
        <v>8716</v>
      </c>
      <c r="E4691" t="s">
        <v>14</v>
      </c>
      <c r="F4691" t="s">
        <v>5059</v>
      </c>
      <c r="G4691" t="s">
        <v>1687</v>
      </c>
      <c r="H4691" s="4" t="s">
        <v>13</v>
      </c>
      <c r="I4691" s="4" t="s">
        <v>68</v>
      </c>
      <c r="J4691">
        <v>19021</v>
      </c>
      <c r="K4691">
        <v>18.55</v>
      </c>
      <c r="L4691">
        <v>37.03</v>
      </c>
      <c r="M4691">
        <v>26.6</v>
      </c>
      <c r="N4691" t="s">
        <v>7955</v>
      </c>
      <c r="O4691" t="s">
        <v>7955</v>
      </c>
      <c r="P4691">
        <v>2</v>
      </c>
      <c r="Q4691">
        <v>1</v>
      </c>
      <c r="R4691">
        <v>2</v>
      </c>
    </row>
    <row r="4692" spans="1:18" x14ac:dyDescent="0.3">
      <c r="A4692" s="3">
        <v>69</v>
      </c>
      <c r="B4692" t="s">
        <v>4943</v>
      </c>
      <c r="C4692">
        <v>8</v>
      </c>
      <c r="D4692" t="s">
        <v>8716</v>
      </c>
      <c r="E4692" t="s">
        <v>10</v>
      </c>
      <c r="F4692" t="s">
        <v>5060</v>
      </c>
      <c r="G4692" t="s">
        <v>2072</v>
      </c>
      <c r="H4692" t="s">
        <v>19</v>
      </c>
      <c r="I4692" t="s">
        <v>19</v>
      </c>
      <c r="J4692">
        <v>355</v>
      </c>
      <c r="K4692">
        <v>0.35</v>
      </c>
      <c r="L4692">
        <v>0.69</v>
      </c>
      <c r="M4692">
        <v>1.24</v>
      </c>
      <c r="N4692" t="s">
        <v>7958</v>
      </c>
      <c r="O4692" t="s">
        <v>7958</v>
      </c>
      <c r="P4692">
        <v>2</v>
      </c>
      <c r="Q4692">
        <v>11</v>
      </c>
      <c r="R4692">
        <v>10</v>
      </c>
    </row>
    <row r="4693" spans="1:18" x14ac:dyDescent="0.3">
      <c r="A4693" s="3">
        <v>69</v>
      </c>
      <c r="B4693" t="s">
        <v>4943</v>
      </c>
      <c r="C4693">
        <v>8</v>
      </c>
      <c r="D4693" t="s">
        <v>8716</v>
      </c>
      <c r="E4693" t="s">
        <v>10</v>
      </c>
      <c r="F4693" t="s">
        <v>5058</v>
      </c>
      <c r="G4693" t="s">
        <v>346</v>
      </c>
      <c r="H4693" t="s">
        <v>215</v>
      </c>
      <c r="I4693" t="s">
        <v>215</v>
      </c>
      <c r="J4693">
        <v>524</v>
      </c>
      <c r="K4693">
        <v>0.51</v>
      </c>
      <c r="L4693">
        <v>1.02</v>
      </c>
      <c r="M4693">
        <v>2.59</v>
      </c>
      <c r="N4693" t="s">
        <v>7958</v>
      </c>
      <c r="O4693" t="s">
        <v>7958</v>
      </c>
      <c r="P4693">
        <v>2</v>
      </c>
      <c r="Q4693">
        <v>8</v>
      </c>
      <c r="R4693">
        <v>7</v>
      </c>
    </row>
    <row r="4694" spans="1:18" x14ac:dyDescent="0.3">
      <c r="A4694" s="3">
        <v>69</v>
      </c>
      <c r="B4694" t="s">
        <v>4943</v>
      </c>
      <c r="C4694">
        <v>8</v>
      </c>
      <c r="D4694" t="s">
        <v>8716</v>
      </c>
      <c r="E4694" t="s">
        <v>10</v>
      </c>
      <c r="F4694" t="s">
        <v>8254</v>
      </c>
      <c r="G4694" t="s">
        <v>995</v>
      </c>
      <c r="H4694" t="s">
        <v>25</v>
      </c>
      <c r="I4694" t="s">
        <v>25</v>
      </c>
      <c r="J4694">
        <v>16492</v>
      </c>
      <c r="K4694">
        <v>16.079999999999998</v>
      </c>
      <c r="L4694">
        <v>32.1</v>
      </c>
      <c r="M4694">
        <v>33.24</v>
      </c>
      <c r="N4694" t="s">
        <v>7955</v>
      </c>
      <c r="O4694" t="s">
        <v>7955</v>
      </c>
      <c r="P4694">
        <v>2</v>
      </c>
      <c r="Q4694">
        <v>2</v>
      </c>
      <c r="R4694">
        <v>1</v>
      </c>
    </row>
    <row r="4695" spans="1:18" x14ac:dyDescent="0.3">
      <c r="A4695" s="3">
        <v>69</v>
      </c>
      <c r="B4695" t="s">
        <v>4943</v>
      </c>
      <c r="C4695">
        <v>8</v>
      </c>
      <c r="D4695" t="s">
        <v>8716</v>
      </c>
      <c r="E4695" t="s">
        <v>10</v>
      </c>
      <c r="F4695" t="s">
        <v>5061</v>
      </c>
      <c r="G4695" t="s">
        <v>984</v>
      </c>
      <c r="H4695" t="s">
        <v>203</v>
      </c>
      <c r="I4695" t="s">
        <v>203</v>
      </c>
      <c r="J4695">
        <v>394</v>
      </c>
      <c r="K4695">
        <v>0.38</v>
      </c>
      <c r="L4695">
        <v>0.77</v>
      </c>
      <c r="M4695">
        <v>2.36</v>
      </c>
      <c r="N4695" t="s">
        <v>7958</v>
      </c>
      <c r="O4695" t="s">
        <v>7958</v>
      </c>
      <c r="P4695">
        <v>2</v>
      </c>
      <c r="Q4695">
        <v>10</v>
      </c>
      <c r="R4695">
        <v>8</v>
      </c>
    </row>
    <row r="4696" spans="1:18" x14ac:dyDescent="0.3">
      <c r="A4696" s="3">
        <v>69</v>
      </c>
      <c r="B4696" t="s">
        <v>4943</v>
      </c>
      <c r="C4696">
        <v>9</v>
      </c>
      <c r="D4696" t="s">
        <v>8717</v>
      </c>
      <c r="E4696" t="s">
        <v>10</v>
      </c>
      <c r="F4696" t="s">
        <v>5078</v>
      </c>
      <c r="G4696" t="s">
        <v>1143</v>
      </c>
      <c r="H4696" t="s">
        <v>34</v>
      </c>
      <c r="I4696" t="s">
        <v>34</v>
      </c>
      <c r="J4696">
        <v>589</v>
      </c>
      <c r="K4696">
        <v>0.64</v>
      </c>
      <c r="L4696">
        <v>1.32</v>
      </c>
      <c r="M4696">
        <v>1.47</v>
      </c>
      <c r="N4696" t="s">
        <v>7958</v>
      </c>
      <c r="O4696" t="s">
        <v>7958</v>
      </c>
      <c r="P4696">
        <v>2</v>
      </c>
      <c r="Q4696">
        <v>7</v>
      </c>
      <c r="R4696">
        <v>8</v>
      </c>
    </row>
    <row r="4697" spans="1:18" x14ac:dyDescent="0.3">
      <c r="A4697" s="3">
        <v>69</v>
      </c>
      <c r="B4697" t="s">
        <v>4943</v>
      </c>
      <c r="C4697">
        <v>9</v>
      </c>
      <c r="D4697" t="s">
        <v>8717</v>
      </c>
      <c r="E4697" t="s">
        <v>10</v>
      </c>
      <c r="F4697" t="s">
        <v>5072</v>
      </c>
      <c r="G4697" t="s">
        <v>134</v>
      </c>
      <c r="H4697" t="s">
        <v>37</v>
      </c>
      <c r="I4697" t="s">
        <v>37</v>
      </c>
      <c r="J4697">
        <v>6952</v>
      </c>
      <c r="K4697">
        <v>7.58</v>
      </c>
      <c r="L4697">
        <v>15.59</v>
      </c>
      <c r="M4697">
        <v>15.52</v>
      </c>
      <c r="N4697" t="s">
        <v>7958</v>
      </c>
      <c r="O4697" t="s">
        <v>7958</v>
      </c>
      <c r="P4697">
        <v>2</v>
      </c>
      <c r="Q4697">
        <v>3</v>
      </c>
      <c r="R4697">
        <v>3</v>
      </c>
    </row>
    <row r="4698" spans="1:18" x14ac:dyDescent="0.3">
      <c r="A4698" s="3">
        <v>69</v>
      </c>
      <c r="B4698" t="s">
        <v>4943</v>
      </c>
      <c r="C4698">
        <v>9</v>
      </c>
      <c r="D4698" t="s">
        <v>8717</v>
      </c>
      <c r="E4698" t="s">
        <v>14</v>
      </c>
      <c r="F4698" t="s">
        <v>35</v>
      </c>
      <c r="G4698" t="s">
        <v>929</v>
      </c>
      <c r="H4698" t="s">
        <v>84</v>
      </c>
      <c r="I4698" t="s">
        <v>84</v>
      </c>
      <c r="J4698">
        <v>1174</v>
      </c>
      <c r="K4698">
        <v>1.28</v>
      </c>
      <c r="L4698">
        <v>2.63</v>
      </c>
      <c r="M4698">
        <v>1.62</v>
      </c>
      <c r="N4698" t="s">
        <v>7958</v>
      </c>
      <c r="O4698" t="s">
        <v>7958</v>
      </c>
      <c r="P4698">
        <v>2</v>
      </c>
      <c r="Q4698">
        <v>6</v>
      </c>
      <c r="R4698">
        <v>7</v>
      </c>
    </row>
    <row r="4699" spans="1:18" x14ac:dyDescent="0.3">
      <c r="A4699" s="3">
        <v>69</v>
      </c>
      <c r="B4699" t="s">
        <v>4943</v>
      </c>
      <c r="C4699">
        <v>9</v>
      </c>
      <c r="D4699" t="s">
        <v>8717</v>
      </c>
      <c r="E4699" t="s">
        <v>14</v>
      </c>
      <c r="F4699" t="s">
        <v>5069</v>
      </c>
      <c r="G4699" t="s">
        <v>5070</v>
      </c>
      <c r="H4699" t="s">
        <v>22</v>
      </c>
      <c r="I4699" t="s">
        <v>22</v>
      </c>
      <c r="J4699">
        <v>3517</v>
      </c>
      <c r="K4699">
        <v>3.84</v>
      </c>
      <c r="L4699">
        <v>7.89</v>
      </c>
      <c r="M4699">
        <v>9.57</v>
      </c>
      <c r="N4699" t="s">
        <v>7958</v>
      </c>
      <c r="O4699" t="s">
        <v>7958</v>
      </c>
      <c r="P4699">
        <v>2</v>
      </c>
      <c r="Q4699">
        <v>4</v>
      </c>
      <c r="R4699">
        <v>4</v>
      </c>
    </row>
    <row r="4700" spans="1:18" x14ac:dyDescent="0.3">
      <c r="A4700" s="3">
        <v>69</v>
      </c>
      <c r="B4700" t="s">
        <v>4943</v>
      </c>
      <c r="C4700">
        <v>9</v>
      </c>
      <c r="D4700" t="s">
        <v>8717</v>
      </c>
      <c r="E4700" t="s">
        <v>14</v>
      </c>
      <c r="F4700" t="s">
        <v>5076</v>
      </c>
      <c r="G4700" t="s">
        <v>1564</v>
      </c>
      <c r="H4700" t="s">
        <v>68</v>
      </c>
      <c r="I4700" t="s">
        <v>68</v>
      </c>
      <c r="J4700">
        <v>16059</v>
      </c>
      <c r="K4700">
        <v>17.52</v>
      </c>
      <c r="L4700">
        <v>36.020000000000003</v>
      </c>
      <c r="M4700">
        <v>26.26</v>
      </c>
      <c r="N4700" t="s">
        <v>7955</v>
      </c>
      <c r="O4700" t="s">
        <v>7955</v>
      </c>
      <c r="P4700">
        <v>2</v>
      </c>
      <c r="Q4700">
        <v>1</v>
      </c>
      <c r="R4700">
        <v>2</v>
      </c>
    </row>
    <row r="4701" spans="1:18" x14ac:dyDescent="0.3">
      <c r="A4701" s="3">
        <v>69</v>
      </c>
      <c r="B4701" t="s">
        <v>4943</v>
      </c>
      <c r="C4701">
        <v>9</v>
      </c>
      <c r="D4701" t="s">
        <v>8717</v>
      </c>
      <c r="E4701" t="s">
        <v>10</v>
      </c>
      <c r="F4701" t="s">
        <v>8315</v>
      </c>
      <c r="G4701" t="s">
        <v>108</v>
      </c>
      <c r="H4701" t="s">
        <v>46</v>
      </c>
      <c r="I4701" t="s">
        <v>46</v>
      </c>
      <c r="J4701">
        <v>518</v>
      </c>
      <c r="K4701">
        <v>0.56000000000000005</v>
      </c>
      <c r="L4701">
        <v>1.1599999999999999</v>
      </c>
      <c r="M4701">
        <v>3.82</v>
      </c>
      <c r="N4701" t="s">
        <v>7958</v>
      </c>
      <c r="O4701" t="s">
        <v>7958</v>
      </c>
      <c r="P4701">
        <v>2</v>
      </c>
      <c r="Q4701">
        <v>8</v>
      </c>
      <c r="R4701">
        <v>5</v>
      </c>
    </row>
    <row r="4702" spans="1:18" x14ac:dyDescent="0.3">
      <c r="A4702" s="3">
        <v>69</v>
      </c>
      <c r="B4702" t="s">
        <v>4943</v>
      </c>
      <c r="C4702">
        <v>9</v>
      </c>
      <c r="D4702" t="s">
        <v>8717</v>
      </c>
      <c r="E4702" t="s">
        <v>14</v>
      </c>
      <c r="F4702" t="s">
        <v>5067</v>
      </c>
      <c r="G4702" t="s">
        <v>5068</v>
      </c>
      <c r="H4702" t="s">
        <v>28</v>
      </c>
      <c r="I4702" t="s">
        <v>28</v>
      </c>
      <c r="J4702">
        <v>198</v>
      </c>
      <c r="K4702">
        <v>0.22</v>
      </c>
      <c r="L4702">
        <v>0.44</v>
      </c>
      <c r="M4702">
        <v>1.21</v>
      </c>
      <c r="N4702" t="s">
        <v>7958</v>
      </c>
      <c r="O4702" t="s">
        <v>7958</v>
      </c>
      <c r="P4702">
        <v>2</v>
      </c>
      <c r="Q4702">
        <v>13</v>
      </c>
      <c r="R4702">
        <v>10</v>
      </c>
    </row>
    <row r="4703" spans="1:18" x14ac:dyDescent="0.3">
      <c r="A4703" s="3">
        <v>69</v>
      </c>
      <c r="B4703" t="s">
        <v>4943</v>
      </c>
      <c r="C4703">
        <v>9</v>
      </c>
      <c r="D4703" t="s">
        <v>8717</v>
      </c>
      <c r="E4703" t="s">
        <v>14</v>
      </c>
      <c r="F4703" t="s">
        <v>5066</v>
      </c>
      <c r="G4703" t="s">
        <v>135</v>
      </c>
      <c r="H4703" t="s">
        <v>31</v>
      </c>
      <c r="I4703" t="s">
        <v>31</v>
      </c>
      <c r="J4703">
        <v>1313</v>
      </c>
      <c r="K4703">
        <v>1.43</v>
      </c>
      <c r="L4703">
        <v>2.94</v>
      </c>
      <c r="M4703">
        <v>1.05</v>
      </c>
      <c r="N4703" t="s">
        <v>7958</v>
      </c>
      <c r="O4703" t="s">
        <v>7958</v>
      </c>
      <c r="P4703">
        <v>2</v>
      </c>
      <c r="Q4703">
        <v>5</v>
      </c>
      <c r="R4703">
        <v>12</v>
      </c>
    </row>
    <row r="4704" spans="1:18" x14ac:dyDescent="0.3">
      <c r="A4704" s="3">
        <v>69</v>
      </c>
      <c r="B4704" t="s">
        <v>4943</v>
      </c>
      <c r="C4704">
        <v>9</v>
      </c>
      <c r="D4704" t="s">
        <v>8717</v>
      </c>
      <c r="E4704" t="s">
        <v>14</v>
      </c>
      <c r="F4704" t="s">
        <v>5074</v>
      </c>
      <c r="G4704" t="s">
        <v>5075</v>
      </c>
      <c r="H4704" t="s">
        <v>28</v>
      </c>
      <c r="I4704" t="s">
        <v>28</v>
      </c>
      <c r="J4704">
        <v>232</v>
      </c>
      <c r="K4704">
        <v>0.25</v>
      </c>
      <c r="L4704">
        <v>0.52</v>
      </c>
      <c r="M4704">
        <v>1.21</v>
      </c>
      <c r="N4704" t="s">
        <v>7958</v>
      </c>
      <c r="O4704" t="s">
        <v>7958</v>
      </c>
      <c r="P4704">
        <v>2</v>
      </c>
      <c r="Q4704">
        <v>12</v>
      </c>
      <c r="R4704">
        <v>11</v>
      </c>
    </row>
    <row r="4705" spans="1:18" x14ac:dyDescent="0.3">
      <c r="A4705" s="3">
        <v>69</v>
      </c>
      <c r="B4705" t="s">
        <v>4943</v>
      </c>
      <c r="C4705">
        <v>9</v>
      </c>
      <c r="D4705" t="s">
        <v>8717</v>
      </c>
      <c r="E4705" t="s">
        <v>14</v>
      </c>
      <c r="F4705" t="s">
        <v>5071</v>
      </c>
      <c r="G4705" t="s">
        <v>330</v>
      </c>
      <c r="H4705" t="s">
        <v>19</v>
      </c>
      <c r="I4705" t="s">
        <v>19</v>
      </c>
      <c r="J4705">
        <v>237</v>
      </c>
      <c r="K4705">
        <v>0.26</v>
      </c>
      <c r="L4705">
        <v>0.53</v>
      </c>
      <c r="M4705">
        <v>1.24</v>
      </c>
      <c r="N4705" t="s">
        <v>7958</v>
      </c>
      <c r="O4705" t="s">
        <v>7958</v>
      </c>
      <c r="P4705">
        <v>2</v>
      </c>
      <c r="Q4705">
        <v>11</v>
      </c>
      <c r="R4705">
        <v>9</v>
      </c>
    </row>
    <row r="4706" spans="1:18" x14ac:dyDescent="0.3">
      <c r="A4706" s="3">
        <v>69</v>
      </c>
      <c r="B4706" t="s">
        <v>4943</v>
      </c>
      <c r="C4706">
        <v>9</v>
      </c>
      <c r="D4706" t="s">
        <v>8717</v>
      </c>
      <c r="E4706" t="s">
        <v>14</v>
      </c>
      <c r="F4706" t="s">
        <v>5077</v>
      </c>
      <c r="G4706" t="s">
        <v>250</v>
      </c>
      <c r="H4706" t="s">
        <v>31</v>
      </c>
      <c r="I4706" t="s">
        <v>31</v>
      </c>
      <c r="J4706">
        <v>508</v>
      </c>
      <c r="K4706">
        <v>0.55000000000000004</v>
      </c>
      <c r="L4706">
        <v>1.1399999999999999</v>
      </c>
      <c r="M4706">
        <v>1.05</v>
      </c>
      <c r="N4706" t="s">
        <v>7958</v>
      </c>
      <c r="O4706" t="s">
        <v>7958</v>
      </c>
      <c r="P4706">
        <v>2</v>
      </c>
      <c r="Q4706">
        <v>9</v>
      </c>
      <c r="R4706">
        <v>13</v>
      </c>
    </row>
    <row r="4707" spans="1:18" x14ac:dyDescent="0.3">
      <c r="A4707" s="3">
        <v>69</v>
      </c>
      <c r="B4707" t="s">
        <v>4943</v>
      </c>
      <c r="C4707">
        <v>9</v>
      </c>
      <c r="D4707" t="s">
        <v>8717</v>
      </c>
      <c r="E4707" t="s">
        <v>10</v>
      </c>
      <c r="F4707" t="s">
        <v>5079</v>
      </c>
      <c r="G4707" t="s">
        <v>272</v>
      </c>
      <c r="H4707" t="s">
        <v>25</v>
      </c>
      <c r="I4707" t="s">
        <v>25</v>
      </c>
      <c r="J4707">
        <v>12978</v>
      </c>
      <c r="K4707">
        <v>14.16</v>
      </c>
      <c r="L4707">
        <v>29.11</v>
      </c>
      <c r="M4707">
        <v>33.42</v>
      </c>
      <c r="N4707" t="s">
        <v>7955</v>
      </c>
      <c r="O4707" t="s">
        <v>7955</v>
      </c>
      <c r="P4707">
        <v>2</v>
      </c>
      <c r="Q4707">
        <v>2</v>
      </c>
      <c r="R4707">
        <v>1</v>
      </c>
    </row>
    <row r="4708" spans="1:18" x14ac:dyDescent="0.3">
      <c r="A4708" s="3">
        <v>69</v>
      </c>
      <c r="B4708" t="s">
        <v>4943</v>
      </c>
      <c r="C4708">
        <v>9</v>
      </c>
      <c r="D4708" t="s">
        <v>8717</v>
      </c>
      <c r="E4708" t="s">
        <v>10</v>
      </c>
      <c r="F4708" t="s">
        <v>5073</v>
      </c>
      <c r="G4708" t="s">
        <v>141</v>
      </c>
      <c r="H4708" t="s">
        <v>215</v>
      </c>
      <c r="I4708" t="s">
        <v>215</v>
      </c>
      <c r="J4708">
        <v>311</v>
      </c>
      <c r="K4708">
        <v>0.34</v>
      </c>
      <c r="L4708">
        <v>0.7</v>
      </c>
      <c r="M4708">
        <v>2.56</v>
      </c>
      <c r="N4708" t="s">
        <v>7958</v>
      </c>
      <c r="O4708" t="s">
        <v>7958</v>
      </c>
      <c r="P4708">
        <v>2</v>
      </c>
      <c r="Q4708">
        <v>10</v>
      </c>
      <c r="R4708">
        <v>6</v>
      </c>
    </row>
    <row r="4709" spans="1:18" x14ac:dyDescent="0.3">
      <c r="A4709" s="3">
        <v>69</v>
      </c>
      <c r="B4709" t="s">
        <v>4943</v>
      </c>
      <c r="C4709">
        <v>10</v>
      </c>
      <c r="D4709" t="s">
        <v>8718</v>
      </c>
      <c r="E4709" t="s">
        <v>10</v>
      </c>
      <c r="F4709" t="s">
        <v>2264</v>
      </c>
      <c r="G4709" t="s">
        <v>263</v>
      </c>
      <c r="H4709" t="s">
        <v>19</v>
      </c>
      <c r="I4709" t="s">
        <v>19</v>
      </c>
      <c r="J4709">
        <v>229</v>
      </c>
      <c r="K4709">
        <v>0.24</v>
      </c>
      <c r="L4709">
        <v>0.46</v>
      </c>
      <c r="M4709">
        <v>1.42</v>
      </c>
      <c r="N4709" t="s">
        <v>7958</v>
      </c>
      <c r="O4709" t="s">
        <v>7958</v>
      </c>
      <c r="P4709">
        <v>1</v>
      </c>
      <c r="Q4709">
        <v>12</v>
      </c>
      <c r="R4709">
        <v>12</v>
      </c>
    </row>
    <row r="4710" spans="1:18" x14ac:dyDescent="0.3">
      <c r="A4710" s="3">
        <v>69</v>
      </c>
      <c r="B4710" t="s">
        <v>4943</v>
      </c>
      <c r="C4710">
        <v>10</v>
      </c>
      <c r="D4710" t="s">
        <v>8718</v>
      </c>
      <c r="E4710" t="s">
        <v>10</v>
      </c>
      <c r="F4710" t="s">
        <v>5083</v>
      </c>
      <c r="G4710" t="s">
        <v>489</v>
      </c>
      <c r="H4710" t="s">
        <v>203</v>
      </c>
      <c r="I4710" t="s">
        <v>203</v>
      </c>
      <c r="J4710">
        <v>289</v>
      </c>
      <c r="K4710">
        <v>0.3</v>
      </c>
      <c r="L4710">
        <v>0.57999999999999996</v>
      </c>
      <c r="M4710">
        <v>3.14</v>
      </c>
      <c r="N4710" t="s">
        <v>7958</v>
      </c>
      <c r="O4710" t="s">
        <v>7958</v>
      </c>
      <c r="P4710">
        <v>1</v>
      </c>
      <c r="Q4710">
        <v>11</v>
      </c>
      <c r="R4710">
        <v>7</v>
      </c>
    </row>
    <row r="4711" spans="1:18" x14ac:dyDescent="0.3">
      <c r="A4711" s="3">
        <v>69</v>
      </c>
      <c r="B4711" t="s">
        <v>4943</v>
      </c>
      <c r="C4711">
        <v>10</v>
      </c>
      <c r="D4711" t="s">
        <v>8718</v>
      </c>
      <c r="E4711" t="s">
        <v>14</v>
      </c>
      <c r="F4711" t="s">
        <v>5080</v>
      </c>
      <c r="G4711" t="s">
        <v>369</v>
      </c>
      <c r="H4711" t="s">
        <v>25</v>
      </c>
      <c r="I4711" t="s">
        <v>25</v>
      </c>
      <c r="J4711">
        <v>9658</v>
      </c>
      <c r="K4711">
        <v>10.14</v>
      </c>
      <c r="L4711">
        <v>19.399999999999999</v>
      </c>
      <c r="M4711">
        <v>28.08</v>
      </c>
      <c r="N4711" t="s">
        <v>7955</v>
      </c>
      <c r="O4711" t="s">
        <v>7955</v>
      </c>
      <c r="P4711">
        <v>1</v>
      </c>
      <c r="Q4711">
        <v>2</v>
      </c>
      <c r="R4711">
        <v>2</v>
      </c>
    </row>
    <row r="4712" spans="1:18" x14ac:dyDescent="0.3">
      <c r="A4712" s="3">
        <v>69</v>
      </c>
      <c r="B4712" t="s">
        <v>4943</v>
      </c>
      <c r="C4712">
        <v>10</v>
      </c>
      <c r="D4712" t="s">
        <v>8718</v>
      </c>
      <c r="E4712" t="s">
        <v>10</v>
      </c>
      <c r="F4712" t="s">
        <v>7987</v>
      </c>
      <c r="G4712" t="s">
        <v>437</v>
      </c>
      <c r="H4712" t="s">
        <v>22</v>
      </c>
      <c r="I4712" t="s">
        <v>22</v>
      </c>
      <c r="J4712">
        <v>4763</v>
      </c>
      <c r="K4712">
        <v>5</v>
      </c>
      <c r="L4712">
        <v>9.57</v>
      </c>
      <c r="M4712">
        <v>9.4600000000000009</v>
      </c>
      <c r="N4712" t="s">
        <v>7958</v>
      </c>
      <c r="O4712" t="s">
        <v>7958</v>
      </c>
      <c r="P4712">
        <v>1</v>
      </c>
      <c r="Q4712">
        <v>4</v>
      </c>
      <c r="R4712">
        <v>4</v>
      </c>
    </row>
    <row r="4713" spans="1:18" x14ac:dyDescent="0.3">
      <c r="A4713" s="3">
        <v>69</v>
      </c>
      <c r="B4713" t="s">
        <v>4943</v>
      </c>
      <c r="C4713">
        <v>10</v>
      </c>
      <c r="D4713" t="s">
        <v>8718</v>
      </c>
      <c r="E4713" t="s">
        <v>10</v>
      </c>
      <c r="F4713" t="s">
        <v>5082</v>
      </c>
      <c r="G4713" t="s">
        <v>4078</v>
      </c>
      <c r="H4713" t="s">
        <v>31</v>
      </c>
      <c r="I4713" t="s">
        <v>31</v>
      </c>
      <c r="J4713">
        <v>3020</v>
      </c>
      <c r="K4713">
        <v>3.17</v>
      </c>
      <c r="L4713">
        <v>6.07</v>
      </c>
      <c r="M4713">
        <v>1.57</v>
      </c>
      <c r="N4713" t="s">
        <v>7958</v>
      </c>
      <c r="O4713" t="s">
        <v>7958</v>
      </c>
      <c r="P4713">
        <v>1</v>
      </c>
      <c r="Q4713">
        <v>5</v>
      </c>
      <c r="R4713">
        <v>10</v>
      </c>
    </row>
    <row r="4714" spans="1:18" x14ac:dyDescent="0.3">
      <c r="A4714" s="3">
        <v>69</v>
      </c>
      <c r="B4714" t="s">
        <v>4943</v>
      </c>
      <c r="C4714">
        <v>10</v>
      </c>
      <c r="D4714" t="s">
        <v>8718</v>
      </c>
      <c r="E4714" t="s">
        <v>10</v>
      </c>
      <c r="F4714" t="s">
        <v>5088</v>
      </c>
      <c r="G4714" t="s">
        <v>179</v>
      </c>
      <c r="H4714" t="s">
        <v>215</v>
      </c>
      <c r="I4714" t="s">
        <v>215</v>
      </c>
      <c r="J4714">
        <v>489</v>
      </c>
      <c r="K4714">
        <v>0.51</v>
      </c>
      <c r="L4714">
        <v>0.98</v>
      </c>
      <c r="M4714">
        <v>2.76</v>
      </c>
      <c r="N4714" t="s">
        <v>7958</v>
      </c>
      <c r="O4714" t="s">
        <v>7958</v>
      </c>
      <c r="P4714">
        <v>1</v>
      </c>
      <c r="Q4714">
        <v>8</v>
      </c>
      <c r="R4714">
        <v>8</v>
      </c>
    </row>
    <row r="4715" spans="1:18" x14ac:dyDescent="0.3">
      <c r="A4715" s="3">
        <v>69</v>
      </c>
      <c r="B4715" t="s">
        <v>4943</v>
      </c>
      <c r="C4715">
        <v>10</v>
      </c>
      <c r="D4715" t="s">
        <v>8718</v>
      </c>
      <c r="E4715" t="s">
        <v>14</v>
      </c>
      <c r="F4715" t="s">
        <v>3133</v>
      </c>
      <c r="G4715" t="s">
        <v>469</v>
      </c>
      <c r="H4715" t="s">
        <v>34</v>
      </c>
      <c r="I4715" t="s">
        <v>34</v>
      </c>
      <c r="J4715">
        <v>466</v>
      </c>
      <c r="K4715">
        <v>0.49</v>
      </c>
      <c r="L4715">
        <v>0.94</v>
      </c>
      <c r="M4715">
        <v>3.36</v>
      </c>
      <c r="N4715" t="s">
        <v>7958</v>
      </c>
      <c r="O4715" t="s">
        <v>7958</v>
      </c>
      <c r="P4715">
        <v>1</v>
      </c>
      <c r="Q4715">
        <v>9</v>
      </c>
      <c r="R4715">
        <v>6</v>
      </c>
    </row>
    <row r="4716" spans="1:18" x14ac:dyDescent="0.3">
      <c r="A4716" s="3">
        <v>69</v>
      </c>
      <c r="B4716" t="s">
        <v>4943</v>
      </c>
      <c r="C4716">
        <v>10</v>
      </c>
      <c r="D4716" t="s">
        <v>8718</v>
      </c>
      <c r="E4716" t="s">
        <v>10</v>
      </c>
      <c r="F4716" t="s">
        <v>5086</v>
      </c>
      <c r="G4716" t="s">
        <v>367</v>
      </c>
      <c r="H4716" t="s">
        <v>68</v>
      </c>
      <c r="I4716" t="s">
        <v>68</v>
      </c>
      <c r="J4716">
        <v>23230</v>
      </c>
      <c r="K4716">
        <v>24.39</v>
      </c>
      <c r="L4716">
        <v>46.66</v>
      </c>
      <c r="M4716">
        <v>30.34</v>
      </c>
      <c r="N4716" t="s">
        <v>7955</v>
      </c>
      <c r="O4716" t="s">
        <v>7955</v>
      </c>
      <c r="P4716">
        <v>1</v>
      </c>
      <c r="Q4716">
        <v>1</v>
      </c>
      <c r="R4716">
        <v>1</v>
      </c>
    </row>
    <row r="4717" spans="1:18" x14ac:dyDescent="0.3">
      <c r="A4717" s="3">
        <v>69</v>
      </c>
      <c r="B4717" t="s">
        <v>4943</v>
      </c>
      <c r="C4717">
        <v>10</v>
      </c>
      <c r="D4717" t="s">
        <v>8718</v>
      </c>
      <c r="E4717" t="s">
        <v>14</v>
      </c>
      <c r="F4717" t="s">
        <v>5087</v>
      </c>
      <c r="G4717" t="s">
        <v>1564</v>
      </c>
      <c r="H4717" t="s">
        <v>28</v>
      </c>
      <c r="I4717" t="s">
        <v>28</v>
      </c>
      <c r="J4717">
        <v>321</v>
      </c>
      <c r="K4717">
        <v>0.34</v>
      </c>
      <c r="L4717">
        <v>0.64</v>
      </c>
      <c r="M4717">
        <v>1.7</v>
      </c>
      <c r="N4717" t="s">
        <v>7958</v>
      </c>
      <c r="O4717" t="s">
        <v>7958</v>
      </c>
      <c r="P4717">
        <v>1</v>
      </c>
      <c r="Q4717">
        <v>10</v>
      </c>
      <c r="R4717">
        <v>9</v>
      </c>
    </row>
    <row r="4718" spans="1:18" x14ac:dyDescent="0.3">
      <c r="A4718" s="3">
        <v>69</v>
      </c>
      <c r="B4718" t="s">
        <v>4943</v>
      </c>
      <c r="C4718">
        <v>10</v>
      </c>
      <c r="D4718" t="s">
        <v>8718</v>
      </c>
      <c r="E4718" t="s">
        <v>14</v>
      </c>
      <c r="F4718" t="s">
        <v>3529</v>
      </c>
      <c r="G4718" t="s">
        <v>354</v>
      </c>
      <c r="H4718" t="s">
        <v>37</v>
      </c>
      <c r="I4718" t="s">
        <v>37</v>
      </c>
      <c r="J4718">
        <v>5865</v>
      </c>
      <c r="K4718">
        <v>6.16</v>
      </c>
      <c r="L4718">
        <v>11.78</v>
      </c>
      <c r="M4718">
        <v>11.95</v>
      </c>
      <c r="N4718" t="s">
        <v>7958</v>
      </c>
      <c r="O4718" t="s">
        <v>7958</v>
      </c>
      <c r="P4718">
        <v>1</v>
      </c>
      <c r="Q4718">
        <v>3</v>
      </c>
      <c r="R4718">
        <v>3</v>
      </c>
    </row>
    <row r="4719" spans="1:18" x14ac:dyDescent="0.3">
      <c r="A4719" s="3">
        <v>69</v>
      </c>
      <c r="B4719" t="s">
        <v>4943</v>
      </c>
      <c r="C4719">
        <v>10</v>
      </c>
      <c r="D4719" t="s">
        <v>8718</v>
      </c>
      <c r="E4719" t="s">
        <v>10</v>
      </c>
      <c r="F4719" t="s">
        <v>5084</v>
      </c>
      <c r="G4719" t="s">
        <v>5085</v>
      </c>
      <c r="H4719" t="s">
        <v>46</v>
      </c>
      <c r="I4719" t="s">
        <v>46</v>
      </c>
      <c r="J4719">
        <v>725</v>
      </c>
      <c r="K4719">
        <v>0.76</v>
      </c>
      <c r="L4719">
        <v>1.46</v>
      </c>
      <c r="M4719">
        <v>4.79</v>
      </c>
      <c r="N4719" t="s">
        <v>7958</v>
      </c>
      <c r="O4719" t="s">
        <v>7958</v>
      </c>
      <c r="P4719">
        <v>1</v>
      </c>
      <c r="Q4719">
        <v>7</v>
      </c>
      <c r="R4719">
        <v>5</v>
      </c>
    </row>
    <row r="4720" spans="1:18" x14ac:dyDescent="0.3">
      <c r="A4720" s="3">
        <v>69</v>
      </c>
      <c r="B4720" t="s">
        <v>4943</v>
      </c>
      <c r="C4720">
        <v>10</v>
      </c>
      <c r="D4720" t="s">
        <v>8718</v>
      </c>
      <c r="E4720" t="s">
        <v>14</v>
      </c>
      <c r="F4720" t="s">
        <v>5081</v>
      </c>
      <c r="G4720" t="s">
        <v>566</v>
      </c>
      <c r="H4720" t="s">
        <v>31</v>
      </c>
      <c r="I4720" t="s">
        <v>31</v>
      </c>
      <c r="J4720">
        <v>730</v>
      </c>
      <c r="K4720">
        <v>0.77</v>
      </c>
      <c r="L4720">
        <v>1.47</v>
      </c>
      <c r="M4720">
        <v>1.44</v>
      </c>
      <c r="N4720" t="s">
        <v>7958</v>
      </c>
      <c r="O4720" t="s">
        <v>7958</v>
      </c>
      <c r="P4720">
        <v>1</v>
      </c>
      <c r="Q4720">
        <v>6</v>
      </c>
      <c r="R4720">
        <v>11</v>
      </c>
    </row>
    <row r="4721" spans="1:18" x14ac:dyDescent="0.3">
      <c r="A4721" s="3">
        <v>69</v>
      </c>
      <c r="B4721" t="s">
        <v>4943</v>
      </c>
      <c r="C4721">
        <v>11</v>
      </c>
      <c r="D4721" t="s">
        <v>8719</v>
      </c>
      <c r="E4721" t="s">
        <v>10</v>
      </c>
      <c r="F4721" t="s">
        <v>5094</v>
      </c>
      <c r="G4721" t="s">
        <v>498</v>
      </c>
      <c r="H4721" t="s">
        <v>81</v>
      </c>
      <c r="I4721" t="s">
        <v>81</v>
      </c>
      <c r="J4721">
        <v>37</v>
      </c>
      <c r="K4721">
        <v>0.04</v>
      </c>
      <c r="L4721">
        <v>0.08</v>
      </c>
      <c r="M4721">
        <v>1.03</v>
      </c>
      <c r="N4721" t="s">
        <v>7958</v>
      </c>
      <c r="O4721" t="s">
        <v>7958</v>
      </c>
      <c r="P4721">
        <v>1</v>
      </c>
      <c r="Q4721">
        <v>16</v>
      </c>
      <c r="R4721">
        <v>12</v>
      </c>
    </row>
    <row r="4722" spans="1:18" x14ac:dyDescent="0.3">
      <c r="A4722" s="3">
        <v>69</v>
      </c>
      <c r="B4722" t="s">
        <v>4943</v>
      </c>
      <c r="C4722">
        <v>11</v>
      </c>
      <c r="D4722" t="s">
        <v>8719</v>
      </c>
      <c r="E4722" t="s">
        <v>10</v>
      </c>
      <c r="F4722" t="s">
        <v>5103</v>
      </c>
      <c r="G4722" t="s">
        <v>1189</v>
      </c>
      <c r="H4722" t="s">
        <v>28</v>
      </c>
      <c r="I4722" t="s">
        <v>28</v>
      </c>
      <c r="J4722">
        <v>2</v>
      </c>
      <c r="K4722">
        <v>0</v>
      </c>
      <c r="L4722">
        <v>0</v>
      </c>
      <c r="M4722">
        <v>0.84</v>
      </c>
      <c r="N4722" t="s">
        <v>7958</v>
      </c>
      <c r="O4722" t="s">
        <v>7958</v>
      </c>
      <c r="P4722">
        <v>1</v>
      </c>
      <c r="Q4722">
        <v>17</v>
      </c>
      <c r="R4722">
        <v>15</v>
      </c>
    </row>
    <row r="4723" spans="1:18" x14ac:dyDescent="0.3">
      <c r="A4723" s="3">
        <v>69</v>
      </c>
      <c r="B4723" t="s">
        <v>4943</v>
      </c>
      <c r="C4723">
        <v>11</v>
      </c>
      <c r="D4723" t="s">
        <v>8719</v>
      </c>
      <c r="E4723" t="s">
        <v>10</v>
      </c>
      <c r="F4723" t="s">
        <v>5095</v>
      </c>
      <c r="G4723" t="s">
        <v>182</v>
      </c>
      <c r="H4723" t="s">
        <v>46</v>
      </c>
      <c r="I4723" t="s">
        <v>46</v>
      </c>
      <c r="J4723">
        <v>698</v>
      </c>
      <c r="K4723">
        <v>0.75</v>
      </c>
      <c r="L4723">
        <v>1.57</v>
      </c>
      <c r="M4723">
        <v>2.4900000000000002</v>
      </c>
      <c r="N4723" t="s">
        <v>7958</v>
      </c>
      <c r="O4723" t="s">
        <v>7958</v>
      </c>
      <c r="P4723">
        <v>1</v>
      </c>
      <c r="Q4723">
        <v>8</v>
      </c>
      <c r="R4723">
        <v>6</v>
      </c>
    </row>
    <row r="4724" spans="1:18" x14ac:dyDescent="0.3">
      <c r="A4724" s="3">
        <v>69</v>
      </c>
      <c r="B4724" t="s">
        <v>4943</v>
      </c>
      <c r="C4724">
        <v>11</v>
      </c>
      <c r="D4724" t="s">
        <v>8719</v>
      </c>
      <c r="E4724" t="s">
        <v>14</v>
      </c>
      <c r="F4724" t="s">
        <v>303</v>
      </c>
      <c r="G4724" t="s">
        <v>1667</v>
      </c>
      <c r="H4724" t="s">
        <v>28</v>
      </c>
      <c r="I4724" t="s">
        <v>28</v>
      </c>
      <c r="J4724">
        <v>221</v>
      </c>
      <c r="K4724">
        <v>0.24</v>
      </c>
      <c r="L4724">
        <v>0.5</v>
      </c>
      <c r="M4724">
        <v>0.83</v>
      </c>
      <c r="N4724" t="s">
        <v>7958</v>
      </c>
      <c r="O4724" t="s">
        <v>7958</v>
      </c>
      <c r="P4724">
        <v>1</v>
      </c>
      <c r="Q4724">
        <v>13</v>
      </c>
      <c r="R4724">
        <v>17</v>
      </c>
    </row>
    <row r="4725" spans="1:18" x14ac:dyDescent="0.3">
      <c r="A4725" s="3">
        <v>69</v>
      </c>
      <c r="B4725" t="s">
        <v>4943</v>
      </c>
      <c r="C4725">
        <v>11</v>
      </c>
      <c r="D4725" t="s">
        <v>8719</v>
      </c>
      <c r="E4725" t="s">
        <v>10</v>
      </c>
      <c r="F4725" t="s">
        <v>5098</v>
      </c>
      <c r="G4725" t="s">
        <v>36</v>
      </c>
      <c r="H4725" t="s">
        <v>31</v>
      </c>
      <c r="I4725" t="s">
        <v>31</v>
      </c>
      <c r="J4725">
        <v>1669</v>
      </c>
      <c r="K4725">
        <v>1.8</v>
      </c>
      <c r="L4725">
        <v>3.76</v>
      </c>
      <c r="M4725">
        <v>1.03</v>
      </c>
      <c r="N4725" t="s">
        <v>7958</v>
      </c>
      <c r="O4725" t="s">
        <v>7958</v>
      </c>
      <c r="P4725">
        <v>1</v>
      </c>
      <c r="Q4725">
        <v>5</v>
      </c>
      <c r="R4725">
        <v>13</v>
      </c>
    </row>
    <row r="4726" spans="1:18" x14ac:dyDescent="0.3">
      <c r="A4726" s="3">
        <v>69</v>
      </c>
      <c r="B4726" t="s">
        <v>4943</v>
      </c>
      <c r="C4726">
        <v>11</v>
      </c>
      <c r="D4726" t="s">
        <v>8719</v>
      </c>
      <c r="E4726" t="s">
        <v>10</v>
      </c>
      <c r="F4726" t="s">
        <v>5089</v>
      </c>
      <c r="G4726" t="s">
        <v>973</v>
      </c>
      <c r="H4726" t="s">
        <v>34</v>
      </c>
      <c r="I4726" t="s">
        <v>34</v>
      </c>
      <c r="J4726">
        <v>1240</v>
      </c>
      <c r="K4726">
        <v>1.34</v>
      </c>
      <c r="L4726">
        <v>2.79</v>
      </c>
      <c r="M4726">
        <v>2.1</v>
      </c>
      <c r="N4726" t="s">
        <v>7958</v>
      </c>
      <c r="O4726" t="s">
        <v>7958</v>
      </c>
      <c r="P4726">
        <v>1</v>
      </c>
      <c r="Q4726">
        <v>7</v>
      </c>
      <c r="R4726">
        <v>9</v>
      </c>
    </row>
    <row r="4727" spans="1:18" x14ac:dyDescent="0.3">
      <c r="A4727" s="3">
        <v>69</v>
      </c>
      <c r="B4727" t="s">
        <v>4943</v>
      </c>
      <c r="C4727">
        <v>11</v>
      </c>
      <c r="D4727" t="s">
        <v>8719</v>
      </c>
      <c r="E4727" t="s">
        <v>10</v>
      </c>
      <c r="F4727" t="s">
        <v>5099</v>
      </c>
      <c r="G4727" t="s">
        <v>3240</v>
      </c>
      <c r="H4727" t="s">
        <v>203</v>
      </c>
      <c r="I4727" t="s">
        <v>203</v>
      </c>
      <c r="J4727">
        <v>247</v>
      </c>
      <c r="K4727">
        <v>0.27</v>
      </c>
      <c r="L4727">
        <v>0.56000000000000005</v>
      </c>
      <c r="M4727">
        <v>2.61</v>
      </c>
      <c r="N4727" t="s">
        <v>7958</v>
      </c>
      <c r="O4727" t="s">
        <v>7958</v>
      </c>
      <c r="P4727">
        <v>1</v>
      </c>
      <c r="Q4727">
        <v>11</v>
      </c>
      <c r="R4727">
        <v>5</v>
      </c>
    </row>
    <row r="4728" spans="1:18" x14ac:dyDescent="0.3">
      <c r="A4728" s="3">
        <v>69</v>
      </c>
      <c r="B4728" t="s">
        <v>4943</v>
      </c>
      <c r="C4728">
        <v>11</v>
      </c>
      <c r="D4728" t="s">
        <v>8719</v>
      </c>
      <c r="E4728" t="s">
        <v>10</v>
      </c>
      <c r="F4728" t="s">
        <v>5102</v>
      </c>
      <c r="G4728" t="s">
        <v>1731</v>
      </c>
      <c r="H4728" t="s">
        <v>28</v>
      </c>
      <c r="I4728" t="s">
        <v>28</v>
      </c>
      <c r="J4728">
        <v>65</v>
      </c>
      <c r="K4728">
        <v>7.0000000000000007E-2</v>
      </c>
      <c r="L4728">
        <v>0.15</v>
      </c>
      <c r="M4728">
        <v>0.84</v>
      </c>
      <c r="N4728" t="s">
        <v>7958</v>
      </c>
      <c r="O4728" t="s">
        <v>7958</v>
      </c>
      <c r="P4728">
        <v>1</v>
      </c>
      <c r="Q4728">
        <v>14</v>
      </c>
      <c r="R4728">
        <v>16</v>
      </c>
    </row>
    <row r="4729" spans="1:18" x14ac:dyDescent="0.3">
      <c r="A4729" s="3">
        <v>69</v>
      </c>
      <c r="B4729" t="s">
        <v>4943</v>
      </c>
      <c r="C4729">
        <v>11</v>
      </c>
      <c r="D4729" t="s">
        <v>8719</v>
      </c>
      <c r="E4729" t="s">
        <v>10</v>
      </c>
      <c r="F4729" t="s">
        <v>5092</v>
      </c>
      <c r="G4729" t="s">
        <v>5093</v>
      </c>
      <c r="H4729" t="s">
        <v>215</v>
      </c>
      <c r="I4729" t="s">
        <v>215</v>
      </c>
      <c r="J4729">
        <v>292</v>
      </c>
      <c r="K4729">
        <v>0.32</v>
      </c>
      <c r="L4729">
        <v>0.66</v>
      </c>
      <c r="M4729">
        <v>2.42</v>
      </c>
      <c r="N4729" t="s">
        <v>7958</v>
      </c>
      <c r="O4729" t="s">
        <v>7958</v>
      </c>
      <c r="P4729">
        <v>1</v>
      </c>
      <c r="Q4729">
        <v>10</v>
      </c>
      <c r="R4729">
        <v>7</v>
      </c>
    </row>
    <row r="4730" spans="1:18" x14ac:dyDescent="0.3">
      <c r="A4730" s="3">
        <v>69</v>
      </c>
      <c r="B4730" t="s">
        <v>4943</v>
      </c>
      <c r="C4730">
        <v>11</v>
      </c>
      <c r="D4730" t="s">
        <v>8719</v>
      </c>
      <c r="E4730" t="s">
        <v>10</v>
      </c>
      <c r="F4730" t="s">
        <v>5090</v>
      </c>
      <c r="G4730" t="s">
        <v>2480</v>
      </c>
      <c r="H4730" t="s">
        <v>25</v>
      </c>
      <c r="I4730" t="s">
        <v>25</v>
      </c>
      <c r="J4730">
        <v>9182</v>
      </c>
      <c r="K4730">
        <v>9.92</v>
      </c>
      <c r="L4730">
        <v>20.66</v>
      </c>
      <c r="M4730">
        <v>27.42</v>
      </c>
      <c r="N4730" t="s">
        <v>7955</v>
      </c>
      <c r="O4730" t="s">
        <v>7955</v>
      </c>
      <c r="P4730">
        <v>1</v>
      </c>
      <c r="Q4730">
        <v>2</v>
      </c>
      <c r="R4730">
        <v>2</v>
      </c>
    </row>
    <row r="4731" spans="1:18" x14ac:dyDescent="0.3">
      <c r="A4731" s="3">
        <v>69</v>
      </c>
      <c r="B4731" t="s">
        <v>4943</v>
      </c>
      <c r="C4731">
        <v>11</v>
      </c>
      <c r="D4731" t="s">
        <v>8719</v>
      </c>
      <c r="E4731" t="s">
        <v>10</v>
      </c>
      <c r="F4731" t="s">
        <v>5091</v>
      </c>
      <c r="G4731" t="s">
        <v>520</v>
      </c>
      <c r="H4731" t="s">
        <v>68</v>
      </c>
      <c r="I4731" t="s">
        <v>68</v>
      </c>
      <c r="J4731">
        <v>17422</v>
      </c>
      <c r="K4731">
        <v>18.829999999999998</v>
      </c>
      <c r="L4731">
        <v>39.200000000000003</v>
      </c>
      <c r="M4731">
        <v>27.92</v>
      </c>
      <c r="N4731" t="s">
        <v>7955</v>
      </c>
      <c r="O4731" t="s">
        <v>7955</v>
      </c>
      <c r="P4731">
        <v>1</v>
      </c>
      <c r="Q4731">
        <v>1</v>
      </c>
      <c r="R4731">
        <v>1</v>
      </c>
    </row>
    <row r="4732" spans="1:18" x14ac:dyDescent="0.3">
      <c r="A4732" s="3">
        <v>69</v>
      </c>
      <c r="B4732" t="s">
        <v>4943</v>
      </c>
      <c r="C4732">
        <v>11</v>
      </c>
      <c r="D4732" t="s">
        <v>8719</v>
      </c>
      <c r="E4732" t="s">
        <v>10</v>
      </c>
      <c r="F4732" t="s">
        <v>5104</v>
      </c>
      <c r="G4732" t="s">
        <v>5105</v>
      </c>
      <c r="H4732" t="s">
        <v>17</v>
      </c>
      <c r="I4732" t="s">
        <v>17</v>
      </c>
      <c r="J4732">
        <v>1470</v>
      </c>
      <c r="K4732">
        <v>1.59</v>
      </c>
      <c r="L4732">
        <v>3.31</v>
      </c>
      <c r="M4732">
        <v>1.3</v>
      </c>
      <c r="N4732" t="s">
        <v>7958</v>
      </c>
      <c r="O4732" t="s">
        <v>7958</v>
      </c>
      <c r="P4732">
        <v>1</v>
      </c>
      <c r="Q4732">
        <v>6</v>
      </c>
      <c r="R4732">
        <v>11</v>
      </c>
    </row>
    <row r="4733" spans="1:18" x14ac:dyDescent="0.3">
      <c r="A4733" s="3">
        <v>69</v>
      </c>
      <c r="B4733" t="s">
        <v>4943</v>
      </c>
      <c r="C4733">
        <v>11</v>
      </c>
      <c r="D4733" t="s">
        <v>8719</v>
      </c>
      <c r="E4733" t="s">
        <v>10</v>
      </c>
      <c r="F4733" t="s">
        <v>5101</v>
      </c>
      <c r="G4733" t="s">
        <v>149</v>
      </c>
      <c r="H4733" t="s">
        <v>37</v>
      </c>
      <c r="I4733" t="s">
        <v>37</v>
      </c>
      <c r="J4733">
        <v>6511</v>
      </c>
      <c r="K4733">
        <v>7.04</v>
      </c>
      <c r="L4733">
        <v>14.65</v>
      </c>
      <c r="M4733">
        <v>12.56</v>
      </c>
      <c r="N4733" t="s">
        <v>7958</v>
      </c>
      <c r="O4733" t="s">
        <v>7958</v>
      </c>
      <c r="P4733">
        <v>1</v>
      </c>
      <c r="Q4733">
        <v>3</v>
      </c>
      <c r="R4733">
        <v>3</v>
      </c>
    </row>
    <row r="4734" spans="1:18" x14ac:dyDescent="0.3">
      <c r="A4734" s="3">
        <v>69</v>
      </c>
      <c r="B4734" t="s">
        <v>4943</v>
      </c>
      <c r="C4734">
        <v>11</v>
      </c>
      <c r="D4734" t="s">
        <v>8719</v>
      </c>
      <c r="E4734" t="s">
        <v>10</v>
      </c>
      <c r="F4734" t="s">
        <v>5100</v>
      </c>
      <c r="G4734" t="s">
        <v>437</v>
      </c>
      <c r="H4734" t="s">
        <v>19</v>
      </c>
      <c r="I4734" t="s">
        <v>19</v>
      </c>
      <c r="J4734">
        <v>251</v>
      </c>
      <c r="K4734">
        <v>0.27</v>
      </c>
      <c r="L4734">
        <v>0.56000000000000005</v>
      </c>
      <c r="M4734">
        <v>1.78</v>
      </c>
      <c r="N4734" t="s">
        <v>7958</v>
      </c>
      <c r="O4734" t="s">
        <v>7958</v>
      </c>
      <c r="P4734">
        <v>1</v>
      </c>
      <c r="Q4734">
        <v>11</v>
      </c>
      <c r="R4734">
        <v>10</v>
      </c>
    </row>
    <row r="4735" spans="1:18" x14ac:dyDescent="0.3">
      <c r="A4735" s="3">
        <v>69</v>
      </c>
      <c r="B4735" t="s">
        <v>4943</v>
      </c>
      <c r="C4735">
        <v>11</v>
      </c>
      <c r="D4735" t="s">
        <v>8719</v>
      </c>
      <c r="E4735" t="s">
        <v>10</v>
      </c>
      <c r="F4735" t="s">
        <v>5106</v>
      </c>
      <c r="G4735" t="s">
        <v>12</v>
      </c>
      <c r="H4735" t="s">
        <v>31</v>
      </c>
      <c r="I4735" t="s">
        <v>31</v>
      </c>
      <c r="J4735">
        <v>325</v>
      </c>
      <c r="K4735">
        <v>0.35</v>
      </c>
      <c r="L4735">
        <v>0.73</v>
      </c>
      <c r="M4735">
        <v>1.03</v>
      </c>
      <c r="N4735" t="s">
        <v>7958</v>
      </c>
      <c r="O4735" t="s">
        <v>7958</v>
      </c>
      <c r="P4735">
        <v>1</v>
      </c>
      <c r="Q4735">
        <v>9</v>
      </c>
      <c r="R4735">
        <v>14</v>
      </c>
    </row>
    <row r="4736" spans="1:18" x14ac:dyDescent="0.3">
      <c r="A4736" s="3">
        <v>69</v>
      </c>
      <c r="B4736" t="s">
        <v>4943</v>
      </c>
      <c r="C4736">
        <v>11</v>
      </c>
      <c r="D4736" t="s">
        <v>8719</v>
      </c>
      <c r="E4736" t="s">
        <v>14</v>
      </c>
      <c r="F4736" t="s">
        <v>5096</v>
      </c>
      <c r="G4736" t="s">
        <v>5097</v>
      </c>
      <c r="H4736" t="s">
        <v>215</v>
      </c>
      <c r="I4736" t="s">
        <v>215</v>
      </c>
      <c r="J4736">
        <v>43</v>
      </c>
      <c r="K4736">
        <v>0.05</v>
      </c>
      <c r="L4736">
        <v>0.1</v>
      </c>
      <c r="M4736">
        <v>2.29</v>
      </c>
      <c r="N4736" t="s">
        <v>7958</v>
      </c>
      <c r="O4736" t="s">
        <v>7958</v>
      </c>
      <c r="P4736">
        <v>1</v>
      </c>
      <c r="Q4736">
        <v>15</v>
      </c>
      <c r="R4736">
        <v>8</v>
      </c>
    </row>
    <row r="4737" spans="1:18" x14ac:dyDescent="0.3">
      <c r="A4737" s="3">
        <v>69</v>
      </c>
      <c r="B4737" t="s">
        <v>4943</v>
      </c>
      <c r="C4737">
        <v>11</v>
      </c>
      <c r="D4737" t="s">
        <v>8719</v>
      </c>
      <c r="E4737" t="s">
        <v>14</v>
      </c>
      <c r="F4737" t="s">
        <v>3116</v>
      </c>
      <c r="G4737" t="s">
        <v>320</v>
      </c>
      <c r="H4737" t="s">
        <v>22</v>
      </c>
      <c r="I4737" t="s">
        <v>22</v>
      </c>
      <c r="J4737">
        <v>4771</v>
      </c>
      <c r="K4737">
        <v>5.16</v>
      </c>
      <c r="L4737">
        <v>10.73</v>
      </c>
      <c r="M4737">
        <v>11.53</v>
      </c>
      <c r="N4737" t="s">
        <v>7958</v>
      </c>
      <c r="O4737" t="s">
        <v>7958</v>
      </c>
      <c r="P4737">
        <v>1</v>
      </c>
      <c r="Q4737">
        <v>4</v>
      </c>
      <c r="R4737">
        <v>4</v>
      </c>
    </row>
    <row r="4738" spans="1:18" x14ac:dyDescent="0.3">
      <c r="A4738" s="3">
        <v>69</v>
      </c>
      <c r="B4738" t="s">
        <v>4943</v>
      </c>
      <c r="C4738">
        <v>12</v>
      </c>
      <c r="D4738" t="s">
        <v>8720</v>
      </c>
      <c r="E4738" t="s">
        <v>10</v>
      </c>
      <c r="F4738" t="s">
        <v>5115</v>
      </c>
      <c r="G4738" t="s">
        <v>263</v>
      </c>
      <c r="H4738" t="s">
        <v>215</v>
      </c>
      <c r="I4738" t="s">
        <v>215</v>
      </c>
      <c r="J4738">
        <v>239</v>
      </c>
      <c r="K4738">
        <v>0.3</v>
      </c>
      <c r="L4738">
        <v>0.56999999999999995</v>
      </c>
      <c r="M4738">
        <v>2.4900000000000002</v>
      </c>
      <c r="N4738" t="s">
        <v>7958</v>
      </c>
      <c r="O4738" t="s">
        <v>7958</v>
      </c>
      <c r="P4738">
        <v>1</v>
      </c>
      <c r="Q4738">
        <v>11</v>
      </c>
      <c r="R4738">
        <v>7</v>
      </c>
    </row>
    <row r="4739" spans="1:18" x14ac:dyDescent="0.3">
      <c r="A4739" s="3">
        <v>69</v>
      </c>
      <c r="B4739" t="s">
        <v>4943</v>
      </c>
      <c r="C4739">
        <v>12</v>
      </c>
      <c r="D4739" t="s">
        <v>8720</v>
      </c>
      <c r="E4739" t="s">
        <v>10</v>
      </c>
      <c r="F4739" t="s">
        <v>5113</v>
      </c>
      <c r="G4739" t="s">
        <v>498</v>
      </c>
      <c r="H4739" t="s">
        <v>17</v>
      </c>
      <c r="I4739" t="s">
        <v>17</v>
      </c>
      <c r="J4739">
        <v>1998</v>
      </c>
      <c r="K4739">
        <v>2.5</v>
      </c>
      <c r="L4739">
        <v>4.8099999999999996</v>
      </c>
      <c r="M4739">
        <v>2.38</v>
      </c>
      <c r="N4739" t="s">
        <v>7958</v>
      </c>
      <c r="O4739" t="s">
        <v>7958</v>
      </c>
      <c r="P4739">
        <v>1</v>
      </c>
      <c r="Q4739">
        <v>6</v>
      </c>
      <c r="R4739">
        <v>9</v>
      </c>
    </row>
    <row r="4740" spans="1:18" x14ac:dyDescent="0.3">
      <c r="A4740" s="3">
        <v>69</v>
      </c>
      <c r="B4740" t="s">
        <v>4943</v>
      </c>
      <c r="C4740">
        <v>12</v>
      </c>
      <c r="D4740" t="s">
        <v>8720</v>
      </c>
      <c r="E4740" t="s">
        <v>14</v>
      </c>
      <c r="F4740" t="s">
        <v>5114</v>
      </c>
      <c r="G4740" t="s">
        <v>100</v>
      </c>
      <c r="H4740" t="s">
        <v>37</v>
      </c>
      <c r="I4740" t="s">
        <v>37</v>
      </c>
      <c r="J4740">
        <v>3684</v>
      </c>
      <c r="K4740">
        <v>4.62</v>
      </c>
      <c r="L4740">
        <v>8.86</v>
      </c>
      <c r="M4740">
        <v>8</v>
      </c>
      <c r="N4740" t="s">
        <v>7958</v>
      </c>
      <c r="O4740" t="s">
        <v>7958</v>
      </c>
      <c r="P4740">
        <v>1</v>
      </c>
      <c r="Q4740">
        <v>4</v>
      </c>
      <c r="R4740">
        <v>4</v>
      </c>
    </row>
    <row r="4741" spans="1:18" x14ac:dyDescent="0.3">
      <c r="A4741" s="3">
        <v>69</v>
      </c>
      <c r="B4741" t="s">
        <v>4943</v>
      </c>
      <c r="C4741">
        <v>12</v>
      </c>
      <c r="D4741" t="s">
        <v>8720</v>
      </c>
      <c r="E4741" t="s">
        <v>10</v>
      </c>
      <c r="F4741" t="s">
        <v>5102</v>
      </c>
      <c r="G4741" t="s">
        <v>5109</v>
      </c>
      <c r="H4741" t="s">
        <v>28</v>
      </c>
      <c r="I4741" t="s">
        <v>28</v>
      </c>
      <c r="J4741">
        <v>94</v>
      </c>
      <c r="K4741">
        <v>0.12</v>
      </c>
      <c r="L4741">
        <v>0.23</v>
      </c>
      <c r="M4741">
        <v>1.17</v>
      </c>
      <c r="N4741" t="s">
        <v>7958</v>
      </c>
      <c r="O4741" t="s">
        <v>7958</v>
      </c>
      <c r="P4741">
        <v>1</v>
      </c>
      <c r="Q4741">
        <v>13</v>
      </c>
      <c r="R4741">
        <v>13</v>
      </c>
    </row>
    <row r="4742" spans="1:18" x14ac:dyDescent="0.3">
      <c r="A4742" s="3">
        <v>69</v>
      </c>
      <c r="B4742" t="s">
        <v>4943</v>
      </c>
      <c r="C4742">
        <v>12</v>
      </c>
      <c r="D4742" t="s">
        <v>8720</v>
      </c>
      <c r="E4742" t="s">
        <v>14</v>
      </c>
      <c r="F4742" t="s">
        <v>5117</v>
      </c>
      <c r="G4742" t="s">
        <v>129</v>
      </c>
      <c r="H4742" t="s">
        <v>31</v>
      </c>
      <c r="I4742" t="s">
        <v>31</v>
      </c>
      <c r="J4742">
        <v>2387</v>
      </c>
      <c r="K4742">
        <v>2.99</v>
      </c>
      <c r="L4742">
        <v>5.74</v>
      </c>
      <c r="M4742">
        <v>1.18</v>
      </c>
      <c r="N4742" t="s">
        <v>7958</v>
      </c>
      <c r="O4742" t="s">
        <v>7958</v>
      </c>
      <c r="P4742">
        <v>1</v>
      </c>
      <c r="Q4742">
        <v>5</v>
      </c>
      <c r="R4742">
        <v>12</v>
      </c>
    </row>
    <row r="4743" spans="1:18" x14ac:dyDescent="0.3">
      <c r="A4743" s="3">
        <v>69</v>
      </c>
      <c r="B4743" t="s">
        <v>4943</v>
      </c>
      <c r="C4743">
        <v>12</v>
      </c>
      <c r="D4743" t="s">
        <v>8720</v>
      </c>
      <c r="E4743" t="s">
        <v>14</v>
      </c>
      <c r="F4743" t="s">
        <v>5108</v>
      </c>
      <c r="G4743" t="s">
        <v>483</v>
      </c>
      <c r="H4743" t="s">
        <v>19</v>
      </c>
      <c r="I4743" t="s">
        <v>19</v>
      </c>
      <c r="J4743">
        <v>200</v>
      </c>
      <c r="K4743">
        <v>0.25</v>
      </c>
      <c r="L4743">
        <v>0.48</v>
      </c>
      <c r="M4743">
        <v>1.65</v>
      </c>
      <c r="N4743" t="s">
        <v>7958</v>
      </c>
      <c r="O4743" t="s">
        <v>7958</v>
      </c>
      <c r="P4743">
        <v>1</v>
      </c>
      <c r="Q4743">
        <v>12</v>
      </c>
      <c r="R4743">
        <v>11</v>
      </c>
    </row>
    <row r="4744" spans="1:18" x14ac:dyDescent="0.3">
      <c r="A4744" s="3">
        <v>69</v>
      </c>
      <c r="B4744" t="s">
        <v>4943</v>
      </c>
      <c r="C4744">
        <v>12</v>
      </c>
      <c r="D4744" t="s">
        <v>8720</v>
      </c>
      <c r="E4744" t="s">
        <v>10</v>
      </c>
      <c r="F4744" t="s">
        <v>5107</v>
      </c>
      <c r="G4744" t="s">
        <v>1100</v>
      </c>
      <c r="H4744" t="s">
        <v>13</v>
      </c>
      <c r="I4744" t="s">
        <v>13</v>
      </c>
      <c r="J4744">
        <v>17412</v>
      </c>
      <c r="K4744">
        <v>21.81</v>
      </c>
      <c r="L4744">
        <v>41.87</v>
      </c>
      <c r="M4744">
        <v>31.85</v>
      </c>
      <c r="N4744" t="s">
        <v>7955</v>
      </c>
      <c r="O4744" t="s">
        <v>7955</v>
      </c>
      <c r="P4744">
        <v>1</v>
      </c>
      <c r="Q4744">
        <v>1</v>
      </c>
      <c r="R4744">
        <v>1</v>
      </c>
    </row>
    <row r="4745" spans="1:18" x14ac:dyDescent="0.3">
      <c r="A4745" s="3">
        <v>69</v>
      </c>
      <c r="B4745" t="s">
        <v>4943</v>
      </c>
      <c r="C4745">
        <v>12</v>
      </c>
      <c r="D4745" t="s">
        <v>8720</v>
      </c>
      <c r="E4745" t="s">
        <v>10</v>
      </c>
      <c r="F4745" t="s">
        <v>5110</v>
      </c>
      <c r="G4745" t="s">
        <v>119</v>
      </c>
      <c r="H4745" t="s">
        <v>34</v>
      </c>
      <c r="I4745" t="s">
        <v>34</v>
      </c>
      <c r="J4745">
        <v>742</v>
      </c>
      <c r="K4745">
        <v>0.93</v>
      </c>
      <c r="L4745">
        <v>1.78</v>
      </c>
      <c r="M4745">
        <v>1.94</v>
      </c>
      <c r="N4745" t="s">
        <v>7958</v>
      </c>
      <c r="O4745" t="s">
        <v>7958</v>
      </c>
      <c r="P4745">
        <v>1</v>
      </c>
      <c r="Q4745">
        <v>7</v>
      </c>
      <c r="R4745">
        <v>10</v>
      </c>
    </row>
    <row r="4746" spans="1:18" x14ac:dyDescent="0.3">
      <c r="A4746" s="3">
        <v>69</v>
      </c>
      <c r="B4746" t="s">
        <v>4943</v>
      </c>
      <c r="C4746">
        <v>12</v>
      </c>
      <c r="D4746" t="s">
        <v>8720</v>
      </c>
      <c r="E4746" t="s">
        <v>10</v>
      </c>
      <c r="F4746" t="s">
        <v>5112</v>
      </c>
      <c r="G4746" t="s">
        <v>36</v>
      </c>
      <c r="H4746" t="s">
        <v>25</v>
      </c>
      <c r="I4746" t="s">
        <v>25</v>
      </c>
      <c r="J4746">
        <v>9346</v>
      </c>
      <c r="K4746">
        <v>11.71</v>
      </c>
      <c r="L4746">
        <v>22.48</v>
      </c>
      <c r="M4746">
        <v>26.05</v>
      </c>
      <c r="N4746" t="s">
        <v>7955</v>
      </c>
      <c r="O4746" t="s">
        <v>7955</v>
      </c>
      <c r="P4746">
        <v>1</v>
      </c>
      <c r="Q4746">
        <v>2</v>
      </c>
      <c r="R4746">
        <v>2</v>
      </c>
    </row>
    <row r="4747" spans="1:18" x14ac:dyDescent="0.3">
      <c r="A4747" s="3">
        <v>69</v>
      </c>
      <c r="B4747" t="s">
        <v>4943</v>
      </c>
      <c r="C4747">
        <v>12</v>
      </c>
      <c r="D4747" t="s">
        <v>8720</v>
      </c>
      <c r="E4747" t="s">
        <v>10</v>
      </c>
      <c r="F4747" t="s">
        <v>625</v>
      </c>
      <c r="G4747" t="s">
        <v>5116</v>
      </c>
      <c r="H4747" t="s">
        <v>22</v>
      </c>
      <c r="I4747" t="s">
        <v>22</v>
      </c>
      <c r="J4747">
        <v>4128</v>
      </c>
      <c r="K4747">
        <v>5.17</v>
      </c>
      <c r="L4747">
        <v>9.93</v>
      </c>
      <c r="M4747">
        <v>11.18</v>
      </c>
      <c r="N4747" t="s">
        <v>7958</v>
      </c>
      <c r="O4747" t="s">
        <v>7958</v>
      </c>
      <c r="P4747">
        <v>1</v>
      </c>
      <c r="Q4747">
        <v>3</v>
      </c>
      <c r="R4747">
        <v>3</v>
      </c>
    </row>
    <row r="4748" spans="1:18" x14ac:dyDescent="0.3">
      <c r="A4748" s="3">
        <v>69</v>
      </c>
      <c r="B4748" t="s">
        <v>4943</v>
      </c>
      <c r="C4748">
        <v>12</v>
      </c>
      <c r="D4748" t="s">
        <v>8720</v>
      </c>
      <c r="E4748" t="s">
        <v>10</v>
      </c>
      <c r="F4748" t="s">
        <v>5111</v>
      </c>
      <c r="G4748" t="s">
        <v>437</v>
      </c>
      <c r="H4748" t="s">
        <v>215</v>
      </c>
      <c r="I4748" t="s">
        <v>215</v>
      </c>
      <c r="J4748">
        <v>575</v>
      </c>
      <c r="K4748">
        <v>0.72</v>
      </c>
      <c r="L4748">
        <v>1.38</v>
      </c>
      <c r="M4748">
        <v>2.4900000000000002</v>
      </c>
      <c r="N4748" t="s">
        <v>7958</v>
      </c>
      <c r="O4748" t="s">
        <v>7958</v>
      </c>
      <c r="P4748">
        <v>1</v>
      </c>
      <c r="Q4748">
        <v>8</v>
      </c>
      <c r="R4748">
        <v>8</v>
      </c>
    </row>
    <row r="4749" spans="1:18" x14ac:dyDescent="0.3">
      <c r="A4749" s="3">
        <v>69</v>
      </c>
      <c r="B4749" t="s">
        <v>4943</v>
      </c>
      <c r="C4749">
        <v>12</v>
      </c>
      <c r="D4749" t="s">
        <v>8720</v>
      </c>
      <c r="E4749" t="s">
        <v>10</v>
      </c>
      <c r="F4749" t="s">
        <v>703</v>
      </c>
      <c r="G4749" t="s">
        <v>80</v>
      </c>
      <c r="H4749" t="s">
        <v>46</v>
      </c>
      <c r="I4749" t="s">
        <v>46</v>
      </c>
      <c r="J4749">
        <v>481</v>
      </c>
      <c r="K4749">
        <v>0.6</v>
      </c>
      <c r="L4749">
        <v>1.1599999999999999</v>
      </c>
      <c r="M4749">
        <v>3.3</v>
      </c>
      <c r="N4749" t="s">
        <v>7958</v>
      </c>
      <c r="O4749" t="s">
        <v>7958</v>
      </c>
      <c r="P4749">
        <v>1</v>
      </c>
      <c r="Q4749">
        <v>9</v>
      </c>
      <c r="R4749">
        <v>6</v>
      </c>
    </row>
    <row r="4750" spans="1:18" x14ac:dyDescent="0.3">
      <c r="A4750" s="3">
        <v>69</v>
      </c>
      <c r="B4750" t="s">
        <v>4943</v>
      </c>
      <c r="C4750">
        <v>12</v>
      </c>
      <c r="D4750" t="s">
        <v>8720</v>
      </c>
      <c r="E4750" t="s">
        <v>10</v>
      </c>
      <c r="F4750" t="s">
        <v>3297</v>
      </c>
      <c r="G4750" t="s">
        <v>219</v>
      </c>
      <c r="H4750" t="s">
        <v>28</v>
      </c>
      <c r="I4750" t="s">
        <v>28</v>
      </c>
      <c r="J4750">
        <v>295</v>
      </c>
      <c r="K4750">
        <v>0.37</v>
      </c>
      <c r="L4750">
        <v>0.71</v>
      </c>
      <c r="M4750">
        <v>6.33</v>
      </c>
      <c r="N4750" t="s">
        <v>7958</v>
      </c>
      <c r="O4750" t="s">
        <v>7958</v>
      </c>
      <c r="P4750">
        <v>1</v>
      </c>
      <c r="Q4750">
        <v>10</v>
      </c>
      <c r="R4750">
        <v>5</v>
      </c>
    </row>
    <row r="4751" spans="1:18" x14ac:dyDescent="0.3">
      <c r="A4751" s="3">
        <v>69</v>
      </c>
      <c r="B4751" t="s">
        <v>4943</v>
      </c>
      <c r="C4751">
        <v>13</v>
      </c>
      <c r="D4751" t="s">
        <v>8721</v>
      </c>
      <c r="E4751" t="s">
        <v>10</v>
      </c>
      <c r="F4751" t="s">
        <v>2890</v>
      </c>
      <c r="G4751" t="s">
        <v>272</v>
      </c>
      <c r="H4751" t="s">
        <v>34</v>
      </c>
      <c r="I4751" t="s">
        <v>34</v>
      </c>
      <c r="J4751">
        <v>461</v>
      </c>
      <c r="K4751">
        <v>0.54</v>
      </c>
      <c r="L4751">
        <v>1.18</v>
      </c>
      <c r="M4751">
        <v>1.83</v>
      </c>
      <c r="N4751" t="s">
        <v>7958</v>
      </c>
      <c r="O4751" t="s">
        <v>7958</v>
      </c>
      <c r="P4751">
        <v>1</v>
      </c>
      <c r="Q4751">
        <v>10</v>
      </c>
      <c r="R4751">
        <v>7</v>
      </c>
    </row>
    <row r="4752" spans="1:18" x14ac:dyDescent="0.3">
      <c r="A4752" s="3">
        <v>69</v>
      </c>
      <c r="B4752" t="s">
        <v>4943</v>
      </c>
      <c r="C4752">
        <v>13</v>
      </c>
      <c r="D4752" t="s">
        <v>8721</v>
      </c>
      <c r="E4752" t="s">
        <v>10</v>
      </c>
      <c r="F4752" t="s">
        <v>8225</v>
      </c>
      <c r="G4752" t="s">
        <v>404</v>
      </c>
      <c r="H4752" t="s">
        <v>31</v>
      </c>
      <c r="I4752" t="s">
        <v>31</v>
      </c>
      <c r="J4752">
        <v>313</v>
      </c>
      <c r="K4752">
        <v>0.37</v>
      </c>
      <c r="L4752">
        <v>0.8</v>
      </c>
      <c r="M4752">
        <v>1.04</v>
      </c>
      <c r="N4752" t="s">
        <v>7958</v>
      </c>
      <c r="O4752" t="s">
        <v>7958</v>
      </c>
      <c r="P4752">
        <v>1</v>
      </c>
      <c r="Q4752">
        <v>11</v>
      </c>
      <c r="R4752">
        <v>11</v>
      </c>
    </row>
    <row r="4753" spans="1:18" x14ac:dyDescent="0.3">
      <c r="A4753" s="3">
        <v>69</v>
      </c>
      <c r="B4753" t="s">
        <v>4943</v>
      </c>
      <c r="C4753">
        <v>13</v>
      </c>
      <c r="D4753" t="s">
        <v>8721</v>
      </c>
      <c r="E4753" t="s">
        <v>10</v>
      </c>
      <c r="F4753" t="s">
        <v>5121</v>
      </c>
      <c r="G4753" t="s">
        <v>3077</v>
      </c>
      <c r="H4753" t="s">
        <v>28</v>
      </c>
      <c r="I4753" t="s">
        <v>28</v>
      </c>
      <c r="J4753">
        <v>694</v>
      </c>
      <c r="K4753">
        <v>0.82</v>
      </c>
      <c r="L4753">
        <v>1.78</v>
      </c>
      <c r="M4753">
        <v>1.02</v>
      </c>
      <c r="N4753" t="s">
        <v>7958</v>
      </c>
      <c r="O4753" t="s">
        <v>7958</v>
      </c>
      <c r="P4753">
        <v>1</v>
      </c>
      <c r="Q4753">
        <v>8</v>
      </c>
      <c r="R4753">
        <v>13</v>
      </c>
    </row>
    <row r="4754" spans="1:18" x14ac:dyDescent="0.3">
      <c r="A4754" s="3">
        <v>69</v>
      </c>
      <c r="B4754" t="s">
        <v>4943</v>
      </c>
      <c r="C4754">
        <v>13</v>
      </c>
      <c r="D4754" t="s">
        <v>8721</v>
      </c>
      <c r="E4754" t="s">
        <v>14</v>
      </c>
      <c r="F4754" t="s">
        <v>5118</v>
      </c>
      <c r="G4754" t="s">
        <v>221</v>
      </c>
      <c r="H4754" t="s">
        <v>17</v>
      </c>
      <c r="I4754" t="s">
        <v>17</v>
      </c>
      <c r="J4754">
        <v>1807</v>
      </c>
      <c r="K4754">
        <v>2.13</v>
      </c>
      <c r="L4754">
        <v>4.6399999999999997</v>
      </c>
      <c r="M4754">
        <v>1.46</v>
      </c>
      <c r="N4754" t="s">
        <v>7958</v>
      </c>
      <c r="O4754" t="s">
        <v>7958</v>
      </c>
      <c r="P4754">
        <v>1</v>
      </c>
      <c r="Q4754">
        <v>6</v>
      </c>
      <c r="R4754">
        <v>10</v>
      </c>
    </row>
    <row r="4755" spans="1:18" x14ac:dyDescent="0.3">
      <c r="A4755" s="3">
        <v>69</v>
      </c>
      <c r="B4755" t="s">
        <v>4943</v>
      </c>
      <c r="C4755">
        <v>13</v>
      </c>
      <c r="D4755" t="s">
        <v>8721</v>
      </c>
      <c r="E4755" t="s">
        <v>14</v>
      </c>
      <c r="F4755" t="s">
        <v>8128</v>
      </c>
      <c r="G4755" t="s">
        <v>5119</v>
      </c>
      <c r="H4755" t="s">
        <v>215</v>
      </c>
      <c r="I4755" t="s">
        <v>215</v>
      </c>
      <c r="J4755">
        <v>0</v>
      </c>
      <c r="K4755">
        <v>0</v>
      </c>
      <c r="L4755">
        <v>0</v>
      </c>
      <c r="M4755">
        <v>1.78</v>
      </c>
      <c r="N4755" t="s">
        <v>7958</v>
      </c>
      <c r="O4755" t="s">
        <v>7958</v>
      </c>
      <c r="P4755">
        <v>1</v>
      </c>
      <c r="Q4755">
        <v>15</v>
      </c>
      <c r="R4755">
        <v>8</v>
      </c>
    </row>
    <row r="4756" spans="1:18" x14ac:dyDescent="0.3">
      <c r="A4756" s="3">
        <v>69</v>
      </c>
      <c r="B4756" t="s">
        <v>4943</v>
      </c>
      <c r="C4756">
        <v>13</v>
      </c>
      <c r="D4756" t="s">
        <v>8721</v>
      </c>
      <c r="E4756" t="s">
        <v>14</v>
      </c>
      <c r="F4756" t="s">
        <v>5122</v>
      </c>
      <c r="G4756" t="s">
        <v>475</v>
      </c>
      <c r="H4756" t="s">
        <v>68</v>
      </c>
      <c r="I4756" t="s">
        <v>68</v>
      </c>
      <c r="J4756">
        <v>13234</v>
      </c>
      <c r="K4756">
        <v>15.61</v>
      </c>
      <c r="L4756">
        <v>33.99</v>
      </c>
      <c r="M4756">
        <v>27.92</v>
      </c>
      <c r="N4756" t="s">
        <v>7955</v>
      </c>
      <c r="O4756" t="s">
        <v>7955</v>
      </c>
      <c r="P4756">
        <v>1</v>
      </c>
      <c r="Q4756">
        <v>1</v>
      </c>
      <c r="R4756">
        <v>2</v>
      </c>
    </row>
    <row r="4757" spans="1:18" x14ac:dyDescent="0.3">
      <c r="A4757" s="3">
        <v>69</v>
      </c>
      <c r="B4757" t="s">
        <v>4943</v>
      </c>
      <c r="C4757">
        <v>13</v>
      </c>
      <c r="D4757" t="s">
        <v>8721</v>
      </c>
      <c r="E4757" t="s">
        <v>14</v>
      </c>
      <c r="F4757" t="s">
        <v>5120</v>
      </c>
      <c r="G4757" t="s">
        <v>325</v>
      </c>
      <c r="H4757" t="s">
        <v>46</v>
      </c>
      <c r="I4757" t="s">
        <v>46</v>
      </c>
      <c r="J4757">
        <v>549</v>
      </c>
      <c r="K4757">
        <v>0.65</v>
      </c>
      <c r="L4757">
        <v>1.41</v>
      </c>
      <c r="M4757">
        <v>2.4300000000000002</v>
      </c>
      <c r="N4757" t="s">
        <v>7958</v>
      </c>
      <c r="O4757" t="s">
        <v>7958</v>
      </c>
      <c r="P4757">
        <v>1</v>
      </c>
      <c r="Q4757">
        <v>9</v>
      </c>
      <c r="R4757">
        <v>5</v>
      </c>
    </row>
    <row r="4758" spans="1:18" x14ac:dyDescent="0.3">
      <c r="A4758" s="3">
        <v>69</v>
      </c>
      <c r="B4758" t="s">
        <v>4943</v>
      </c>
      <c r="C4758">
        <v>13</v>
      </c>
      <c r="D4758" t="s">
        <v>8721</v>
      </c>
      <c r="E4758" t="s">
        <v>14</v>
      </c>
      <c r="F4758" t="s">
        <v>5127</v>
      </c>
      <c r="G4758" t="s">
        <v>59</v>
      </c>
      <c r="H4758" t="s">
        <v>37</v>
      </c>
      <c r="I4758" t="s">
        <v>37</v>
      </c>
      <c r="J4758">
        <v>5596</v>
      </c>
      <c r="K4758">
        <v>6.6</v>
      </c>
      <c r="L4758">
        <v>14.37</v>
      </c>
      <c r="M4758">
        <v>16.059999999999999</v>
      </c>
      <c r="N4758" t="s">
        <v>7958</v>
      </c>
      <c r="O4758" t="s">
        <v>7958</v>
      </c>
      <c r="P4758">
        <v>1</v>
      </c>
      <c r="Q4758">
        <v>3</v>
      </c>
      <c r="R4758">
        <v>3</v>
      </c>
    </row>
    <row r="4759" spans="1:18" x14ac:dyDescent="0.3">
      <c r="A4759" s="3">
        <v>69</v>
      </c>
      <c r="B4759" t="s">
        <v>4943</v>
      </c>
      <c r="C4759">
        <v>13</v>
      </c>
      <c r="D4759" t="s">
        <v>8721</v>
      </c>
      <c r="E4759" t="s">
        <v>10</v>
      </c>
      <c r="F4759" t="s">
        <v>5124</v>
      </c>
      <c r="G4759" t="s">
        <v>379</v>
      </c>
      <c r="H4759" t="s">
        <v>31</v>
      </c>
      <c r="I4759" t="s">
        <v>31</v>
      </c>
      <c r="J4759">
        <v>1193</v>
      </c>
      <c r="K4759">
        <v>1.41</v>
      </c>
      <c r="L4759">
        <v>3.06</v>
      </c>
      <c r="M4759">
        <v>1.04</v>
      </c>
      <c r="N4759" t="s">
        <v>7958</v>
      </c>
      <c r="O4759" t="s">
        <v>7958</v>
      </c>
      <c r="P4759">
        <v>1</v>
      </c>
      <c r="Q4759">
        <v>7</v>
      </c>
      <c r="R4759">
        <v>12</v>
      </c>
    </row>
    <row r="4760" spans="1:18" x14ac:dyDescent="0.3">
      <c r="A4760" s="3">
        <v>69</v>
      </c>
      <c r="B4760" t="s">
        <v>4943</v>
      </c>
      <c r="C4760">
        <v>13</v>
      </c>
      <c r="D4760" t="s">
        <v>8721</v>
      </c>
      <c r="E4760" t="s">
        <v>10</v>
      </c>
      <c r="F4760" t="s">
        <v>1418</v>
      </c>
      <c r="G4760" t="s">
        <v>182</v>
      </c>
      <c r="H4760" t="s">
        <v>25</v>
      </c>
      <c r="I4760" t="s">
        <v>25</v>
      </c>
      <c r="J4760">
        <v>8100</v>
      </c>
      <c r="K4760">
        <v>9.5500000000000007</v>
      </c>
      <c r="L4760">
        <v>20.81</v>
      </c>
      <c r="M4760">
        <v>29.09</v>
      </c>
      <c r="N4760" t="s">
        <v>7955</v>
      </c>
      <c r="O4760" t="s">
        <v>7955</v>
      </c>
      <c r="P4760">
        <v>1</v>
      </c>
      <c r="Q4760">
        <v>2</v>
      </c>
      <c r="R4760">
        <v>1</v>
      </c>
    </row>
    <row r="4761" spans="1:18" x14ac:dyDescent="0.3">
      <c r="A4761" s="3">
        <v>69</v>
      </c>
      <c r="B4761" t="s">
        <v>4943</v>
      </c>
      <c r="C4761">
        <v>13</v>
      </c>
      <c r="D4761" t="s">
        <v>8721</v>
      </c>
      <c r="E4761" t="s">
        <v>10</v>
      </c>
      <c r="F4761" t="s">
        <v>5123</v>
      </c>
      <c r="G4761" t="s">
        <v>2038</v>
      </c>
      <c r="H4761" t="s">
        <v>22</v>
      </c>
      <c r="I4761" t="s">
        <v>22</v>
      </c>
      <c r="J4761">
        <v>3499</v>
      </c>
      <c r="K4761">
        <v>4.13</v>
      </c>
      <c r="L4761">
        <v>8.99</v>
      </c>
      <c r="M4761">
        <v>10.69</v>
      </c>
      <c r="N4761" t="s">
        <v>7958</v>
      </c>
      <c r="O4761" t="s">
        <v>7958</v>
      </c>
      <c r="P4761">
        <v>1</v>
      </c>
      <c r="Q4761">
        <v>4</v>
      </c>
      <c r="R4761">
        <v>4</v>
      </c>
    </row>
    <row r="4762" spans="1:18" x14ac:dyDescent="0.3">
      <c r="A4762" s="3">
        <v>69</v>
      </c>
      <c r="B4762" t="s">
        <v>4943</v>
      </c>
      <c r="C4762">
        <v>13</v>
      </c>
      <c r="D4762" t="s">
        <v>8721</v>
      </c>
      <c r="E4762" t="s">
        <v>14</v>
      </c>
      <c r="F4762" t="s">
        <v>820</v>
      </c>
      <c r="G4762" t="s">
        <v>5125</v>
      </c>
      <c r="H4762" t="s">
        <v>31</v>
      </c>
      <c r="I4762" t="s">
        <v>31</v>
      </c>
      <c r="J4762">
        <v>106</v>
      </c>
      <c r="K4762">
        <v>0.12</v>
      </c>
      <c r="L4762">
        <v>0.27</v>
      </c>
      <c r="M4762">
        <v>0.9</v>
      </c>
      <c r="N4762" t="s">
        <v>7958</v>
      </c>
      <c r="O4762" t="s">
        <v>7958</v>
      </c>
      <c r="P4762">
        <v>1</v>
      </c>
      <c r="Q4762">
        <v>14</v>
      </c>
      <c r="R4762">
        <v>15</v>
      </c>
    </row>
    <row r="4763" spans="1:18" x14ac:dyDescent="0.3">
      <c r="A4763" s="3">
        <v>69</v>
      </c>
      <c r="B4763" t="s">
        <v>4943</v>
      </c>
      <c r="C4763">
        <v>13</v>
      </c>
      <c r="D4763" t="s">
        <v>8721</v>
      </c>
      <c r="E4763" t="s">
        <v>10</v>
      </c>
      <c r="F4763" t="s">
        <v>3005</v>
      </c>
      <c r="G4763" t="s">
        <v>168</v>
      </c>
      <c r="H4763" t="s">
        <v>19</v>
      </c>
      <c r="I4763" t="s">
        <v>19</v>
      </c>
      <c r="J4763">
        <v>209</v>
      </c>
      <c r="K4763">
        <v>0.25</v>
      </c>
      <c r="L4763">
        <v>0.54</v>
      </c>
      <c r="M4763">
        <v>1.76</v>
      </c>
      <c r="N4763" t="s">
        <v>7958</v>
      </c>
      <c r="O4763" t="s">
        <v>7958</v>
      </c>
      <c r="P4763">
        <v>1</v>
      </c>
      <c r="Q4763">
        <v>12</v>
      </c>
      <c r="R4763">
        <v>9</v>
      </c>
    </row>
    <row r="4764" spans="1:18" x14ac:dyDescent="0.3">
      <c r="A4764" s="3">
        <v>69</v>
      </c>
      <c r="B4764" t="s">
        <v>4943</v>
      </c>
      <c r="C4764">
        <v>13</v>
      </c>
      <c r="D4764" t="s">
        <v>8721</v>
      </c>
      <c r="E4764" t="s">
        <v>14</v>
      </c>
      <c r="F4764" t="s">
        <v>5126</v>
      </c>
      <c r="G4764" t="s">
        <v>1065</v>
      </c>
      <c r="H4764" t="s">
        <v>28</v>
      </c>
      <c r="I4764" t="s">
        <v>28</v>
      </c>
      <c r="J4764">
        <v>177</v>
      </c>
      <c r="K4764">
        <v>0.21</v>
      </c>
      <c r="L4764">
        <v>0.45</v>
      </c>
      <c r="M4764">
        <v>1.02</v>
      </c>
      <c r="N4764" t="s">
        <v>7958</v>
      </c>
      <c r="O4764" t="s">
        <v>7958</v>
      </c>
      <c r="P4764">
        <v>1</v>
      </c>
      <c r="Q4764">
        <v>13</v>
      </c>
      <c r="R4764">
        <v>14</v>
      </c>
    </row>
    <row r="4765" spans="1:18" x14ac:dyDescent="0.3">
      <c r="A4765" s="3">
        <v>69</v>
      </c>
      <c r="B4765" t="s">
        <v>4943</v>
      </c>
      <c r="C4765">
        <v>13</v>
      </c>
      <c r="D4765" t="s">
        <v>8721</v>
      </c>
      <c r="E4765" t="s">
        <v>10</v>
      </c>
      <c r="F4765" t="s">
        <v>8129</v>
      </c>
      <c r="G4765" t="s">
        <v>246</v>
      </c>
      <c r="H4765" t="s">
        <v>215</v>
      </c>
      <c r="I4765" t="s">
        <v>215</v>
      </c>
      <c r="J4765">
        <v>2994</v>
      </c>
      <c r="K4765">
        <v>3.53</v>
      </c>
      <c r="L4765">
        <v>7.69</v>
      </c>
      <c r="M4765">
        <v>1.95</v>
      </c>
      <c r="N4765" t="s">
        <v>7958</v>
      </c>
      <c r="O4765" t="s">
        <v>7958</v>
      </c>
      <c r="P4765">
        <v>1</v>
      </c>
      <c r="Q4765">
        <v>5</v>
      </c>
      <c r="R4765">
        <v>6</v>
      </c>
    </row>
    <row r="4766" spans="1:18" x14ac:dyDescent="0.3">
      <c r="A4766" s="3">
        <v>69</v>
      </c>
      <c r="B4766" t="s">
        <v>4943</v>
      </c>
      <c r="C4766">
        <v>14</v>
      </c>
      <c r="D4766" t="s">
        <v>8722</v>
      </c>
      <c r="E4766" t="s">
        <v>10</v>
      </c>
      <c r="F4766" t="s">
        <v>5141</v>
      </c>
      <c r="G4766" t="s">
        <v>5142</v>
      </c>
      <c r="H4766" t="s">
        <v>28</v>
      </c>
      <c r="I4766" t="s">
        <v>28</v>
      </c>
      <c r="J4766">
        <v>255</v>
      </c>
      <c r="K4766">
        <v>0.34</v>
      </c>
      <c r="L4766">
        <v>0.97</v>
      </c>
      <c r="M4766">
        <v>1.18</v>
      </c>
      <c r="N4766" t="s">
        <v>7958</v>
      </c>
      <c r="O4766" t="s">
        <v>7958</v>
      </c>
      <c r="P4766">
        <v>1</v>
      </c>
      <c r="Q4766">
        <v>11</v>
      </c>
      <c r="R4766">
        <v>12</v>
      </c>
    </row>
    <row r="4767" spans="1:18" x14ac:dyDescent="0.3">
      <c r="A4767" s="3">
        <v>69</v>
      </c>
      <c r="B4767" t="s">
        <v>4943</v>
      </c>
      <c r="C4767">
        <v>14</v>
      </c>
      <c r="D4767" t="s">
        <v>8722</v>
      </c>
      <c r="E4767" t="s">
        <v>10</v>
      </c>
      <c r="F4767" t="s">
        <v>5139</v>
      </c>
      <c r="G4767" t="s">
        <v>5140</v>
      </c>
      <c r="H4767" t="s">
        <v>81</v>
      </c>
      <c r="I4767" t="s">
        <v>81</v>
      </c>
      <c r="J4767">
        <v>0</v>
      </c>
      <c r="K4767">
        <v>0</v>
      </c>
      <c r="L4767">
        <v>0</v>
      </c>
      <c r="M4767">
        <v>1.25</v>
      </c>
      <c r="N4767" t="s">
        <v>7958</v>
      </c>
      <c r="O4767" t="s">
        <v>7958</v>
      </c>
      <c r="P4767">
        <v>1</v>
      </c>
      <c r="Q4767">
        <v>16</v>
      </c>
      <c r="R4767">
        <v>10</v>
      </c>
    </row>
    <row r="4768" spans="1:18" x14ac:dyDescent="0.3">
      <c r="A4768" s="3">
        <v>69</v>
      </c>
      <c r="B4768" t="s">
        <v>4943</v>
      </c>
      <c r="C4768">
        <v>14</v>
      </c>
      <c r="D4768" t="s">
        <v>8722</v>
      </c>
      <c r="E4768" t="s">
        <v>10</v>
      </c>
      <c r="F4768" t="s">
        <v>5130</v>
      </c>
      <c r="G4768" t="s">
        <v>92</v>
      </c>
      <c r="H4768" t="s">
        <v>68</v>
      </c>
      <c r="I4768" t="s">
        <v>68</v>
      </c>
      <c r="J4768">
        <v>9463</v>
      </c>
      <c r="K4768">
        <v>12.74</v>
      </c>
      <c r="L4768">
        <v>36</v>
      </c>
      <c r="M4768">
        <v>39.92</v>
      </c>
      <c r="N4768" t="s">
        <v>7955</v>
      </c>
      <c r="O4768" t="s">
        <v>7955</v>
      </c>
      <c r="P4768">
        <v>1</v>
      </c>
      <c r="Q4768">
        <v>1</v>
      </c>
      <c r="R4768">
        <v>1</v>
      </c>
    </row>
    <row r="4769" spans="1:18" x14ac:dyDescent="0.3">
      <c r="A4769" s="3">
        <v>69</v>
      </c>
      <c r="B4769" t="s">
        <v>4943</v>
      </c>
      <c r="C4769">
        <v>14</v>
      </c>
      <c r="D4769" t="s">
        <v>8722</v>
      </c>
      <c r="E4769" t="s">
        <v>14</v>
      </c>
      <c r="F4769" t="s">
        <v>5132</v>
      </c>
      <c r="G4769" t="s">
        <v>470</v>
      </c>
      <c r="H4769" t="s">
        <v>81</v>
      </c>
      <c r="I4769" t="s">
        <v>81</v>
      </c>
      <c r="J4769">
        <v>80</v>
      </c>
      <c r="K4769">
        <v>0.11</v>
      </c>
      <c r="L4769">
        <v>0.3</v>
      </c>
      <c r="M4769">
        <v>1.17</v>
      </c>
      <c r="N4769" t="s">
        <v>7958</v>
      </c>
      <c r="O4769" t="s">
        <v>7958</v>
      </c>
      <c r="P4769">
        <v>1</v>
      </c>
      <c r="Q4769">
        <v>13</v>
      </c>
      <c r="R4769">
        <v>15</v>
      </c>
    </row>
    <row r="4770" spans="1:18" x14ac:dyDescent="0.3">
      <c r="A4770" s="3">
        <v>69</v>
      </c>
      <c r="B4770" t="s">
        <v>4943</v>
      </c>
      <c r="C4770">
        <v>14</v>
      </c>
      <c r="D4770" t="s">
        <v>8722</v>
      </c>
      <c r="E4770" t="s">
        <v>14</v>
      </c>
      <c r="F4770" t="s">
        <v>5129</v>
      </c>
      <c r="G4770" t="s">
        <v>1336</v>
      </c>
      <c r="H4770" t="s">
        <v>215</v>
      </c>
      <c r="I4770" t="s">
        <v>215</v>
      </c>
      <c r="J4770">
        <v>1</v>
      </c>
      <c r="K4770">
        <v>0</v>
      </c>
      <c r="L4770">
        <v>0</v>
      </c>
      <c r="M4770">
        <v>1.42</v>
      </c>
      <c r="N4770" t="s">
        <v>7958</v>
      </c>
      <c r="O4770" t="s">
        <v>7958</v>
      </c>
      <c r="P4770">
        <v>1</v>
      </c>
      <c r="Q4770">
        <v>16</v>
      </c>
      <c r="R4770">
        <v>9</v>
      </c>
    </row>
    <row r="4771" spans="1:18" x14ac:dyDescent="0.3">
      <c r="A4771" s="3">
        <v>69</v>
      </c>
      <c r="B4771" t="s">
        <v>4943</v>
      </c>
      <c r="C4771">
        <v>14</v>
      </c>
      <c r="D4771" t="s">
        <v>8722</v>
      </c>
      <c r="E4771" t="s">
        <v>10</v>
      </c>
      <c r="F4771" t="s">
        <v>5136</v>
      </c>
      <c r="G4771" t="s">
        <v>2336</v>
      </c>
      <c r="H4771" s="4" t="s">
        <v>81</v>
      </c>
      <c r="I4771" s="4" t="s">
        <v>17</v>
      </c>
      <c r="J4771">
        <v>1109</v>
      </c>
      <c r="K4771">
        <v>1.49</v>
      </c>
      <c r="L4771">
        <v>4.22</v>
      </c>
      <c r="M4771">
        <v>1.25</v>
      </c>
      <c r="N4771" t="s">
        <v>7958</v>
      </c>
      <c r="O4771" t="s">
        <v>7958</v>
      </c>
      <c r="P4771">
        <v>1</v>
      </c>
      <c r="Q4771">
        <v>6</v>
      </c>
      <c r="R4771">
        <v>11</v>
      </c>
    </row>
    <row r="4772" spans="1:18" x14ac:dyDescent="0.3">
      <c r="A4772" s="3">
        <v>69</v>
      </c>
      <c r="B4772" t="s">
        <v>4943</v>
      </c>
      <c r="C4772">
        <v>14</v>
      </c>
      <c r="D4772" t="s">
        <v>8722</v>
      </c>
      <c r="E4772" t="s">
        <v>10</v>
      </c>
      <c r="F4772" t="s">
        <v>5131</v>
      </c>
      <c r="G4772" t="s">
        <v>61</v>
      </c>
      <c r="H4772" t="s">
        <v>203</v>
      </c>
      <c r="I4772" t="s">
        <v>203</v>
      </c>
      <c r="J4772">
        <v>275</v>
      </c>
      <c r="K4772">
        <v>0.37</v>
      </c>
      <c r="L4772">
        <v>1.05</v>
      </c>
      <c r="M4772">
        <v>1.76</v>
      </c>
      <c r="N4772" t="s">
        <v>7958</v>
      </c>
      <c r="O4772" t="s">
        <v>7958</v>
      </c>
      <c r="P4772">
        <v>1</v>
      </c>
      <c r="Q4772">
        <v>10</v>
      </c>
      <c r="R4772">
        <v>8</v>
      </c>
    </row>
    <row r="4773" spans="1:18" x14ac:dyDescent="0.3">
      <c r="A4773" s="3">
        <v>69</v>
      </c>
      <c r="B4773" t="s">
        <v>4943</v>
      </c>
      <c r="C4773">
        <v>14</v>
      </c>
      <c r="D4773" t="s">
        <v>8722</v>
      </c>
      <c r="E4773" t="s">
        <v>10</v>
      </c>
      <c r="F4773" t="s">
        <v>5137</v>
      </c>
      <c r="G4773" t="s">
        <v>5138</v>
      </c>
      <c r="H4773" t="s">
        <v>28</v>
      </c>
      <c r="I4773" t="s">
        <v>28</v>
      </c>
      <c r="J4773">
        <v>198</v>
      </c>
      <c r="K4773">
        <v>0.27</v>
      </c>
      <c r="L4773">
        <v>0.75</v>
      </c>
      <c r="M4773">
        <v>1.18</v>
      </c>
      <c r="N4773" t="s">
        <v>7958</v>
      </c>
      <c r="O4773" t="s">
        <v>7958</v>
      </c>
      <c r="P4773">
        <v>1</v>
      </c>
      <c r="Q4773">
        <v>12</v>
      </c>
      <c r="R4773">
        <v>13</v>
      </c>
    </row>
    <row r="4774" spans="1:18" x14ac:dyDescent="0.3">
      <c r="A4774" s="3">
        <v>69</v>
      </c>
      <c r="B4774" t="s">
        <v>4943</v>
      </c>
      <c r="C4774">
        <v>14</v>
      </c>
      <c r="D4774" t="s">
        <v>8722</v>
      </c>
      <c r="E4774" t="s">
        <v>14</v>
      </c>
      <c r="F4774" t="s">
        <v>5145</v>
      </c>
      <c r="G4774" t="s">
        <v>4239</v>
      </c>
      <c r="H4774" t="s">
        <v>81</v>
      </c>
      <c r="I4774" t="s">
        <v>81</v>
      </c>
      <c r="J4774">
        <v>32</v>
      </c>
      <c r="K4774">
        <v>0.04</v>
      </c>
      <c r="L4774">
        <v>0.12</v>
      </c>
      <c r="M4774">
        <v>1.17</v>
      </c>
      <c r="N4774" t="s">
        <v>7958</v>
      </c>
      <c r="O4774" t="s">
        <v>7958</v>
      </c>
      <c r="P4774">
        <v>1</v>
      </c>
      <c r="Q4774">
        <v>15</v>
      </c>
      <c r="R4774">
        <v>16</v>
      </c>
    </row>
    <row r="4775" spans="1:18" x14ac:dyDescent="0.3">
      <c r="A4775" s="3">
        <v>69</v>
      </c>
      <c r="B4775" t="s">
        <v>4943</v>
      </c>
      <c r="C4775">
        <v>14</v>
      </c>
      <c r="D4775" t="s">
        <v>8722</v>
      </c>
      <c r="E4775" t="s">
        <v>14</v>
      </c>
      <c r="F4775" t="s">
        <v>5128</v>
      </c>
      <c r="G4775" t="s">
        <v>359</v>
      </c>
      <c r="H4775" t="s">
        <v>31</v>
      </c>
      <c r="I4775" t="s">
        <v>31</v>
      </c>
      <c r="J4775">
        <v>852</v>
      </c>
      <c r="K4775">
        <v>1.1499999999999999</v>
      </c>
      <c r="L4775">
        <v>3.24</v>
      </c>
      <c r="M4775">
        <v>1.17</v>
      </c>
      <c r="N4775" t="s">
        <v>7958</v>
      </c>
      <c r="O4775" t="s">
        <v>7958</v>
      </c>
      <c r="P4775">
        <v>1</v>
      </c>
      <c r="Q4775">
        <v>7</v>
      </c>
      <c r="R4775">
        <v>17</v>
      </c>
    </row>
    <row r="4776" spans="1:18" x14ac:dyDescent="0.3">
      <c r="A4776" s="3">
        <v>69</v>
      </c>
      <c r="B4776" t="s">
        <v>4943</v>
      </c>
      <c r="C4776">
        <v>14</v>
      </c>
      <c r="D4776" t="s">
        <v>8722</v>
      </c>
      <c r="E4776" t="s">
        <v>10</v>
      </c>
      <c r="F4776" t="s">
        <v>5133</v>
      </c>
      <c r="G4776" t="s">
        <v>489</v>
      </c>
      <c r="H4776" t="s">
        <v>101</v>
      </c>
      <c r="I4776" t="s">
        <v>101</v>
      </c>
      <c r="J4776">
        <v>1852</v>
      </c>
      <c r="K4776">
        <v>2.4900000000000002</v>
      </c>
      <c r="L4776">
        <v>7.05</v>
      </c>
      <c r="M4776">
        <v>3.85</v>
      </c>
      <c r="N4776" t="s">
        <v>7958</v>
      </c>
      <c r="O4776" t="s">
        <v>7958</v>
      </c>
      <c r="P4776">
        <v>1</v>
      </c>
      <c r="Q4776">
        <v>5</v>
      </c>
      <c r="R4776">
        <v>4</v>
      </c>
    </row>
    <row r="4777" spans="1:18" x14ac:dyDescent="0.3">
      <c r="A4777" s="3">
        <v>69</v>
      </c>
      <c r="B4777" t="s">
        <v>4943</v>
      </c>
      <c r="C4777">
        <v>14</v>
      </c>
      <c r="D4777" t="s">
        <v>8722</v>
      </c>
      <c r="E4777" t="s">
        <v>10</v>
      </c>
      <c r="F4777" t="s">
        <v>5143</v>
      </c>
      <c r="G4777" t="s">
        <v>5144</v>
      </c>
      <c r="H4777" t="s">
        <v>28</v>
      </c>
      <c r="I4777" t="s">
        <v>28</v>
      </c>
      <c r="J4777">
        <v>44</v>
      </c>
      <c r="K4777">
        <v>0.06</v>
      </c>
      <c r="L4777">
        <v>0.17</v>
      </c>
      <c r="M4777">
        <v>1.18</v>
      </c>
      <c r="N4777" t="s">
        <v>7958</v>
      </c>
      <c r="O4777" t="s">
        <v>7958</v>
      </c>
      <c r="P4777">
        <v>1</v>
      </c>
      <c r="Q4777">
        <v>14</v>
      </c>
      <c r="R4777">
        <v>14</v>
      </c>
    </row>
    <row r="4778" spans="1:18" x14ac:dyDescent="0.3">
      <c r="A4778" s="3">
        <v>69</v>
      </c>
      <c r="B4778" t="s">
        <v>4943</v>
      </c>
      <c r="C4778">
        <v>14</v>
      </c>
      <c r="D4778" t="s">
        <v>8722</v>
      </c>
      <c r="E4778" t="s">
        <v>10</v>
      </c>
      <c r="F4778" t="s">
        <v>5134</v>
      </c>
      <c r="G4778" t="s">
        <v>123</v>
      </c>
      <c r="H4778" t="s">
        <v>37</v>
      </c>
      <c r="I4778" t="s">
        <v>37</v>
      </c>
      <c r="J4778">
        <v>4629</v>
      </c>
      <c r="K4778">
        <v>6.23</v>
      </c>
      <c r="L4778">
        <v>17.61</v>
      </c>
      <c r="M4778">
        <v>13.28</v>
      </c>
      <c r="N4778" t="s">
        <v>7955</v>
      </c>
      <c r="O4778" t="s">
        <v>7958</v>
      </c>
      <c r="P4778">
        <v>1</v>
      </c>
      <c r="Q4778">
        <v>2</v>
      </c>
      <c r="R4778">
        <v>3</v>
      </c>
    </row>
    <row r="4779" spans="1:18" x14ac:dyDescent="0.3">
      <c r="A4779" s="3">
        <v>69</v>
      </c>
      <c r="B4779" t="s">
        <v>4943</v>
      </c>
      <c r="C4779">
        <v>14</v>
      </c>
      <c r="D4779" t="s">
        <v>8722</v>
      </c>
      <c r="E4779" t="s">
        <v>10</v>
      </c>
      <c r="F4779" t="s">
        <v>1481</v>
      </c>
      <c r="G4779" t="s">
        <v>258</v>
      </c>
      <c r="H4779" t="s">
        <v>46</v>
      </c>
      <c r="I4779" t="s">
        <v>46</v>
      </c>
      <c r="J4779">
        <v>570</v>
      </c>
      <c r="K4779">
        <v>0.77</v>
      </c>
      <c r="L4779">
        <v>2.17</v>
      </c>
      <c r="M4779">
        <v>2.91</v>
      </c>
      <c r="N4779" t="s">
        <v>7958</v>
      </c>
      <c r="O4779" t="s">
        <v>7958</v>
      </c>
      <c r="P4779">
        <v>1</v>
      </c>
      <c r="Q4779">
        <v>8</v>
      </c>
      <c r="R4779">
        <v>5</v>
      </c>
    </row>
    <row r="4780" spans="1:18" x14ac:dyDescent="0.3">
      <c r="A4780" s="3">
        <v>69</v>
      </c>
      <c r="B4780" t="s">
        <v>4943</v>
      </c>
      <c r="C4780">
        <v>14</v>
      </c>
      <c r="D4780" t="s">
        <v>8722</v>
      </c>
      <c r="E4780" t="s">
        <v>10</v>
      </c>
      <c r="F4780" t="s">
        <v>3167</v>
      </c>
      <c r="G4780" t="s">
        <v>672</v>
      </c>
      <c r="H4780" t="s">
        <v>22</v>
      </c>
      <c r="I4780" t="s">
        <v>22</v>
      </c>
      <c r="J4780">
        <v>3835</v>
      </c>
      <c r="K4780">
        <v>5.16</v>
      </c>
      <c r="L4780">
        <v>14.59</v>
      </c>
      <c r="M4780">
        <v>22.99</v>
      </c>
      <c r="N4780" t="s">
        <v>7958</v>
      </c>
      <c r="O4780" t="s">
        <v>7955</v>
      </c>
      <c r="P4780">
        <v>1</v>
      </c>
      <c r="Q4780">
        <v>3</v>
      </c>
      <c r="R4780">
        <v>2</v>
      </c>
    </row>
    <row r="4781" spans="1:18" x14ac:dyDescent="0.3">
      <c r="A4781" s="3">
        <v>69</v>
      </c>
      <c r="B4781" t="s">
        <v>4943</v>
      </c>
      <c r="C4781">
        <v>14</v>
      </c>
      <c r="D4781" t="s">
        <v>8722</v>
      </c>
      <c r="E4781" t="s">
        <v>14</v>
      </c>
      <c r="F4781" t="s">
        <v>257</v>
      </c>
      <c r="G4781" t="s">
        <v>240</v>
      </c>
      <c r="H4781" t="s">
        <v>34</v>
      </c>
      <c r="I4781" t="s">
        <v>34</v>
      </c>
      <c r="J4781">
        <v>2746</v>
      </c>
      <c r="K4781">
        <v>3.7</v>
      </c>
      <c r="L4781">
        <v>10.45</v>
      </c>
      <c r="M4781">
        <v>1.93</v>
      </c>
      <c r="N4781" t="s">
        <v>7958</v>
      </c>
      <c r="O4781" t="s">
        <v>7958</v>
      </c>
      <c r="P4781">
        <v>1</v>
      </c>
      <c r="Q4781">
        <v>4</v>
      </c>
      <c r="R4781">
        <v>7</v>
      </c>
    </row>
    <row r="4782" spans="1:18" x14ac:dyDescent="0.3">
      <c r="A4782" s="3">
        <v>69</v>
      </c>
      <c r="B4782" t="s">
        <v>4943</v>
      </c>
      <c r="C4782">
        <v>14</v>
      </c>
      <c r="D4782" t="s">
        <v>8722</v>
      </c>
      <c r="E4782" t="s">
        <v>14</v>
      </c>
      <c r="F4782" t="s">
        <v>5135</v>
      </c>
      <c r="G4782" t="s">
        <v>2259</v>
      </c>
      <c r="H4782" t="s">
        <v>19</v>
      </c>
      <c r="I4782" t="s">
        <v>19</v>
      </c>
      <c r="J4782">
        <v>347</v>
      </c>
      <c r="K4782">
        <v>0.47</v>
      </c>
      <c r="L4782">
        <v>1.32</v>
      </c>
      <c r="M4782">
        <v>2.37</v>
      </c>
      <c r="N4782" t="s">
        <v>7958</v>
      </c>
      <c r="O4782" t="s">
        <v>7958</v>
      </c>
      <c r="P4782">
        <v>1</v>
      </c>
      <c r="Q4782">
        <v>9</v>
      </c>
      <c r="R4782">
        <v>6</v>
      </c>
    </row>
    <row r="4783" spans="1:18" x14ac:dyDescent="0.3">
      <c r="A4783" s="3">
        <v>70</v>
      </c>
      <c r="B4783" t="s">
        <v>5146</v>
      </c>
      <c r="C4783">
        <v>1</v>
      </c>
      <c r="D4783" t="s">
        <v>8723</v>
      </c>
      <c r="E4783" t="s">
        <v>10</v>
      </c>
      <c r="F4783" t="s">
        <v>5153</v>
      </c>
      <c r="G4783" t="s">
        <v>182</v>
      </c>
      <c r="H4783" t="s">
        <v>31</v>
      </c>
      <c r="I4783" t="s">
        <v>31</v>
      </c>
      <c r="J4783">
        <v>449</v>
      </c>
      <c r="K4783">
        <v>0.51</v>
      </c>
      <c r="L4783">
        <v>0.96</v>
      </c>
      <c r="M4783">
        <v>1.56</v>
      </c>
      <c r="N4783" t="s">
        <v>7958</v>
      </c>
      <c r="O4783" t="s">
        <v>7958</v>
      </c>
      <c r="P4783">
        <v>1</v>
      </c>
      <c r="Q4783">
        <v>9</v>
      </c>
      <c r="R4783">
        <v>10</v>
      </c>
    </row>
    <row r="4784" spans="1:18" x14ac:dyDescent="0.3">
      <c r="A4784" s="3">
        <v>70</v>
      </c>
      <c r="B4784" t="s">
        <v>5146</v>
      </c>
      <c r="C4784">
        <v>1</v>
      </c>
      <c r="D4784" t="s">
        <v>8723</v>
      </c>
      <c r="E4784" t="s">
        <v>14</v>
      </c>
      <c r="F4784" t="s">
        <v>5158</v>
      </c>
      <c r="G4784" t="s">
        <v>1704</v>
      </c>
      <c r="H4784" t="s">
        <v>68</v>
      </c>
      <c r="I4784" t="s">
        <v>68</v>
      </c>
      <c r="J4784">
        <v>13390</v>
      </c>
      <c r="K4784">
        <v>15.14</v>
      </c>
      <c r="L4784">
        <v>28.58</v>
      </c>
      <c r="M4784">
        <v>26.81</v>
      </c>
      <c r="N4784" t="s">
        <v>7955</v>
      </c>
      <c r="O4784" t="s">
        <v>7955</v>
      </c>
      <c r="P4784">
        <v>1</v>
      </c>
      <c r="Q4784">
        <v>1</v>
      </c>
      <c r="R4784">
        <v>1</v>
      </c>
    </row>
    <row r="4785" spans="1:18" x14ac:dyDescent="0.3">
      <c r="A4785" s="3">
        <v>70</v>
      </c>
      <c r="B4785" t="s">
        <v>5146</v>
      </c>
      <c r="C4785">
        <v>1</v>
      </c>
      <c r="D4785" t="s">
        <v>8723</v>
      </c>
      <c r="E4785" t="s">
        <v>10</v>
      </c>
      <c r="F4785" t="s">
        <v>5159</v>
      </c>
      <c r="G4785" t="s">
        <v>1349</v>
      </c>
      <c r="H4785" t="s">
        <v>28</v>
      </c>
      <c r="I4785" t="s">
        <v>28</v>
      </c>
      <c r="J4785">
        <v>415</v>
      </c>
      <c r="K4785">
        <v>0.47</v>
      </c>
      <c r="L4785">
        <v>0.89</v>
      </c>
      <c r="M4785">
        <v>1.54</v>
      </c>
      <c r="N4785" t="s">
        <v>7958</v>
      </c>
      <c r="O4785" t="s">
        <v>7958</v>
      </c>
      <c r="P4785">
        <v>1</v>
      </c>
      <c r="Q4785">
        <v>11</v>
      </c>
      <c r="R4785">
        <v>11</v>
      </c>
    </row>
    <row r="4786" spans="1:18" x14ac:dyDescent="0.3">
      <c r="A4786" s="3">
        <v>70</v>
      </c>
      <c r="B4786" t="s">
        <v>5146</v>
      </c>
      <c r="C4786">
        <v>1</v>
      </c>
      <c r="D4786" t="s">
        <v>8723</v>
      </c>
      <c r="E4786" t="s">
        <v>14</v>
      </c>
      <c r="F4786" t="s">
        <v>23</v>
      </c>
      <c r="G4786" t="s">
        <v>27</v>
      </c>
      <c r="H4786" t="s">
        <v>215</v>
      </c>
      <c r="I4786" t="s">
        <v>215</v>
      </c>
      <c r="J4786">
        <v>8135</v>
      </c>
      <c r="K4786">
        <v>9.1999999999999993</v>
      </c>
      <c r="L4786">
        <v>17.36</v>
      </c>
      <c r="M4786">
        <v>2.68</v>
      </c>
      <c r="N4786" t="s">
        <v>7958</v>
      </c>
      <c r="O4786" t="s">
        <v>7958</v>
      </c>
      <c r="P4786">
        <v>1</v>
      </c>
      <c r="Q4786">
        <v>3</v>
      </c>
      <c r="R4786">
        <v>6</v>
      </c>
    </row>
    <row r="4787" spans="1:18" x14ac:dyDescent="0.3">
      <c r="A4787" s="3">
        <v>70</v>
      </c>
      <c r="B4787" t="s">
        <v>5146</v>
      </c>
      <c r="C4787">
        <v>1</v>
      </c>
      <c r="D4787" t="s">
        <v>8723</v>
      </c>
      <c r="E4787" t="s">
        <v>14</v>
      </c>
      <c r="F4787" t="s">
        <v>5147</v>
      </c>
      <c r="G4787" t="s">
        <v>629</v>
      </c>
      <c r="H4787" t="s">
        <v>28</v>
      </c>
      <c r="I4787" t="s">
        <v>28</v>
      </c>
      <c r="J4787">
        <v>310</v>
      </c>
      <c r="K4787">
        <v>0.35</v>
      </c>
      <c r="L4787">
        <v>0.66</v>
      </c>
      <c r="M4787">
        <v>1.33</v>
      </c>
      <c r="N4787" t="s">
        <v>7958</v>
      </c>
      <c r="O4787" t="s">
        <v>7958</v>
      </c>
      <c r="P4787">
        <v>1</v>
      </c>
      <c r="Q4787">
        <v>12</v>
      </c>
      <c r="R4787">
        <v>12</v>
      </c>
    </row>
    <row r="4788" spans="1:18" x14ac:dyDescent="0.3">
      <c r="A4788" s="3">
        <v>70</v>
      </c>
      <c r="B4788" t="s">
        <v>5146</v>
      </c>
      <c r="C4788">
        <v>1</v>
      </c>
      <c r="D4788" t="s">
        <v>8723</v>
      </c>
      <c r="E4788" t="s">
        <v>14</v>
      </c>
      <c r="F4788" t="s">
        <v>5149</v>
      </c>
      <c r="G4788" t="s">
        <v>5150</v>
      </c>
      <c r="H4788" t="s">
        <v>37</v>
      </c>
      <c r="I4788" t="s">
        <v>37</v>
      </c>
      <c r="J4788">
        <v>9029</v>
      </c>
      <c r="K4788">
        <v>10.210000000000001</v>
      </c>
      <c r="L4788">
        <v>19.27</v>
      </c>
      <c r="M4788">
        <v>23.37</v>
      </c>
      <c r="N4788" t="s">
        <v>7955</v>
      </c>
      <c r="O4788" t="s">
        <v>7955</v>
      </c>
      <c r="P4788">
        <v>1</v>
      </c>
      <c r="Q4788">
        <v>2</v>
      </c>
      <c r="R4788">
        <v>3</v>
      </c>
    </row>
    <row r="4789" spans="1:18" x14ac:dyDescent="0.3">
      <c r="A4789" s="3">
        <v>70</v>
      </c>
      <c r="B4789" t="s">
        <v>5146</v>
      </c>
      <c r="C4789">
        <v>1</v>
      </c>
      <c r="D4789" t="s">
        <v>8723</v>
      </c>
      <c r="E4789" t="s">
        <v>10</v>
      </c>
      <c r="F4789" t="s">
        <v>5155</v>
      </c>
      <c r="G4789" t="s">
        <v>1124</v>
      </c>
      <c r="H4789" t="s">
        <v>25</v>
      </c>
      <c r="I4789" t="s">
        <v>25</v>
      </c>
      <c r="J4789">
        <v>5840</v>
      </c>
      <c r="K4789">
        <v>6.6</v>
      </c>
      <c r="L4789">
        <v>12.46</v>
      </c>
      <c r="M4789">
        <v>23.54</v>
      </c>
      <c r="N4789" t="s">
        <v>7958</v>
      </c>
      <c r="O4789" t="s">
        <v>7955</v>
      </c>
      <c r="P4789">
        <v>1</v>
      </c>
      <c r="Q4789">
        <v>4</v>
      </c>
      <c r="R4789">
        <v>2</v>
      </c>
    </row>
    <row r="4790" spans="1:18" x14ac:dyDescent="0.3">
      <c r="A4790" s="3">
        <v>70</v>
      </c>
      <c r="B4790" t="s">
        <v>5146</v>
      </c>
      <c r="C4790">
        <v>1</v>
      </c>
      <c r="D4790" t="s">
        <v>8723</v>
      </c>
      <c r="E4790" t="s">
        <v>10</v>
      </c>
      <c r="F4790" t="s">
        <v>5156</v>
      </c>
      <c r="G4790" t="s">
        <v>219</v>
      </c>
      <c r="H4790" t="s">
        <v>22</v>
      </c>
      <c r="I4790" t="s">
        <v>22</v>
      </c>
      <c r="J4790">
        <v>4237</v>
      </c>
      <c r="K4790">
        <v>4.79</v>
      </c>
      <c r="L4790">
        <v>9.0399999999999991</v>
      </c>
      <c r="M4790">
        <v>9.0500000000000007</v>
      </c>
      <c r="N4790" t="s">
        <v>7958</v>
      </c>
      <c r="O4790" t="s">
        <v>7958</v>
      </c>
      <c r="P4790">
        <v>1</v>
      </c>
      <c r="Q4790">
        <v>5</v>
      </c>
      <c r="R4790">
        <v>4</v>
      </c>
    </row>
    <row r="4791" spans="1:18" x14ac:dyDescent="0.3">
      <c r="A4791" s="3">
        <v>70</v>
      </c>
      <c r="B4791" t="s">
        <v>5146</v>
      </c>
      <c r="C4791">
        <v>1</v>
      </c>
      <c r="D4791" t="s">
        <v>8723</v>
      </c>
      <c r="E4791" t="s">
        <v>14</v>
      </c>
      <c r="F4791" t="s">
        <v>5151</v>
      </c>
      <c r="G4791" t="s">
        <v>2341</v>
      </c>
      <c r="H4791" t="s">
        <v>19</v>
      </c>
      <c r="I4791" t="s">
        <v>19</v>
      </c>
      <c r="J4791">
        <v>300</v>
      </c>
      <c r="K4791">
        <v>0.34</v>
      </c>
      <c r="L4791">
        <v>0.64</v>
      </c>
      <c r="M4791">
        <v>1.69</v>
      </c>
      <c r="N4791" t="s">
        <v>7958</v>
      </c>
      <c r="O4791" t="s">
        <v>7958</v>
      </c>
      <c r="P4791">
        <v>1</v>
      </c>
      <c r="Q4791">
        <v>13</v>
      </c>
      <c r="R4791">
        <v>9</v>
      </c>
    </row>
    <row r="4792" spans="1:18" x14ac:dyDescent="0.3">
      <c r="A4792" s="3">
        <v>70</v>
      </c>
      <c r="B4792" t="s">
        <v>5146</v>
      </c>
      <c r="C4792">
        <v>1</v>
      </c>
      <c r="D4792" t="s">
        <v>8723</v>
      </c>
      <c r="E4792" t="s">
        <v>14</v>
      </c>
      <c r="F4792" t="s">
        <v>5148</v>
      </c>
      <c r="G4792" t="s">
        <v>155</v>
      </c>
      <c r="H4792" t="s">
        <v>31</v>
      </c>
      <c r="I4792" t="s">
        <v>31</v>
      </c>
      <c r="J4792">
        <v>1259</v>
      </c>
      <c r="K4792">
        <v>1.42</v>
      </c>
      <c r="L4792">
        <v>2.69</v>
      </c>
      <c r="M4792">
        <v>1.24</v>
      </c>
      <c r="N4792" t="s">
        <v>7958</v>
      </c>
      <c r="O4792" t="s">
        <v>7958</v>
      </c>
      <c r="P4792">
        <v>1</v>
      </c>
      <c r="Q4792">
        <v>7</v>
      </c>
      <c r="R4792">
        <v>13</v>
      </c>
    </row>
    <row r="4793" spans="1:18" x14ac:dyDescent="0.3">
      <c r="A4793" s="3">
        <v>70</v>
      </c>
      <c r="B4793" t="s">
        <v>5146</v>
      </c>
      <c r="C4793">
        <v>1</v>
      </c>
      <c r="D4793" t="s">
        <v>8723</v>
      </c>
      <c r="E4793" t="s">
        <v>10</v>
      </c>
      <c r="F4793" t="s">
        <v>5154</v>
      </c>
      <c r="G4793" t="s">
        <v>205</v>
      </c>
      <c r="H4793" t="s">
        <v>46</v>
      </c>
      <c r="I4793" t="s">
        <v>46</v>
      </c>
      <c r="J4793">
        <v>796</v>
      </c>
      <c r="K4793">
        <v>0.9</v>
      </c>
      <c r="L4793">
        <v>1.7</v>
      </c>
      <c r="M4793">
        <v>3.23</v>
      </c>
      <c r="N4793" t="s">
        <v>7958</v>
      </c>
      <c r="O4793" t="s">
        <v>7958</v>
      </c>
      <c r="P4793">
        <v>1</v>
      </c>
      <c r="Q4793">
        <v>8</v>
      </c>
      <c r="R4793">
        <v>5</v>
      </c>
    </row>
    <row r="4794" spans="1:18" x14ac:dyDescent="0.3">
      <c r="A4794" s="3">
        <v>70</v>
      </c>
      <c r="B4794" t="s">
        <v>5146</v>
      </c>
      <c r="C4794">
        <v>1</v>
      </c>
      <c r="D4794" t="s">
        <v>8723</v>
      </c>
      <c r="E4794" t="s">
        <v>10</v>
      </c>
      <c r="F4794" t="s">
        <v>5157</v>
      </c>
      <c r="G4794" t="s">
        <v>473</v>
      </c>
      <c r="H4794" t="s">
        <v>34</v>
      </c>
      <c r="I4794" t="s">
        <v>34</v>
      </c>
      <c r="J4794">
        <v>443</v>
      </c>
      <c r="K4794">
        <v>0.5</v>
      </c>
      <c r="L4794">
        <v>0.95</v>
      </c>
      <c r="M4794">
        <v>2.2000000000000002</v>
      </c>
      <c r="N4794" t="s">
        <v>7958</v>
      </c>
      <c r="O4794" t="s">
        <v>7958</v>
      </c>
      <c r="P4794">
        <v>1</v>
      </c>
      <c r="Q4794">
        <v>10</v>
      </c>
      <c r="R4794">
        <v>7</v>
      </c>
    </row>
    <row r="4795" spans="1:18" x14ac:dyDescent="0.3">
      <c r="A4795" s="3">
        <v>70</v>
      </c>
      <c r="B4795" t="s">
        <v>5146</v>
      </c>
      <c r="C4795">
        <v>1</v>
      </c>
      <c r="D4795" t="s">
        <v>8723</v>
      </c>
      <c r="E4795" t="s">
        <v>10</v>
      </c>
      <c r="F4795" t="s">
        <v>5152</v>
      </c>
      <c r="G4795" t="s">
        <v>12</v>
      </c>
      <c r="H4795" t="s">
        <v>17</v>
      </c>
      <c r="I4795" t="s">
        <v>17</v>
      </c>
      <c r="J4795">
        <v>2256</v>
      </c>
      <c r="K4795">
        <v>2.5499999999999998</v>
      </c>
      <c r="L4795">
        <v>4.8099999999999996</v>
      </c>
      <c r="M4795">
        <v>1.75</v>
      </c>
      <c r="N4795" t="s">
        <v>7958</v>
      </c>
      <c r="O4795" t="s">
        <v>7958</v>
      </c>
      <c r="P4795">
        <v>1</v>
      </c>
      <c r="Q4795">
        <v>6</v>
      </c>
      <c r="R4795">
        <v>8</v>
      </c>
    </row>
    <row r="4796" spans="1:18" x14ac:dyDescent="0.3">
      <c r="A4796" s="3">
        <v>70</v>
      </c>
      <c r="B4796" t="s">
        <v>5146</v>
      </c>
      <c r="C4796">
        <v>2</v>
      </c>
      <c r="D4796" t="s">
        <v>8724</v>
      </c>
      <c r="E4796" t="s">
        <v>10</v>
      </c>
      <c r="F4796" t="s">
        <v>87</v>
      </c>
      <c r="G4796" t="s">
        <v>335</v>
      </c>
      <c r="H4796" t="s">
        <v>46</v>
      </c>
      <c r="I4796" t="s">
        <v>46</v>
      </c>
      <c r="J4796">
        <v>908</v>
      </c>
      <c r="K4796">
        <v>1</v>
      </c>
      <c r="L4796">
        <v>1.98</v>
      </c>
      <c r="M4796">
        <v>3.57</v>
      </c>
      <c r="N4796" t="s">
        <v>7958</v>
      </c>
      <c r="O4796" t="s">
        <v>7958</v>
      </c>
      <c r="P4796">
        <v>1</v>
      </c>
      <c r="Q4796">
        <v>9</v>
      </c>
      <c r="R4796">
        <v>6</v>
      </c>
    </row>
    <row r="4797" spans="1:18" x14ac:dyDescent="0.3">
      <c r="A4797" s="3">
        <v>70</v>
      </c>
      <c r="B4797" t="s">
        <v>5146</v>
      </c>
      <c r="C4797">
        <v>2</v>
      </c>
      <c r="D4797" t="s">
        <v>8724</v>
      </c>
      <c r="E4797" t="s">
        <v>10</v>
      </c>
      <c r="F4797" t="s">
        <v>5162</v>
      </c>
      <c r="G4797" t="s">
        <v>134</v>
      </c>
      <c r="H4797" t="s">
        <v>203</v>
      </c>
      <c r="I4797" t="s">
        <v>203</v>
      </c>
      <c r="J4797">
        <v>1121</v>
      </c>
      <c r="K4797">
        <v>1.24</v>
      </c>
      <c r="L4797">
        <v>2.44</v>
      </c>
      <c r="M4797">
        <v>3.59</v>
      </c>
      <c r="N4797" t="s">
        <v>7958</v>
      </c>
      <c r="O4797" t="s">
        <v>7958</v>
      </c>
      <c r="P4797">
        <v>1</v>
      </c>
      <c r="Q4797">
        <v>7</v>
      </c>
      <c r="R4797">
        <v>5</v>
      </c>
    </row>
    <row r="4798" spans="1:18" x14ac:dyDescent="0.3">
      <c r="A4798" s="3">
        <v>70</v>
      </c>
      <c r="B4798" t="s">
        <v>5146</v>
      </c>
      <c r="C4798">
        <v>2</v>
      </c>
      <c r="D4798" t="s">
        <v>8724</v>
      </c>
      <c r="E4798" t="s">
        <v>14</v>
      </c>
      <c r="F4798" t="s">
        <v>666</v>
      </c>
      <c r="G4798" t="s">
        <v>206</v>
      </c>
      <c r="H4798" t="s">
        <v>25</v>
      </c>
      <c r="I4798" t="s">
        <v>25</v>
      </c>
      <c r="J4798">
        <v>7051</v>
      </c>
      <c r="K4798">
        <v>7.77</v>
      </c>
      <c r="L4798">
        <v>15.36</v>
      </c>
      <c r="M4798">
        <v>12</v>
      </c>
      <c r="N4798" t="s">
        <v>7958</v>
      </c>
      <c r="O4798" t="s">
        <v>7958</v>
      </c>
      <c r="P4798">
        <v>1</v>
      </c>
      <c r="Q4798">
        <v>3</v>
      </c>
      <c r="R4798">
        <v>3</v>
      </c>
    </row>
    <row r="4799" spans="1:18" x14ac:dyDescent="0.3">
      <c r="A4799" s="3">
        <v>70</v>
      </c>
      <c r="B4799" t="s">
        <v>5146</v>
      </c>
      <c r="C4799">
        <v>2</v>
      </c>
      <c r="D4799" t="s">
        <v>8724</v>
      </c>
      <c r="E4799" t="s">
        <v>10</v>
      </c>
      <c r="F4799" t="s">
        <v>5168</v>
      </c>
      <c r="G4799" t="s">
        <v>596</v>
      </c>
      <c r="H4799" t="s">
        <v>31</v>
      </c>
      <c r="I4799" t="s">
        <v>31</v>
      </c>
      <c r="J4799">
        <v>443</v>
      </c>
      <c r="K4799">
        <v>0.49</v>
      </c>
      <c r="L4799">
        <v>0.96</v>
      </c>
      <c r="M4799">
        <v>1.67</v>
      </c>
      <c r="N4799" t="s">
        <v>7958</v>
      </c>
      <c r="O4799" t="s">
        <v>7958</v>
      </c>
      <c r="P4799">
        <v>1</v>
      </c>
      <c r="Q4799">
        <v>11</v>
      </c>
      <c r="R4799">
        <v>9</v>
      </c>
    </row>
    <row r="4800" spans="1:18" x14ac:dyDescent="0.3">
      <c r="A4800" s="3">
        <v>70</v>
      </c>
      <c r="B4800" t="s">
        <v>5146</v>
      </c>
      <c r="C4800">
        <v>2</v>
      </c>
      <c r="D4800" t="s">
        <v>8724</v>
      </c>
      <c r="E4800" t="s">
        <v>10</v>
      </c>
      <c r="F4800" t="s">
        <v>5164</v>
      </c>
      <c r="G4800" t="s">
        <v>5165</v>
      </c>
      <c r="H4800" t="s">
        <v>28</v>
      </c>
      <c r="I4800" t="s">
        <v>28</v>
      </c>
      <c r="J4800">
        <v>228</v>
      </c>
      <c r="K4800">
        <v>0.25</v>
      </c>
      <c r="L4800">
        <v>0.5</v>
      </c>
      <c r="M4800">
        <v>1.55</v>
      </c>
      <c r="N4800" t="s">
        <v>7958</v>
      </c>
      <c r="O4800" t="s">
        <v>7958</v>
      </c>
      <c r="P4800">
        <v>1</v>
      </c>
      <c r="Q4800">
        <v>13</v>
      </c>
      <c r="R4800">
        <v>10</v>
      </c>
    </row>
    <row r="4801" spans="1:18" x14ac:dyDescent="0.3">
      <c r="A4801" s="3">
        <v>70</v>
      </c>
      <c r="B4801" t="s">
        <v>5146</v>
      </c>
      <c r="C4801">
        <v>2</v>
      </c>
      <c r="D4801" t="s">
        <v>8724</v>
      </c>
      <c r="E4801" t="s">
        <v>10</v>
      </c>
      <c r="F4801" t="s">
        <v>5161</v>
      </c>
      <c r="G4801" t="s">
        <v>2143</v>
      </c>
      <c r="H4801" t="s">
        <v>34</v>
      </c>
      <c r="I4801" t="s">
        <v>34</v>
      </c>
      <c r="J4801">
        <v>934</v>
      </c>
      <c r="K4801">
        <v>1.03</v>
      </c>
      <c r="L4801">
        <v>2.0299999999999998</v>
      </c>
      <c r="M4801">
        <v>2.25</v>
      </c>
      <c r="N4801" t="s">
        <v>7958</v>
      </c>
      <c r="O4801" t="s">
        <v>7958</v>
      </c>
      <c r="P4801">
        <v>1</v>
      </c>
      <c r="Q4801">
        <v>8</v>
      </c>
      <c r="R4801">
        <v>8</v>
      </c>
    </row>
    <row r="4802" spans="1:18" x14ac:dyDescent="0.3">
      <c r="A4802" s="3">
        <v>70</v>
      </c>
      <c r="B4802" t="s">
        <v>5146</v>
      </c>
      <c r="C4802">
        <v>2</v>
      </c>
      <c r="D4802" t="s">
        <v>8724</v>
      </c>
      <c r="E4802" t="s">
        <v>14</v>
      </c>
      <c r="F4802" t="s">
        <v>5167</v>
      </c>
      <c r="G4802" t="s">
        <v>206</v>
      </c>
      <c r="H4802" t="s">
        <v>22</v>
      </c>
      <c r="I4802" t="s">
        <v>22</v>
      </c>
      <c r="J4802">
        <v>5454</v>
      </c>
      <c r="K4802">
        <v>6.01</v>
      </c>
      <c r="L4802">
        <v>11.88</v>
      </c>
      <c r="M4802">
        <v>10.76</v>
      </c>
      <c r="N4802" t="s">
        <v>7958</v>
      </c>
      <c r="O4802" t="s">
        <v>7958</v>
      </c>
      <c r="P4802">
        <v>1</v>
      </c>
      <c r="Q4802">
        <v>4</v>
      </c>
      <c r="R4802">
        <v>4</v>
      </c>
    </row>
    <row r="4803" spans="1:18" x14ac:dyDescent="0.3">
      <c r="A4803" s="3">
        <v>70</v>
      </c>
      <c r="B4803" t="s">
        <v>5146</v>
      </c>
      <c r="C4803">
        <v>2</v>
      </c>
      <c r="D4803" t="s">
        <v>8724</v>
      </c>
      <c r="E4803" t="s">
        <v>10</v>
      </c>
      <c r="F4803" t="s">
        <v>5166</v>
      </c>
      <c r="G4803" t="s">
        <v>134</v>
      </c>
      <c r="H4803" t="s">
        <v>68</v>
      </c>
      <c r="I4803" t="s">
        <v>68</v>
      </c>
      <c r="J4803">
        <v>14848</v>
      </c>
      <c r="K4803">
        <v>16.36</v>
      </c>
      <c r="L4803">
        <v>32.340000000000003</v>
      </c>
      <c r="M4803">
        <v>30.37</v>
      </c>
      <c r="N4803" t="s">
        <v>7955</v>
      </c>
      <c r="O4803" t="s">
        <v>7955</v>
      </c>
      <c r="P4803">
        <v>1</v>
      </c>
      <c r="Q4803">
        <v>1</v>
      </c>
      <c r="R4803">
        <v>1</v>
      </c>
    </row>
    <row r="4804" spans="1:18" x14ac:dyDescent="0.3">
      <c r="A4804" s="3">
        <v>70</v>
      </c>
      <c r="B4804" t="s">
        <v>5146</v>
      </c>
      <c r="C4804">
        <v>2</v>
      </c>
      <c r="D4804" t="s">
        <v>8724</v>
      </c>
      <c r="E4804" t="s">
        <v>10</v>
      </c>
      <c r="F4804" t="s">
        <v>5160</v>
      </c>
      <c r="G4804" t="s">
        <v>112</v>
      </c>
      <c r="H4804" t="s">
        <v>28</v>
      </c>
      <c r="I4804" t="s">
        <v>28</v>
      </c>
      <c r="J4804">
        <v>3367</v>
      </c>
      <c r="K4804">
        <v>3.71</v>
      </c>
      <c r="L4804">
        <v>7.33</v>
      </c>
      <c r="M4804">
        <v>1.55</v>
      </c>
      <c r="N4804" t="s">
        <v>7958</v>
      </c>
      <c r="O4804" t="s">
        <v>7958</v>
      </c>
      <c r="P4804">
        <v>1</v>
      </c>
      <c r="Q4804">
        <v>5</v>
      </c>
      <c r="R4804">
        <v>11</v>
      </c>
    </row>
    <row r="4805" spans="1:18" x14ac:dyDescent="0.3">
      <c r="A4805" s="3">
        <v>70</v>
      </c>
      <c r="B4805" t="s">
        <v>5146</v>
      </c>
      <c r="C4805">
        <v>2</v>
      </c>
      <c r="D4805" t="s">
        <v>8724</v>
      </c>
      <c r="E4805" t="s">
        <v>10</v>
      </c>
      <c r="F4805" t="s">
        <v>1979</v>
      </c>
      <c r="G4805" t="s">
        <v>489</v>
      </c>
      <c r="H4805" t="s">
        <v>37</v>
      </c>
      <c r="I4805" t="s">
        <v>37</v>
      </c>
      <c r="J4805">
        <v>9174</v>
      </c>
      <c r="K4805">
        <v>10.11</v>
      </c>
      <c r="L4805">
        <v>19.98</v>
      </c>
      <c r="M4805">
        <v>27.56</v>
      </c>
      <c r="N4805" t="s">
        <v>7955</v>
      </c>
      <c r="O4805" t="s">
        <v>7955</v>
      </c>
      <c r="P4805">
        <v>1</v>
      </c>
      <c r="Q4805">
        <v>2</v>
      </c>
      <c r="R4805">
        <v>2</v>
      </c>
    </row>
    <row r="4806" spans="1:18" x14ac:dyDescent="0.3">
      <c r="A4806" s="3">
        <v>70</v>
      </c>
      <c r="B4806" t="s">
        <v>5146</v>
      </c>
      <c r="C4806">
        <v>2</v>
      </c>
      <c r="D4806" t="s">
        <v>8724</v>
      </c>
      <c r="E4806" t="s">
        <v>14</v>
      </c>
      <c r="F4806" t="s">
        <v>1211</v>
      </c>
      <c r="G4806" t="s">
        <v>129</v>
      </c>
      <c r="H4806" t="s">
        <v>28</v>
      </c>
      <c r="I4806" t="s">
        <v>28</v>
      </c>
      <c r="J4806">
        <v>395</v>
      </c>
      <c r="K4806">
        <v>0.44</v>
      </c>
      <c r="L4806">
        <v>0.86</v>
      </c>
      <c r="M4806">
        <v>1.24</v>
      </c>
      <c r="N4806" t="s">
        <v>7958</v>
      </c>
      <c r="O4806" t="s">
        <v>7958</v>
      </c>
      <c r="P4806">
        <v>1</v>
      </c>
      <c r="Q4806">
        <v>12</v>
      </c>
      <c r="R4806">
        <v>13</v>
      </c>
    </row>
    <row r="4807" spans="1:18" x14ac:dyDescent="0.3">
      <c r="A4807" s="3">
        <v>70</v>
      </c>
      <c r="B4807" t="s">
        <v>5146</v>
      </c>
      <c r="C4807">
        <v>2</v>
      </c>
      <c r="D4807" t="s">
        <v>8724</v>
      </c>
      <c r="E4807" t="s">
        <v>10</v>
      </c>
      <c r="F4807" t="s">
        <v>5163</v>
      </c>
      <c r="G4807" t="s">
        <v>246</v>
      </c>
      <c r="H4807" t="s">
        <v>19</v>
      </c>
      <c r="I4807" t="s">
        <v>19</v>
      </c>
      <c r="J4807">
        <v>515</v>
      </c>
      <c r="K4807">
        <v>0.56999999999999995</v>
      </c>
      <c r="L4807">
        <v>1.1200000000000001</v>
      </c>
      <c r="M4807">
        <v>2.5499999999999998</v>
      </c>
      <c r="N4807" t="s">
        <v>7958</v>
      </c>
      <c r="O4807" t="s">
        <v>7958</v>
      </c>
      <c r="P4807">
        <v>1</v>
      </c>
      <c r="Q4807">
        <v>10</v>
      </c>
      <c r="R4807">
        <v>7</v>
      </c>
    </row>
    <row r="4808" spans="1:18" x14ac:dyDescent="0.3">
      <c r="A4808" s="3">
        <v>70</v>
      </c>
      <c r="B4808" t="s">
        <v>5146</v>
      </c>
      <c r="C4808">
        <v>2</v>
      </c>
      <c r="D4808" t="s">
        <v>8724</v>
      </c>
      <c r="E4808" t="s">
        <v>14</v>
      </c>
      <c r="F4808" t="s">
        <v>378</v>
      </c>
      <c r="G4808" t="s">
        <v>1202</v>
      </c>
      <c r="H4808" t="s">
        <v>31</v>
      </c>
      <c r="I4808" t="s">
        <v>31</v>
      </c>
      <c r="J4808">
        <v>1477</v>
      </c>
      <c r="K4808">
        <v>1.63</v>
      </c>
      <c r="L4808">
        <v>3.22</v>
      </c>
      <c r="M4808">
        <v>1.33</v>
      </c>
      <c r="N4808" t="s">
        <v>7958</v>
      </c>
      <c r="O4808" t="s">
        <v>7958</v>
      </c>
      <c r="P4808">
        <v>1</v>
      </c>
      <c r="Q4808">
        <v>6</v>
      </c>
      <c r="R4808">
        <v>12</v>
      </c>
    </row>
    <row r="4809" spans="1:18" x14ac:dyDescent="0.3">
      <c r="A4809" s="3">
        <v>71</v>
      </c>
      <c r="B4809" t="s">
        <v>5169</v>
      </c>
      <c r="C4809">
        <v>1</v>
      </c>
      <c r="D4809" t="s">
        <v>8725</v>
      </c>
      <c r="E4809" t="s">
        <v>14</v>
      </c>
      <c r="F4809" t="s">
        <v>5178</v>
      </c>
      <c r="G4809" t="s">
        <v>453</v>
      </c>
      <c r="H4809" t="s">
        <v>22</v>
      </c>
      <c r="I4809" t="s">
        <v>22</v>
      </c>
      <c r="J4809">
        <v>3418</v>
      </c>
      <c r="K4809">
        <v>4.6900000000000004</v>
      </c>
      <c r="L4809">
        <v>9.59</v>
      </c>
      <c r="M4809">
        <v>8.69</v>
      </c>
      <c r="N4809" t="s">
        <v>7958</v>
      </c>
      <c r="O4809" t="s">
        <v>7958</v>
      </c>
      <c r="P4809">
        <v>1</v>
      </c>
      <c r="Q4809">
        <v>4</v>
      </c>
      <c r="R4809">
        <v>5</v>
      </c>
    </row>
    <row r="4810" spans="1:18" x14ac:dyDescent="0.3">
      <c r="A4810" s="3">
        <v>71</v>
      </c>
      <c r="B4810" t="s">
        <v>5169</v>
      </c>
      <c r="C4810">
        <v>1</v>
      </c>
      <c r="D4810" t="s">
        <v>8725</v>
      </c>
      <c r="E4810" t="s">
        <v>14</v>
      </c>
      <c r="F4810" t="s">
        <v>5171</v>
      </c>
      <c r="G4810" t="s">
        <v>127</v>
      </c>
      <c r="H4810" t="s">
        <v>28</v>
      </c>
      <c r="I4810" t="s">
        <v>28</v>
      </c>
      <c r="J4810">
        <v>168</v>
      </c>
      <c r="K4810">
        <v>0.23</v>
      </c>
      <c r="L4810">
        <v>0.47</v>
      </c>
      <c r="M4810">
        <v>1.1100000000000001</v>
      </c>
      <c r="N4810" t="s">
        <v>7958</v>
      </c>
      <c r="O4810" t="s">
        <v>7958</v>
      </c>
      <c r="P4810">
        <v>1</v>
      </c>
      <c r="Q4810">
        <v>12</v>
      </c>
      <c r="R4810">
        <v>14</v>
      </c>
    </row>
    <row r="4811" spans="1:18" x14ac:dyDescent="0.3">
      <c r="A4811" s="3">
        <v>71</v>
      </c>
      <c r="B4811" t="s">
        <v>5169</v>
      </c>
      <c r="C4811">
        <v>1</v>
      </c>
      <c r="D4811" t="s">
        <v>8725</v>
      </c>
      <c r="E4811" t="s">
        <v>14</v>
      </c>
      <c r="F4811" t="s">
        <v>5177</v>
      </c>
      <c r="G4811" t="s">
        <v>697</v>
      </c>
      <c r="H4811" t="s">
        <v>37</v>
      </c>
      <c r="I4811" t="s">
        <v>37</v>
      </c>
      <c r="J4811">
        <v>3480</v>
      </c>
      <c r="K4811">
        <v>4.7699999999999996</v>
      </c>
      <c r="L4811">
        <v>9.76</v>
      </c>
      <c r="M4811">
        <v>9.4700000000000006</v>
      </c>
      <c r="N4811" t="s">
        <v>7958</v>
      </c>
      <c r="O4811" t="s">
        <v>7958</v>
      </c>
      <c r="P4811">
        <v>1</v>
      </c>
      <c r="Q4811">
        <v>3</v>
      </c>
      <c r="R4811">
        <v>4</v>
      </c>
    </row>
    <row r="4812" spans="1:18" x14ac:dyDescent="0.3">
      <c r="A4812" s="3">
        <v>71</v>
      </c>
      <c r="B4812" t="s">
        <v>5169</v>
      </c>
      <c r="C4812">
        <v>1</v>
      </c>
      <c r="D4812" t="s">
        <v>8725</v>
      </c>
      <c r="E4812" t="s">
        <v>10</v>
      </c>
      <c r="F4812" t="s">
        <v>1116</v>
      </c>
      <c r="G4812" t="s">
        <v>2778</v>
      </c>
      <c r="H4812" t="s">
        <v>25</v>
      </c>
      <c r="I4812" t="s">
        <v>25</v>
      </c>
      <c r="J4812">
        <v>7898</v>
      </c>
      <c r="K4812">
        <v>10.83</v>
      </c>
      <c r="L4812">
        <v>22.15</v>
      </c>
      <c r="M4812">
        <v>15.46</v>
      </c>
      <c r="N4812" t="s">
        <v>7955</v>
      </c>
      <c r="O4812" t="s">
        <v>7958</v>
      </c>
      <c r="P4812">
        <v>1</v>
      </c>
      <c r="Q4812">
        <v>2</v>
      </c>
      <c r="R4812">
        <v>3</v>
      </c>
    </row>
    <row r="4813" spans="1:18" x14ac:dyDescent="0.3">
      <c r="A4813" s="3">
        <v>71</v>
      </c>
      <c r="B4813" t="s">
        <v>5169</v>
      </c>
      <c r="C4813">
        <v>1</v>
      </c>
      <c r="D4813" t="s">
        <v>8725</v>
      </c>
      <c r="E4813" t="s">
        <v>10</v>
      </c>
      <c r="F4813" t="s">
        <v>5179</v>
      </c>
      <c r="G4813" t="s">
        <v>672</v>
      </c>
      <c r="H4813" t="s">
        <v>68</v>
      </c>
      <c r="I4813" t="s">
        <v>68</v>
      </c>
      <c r="J4813">
        <v>13499</v>
      </c>
      <c r="K4813">
        <v>18.52</v>
      </c>
      <c r="L4813">
        <v>37.869999999999997</v>
      </c>
      <c r="M4813">
        <v>25.69</v>
      </c>
      <c r="N4813" t="s">
        <v>7955</v>
      </c>
      <c r="O4813" t="s">
        <v>7955</v>
      </c>
      <c r="P4813">
        <v>1</v>
      </c>
      <c r="Q4813">
        <v>1</v>
      </c>
      <c r="R4813">
        <v>1</v>
      </c>
    </row>
    <row r="4814" spans="1:18" x14ac:dyDescent="0.3">
      <c r="A4814" s="3">
        <v>71</v>
      </c>
      <c r="B4814" t="s">
        <v>5169</v>
      </c>
      <c r="C4814">
        <v>1</v>
      </c>
      <c r="D4814" t="s">
        <v>8725</v>
      </c>
      <c r="E4814" t="s">
        <v>10</v>
      </c>
      <c r="F4814" t="s">
        <v>5175</v>
      </c>
      <c r="G4814" t="s">
        <v>5176</v>
      </c>
      <c r="H4814" t="s">
        <v>215</v>
      </c>
      <c r="I4814" t="s">
        <v>215</v>
      </c>
      <c r="J4814">
        <v>163</v>
      </c>
      <c r="K4814">
        <v>0.22</v>
      </c>
      <c r="L4814">
        <v>0.46</v>
      </c>
      <c r="M4814">
        <v>4.21</v>
      </c>
      <c r="N4814" t="s">
        <v>7958</v>
      </c>
      <c r="O4814" t="s">
        <v>7958</v>
      </c>
      <c r="P4814">
        <v>1</v>
      </c>
      <c r="Q4814">
        <v>13</v>
      </c>
      <c r="R4814">
        <v>7</v>
      </c>
    </row>
    <row r="4815" spans="1:18" x14ac:dyDescent="0.3">
      <c r="A4815" s="3">
        <v>71</v>
      </c>
      <c r="B4815" t="s">
        <v>5169</v>
      </c>
      <c r="C4815">
        <v>1</v>
      </c>
      <c r="D4815" t="s">
        <v>8725</v>
      </c>
      <c r="E4815" t="s">
        <v>14</v>
      </c>
      <c r="F4815" t="s">
        <v>5174</v>
      </c>
      <c r="G4815" t="s">
        <v>306</v>
      </c>
      <c r="H4815" t="s">
        <v>19</v>
      </c>
      <c r="I4815" t="s">
        <v>19</v>
      </c>
      <c r="J4815">
        <v>137</v>
      </c>
      <c r="K4815">
        <v>0.19</v>
      </c>
      <c r="L4815">
        <v>0.38</v>
      </c>
      <c r="M4815">
        <v>1.59</v>
      </c>
      <c r="N4815" t="s">
        <v>7958</v>
      </c>
      <c r="O4815" t="s">
        <v>7958</v>
      </c>
      <c r="P4815">
        <v>1</v>
      </c>
      <c r="Q4815">
        <v>14</v>
      </c>
      <c r="R4815">
        <v>12</v>
      </c>
    </row>
    <row r="4816" spans="1:18" x14ac:dyDescent="0.3">
      <c r="A4816" s="3">
        <v>71</v>
      </c>
      <c r="B4816" t="s">
        <v>5169</v>
      </c>
      <c r="C4816">
        <v>1</v>
      </c>
      <c r="D4816" t="s">
        <v>8725</v>
      </c>
      <c r="E4816" t="s">
        <v>10</v>
      </c>
      <c r="F4816" t="s">
        <v>5172</v>
      </c>
      <c r="G4816" t="s">
        <v>63</v>
      </c>
      <c r="H4816" t="s">
        <v>31</v>
      </c>
      <c r="I4816" t="s">
        <v>31</v>
      </c>
      <c r="J4816">
        <v>433</v>
      </c>
      <c r="K4816">
        <v>0.59</v>
      </c>
      <c r="L4816">
        <v>1.21</v>
      </c>
      <c r="M4816">
        <v>2.38</v>
      </c>
      <c r="N4816" t="s">
        <v>7958</v>
      </c>
      <c r="O4816" t="s">
        <v>7958</v>
      </c>
      <c r="P4816">
        <v>1</v>
      </c>
      <c r="Q4816">
        <v>10</v>
      </c>
      <c r="R4816">
        <v>10</v>
      </c>
    </row>
    <row r="4817" spans="1:18" x14ac:dyDescent="0.3">
      <c r="A4817" s="3">
        <v>71</v>
      </c>
      <c r="B4817" t="s">
        <v>5169</v>
      </c>
      <c r="C4817">
        <v>1</v>
      </c>
      <c r="D4817" t="s">
        <v>8725</v>
      </c>
      <c r="E4817" t="s">
        <v>14</v>
      </c>
      <c r="F4817" t="s">
        <v>5170</v>
      </c>
      <c r="G4817" t="s">
        <v>304</v>
      </c>
      <c r="H4817" t="s">
        <v>31</v>
      </c>
      <c r="I4817" t="s">
        <v>31</v>
      </c>
      <c r="J4817">
        <v>1458</v>
      </c>
      <c r="K4817">
        <v>2</v>
      </c>
      <c r="L4817">
        <v>4.09</v>
      </c>
      <c r="M4817">
        <v>1.3</v>
      </c>
      <c r="N4817" t="s">
        <v>7958</v>
      </c>
      <c r="O4817" t="s">
        <v>7958</v>
      </c>
      <c r="P4817">
        <v>1</v>
      </c>
      <c r="Q4817">
        <v>6</v>
      </c>
      <c r="R4817">
        <v>13</v>
      </c>
    </row>
    <row r="4818" spans="1:18" x14ac:dyDescent="0.3">
      <c r="A4818" s="3">
        <v>71</v>
      </c>
      <c r="B4818" t="s">
        <v>5169</v>
      </c>
      <c r="C4818">
        <v>1</v>
      </c>
      <c r="D4818" t="s">
        <v>8725</v>
      </c>
      <c r="E4818" t="s">
        <v>14</v>
      </c>
      <c r="F4818" t="s">
        <v>8130</v>
      </c>
      <c r="G4818" t="s">
        <v>155</v>
      </c>
      <c r="H4818" t="s">
        <v>203</v>
      </c>
      <c r="I4818" t="s">
        <v>203</v>
      </c>
      <c r="J4818">
        <v>207</v>
      </c>
      <c r="K4818">
        <v>0.28000000000000003</v>
      </c>
      <c r="L4818">
        <v>0.57999999999999996</v>
      </c>
      <c r="M4818">
        <v>2.96</v>
      </c>
      <c r="N4818" t="s">
        <v>7958</v>
      </c>
      <c r="O4818" t="s">
        <v>7958</v>
      </c>
      <c r="P4818">
        <v>1</v>
      </c>
      <c r="Q4818">
        <v>11</v>
      </c>
      <c r="R4818">
        <v>8</v>
      </c>
    </row>
    <row r="4819" spans="1:18" x14ac:dyDescent="0.3">
      <c r="A4819" s="3">
        <v>71</v>
      </c>
      <c r="B4819" t="s">
        <v>5169</v>
      </c>
      <c r="C4819">
        <v>1</v>
      </c>
      <c r="D4819" t="s">
        <v>8725</v>
      </c>
      <c r="E4819" t="s">
        <v>14</v>
      </c>
      <c r="F4819" t="s">
        <v>1474</v>
      </c>
      <c r="G4819" t="s">
        <v>103</v>
      </c>
      <c r="H4819" t="s">
        <v>17</v>
      </c>
      <c r="I4819" t="s">
        <v>17</v>
      </c>
      <c r="J4819">
        <v>2022</v>
      </c>
      <c r="K4819">
        <v>2.77</v>
      </c>
      <c r="L4819">
        <v>5.67</v>
      </c>
      <c r="M4819">
        <v>6.63</v>
      </c>
      <c r="N4819" t="s">
        <v>7958</v>
      </c>
      <c r="O4819" t="s">
        <v>7958</v>
      </c>
      <c r="P4819">
        <v>1</v>
      </c>
      <c r="Q4819">
        <v>5</v>
      </c>
      <c r="R4819">
        <v>6</v>
      </c>
    </row>
    <row r="4820" spans="1:18" x14ac:dyDescent="0.3">
      <c r="A4820" s="3">
        <v>71</v>
      </c>
      <c r="B4820" t="s">
        <v>5169</v>
      </c>
      <c r="C4820">
        <v>1</v>
      </c>
      <c r="D4820" t="s">
        <v>8725</v>
      </c>
      <c r="E4820" t="s">
        <v>10</v>
      </c>
      <c r="F4820" t="s">
        <v>1190</v>
      </c>
      <c r="G4820" t="s">
        <v>1665</v>
      </c>
      <c r="H4820" t="s">
        <v>46</v>
      </c>
      <c r="I4820" t="s">
        <v>46</v>
      </c>
      <c r="J4820">
        <v>816</v>
      </c>
      <c r="K4820">
        <v>1.1200000000000001</v>
      </c>
      <c r="L4820">
        <v>2.29</v>
      </c>
      <c r="M4820">
        <v>2.27</v>
      </c>
      <c r="N4820" t="s">
        <v>7958</v>
      </c>
      <c r="O4820" t="s">
        <v>7958</v>
      </c>
      <c r="P4820">
        <v>1</v>
      </c>
      <c r="Q4820">
        <v>8</v>
      </c>
      <c r="R4820">
        <v>11</v>
      </c>
    </row>
    <row r="4821" spans="1:18" x14ac:dyDescent="0.3">
      <c r="A4821" s="3">
        <v>71</v>
      </c>
      <c r="B4821" t="s">
        <v>5169</v>
      </c>
      <c r="C4821">
        <v>1</v>
      </c>
      <c r="D4821" t="s">
        <v>8725</v>
      </c>
      <c r="E4821" t="s">
        <v>14</v>
      </c>
      <c r="F4821" t="s">
        <v>5173</v>
      </c>
      <c r="G4821" t="s">
        <v>252</v>
      </c>
      <c r="H4821" t="s">
        <v>34</v>
      </c>
      <c r="I4821" t="s">
        <v>34</v>
      </c>
      <c r="J4821">
        <v>680</v>
      </c>
      <c r="K4821">
        <v>0.93</v>
      </c>
      <c r="L4821">
        <v>1.91</v>
      </c>
      <c r="M4821">
        <v>2.56</v>
      </c>
      <c r="N4821" t="s">
        <v>7958</v>
      </c>
      <c r="O4821" t="s">
        <v>7958</v>
      </c>
      <c r="P4821">
        <v>1</v>
      </c>
      <c r="Q4821">
        <v>9</v>
      </c>
      <c r="R4821">
        <v>9</v>
      </c>
    </row>
    <row r="4822" spans="1:18" x14ac:dyDescent="0.3">
      <c r="A4822" s="3">
        <v>71</v>
      </c>
      <c r="B4822" t="s">
        <v>5169</v>
      </c>
      <c r="C4822">
        <v>1</v>
      </c>
      <c r="D4822" t="s">
        <v>8725</v>
      </c>
      <c r="E4822" t="s">
        <v>10</v>
      </c>
      <c r="F4822" t="s">
        <v>183</v>
      </c>
      <c r="G4822" t="s">
        <v>292</v>
      </c>
      <c r="H4822" t="s">
        <v>215</v>
      </c>
      <c r="I4822" t="s">
        <v>215</v>
      </c>
      <c r="J4822">
        <v>1271</v>
      </c>
      <c r="K4822">
        <v>1.74</v>
      </c>
      <c r="L4822">
        <v>3.57</v>
      </c>
      <c r="M4822">
        <v>15.67</v>
      </c>
      <c r="N4822" t="s">
        <v>7958</v>
      </c>
      <c r="O4822" t="s">
        <v>7955</v>
      </c>
      <c r="P4822">
        <v>1</v>
      </c>
      <c r="Q4822">
        <v>7</v>
      </c>
      <c r="R4822">
        <v>2</v>
      </c>
    </row>
    <row r="4823" spans="1:18" x14ac:dyDescent="0.3">
      <c r="A4823" s="3">
        <v>71</v>
      </c>
      <c r="B4823" t="s">
        <v>5169</v>
      </c>
      <c r="C4823">
        <v>2</v>
      </c>
      <c r="D4823" t="s">
        <v>8726</v>
      </c>
      <c r="E4823" t="s">
        <v>14</v>
      </c>
      <c r="F4823" t="s">
        <v>5189</v>
      </c>
      <c r="G4823" t="s">
        <v>5190</v>
      </c>
      <c r="H4823" t="s">
        <v>81</v>
      </c>
      <c r="I4823" t="s">
        <v>81</v>
      </c>
      <c r="J4823">
        <v>15</v>
      </c>
      <c r="K4823">
        <v>0.02</v>
      </c>
      <c r="L4823">
        <v>0.04</v>
      </c>
      <c r="M4823">
        <v>6.73</v>
      </c>
      <c r="N4823" t="s">
        <v>7958</v>
      </c>
      <c r="O4823" t="s">
        <v>7958</v>
      </c>
      <c r="P4823">
        <v>1</v>
      </c>
      <c r="Q4823">
        <v>13</v>
      </c>
      <c r="R4823">
        <v>4</v>
      </c>
    </row>
    <row r="4824" spans="1:18" x14ac:dyDescent="0.3">
      <c r="A4824" s="3">
        <v>71</v>
      </c>
      <c r="B4824" t="s">
        <v>5169</v>
      </c>
      <c r="C4824">
        <v>2</v>
      </c>
      <c r="D4824" t="s">
        <v>8726</v>
      </c>
      <c r="E4824" t="s">
        <v>10</v>
      </c>
      <c r="F4824" t="s">
        <v>38</v>
      </c>
      <c r="G4824" t="s">
        <v>182</v>
      </c>
      <c r="H4824" t="s">
        <v>34</v>
      </c>
      <c r="I4824" t="s">
        <v>34</v>
      </c>
      <c r="J4824">
        <v>3886</v>
      </c>
      <c r="K4824">
        <v>4.96</v>
      </c>
      <c r="L4824">
        <v>9.9700000000000006</v>
      </c>
      <c r="M4824">
        <v>3.19</v>
      </c>
      <c r="N4824" t="s">
        <v>7958</v>
      </c>
      <c r="O4824" t="s">
        <v>7958</v>
      </c>
      <c r="P4824">
        <v>1</v>
      </c>
      <c r="Q4824">
        <v>4</v>
      </c>
      <c r="R4824">
        <v>8</v>
      </c>
    </row>
    <row r="4825" spans="1:18" x14ac:dyDescent="0.3">
      <c r="A4825" s="3">
        <v>71</v>
      </c>
      <c r="B4825" t="s">
        <v>5169</v>
      </c>
      <c r="C4825">
        <v>2</v>
      </c>
      <c r="D4825" t="s">
        <v>8726</v>
      </c>
      <c r="E4825" t="s">
        <v>14</v>
      </c>
      <c r="F4825" t="s">
        <v>5180</v>
      </c>
      <c r="G4825" t="s">
        <v>5181</v>
      </c>
      <c r="H4825" t="s">
        <v>203</v>
      </c>
      <c r="I4825" t="s">
        <v>203</v>
      </c>
      <c r="J4825">
        <v>216</v>
      </c>
      <c r="K4825">
        <v>0.28000000000000003</v>
      </c>
      <c r="L4825">
        <v>0.55000000000000004</v>
      </c>
      <c r="M4825">
        <v>3.61</v>
      </c>
      <c r="N4825" t="s">
        <v>7958</v>
      </c>
      <c r="O4825" t="s">
        <v>7958</v>
      </c>
      <c r="P4825">
        <v>1</v>
      </c>
      <c r="Q4825">
        <v>12</v>
      </c>
      <c r="R4825">
        <v>7</v>
      </c>
    </row>
    <row r="4826" spans="1:18" x14ac:dyDescent="0.3">
      <c r="A4826" s="3">
        <v>71</v>
      </c>
      <c r="B4826" t="s">
        <v>5169</v>
      </c>
      <c r="C4826">
        <v>2</v>
      </c>
      <c r="D4826" t="s">
        <v>8726</v>
      </c>
      <c r="E4826" t="s">
        <v>10</v>
      </c>
      <c r="F4826" t="s">
        <v>2364</v>
      </c>
      <c r="G4826" t="s">
        <v>54</v>
      </c>
      <c r="H4826" s="4" t="s">
        <v>13</v>
      </c>
      <c r="I4826" s="4" t="s">
        <v>68</v>
      </c>
      <c r="J4826">
        <v>12225</v>
      </c>
      <c r="K4826">
        <v>15.6</v>
      </c>
      <c r="L4826">
        <v>31.35</v>
      </c>
      <c r="M4826">
        <v>29.31</v>
      </c>
      <c r="N4826" t="s">
        <v>7955</v>
      </c>
      <c r="O4826" t="s">
        <v>7955</v>
      </c>
      <c r="P4826">
        <v>1</v>
      </c>
      <c r="Q4826">
        <v>1</v>
      </c>
      <c r="R4826">
        <v>1</v>
      </c>
    </row>
    <row r="4827" spans="1:18" x14ac:dyDescent="0.3">
      <c r="A4827" s="3">
        <v>71</v>
      </c>
      <c r="B4827" t="s">
        <v>5169</v>
      </c>
      <c r="C4827">
        <v>2</v>
      </c>
      <c r="D4827" t="s">
        <v>8726</v>
      </c>
      <c r="E4827" t="s">
        <v>10</v>
      </c>
      <c r="F4827" t="s">
        <v>5188</v>
      </c>
      <c r="G4827" t="s">
        <v>149</v>
      </c>
      <c r="H4827" t="s">
        <v>37</v>
      </c>
      <c r="I4827" t="s">
        <v>37</v>
      </c>
      <c r="J4827">
        <v>4696</v>
      </c>
      <c r="K4827">
        <v>5.99</v>
      </c>
      <c r="L4827">
        <v>12.04</v>
      </c>
      <c r="M4827">
        <v>15.74</v>
      </c>
      <c r="N4827" t="s">
        <v>7958</v>
      </c>
      <c r="O4827" t="s">
        <v>7958</v>
      </c>
      <c r="P4827">
        <v>1</v>
      </c>
      <c r="Q4827">
        <v>3</v>
      </c>
      <c r="R4827">
        <v>3</v>
      </c>
    </row>
    <row r="4828" spans="1:18" x14ac:dyDescent="0.3">
      <c r="A4828" s="3">
        <v>71</v>
      </c>
      <c r="B4828" t="s">
        <v>5169</v>
      </c>
      <c r="C4828">
        <v>2</v>
      </c>
      <c r="D4828" t="s">
        <v>8726</v>
      </c>
      <c r="E4828" t="s">
        <v>14</v>
      </c>
      <c r="F4828" t="s">
        <v>5183</v>
      </c>
      <c r="G4828" t="s">
        <v>1063</v>
      </c>
      <c r="H4828" t="s">
        <v>25</v>
      </c>
      <c r="I4828" t="s">
        <v>25</v>
      </c>
      <c r="J4828">
        <v>9376</v>
      </c>
      <c r="K4828">
        <v>11.97</v>
      </c>
      <c r="L4828">
        <v>24.05</v>
      </c>
      <c r="M4828">
        <v>21.52</v>
      </c>
      <c r="N4828" t="s">
        <v>7955</v>
      </c>
      <c r="O4828" t="s">
        <v>7955</v>
      </c>
      <c r="P4828">
        <v>1</v>
      </c>
      <c r="Q4828">
        <v>2</v>
      </c>
      <c r="R4828">
        <v>2</v>
      </c>
    </row>
    <row r="4829" spans="1:18" x14ac:dyDescent="0.3">
      <c r="A4829" s="3">
        <v>71</v>
      </c>
      <c r="B4829" t="s">
        <v>5169</v>
      </c>
      <c r="C4829">
        <v>2</v>
      </c>
      <c r="D4829" t="s">
        <v>8726</v>
      </c>
      <c r="E4829" t="s">
        <v>10</v>
      </c>
      <c r="F4829" t="s">
        <v>5187</v>
      </c>
      <c r="G4829" t="s">
        <v>208</v>
      </c>
      <c r="H4829" t="s">
        <v>31</v>
      </c>
      <c r="I4829" t="s">
        <v>31</v>
      </c>
      <c r="J4829">
        <v>1231</v>
      </c>
      <c r="K4829">
        <v>1.57</v>
      </c>
      <c r="L4829">
        <v>3.16</v>
      </c>
      <c r="M4829">
        <v>1.62</v>
      </c>
      <c r="N4829" t="s">
        <v>7958</v>
      </c>
      <c r="O4829" t="s">
        <v>7958</v>
      </c>
      <c r="P4829">
        <v>1</v>
      </c>
      <c r="Q4829">
        <v>7</v>
      </c>
      <c r="R4829">
        <v>13</v>
      </c>
    </row>
    <row r="4830" spans="1:18" x14ac:dyDescent="0.3">
      <c r="A4830" s="3">
        <v>71</v>
      </c>
      <c r="B4830" t="s">
        <v>5169</v>
      </c>
      <c r="C4830">
        <v>2</v>
      </c>
      <c r="D4830" t="s">
        <v>8726</v>
      </c>
      <c r="E4830" t="s">
        <v>14</v>
      </c>
      <c r="F4830" t="s">
        <v>5182</v>
      </c>
      <c r="G4830" t="s">
        <v>3613</v>
      </c>
      <c r="H4830" t="s">
        <v>215</v>
      </c>
      <c r="I4830" t="s">
        <v>215</v>
      </c>
      <c r="J4830">
        <v>474</v>
      </c>
      <c r="K4830">
        <v>0.61</v>
      </c>
      <c r="L4830">
        <v>1.22</v>
      </c>
      <c r="M4830">
        <v>4.28</v>
      </c>
      <c r="N4830" t="s">
        <v>7958</v>
      </c>
      <c r="O4830" t="s">
        <v>7958</v>
      </c>
      <c r="P4830">
        <v>1</v>
      </c>
      <c r="Q4830">
        <v>9</v>
      </c>
      <c r="R4830">
        <v>6</v>
      </c>
    </row>
    <row r="4831" spans="1:18" x14ac:dyDescent="0.3">
      <c r="A4831" s="3">
        <v>71</v>
      </c>
      <c r="B4831" t="s">
        <v>5169</v>
      </c>
      <c r="C4831">
        <v>2</v>
      </c>
      <c r="D4831" t="s">
        <v>8726</v>
      </c>
      <c r="E4831" t="s">
        <v>10</v>
      </c>
      <c r="F4831" t="s">
        <v>5186</v>
      </c>
      <c r="G4831" t="s">
        <v>274</v>
      </c>
      <c r="H4831" t="s">
        <v>19</v>
      </c>
      <c r="I4831" t="s">
        <v>19</v>
      </c>
      <c r="J4831">
        <v>415</v>
      </c>
      <c r="K4831">
        <v>0.53</v>
      </c>
      <c r="L4831">
        <v>1.06</v>
      </c>
      <c r="M4831">
        <v>2.4500000000000002</v>
      </c>
      <c r="N4831" t="s">
        <v>7958</v>
      </c>
      <c r="O4831" t="s">
        <v>7958</v>
      </c>
      <c r="P4831">
        <v>1</v>
      </c>
      <c r="Q4831">
        <v>10</v>
      </c>
      <c r="R4831">
        <v>10</v>
      </c>
    </row>
    <row r="4832" spans="1:18" x14ac:dyDescent="0.3">
      <c r="A4832" s="3">
        <v>71</v>
      </c>
      <c r="B4832" t="s">
        <v>5169</v>
      </c>
      <c r="C4832">
        <v>2</v>
      </c>
      <c r="D4832" t="s">
        <v>8726</v>
      </c>
      <c r="E4832" t="s">
        <v>10</v>
      </c>
      <c r="F4832" t="s">
        <v>5191</v>
      </c>
      <c r="G4832" t="s">
        <v>182</v>
      </c>
      <c r="H4832" t="s">
        <v>215</v>
      </c>
      <c r="I4832" t="s">
        <v>215</v>
      </c>
      <c r="J4832">
        <v>1533</v>
      </c>
      <c r="K4832">
        <v>1.96</v>
      </c>
      <c r="L4832">
        <v>3.93</v>
      </c>
      <c r="M4832">
        <v>4.8099999999999996</v>
      </c>
      <c r="N4832" t="s">
        <v>7958</v>
      </c>
      <c r="O4832" t="s">
        <v>7958</v>
      </c>
      <c r="P4832">
        <v>1</v>
      </c>
      <c r="Q4832">
        <v>6</v>
      </c>
      <c r="R4832">
        <v>5</v>
      </c>
    </row>
    <row r="4833" spans="1:18" x14ac:dyDescent="0.3">
      <c r="A4833" s="3">
        <v>71</v>
      </c>
      <c r="B4833" t="s">
        <v>5169</v>
      </c>
      <c r="C4833">
        <v>2</v>
      </c>
      <c r="D4833" t="s">
        <v>8726</v>
      </c>
      <c r="E4833" t="s">
        <v>10</v>
      </c>
      <c r="F4833" t="s">
        <v>5192</v>
      </c>
      <c r="G4833" t="s">
        <v>208</v>
      </c>
      <c r="H4833" t="s">
        <v>84</v>
      </c>
      <c r="I4833" t="s">
        <v>84</v>
      </c>
      <c r="J4833">
        <v>3813</v>
      </c>
      <c r="K4833">
        <v>4.87</v>
      </c>
      <c r="L4833">
        <v>9.7799999999999994</v>
      </c>
      <c r="M4833">
        <v>1.78</v>
      </c>
      <c r="N4833" t="s">
        <v>7958</v>
      </c>
      <c r="O4833" t="s">
        <v>7958</v>
      </c>
      <c r="P4833">
        <v>1</v>
      </c>
      <c r="Q4833">
        <v>5</v>
      </c>
      <c r="R4833">
        <v>12</v>
      </c>
    </row>
    <row r="4834" spans="1:18" x14ac:dyDescent="0.3">
      <c r="A4834" s="3">
        <v>71</v>
      </c>
      <c r="B4834" t="s">
        <v>5169</v>
      </c>
      <c r="C4834">
        <v>2</v>
      </c>
      <c r="D4834" t="s">
        <v>8726</v>
      </c>
      <c r="E4834" t="s">
        <v>10</v>
      </c>
      <c r="F4834" t="s">
        <v>5184</v>
      </c>
      <c r="G4834" t="s">
        <v>141</v>
      </c>
      <c r="H4834" t="s">
        <v>46</v>
      </c>
      <c r="I4834" t="s">
        <v>46</v>
      </c>
      <c r="J4834">
        <v>890</v>
      </c>
      <c r="K4834">
        <v>1.1399999999999999</v>
      </c>
      <c r="L4834">
        <v>2.2799999999999998</v>
      </c>
      <c r="M4834">
        <v>3.08</v>
      </c>
      <c r="N4834" t="s">
        <v>7958</v>
      </c>
      <c r="O4834" t="s">
        <v>7958</v>
      </c>
      <c r="P4834">
        <v>1</v>
      </c>
      <c r="Q4834">
        <v>8</v>
      </c>
      <c r="R4834">
        <v>9</v>
      </c>
    </row>
    <row r="4835" spans="1:18" x14ac:dyDescent="0.3">
      <c r="A4835" s="3">
        <v>71</v>
      </c>
      <c r="B4835" t="s">
        <v>5169</v>
      </c>
      <c r="C4835">
        <v>2</v>
      </c>
      <c r="D4835" t="s">
        <v>8726</v>
      </c>
      <c r="E4835" t="s">
        <v>10</v>
      </c>
      <c r="F4835" t="s">
        <v>5185</v>
      </c>
      <c r="G4835" t="s">
        <v>316</v>
      </c>
      <c r="H4835" t="s">
        <v>28</v>
      </c>
      <c r="I4835" t="s">
        <v>28</v>
      </c>
      <c r="J4835">
        <v>223</v>
      </c>
      <c r="K4835">
        <v>0.28000000000000003</v>
      </c>
      <c r="L4835">
        <v>0.56999999999999995</v>
      </c>
      <c r="M4835">
        <v>1.89</v>
      </c>
      <c r="N4835" t="s">
        <v>7958</v>
      </c>
      <c r="O4835" t="s">
        <v>7958</v>
      </c>
      <c r="P4835">
        <v>1</v>
      </c>
      <c r="Q4835">
        <v>11</v>
      </c>
      <c r="R4835">
        <v>11</v>
      </c>
    </row>
    <row r="4836" spans="1:18" x14ac:dyDescent="0.3">
      <c r="A4836" s="3">
        <v>71</v>
      </c>
      <c r="B4836" t="s">
        <v>5169</v>
      </c>
      <c r="C4836">
        <v>3</v>
      </c>
      <c r="D4836" t="s">
        <v>8727</v>
      </c>
      <c r="E4836" t="s">
        <v>10</v>
      </c>
      <c r="F4836" t="s">
        <v>5195</v>
      </c>
      <c r="G4836" t="s">
        <v>346</v>
      </c>
      <c r="H4836" t="s">
        <v>22</v>
      </c>
      <c r="I4836" t="s">
        <v>22</v>
      </c>
      <c r="J4836">
        <v>3819</v>
      </c>
      <c r="K4836">
        <v>4.62</v>
      </c>
      <c r="L4836">
        <v>9.41</v>
      </c>
      <c r="M4836">
        <v>7.9</v>
      </c>
      <c r="N4836" t="s">
        <v>7958</v>
      </c>
      <c r="O4836" t="s">
        <v>7958</v>
      </c>
      <c r="P4836">
        <v>1</v>
      </c>
      <c r="Q4836">
        <v>5</v>
      </c>
      <c r="R4836">
        <v>5</v>
      </c>
    </row>
    <row r="4837" spans="1:18" x14ac:dyDescent="0.3">
      <c r="A4837" s="3">
        <v>71</v>
      </c>
      <c r="B4837" t="s">
        <v>5169</v>
      </c>
      <c r="C4837">
        <v>3</v>
      </c>
      <c r="D4837" t="s">
        <v>8727</v>
      </c>
      <c r="E4837" t="s">
        <v>10</v>
      </c>
      <c r="F4837" t="s">
        <v>2823</v>
      </c>
      <c r="G4837" t="s">
        <v>182</v>
      </c>
      <c r="H4837" t="s">
        <v>17</v>
      </c>
      <c r="I4837" t="s">
        <v>17</v>
      </c>
      <c r="J4837">
        <v>6719</v>
      </c>
      <c r="K4837">
        <v>8.1199999999999992</v>
      </c>
      <c r="L4837">
        <v>16.559999999999999</v>
      </c>
      <c r="M4837">
        <v>25.82</v>
      </c>
      <c r="N4837" t="s">
        <v>7958</v>
      </c>
      <c r="O4837" t="s">
        <v>7955</v>
      </c>
      <c r="P4837">
        <v>1</v>
      </c>
      <c r="Q4837">
        <v>3</v>
      </c>
      <c r="R4837">
        <v>1</v>
      </c>
    </row>
    <row r="4838" spans="1:18" x14ac:dyDescent="0.3">
      <c r="A4838" s="3">
        <v>71</v>
      </c>
      <c r="B4838" t="s">
        <v>5169</v>
      </c>
      <c r="C4838">
        <v>3</v>
      </c>
      <c r="D4838" t="s">
        <v>8727</v>
      </c>
      <c r="E4838" t="s">
        <v>14</v>
      </c>
      <c r="F4838" t="s">
        <v>5198</v>
      </c>
      <c r="G4838" t="s">
        <v>1604</v>
      </c>
      <c r="H4838" t="s">
        <v>215</v>
      </c>
      <c r="I4838" t="s">
        <v>215</v>
      </c>
      <c r="J4838">
        <v>517</v>
      </c>
      <c r="K4838">
        <v>0.62</v>
      </c>
      <c r="L4838">
        <v>1.27</v>
      </c>
      <c r="M4838">
        <v>2.5</v>
      </c>
      <c r="N4838" t="s">
        <v>7958</v>
      </c>
      <c r="O4838" t="s">
        <v>7958</v>
      </c>
      <c r="P4838">
        <v>1</v>
      </c>
      <c r="Q4838">
        <v>9</v>
      </c>
      <c r="R4838">
        <v>7</v>
      </c>
    </row>
    <row r="4839" spans="1:18" x14ac:dyDescent="0.3">
      <c r="A4839" s="3">
        <v>71</v>
      </c>
      <c r="B4839" t="s">
        <v>5169</v>
      </c>
      <c r="C4839">
        <v>3</v>
      </c>
      <c r="D4839" t="s">
        <v>8727</v>
      </c>
      <c r="E4839" t="s">
        <v>10</v>
      </c>
      <c r="F4839" t="s">
        <v>5193</v>
      </c>
      <c r="G4839" t="s">
        <v>2143</v>
      </c>
      <c r="H4839" t="s">
        <v>37</v>
      </c>
      <c r="I4839" t="s">
        <v>37</v>
      </c>
      <c r="J4839">
        <v>5893</v>
      </c>
      <c r="K4839">
        <v>7.12</v>
      </c>
      <c r="L4839">
        <v>14.52</v>
      </c>
      <c r="M4839">
        <v>13.71</v>
      </c>
      <c r="N4839" t="s">
        <v>7958</v>
      </c>
      <c r="O4839" t="s">
        <v>7958</v>
      </c>
      <c r="P4839">
        <v>1</v>
      </c>
      <c r="Q4839">
        <v>4</v>
      </c>
      <c r="R4839">
        <v>3</v>
      </c>
    </row>
    <row r="4840" spans="1:18" x14ac:dyDescent="0.3">
      <c r="A4840" s="3">
        <v>71</v>
      </c>
      <c r="B4840" t="s">
        <v>5169</v>
      </c>
      <c r="C4840">
        <v>3</v>
      </c>
      <c r="D4840" t="s">
        <v>8727</v>
      </c>
      <c r="E4840" t="s">
        <v>10</v>
      </c>
      <c r="F4840" t="s">
        <v>5197</v>
      </c>
      <c r="G4840" t="s">
        <v>984</v>
      </c>
      <c r="H4840" t="s">
        <v>34</v>
      </c>
      <c r="I4840" t="s">
        <v>34</v>
      </c>
      <c r="J4840">
        <v>576</v>
      </c>
      <c r="K4840">
        <v>0.7</v>
      </c>
      <c r="L4840">
        <v>1.42</v>
      </c>
      <c r="M4840">
        <v>2.15</v>
      </c>
      <c r="N4840" t="s">
        <v>7958</v>
      </c>
      <c r="O4840" t="s">
        <v>7958</v>
      </c>
      <c r="P4840">
        <v>1</v>
      </c>
      <c r="Q4840">
        <v>8</v>
      </c>
      <c r="R4840">
        <v>10</v>
      </c>
    </row>
    <row r="4841" spans="1:18" x14ac:dyDescent="0.3">
      <c r="A4841" s="3">
        <v>71</v>
      </c>
      <c r="B4841" t="s">
        <v>5169</v>
      </c>
      <c r="C4841">
        <v>3</v>
      </c>
      <c r="D4841" t="s">
        <v>8727</v>
      </c>
      <c r="E4841" t="s">
        <v>10</v>
      </c>
      <c r="F4841" t="s">
        <v>1378</v>
      </c>
      <c r="G4841" t="s">
        <v>2038</v>
      </c>
      <c r="H4841" t="s">
        <v>31</v>
      </c>
      <c r="I4841" t="s">
        <v>31</v>
      </c>
      <c r="J4841">
        <v>209</v>
      </c>
      <c r="K4841">
        <v>0.25</v>
      </c>
      <c r="L4841">
        <v>0.52</v>
      </c>
      <c r="M4841">
        <v>2.21</v>
      </c>
      <c r="N4841" t="s">
        <v>7958</v>
      </c>
      <c r="O4841" t="s">
        <v>7958</v>
      </c>
      <c r="P4841">
        <v>1</v>
      </c>
      <c r="Q4841">
        <v>12</v>
      </c>
      <c r="R4841">
        <v>8</v>
      </c>
    </row>
    <row r="4842" spans="1:18" x14ac:dyDescent="0.3">
      <c r="A4842" s="3">
        <v>71</v>
      </c>
      <c r="B4842" t="s">
        <v>5169</v>
      </c>
      <c r="C4842">
        <v>3</v>
      </c>
      <c r="D4842" t="s">
        <v>8727</v>
      </c>
      <c r="E4842" t="s">
        <v>10</v>
      </c>
      <c r="F4842" t="s">
        <v>1137</v>
      </c>
      <c r="G4842" t="s">
        <v>248</v>
      </c>
      <c r="H4842" t="s">
        <v>215</v>
      </c>
      <c r="I4842" t="s">
        <v>215</v>
      </c>
      <c r="J4842">
        <v>171</v>
      </c>
      <c r="K4842">
        <v>0.21</v>
      </c>
      <c r="L4842">
        <v>0.42</v>
      </c>
      <c r="M4842">
        <v>2.95</v>
      </c>
      <c r="N4842" t="s">
        <v>7958</v>
      </c>
      <c r="O4842" t="s">
        <v>7958</v>
      </c>
      <c r="P4842">
        <v>1</v>
      </c>
      <c r="Q4842">
        <v>13</v>
      </c>
      <c r="R4842">
        <v>6</v>
      </c>
    </row>
    <row r="4843" spans="1:18" x14ac:dyDescent="0.3">
      <c r="A4843" s="3">
        <v>71</v>
      </c>
      <c r="B4843" t="s">
        <v>5169</v>
      </c>
      <c r="C4843">
        <v>3</v>
      </c>
      <c r="D4843" t="s">
        <v>8727</v>
      </c>
      <c r="E4843" t="s">
        <v>10</v>
      </c>
      <c r="F4843" t="s">
        <v>5201</v>
      </c>
      <c r="G4843" t="s">
        <v>5202</v>
      </c>
      <c r="H4843" t="s">
        <v>31</v>
      </c>
      <c r="I4843" t="s">
        <v>31</v>
      </c>
      <c r="J4843">
        <v>864</v>
      </c>
      <c r="K4843">
        <v>1.04</v>
      </c>
      <c r="L4843">
        <v>2.13</v>
      </c>
      <c r="M4843">
        <v>2.21</v>
      </c>
      <c r="N4843" t="s">
        <v>7958</v>
      </c>
      <c r="O4843" t="s">
        <v>7958</v>
      </c>
      <c r="P4843">
        <v>1</v>
      </c>
      <c r="Q4843">
        <v>6</v>
      </c>
      <c r="R4843">
        <v>9</v>
      </c>
    </row>
    <row r="4844" spans="1:18" x14ac:dyDescent="0.3">
      <c r="A4844" s="3">
        <v>71</v>
      </c>
      <c r="B4844" t="s">
        <v>5169</v>
      </c>
      <c r="C4844">
        <v>3</v>
      </c>
      <c r="D4844" t="s">
        <v>8727</v>
      </c>
      <c r="E4844" t="s">
        <v>10</v>
      </c>
      <c r="F4844" t="s">
        <v>5199</v>
      </c>
      <c r="G4844" t="s">
        <v>55</v>
      </c>
      <c r="H4844" t="s">
        <v>25</v>
      </c>
      <c r="I4844" t="s">
        <v>25</v>
      </c>
      <c r="J4844">
        <v>7100</v>
      </c>
      <c r="K4844">
        <v>8.58</v>
      </c>
      <c r="L4844">
        <v>17.5</v>
      </c>
      <c r="M4844">
        <v>13.24</v>
      </c>
      <c r="N4844" t="s">
        <v>7955</v>
      </c>
      <c r="O4844" t="s">
        <v>7958</v>
      </c>
      <c r="P4844">
        <v>1</v>
      </c>
      <c r="Q4844">
        <v>2</v>
      </c>
      <c r="R4844">
        <v>4</v>
      </c>
    </row>
    <row r="4845" spans="1:18" x14ac:dyDescent="0.3">
      <c r="A4845" s="3">
        <v>71</v>
      </c>
      <c r="B4845" t="s">
        <v>5169</v>
      </c>
      <c r="C4845">
        <v>3</v>
      </c>
      <c r="D4845" t="s">
        <v>8727</v>
      </c>
      <c r="E4845" t="s">
        <v>14</v>
      </c>
      <c r="F4845" t="s">
        <v>5194</v>
      </c>
      <c r="G4845" t="s">
        <v>861</v>
      </c>
      <c r="H4845" t="s">
        <v>19</v>
      </c>
      <c r="I4845" t="s">
        <v>19</v>
      </c>
      <c r="J4845">
        <v>276</v>
      </c>
      <c r="K4845">
        <v>0.33</v>
      </c>
      <c r="L4845">
        <v>0.68</v>
      </c>
      <c r="M4845">
        <v>1.32</v>
      </c>
      <c r="N4845" t="s">
        <v>7958</v>
      </c>
      <c r="O4845" t="s">
        <v>7958</v>
      </c>
      <c r="P4845">
        <v>1</v>
      </c>
      <c r="Q4845">
        <v>10</v>
      </c>
      <c r="R4845">
        <v>12</v>
      </c>
    </row>
    <row r="4846" spans="1:18" x14ac:dyDescent="0.3">
      <c r="A4846" s="3">
        <v>71</v>
      </c>
      <c r="B4846" t="s">
        <v>5169</v>
      </c>
      <c r="C4846">
        <v>3</v>
      </c>
      <c r="D4846" t="s">
        <v>8727</v>
      </c>
      <c r="E4846" t="s">
        <v>14</v>
      </c>
      <c r="F4846" t="s">
        <v>5200</v>
      </c>
      <c r="G4846" t="s">
        <v>16</v>
      </c>
      <c r="H4846" t="s">
        <v>28</v>
      </c>
      <c r="I4846" t="s">
        <v>28</v>
      </c>
      <c r="J4846">
        <v>243</v>
      </c>
      <c r="K4846">
        <v>0.28999999999999998</v>
      </c>
      <c r="L4846">
        <v>0.6</v>
      </c>
      <c r="M4846">
        <v>1.1299999999999999</v>
      </c>
      <c r="N4846" t="s">
        <v>7958</v>
      </c>
      <c r="O4846" t="s">
        <v>7958</v>
      </c>
      <c r="P4846">
        <v>1</v>
      </c>
      <c r="Q4846">
        <v>11</v>
      </c>
      <c r="R4846">
        <v>13</v>
      </c>
    </row>
    <row r="4847" spans="1:18" x14ac:dyDescent="0.3">
      <c r="A4847" s="3">
        <v>71</v>
      </c>
      <c r="B4847" t="s">
        <v>5169</v>
      </c>
      <c r="C4847">
        <v>3</v>
      </c>
      <c r="D4847" t="s">
        <v>8727</v>
      </c>
      <c r="E4847" t="s">
        <v>10</v>
      </c>
      <c r="F4847" t="s">
        <v>5196</v>
      </c>
      <c r="G4847" t="s">
        <v>949</v>
      </c>
      <c r="H4847" t="s">
        <v>68</v>
      </c>
      <c r="I4847" t="s">
        <v>68</v>
      </c>
      <c r="J4847">
        <v>13400</v>
      </c>
      <c r="K4847">
        <v>16.2</v>
      </c>
      <c r="L4847">
        <v>33.020000000000003</v>
      </c>
      <c r="M4847">
        <v>22.98</v>
      </c>
      <c r="N4847" t="s">
        <v>7955</v>
      </c>
      <c r="O4847" t="s">
        <v>7955</v>
      </c>
      <c r="P4847">
        <v>1</v>
      </c>
      <c r="Q4847">
        <v>1</v>
      </c>
      <c r="R4847">
        <v>2</v>
      </c>
    </row>
    <row r="4848" spans="1:18" x14ac:dyDescent="0.3">
      <c r="A4848" s="3">
        <v>71</v>
      </c>
      <c r="B4848" t="s">
        <v>5169</v>
      </c>
      <c r="C4848">
        <v>3</v>
      </c>
      <c r="D4848" t="s">
        <v>8727</v>
      </c>
      <c r="E4848" t="s">
        <v>14</v>
      </c>
      <c r="F4848" t="s">
        <v>733</v>
      </c>
      <c r="G4848" t="s">
        <v>795</v>
      </c>
      <c r="H4848" t="s">
        <v>46</v>
      </c>
      <c r="I4848" t="s">
        <v>46</v>
      </c>
      <c r="J4848">
        <v>789</v>
      </c>
      <c r="K4848">
        <v>0.95</v>
      </c>
      <c r="L4848">
        <v>1.94</v>
      </c>
      <c r="M4848">
        <v>1.88</v>
      </c>
      <c r="N4848" t="s">
        <v>7958</v>
      </c>
      <c r="O4848" t="s">
        <v>7958</v>
      </c>
      <c r="P4848">
        <v>1</v>
      </c>
      <c r="Q4848">
        <v>7</v>
      </c>
      <c r="R4848">
        <v>11</v>
      </c>
    </row>
    <row r="4849" spans="1:18" x14ac:dyDescent="0.3">
      <c r="A4849" s="3">
        <v>71</v>
      </c>
      <c r="B4849" t="s">
        <v>5169</v>
      </c>
      <c r="C4849">
        <v>4</v>
      </c>
      <c r="D4849" t="s">
        <v>8728</v>
      </c>
      <c r="E4849" t="s">
        <v>14</v>
      </c>
      <c r="F4849" t="s">
        <v>5207</v>
      </c>
      <c r="G4849" t="s">
        <v>59</v>
      </c>
      <c r="H4849" t="s">
        <v>34</v>
      </c>
      <c r="I4849" t="s">
        <v>34</v>
      </c>
      <c r="J4849">
        <v>558</v>
      </c>
      <c r="K4849">
        <v>0.68</v>
      </c>
      <c r="L4849">
        <v>1.41</v>
      </c>
      <c r="M4849">
        <v>2.2000000000000002</v>
      </c>
      <c r="N4849" t="s">
        <v>7958</v>
      </c>
      <c r="O4849" t="s">
        <v>7958</v>
      </c>
      <c r="P4849">
        <v>0</v>
      </c>
      <c r="Q4849">
        <v>9</v>
      </c>
      <c r="R4849">
        <v>9</v>
      </c>
    </row>
    <row r="4850" spans="1:18" x14ac:dyDescent="0.3">
      <c r="A4850" s="3">
        <v>71</v>
      </c>
      <c r="B4850" t="s">
        <v>5169</v>
      </c>
      <c r="C4850">
        <v>4</v>
      </c>
      <c r="D4850" t="s">
        <v>8728</v>
      </c>
      <c r="E4850" t="s">
        <v>14</v>
      </c>
      <c r="F4850" t="s">
        <v>1693</v>
      </c>
      <c r="G4850" t="s">
        <v>240</v>
      </c>
      <c r="H4850" t="s">
        <v>22</v>
      </c>
      <c r="I4850" t="s">
        <v>22</v>
      </c>
      <c r="J4850">
        <v>3297</v>
      </c>
      <c r="K4850">
        <v>4</v>
      </c>
      <c r="L4850">
        <v>8.34</v>
      </c>
      <c r="M4850">
        <v>8.61</v>
      </c>
      <c r="N4850" t="s">
        <v>7958</v>
      </c>
      <c r="O4850" t="s">
        <v>7958</v>
      </c>
      <c r="P4850">
        <v>0</v>
      </c>
      <c r="Q4850">
        <v>6</v>
      </c>
      <c r="R4850">
        <v>5</v>
      </c>
    </row>
    <row r="4851" spans="1:18" x14ac:dyDescent="0.3">
      <c r="A4851" s="3">
        <v>71</v>
      </c>
      <c r="B4851" t="s">
        <v>5169</v>
      </c>
      <c r="C4851">
        <v>4</v>
      </c>
      <c r="D4851" t="s">
        <v>8728</v>
      </c>
      <c r="E4851" t="s">
        <v>14</v>
      </c>
      <c r="F4851" t="s">
        <v>5204</v>
      </c>
      <c r="G4851" t="s">
        <v>5205</v>
      </c>
      <c r="H4851" t="s">
        <v>31</v>
      </c>
      <c r="I4851" t="s">
        <v>31</v>
      </c>
      <c r="J4851">
        <v>695</v>
      </c>
      <c r="K4851">
        <v>0.84</v>
      </c>
      <c r="L4851">
        <v>1.76</v>
      </c>
      <c r="M4851">
        <v>2.09</v>
      </c>
      <c r="N4851" t="s">
        <v>7958</v>
      </c>
      <c r="O4851" t="s">
        <v>7958</v>
      </c>
      <c r="P4851">
        <v>0</v>
      </c>
      <c r="Q4851">
        <v>7</v>
      </c>
      <c r="R4851">
        <v>10</v>
      </c>
    </row>
    <row r="4852" spans="1:18" x14ac:dyDescent="0.3">
      <c r="A4852" s="3">
        <v>71</v>
      </c>
      <c r="B4852" t="s">
        <v>5169</v>
      </c>
      <c r="C4852">
        <v>4</v>
      </c>
      <c r="D4852" t="s">
        <v>8728</v>
      </c>
      <c r="E4852" t="s">
        <v>14</v>
      </c>
      <c r="F4852" t="s">
        <v>5208</v>
      </c>
      <c r="G4852" t="s">
        <v>233</v>
      </c>
      <c r="H4852" t="s">
        <v>19</v>
      </c>
      <c r="I4852" t="s">
        <v>19</v>
      </c>
      <c r="J4852">
        <v>238</v>
      </c>
      <c r="K4852">
        <v>0.28999999999999998</v>
      </c>
      <c r="L4852">
        <v>0.6</v>
      </c>
      <c r="M4852">
        <v>1.45</v>
      </c>
      <c r="N4852" t="s">
        <v>7958</v>
      </c>
      <c r="O4852" t="s">
        <v>7958</v>
      </c>
      <c r="P4852">
        <v>0</v>
      </c>
      <c r="Q4852">
        <v>11</v>
      </c>
      <c r="R4852">
        <v>12</v>
      </c>
    </row>
    <row r="4853" spans="1:18" x14ac:dyDescent="0.3">
      <c r="A4853" s="3">
        <v>71</v>
      </c>
      <c r="B4853" t="s">
        <v>5169</v>
      </c>
      <c r="C4853">
        <v>4</v>
      </c>
      <c r="D4853" t="s">
        <v>8728</v>
      </c>
      <c r="E4853" t="s">
        <v>10</v>
      </c>
      <c r="F4853" t="s">
        <v>139</v>
      </c>
      <c r="G4853" t="s">
        <v>285</v>
      </c>
      <c r="H4853" t="s">
        <v>28</v>
      </c>
      <c r="I4853" t="s">
        <v>28</v>
      </c>
      <c r="J4853">
        <v>217</v>
      </c>
      <c r="K4853">
        <v>0.26</v>
      </c>
      <c r="L4853">
        <v>0.55000000000000004</v>
      </c>
      <c r="M4853">
        <v>1.72</v>
      </c>
      <c r="N4853" t="s">
        <v>7958</v>
      </c>
      <c r="O4853" t="s">
        <v>7958</v>
      </c>
      <c r="P4853">
        <v>0</v>
      </c>
      <c r="Q4853">
        <v>12</v>
      </c>
      <c r="R4853">
        <v>11</v>
      </c>
    </row>
    <row r="4854" spans="1:18" x14ac:dyDescent="0.3">
      <c r="A4854" s="3">
        <v>71</v>
      </c>
      <c r="B4854" t="s">
        <v>5169</v>
      </c>
      <c r="C4854">
        <v>4</v>
      </c>
      <c r="D4854" t="s">
        <v>8728</v>
      </c>
      <c r="E4854" t="s">
        <v>14</v>
      </c>
      <c r="F4854" t="s">
        <v>5206</v>
      </c>
      <c r="G4854" t="s">
        <v>103</v>
      </c>
      <c r="H4854" t="s">
        <v>68</v>
      </c>
      <c r="I4854" t="s">
        <v>68</v>
      </c>
      <c r="J4854">
        <v>9544</v>
      </c>
      <c r="K4854">
        <v>11.59</v>
      </c>
      <c r="L4854">
        <v>24.14</v>
      </c>
      <c r="M4854">
        <v>21.31</v>
      </c>
      <c r="N4854" t="s">
        <v>7955</v>
      </c>
      <c r="O4854" t="s">
        <v>7955</v>
      </c>
      <c r="P4854">
        <v>0</v>
      </c>
      <c r="Q4854">
        <v>1</v>
      </c>
      <c r="R4854">
        <v>2</v>
      </c>
    </row>
    <row r="4855" spans="1:18" x14ac:dyDescent="0.3">
      <c r="A4855" s="3">
        <v>71</v>
      </c>
      <c r="B4855" t="s">
        <v>5169</v>
      </c>
      <c r="C4855">
        <v>4</v>
      </c>
      <c r="D4855" t="s">
        <v>8728</v>
      </c>
      <c r="E4855" t="s">
        <v>10</v>
      </c>
      <c r="F4855" t="s">
        <v>1167</v>
      </c>
      <c r="G4855" t="s">
        <v>89</v>
      </c>
      <c r="H4855" t="s">
        <v>25</v>
      </c>
      <c r="I4855" t="s">
        <v>25</v>
      </c>
      <c r="J4855">
        <v>6265</v>
      </c>
      <c r="K4855">
        <v>7.61</v>
      </c>
      <c r="L4855">
        <v>15.85</v>
      </c>
      <c r="M4855">
        <v>12.26</v>
      </c>
      <c r="N4855" t="s">
        <v>7958</v>
      </c>
      <c r="O4855" t="s">
        <v>7958</v>
      </c>
      <c r="P4855">
        <v>0</v>
      </c>
      <c r="Q4855">
        <v>4</v>
      </c>
      <c r="R4855">
        <v>4</v>
      </c>
    </row>
    <row r="4856" spans="1:18" x14ac:dyDescent="0.3">
      <c r="A4856" s="3">
        <v>71</v>
      </c>
      <c r="B4856" t="s">
        <v>5169</v>
      </c>
      <c r="C4856">
        <v>4</v>
      </c>
      <c r="D4856" t="s">
        <v>8728</v>
      </c>
      <c r="E4856" t="s">
        <v>10</v>
      </c>
      <c r="F4856" t="s">
        <v>5210</v>
      </c>
      <c r="G4856" t="s">
        <v>348</v>
      </c>
      <c r="H4856" t="s">
        <v>31</v>
      </c>
      <c r="I4856" t="s">
        <v>31</v>
      </c>
      <c r="J4856">
        <v>319</v>
      </c>
      <c r="K4856">
        <v>0.39</v>
      </c>
      <c r="L4856">
        <v>0.81</v>
      </c>
      <c r="M4856">
        <v>2.3199999999999998</v>
      </c>
      <c r="N4856" t="s">
        <v>7958</v>
      </c>
      <c r="O4856" t="s">
        <v>7958</v>
      </c>
      <c r="P4856">
        <v>0</v>
      </c>
      <c r="Q4856">
        <v>10</v>
      </c>
      <c r="R4856">
        <v>7</v>
      </c>
    </row>
    <row r="4857" spans="1:18" x14ac:dyDescent="0.3">
      <c r="A4857" s="3">
        <v>71</v>
      </c>
      <c r="B4857" t="s">
        <v>5169</v>
      </c>
      <c r="C4857">
        <v>4</v>
      </c>
      <c r="D4857" t="s">
        <v>8728</v>
      </c>
      <c r="E4857" t="s">
        <v>14</v>
      </c>
      <c r="F4857" t="s">
        <v>8255</v>
      </c>
      <c r="G4857" t="s">
        <v>952</v>
      </c>
      <c r="H4857" t="s">
        <v>46</v>
      </c>
      <c r="I4857" t="s">
        <v>46</v>
      </c>
      <c r="J4857">
        <v>596</v>
      </c>
      <c r="K4857">
        <v>0.72</v>
      </c>
      <c r="L4857">
        <v>1.51</v>
      </c>
      <c r="M4857">
        <v>2.25</v>
      </c>
      <c r="N4857" t="s">
        <v>7958</v>
      </c>
      <c r="O4857" t="s">
        <v>7958</v>
      </c>
      <c r="P4857">
        <v>0</v>
      </c>
      <c r="Q4857">
        <v>8</v>
      </c>
      <c r="R4857">
        <v>8</v>
      </c>
    </row>
    <row r="4858" spans="1:18" x14ac:dyDescent="0.3">
      <c r="A4858" s="3">
        <v>71</v>
      </c>
      <c r="B4858" t="s">
        <v>5169</v>
      </c>
      <c r="C4858">
        <v>4</v>
      </c>
      <c r="D4858" t="s">
        <v>8728</v>
      </c>
      <c r="E4858" t="s">
        <v>10</v>
      </c>
      <c r="F4858" t="s">
        <v>5209</v>
      </c>
      <c r="G4858" t="s">
        <v>141</v>
      </c>
      <c r="H4858" t="s">
        <v>215</v>
      </c>
      <c r="I4858" t="s">
        <v>215</v>
      </c>
      <c r="J4858">
        <v>4084</v>
      </c>
      <c r="K4858">
        <v>4.96</v>
      </c>
      <c r="L4858">
        <v>10.33</v>
      </c>
      <c r="M4858">
        <v>3.2</v>
      </c>
      <c r="N4858" t="s">
        <v>7958</v>
      </c>
      <c r="O4858" t="s">
        <v>7958</v>
      </c>
      <c r="P4858">
        <v>0</v>
      </c>
      <c r="Q4858">
        <v>5</v>
      </c>
      <c r="R4858">
        <v>6</v>
      </c>
    </row>
    <row r="4859" spans="1:18" x14ac:dyDescent="0.3">
      <c r="A4859" s="3">
        <v>71</v>
      </c>
      <c r="B4859" t="s">
        <v>5169</v>
      </c>
      <c r="C4859">
        <v>4</v>
      </c>
      <c r="D4859" t="s">
        <v>8728</v>
      </c>
      <c r="E4859" t="s">
        <v>10</v>
      </c>
      <c r="F4859" t="s">
        <v>56</v>
      </c>
      <c r="G4859" t="s">
        <v>2019</v>
      </c>
      <c r="H4859" t="s">
        <v>37</v>
      </c>
      <c r="I4859" t="s">
        <v>37</v>
      </c>
      <c r="J4859">
        <v>6544</v>
      </c>
      <c r="K4859">
        <v>7.95</v>
      </c>
      <c r="L4859">
        <v>16.559999999999999</v>
      </c>
      <c r="M4859">
        <v>16.2</v>
      </c>
      <c r="N4859" t="s">
        <v>7958</v>
      </c>
      <c r="O4859" t="s">
        <v>7958</v>
      </c>
      <c r="P4859">
        <v>0</v>
      </c>
      <c r="Q4859">
        <v>3</v>
      </c>
      <c r="R4859">
        <v>3</v>
      </c>
    </row>
    <row r="4860" spans="1:18" x14ac:dyDescent="0.3">
      <c r="A4860" s="3">
        <v>71</v>
      </c>
      <c r="B4860" t="s">
        <v>5169</v>
      </c>
      <c r="C4860">
        <v>4</v>
      </c>
      <c r="D4860" t="s">
        <v>8728</v>
      </c>
      <c r="E4860" t="s">
        <v>14</v>
      </c>
      <c r="F4860" t="s">
        <v>5203</v>
      </c>
      <c r="G4860" t="s">
        <v>483</v>
      </c>
      <c r="H4860" t="s">
        <v>17</v>
      </c>
      <c r="I4860" t="s">
        <v>17</v>
      </c>
      <c r="J4860">
        <v>7171</v>
      </c>
      <c r="K4860">
        <v>8.7100000000000009</v>
      </c>
      <c r="L4860">
        <v>18.14</v>
      </c>
      <c r="M4860">
        <v>26.39</v>
      </c>
      <c r="N4860" t="s">
        <v>7955</v>
      </c>
      <c r="O4860" t="s">
        <v>7955</v>
      </c>
      <c r="P4860">
        <v>0</v>
      </c>
      <c r="Q4860">
        <v>2</v>
      </c>
      <c r="R4860">
        <v>1</v>
      </c>
    </row>
    <row r="4861" spans="1:18" x14ac:dyDescent="0.3">
      <c r="A4861" s="3">
        <v>71</v>
      </c>
      <c r="B4861" t="s">
        <v>5169</v>
      </c>
      <c r="C4861">
        <v>5</v>
      </c>
      <c r="D4861" t="s">
        <v>8729</v>
      </c>
      <c r="E4861" t="s">
        <v>10</v>
      </c>
      <c r="F4861" t="s">
        <v>5216</v>
      </c>
      <c r="G4861" t="s">
        <v>1130</v>
      </c>
      <c r="H4861" t="s">
        <v>46</v>
      </c>
      <c r="I4861" t="s">
        <v>46</v>
      </c>
      <c r="J4861">
        <v>630</v>
      </c>
      <c r="K4861">
        <v>0.7</v>
      </c>
      <c r="L4861">
        <v>1.52</v>
      </c>
      <c r="M4861">
        <v>2.59</v>
      </c>
      <c r="N4861" t="s">
        <v>7958</v>
      </c>
      <c r="O4861" t="s">
        <v>7958</v>
      </c>
      <c r="P4861">
        <v>1</v>
      </c>
      <c r="Q4861">
        <v>8</v>
      </c>
      <c r="R4861">
        <v>8</v>
      </c>
    </row>
    <row r="4862" spans="1:18" x14ac:dyDescent="0.3">
      <c r="A4862" s="3">
        <v>71</v>
      </c>
      <c r="B4862" t="s">
        <v>5169</v>
      </c>
      <c r="C4862">
        <v>5</v>
      </c>
      <c r="D4862" t="s">
        <v>8729</v>
      </c>
      <c r="E4862" t="s">
        <v>10</v>
      </c>
      <c r="F4862" t="s">
        <v>5221</v>
      </c>
      <c r="G4862" t="s">
        <v>1130</v>
      </c>
      <c r="H4862" t="s">
        <v>28</v>
      </c>
      <c r="I4862" t="s">
        <v>28</v>
      </c>
      <c r="J4862">
        <v>153</v>
      </c>
      <c r="K4862">
        <v>0.17</v>
      </c>
      <c r="L4862">
        <v>0.37</v>
      </c>
      <c r="M4862">
        <v>1.27</v>
      </c>
      <c r="N4862" t="s">
        <v>7958</v>
      </c>
      <c r="O4862" t="s">
        <v>7958</v>
      </c>
      <c r="P4862">
        <v>1</v>
      </c>
      <c r="Q4862">
        <v>13</v>
      </c>
      <c r="R4862">
        <v>13</v>
      </c>
    </row>
    <row r="4863" spans="1:18" x14ac:dyDescent="0.3">
      <c r="A4863" s="3">
        <v>71</v>
      </c>
      <c r="B4863" t="s">
        <v>5169</v>
      </c>
      <c r="C4863">
        <v>5</v>
      </c>
      <c r="D4863" t="s">
        <v>8729</v>
      </c>
      <c r="E4863" t="s">
        <v>10</v>
      </c>
      <c r="F4863" t="s">
        <v>5217</v>
      </c>
      <c r="G4863" t="s">
        <v>274</v>
      </c>
      <c r="H4863" t="s">
        <v>19</v>
      </c>
      <c r="I4863" t="s">
        <v>19</v>
      </c>
      <c r="J4863">
        <v>308</v>
      </c>
      <c r="K4863">
        <v>0.34</v>
      </c>
      <c r="L4863">
        <v>0.74</v>
      </c>
      <c r="M4863">
        <v>1.83</v>
      </c>
      <c r="N4863" t="s">
        <v>7958</v>
      </c>
      <c r="O4863" t="s">
        <v>7958</v>
      </c>
      <c r="P4863">
        <v>1</v>
      </c>
      <c r="Q4863">
        <v>9</v>
      </c>
      <c r="R4863">
        <v>11</v>
      </c>
    </row>
    <row r="4864" spans="1:18" x14ac:dyDescent="0.3">
      <c r="A4864" s="3">
        <v>71</v>
      </c>
      <c r="B4864" t="s">
        <v>5169</v>
      </c>
      <c r="C4864">
        <v>5</v>
      </c>
      <c r="D4864" t="s">
        <v>8729</v>
      </c>
      <c r="E4864" t="s">
        <v>10</v>
      </c>
      <c r="F4864" t="s">
        <v>5215</v>
      </c>
      <c r="G4864" t="s">
        <v>179</v>
      </c>
      <c r="H4864" t="s">
        <v>19</v>
      </c>
      <c r="I4864" t="s">
        <v>19</v>
      </c>
      <c r="J4864">
        <v>142</v>
      </c>
      <c r="K4864">
        <v>0.16</v>
      </c>
      <c r="L4864">
        <v>0.34</v>
      </c>
      <c r="M4864">
        <v>1.83</v>
      </c>
      <c r="N4864" t="s">
        <v>7958</v>
      </c>
      <c r="O4864" t="s">
        <v>7958</v>
      </c>
      <c r="P4864">
        <v>1</v>
      </c>
      <c r="Q4864">
        <v>14</v>
      </c>
      <c r="R4864">
        <v>12</v>
      </c>
    </row>
    <row r="4865" spans="1:18" x14ac:dyDescent="0.3">
      <c r="A4865" s="3">
        <v>71</v>
      </c>
      <c r="B4865" t="s">
        <v>5169</v>
      </c>
      <c r="C4865">
        <v>5</v>
      </c>
      <c r="D4865" t="s">
        <v>8729</v>
      </c>
      <c r="E4865" t="s">
        <v>10</v>
      </c>
      <c r="F4865" t="s">
        <v>5218</v>
      </c>
      <c r="G4865" t="s">
        <v>416</v>
      </c>
      <c r="H4865" t="s">
        <v>68</v>
      </c>
      <c r="I4865" t="s">
        <v>68</v>
      </c>
      <c r="J4865">
        <v>12443</v>
      </c>
      <c r="K4865">
        <v>13.83</v>
      </c>
      <c r="L4865">
        <v>30.09</v>
      </c>
      <c r="M4865">
        <v>25.97</v>
      </c>
      <c r="N4865" t="s">
        <v>7955</v>
      </c>
      <c r="O4865" t="s">
        <v>7955</v>
      </c>
      <c r="P4865">
        <v>1</v>
      </c>
      <c r="Q4865">
        <v>1</v>
      </c>
      <c r="R4865">
        <v>1</v>
      </c>
    </row>
    <row r="4866" spans="1:18" x14ac:dyDescent="0.3">
      <c r="A4866" s="3">
        <v>71</v>
      </c>
      <c r="B4866" t="s">
        <v>5169</v>
      </c>
      <c r="C4866">
        <v>5</v>
      </c>
      <c r="D4866" t="s">
        <v>8729</v>
      </c>
      <c r="E4866" t="s">
        <v>10</v>
      </c>
      <c r="F4866" t="s">
        <v>5213</v>
      </c>
      <c r="G4866" t="s">
        <v>356</v>
      </c>
      <c r="H4866" t="s">
        <v>28</v>
      </c>
      <c r="I4866" t="s">
        <v>28</v>
      </c>
      <c r="J4866">
        <v>222</v>
      </c>
      <c r="K4866">
        <v>0.25</v>
      </c>
      <c r="L4866">
        <v>0.54</v>
      </c>
      <c r="M4866">
        <v>1.27</v>
      </c>
      <c r="N4866" t="s">
        <v>7958</v>
      </c>
      <c r="O4866" t="s">
        <v>7958</v>
      </c>
      <c r="P4866">
        <v>1</v>
      </c>
      <c r="Q4866">
        <v>12</v>
      </c>
      <c r="R4866">
        <v>14</v>
      </c>
    </row>
    <row r="4867" spans="1:18" x14ac:dyDescent="0.3">
      <c r="A4867" s="3">
        <v>71</v>
      </c>
      <c r="B4867" t="s">
        <v>5169</v>
      </c>
      <c r="C4867">
        <v>5</v>
      </c>
      <c r="D4867" t="s">
        <v>8729</v>
      </c>
      <c r="E4867" t="s">
        <v>14</v>
      </c>
      <c r="F4867" t="s">
        <v>5220</v>
      </c>
      <c r="G4867" t="s">
        <v>1238</v>
      </c>
      <c r="H4867" t="s">
        <v>31</v>
      </c>
      <c r="I4867" t="s">
        <v>31</v>
      </c>
      <c r="J4867">
        <v>293</v>
      </c>
      <c r="K4867">
        <v>0.33</v>
      </c>
      <c r="L4867">
        <v>0.71</v>
      </c>
      <c r="M4867">
        <v>2.65</v>
      </c>
      <c r="N4867" t="s">
        <v>7958</v>
      </c>
      <c r="O4867" t="s">
        <v>7958</v>
      </c>
      <c r="P4867">
        <v>1</v>
      </c>
      <c r="Q4867">
        <v>11</v>
      </c>
      <c r="R4867">
        <v>7</v>
      </c>
    </row>
    <row r="4868" spans="1:18" x14ac:dyDescent="0.3">
      <c r="A4868" s="3">
        <v>71</v>
      </c>
      <c r="B4868" t="s">
        <v>5169</v>
      </c>
      <c r="C4868">
        <v>5</v>
      </c>
      <c r="D4868" t="s">
        <v>8729</v>
      </c>
      <c r="E4868" t="s">
        <v>14</v>
      </c>
      <c r="F4868" t="s">
        <v>1592</v>
      </c>
      <c r="G4868" t="s">
        <v>1493</v>
      </c>
      <c r="H4868" t="s">
        <v>203</v>
      </c>
      <c r="I4868" t="s">
        <v>203</v>
      </c>
      <c r="J4868">
        <v>305</v>
      </c>
      <c r="K4868">
        <v>0.34</v>
      </c>
      <c r="L4868">
        <v>0.74</v>
      </c>
      <c r="M4868">
        <v>2.4900000000000002</v>
      </c>
      <c r="N4868" t="s">
        <v>7958</v>
      </c>
      <c r="O4868" t="s">
        <v>7958</v>
      </c>
      <c r="P4868">
        <v>1</v>
      </c>
      <c r="Q4868">
        <v>9</v>
      </c>
      <c r="R4868">
        <v>9</v>
      </c>
    </row>
    <row r="4869" spans="1:18" x14ac:dyDescent="0.3">
      <c r="A4869" s="3">
        <v>71</v>
      </c>
      <c r="B4869" t="s">
        <v>5169</v>
      </c>
      <c r="C4869">
        <v>5</v>
      </c>
      <c r="D4869" t="s">
        <v>8729</v>
      </c>
      <c r="E4869" t="s">
        <v>10</v>
      </c>
      <c r="F4869" t="s">
        <v>5212</v>
      </c>
      <c r="G4869" t="s">
        <v>219</v>
      </c>
      <c r="H4869" t="s">
        <v>31</v>
      </c>
      <c r="I4869" t="s">
        <v>31</v>
      </c>
      <c r="J4869">
        <v>1139</v>
      </c>
      <c r="K4869">
        <v>1.27</v>
      </c>
      <c r="L4869">
        <v>2.75</v>
      </c>
      <c r="M4869">
        <v>2.86</v>
      </c>
      <c r="N4869" t="s">
        <v>7958</v>
      </c>
      <c r="O4869" t="s">
        <v>7958</v>
      </c>
      <c r="P4869">
        <v>1</v>
      </c>
      <c r="Q4869">
        <v>6</v>
      </c>
      <c r="R4869">
        <v>6</v>
      </c>
    </row>
    <row r="4870" spans="1:18" x14ac:dyDescent="0.3">
      <c r="A4870" s="3">
        <v>71</v>
      </c>
      <c r="B4870" t="s">
        <v>5169</v>
      </c>
      <c r="C4870">
        <v>5</v>
      </c>
      <c r="D4870" t="s">
        <v>8729</v>
      </c>
      <c r="E4870" t="s">
        <v>10</v>
      </c>
      <c r="F4870" t="s">
        <v>5214</v>
      </c>
      <c r="G4870" t="s">
        <v>263</v>
      </c>
      <c r="H4870" t="s">
        <v>25</v>
      </c>
      <c r="I4870" t="s">
        <v>25</v>
      </c>
      <c r="J4870">
        <v>8131</v>
      </c>
      <c r="K4870">
        <v>9.0399999999999991</v>
      </c>
      <c r="L4870">
        <v>19.66</v>
      </c>
      <c r="M4870">
        <v>10.55</v>
      </c>
      <c r="N4870" t="s">
        <v>7955</v>
      </c>
      <c r="O4870" t="s">
        <v>7958</v>
      </c>
      <c r="P4870">
        <v>1</v>
      </c>
      <c r="Q4870">
        <v>2</v>
      </c>
      <c r="R4870">
        <v>5</v>
      </c>
    </row>
    <row r="4871" spans="1:18" x14ac:dyDescent="0.3">
      <c r="A4871" s="3">
        <v>71</v>
      </c>
      <c r="B4871" t="s">
        <v>5169</v>
      </c>
      <c r="C4871">
        <v>5</v>
      </c>
      <c r="D4871" t="s">
        <v>8729</v>
      </c>
      <c r="E4871" t="s">
        <v>10</v>
      </c>
      <c r="F4871" t="s">
        <v>3866</v>
      </c>
      <c r="G4871" t="s">
        <v>141</v>
      </c>
      <c r="H4871" t="s">
        <v>22</v>
      </c>
      <c r="I4871" t="s">
        <v>22</v>
      </c>
      <c r="J4871">
        <v>4721</v>
      </c>
      <c r="K4871">
        <v>5.25</v>
      </c>
      <c r="L4871">
        <v>11.42</v>
      </c>
      <c r="M4871">
        <v>11.96</v>
      </c>
      <c r="N4871" t="s">
        <v>7958</v>
      </c>
      <c r="O4871" t="s">
        <v>7958</v>
      </c>
      <c r="P4871">
        <v>1</v>
      </c>
      <c r="Q4871">
        <v>5</v>
      </c>
      <c r="R4871">
        <v>4</v>
      </c>
    </row>
    <row r="4872" spans="1:18" x14ac:dyDescent="0.3">
      <c r="A4872" s="3">
        <v>71</v>
      </c>
      <c r="B4872" t="s">
        <v>5169</v>
      </c>
      <c r="C4872">
        <v>5</v>
      </c>
      <c r="D4872" t="s">
        <v>8729</v>
      </c>
      <c r="E4872" t="s">
        <v>10</v>
      </c>
      <c r="F4872" t="s">
        <v>5219</v>
      </c>
      <c r="G4872" t="s">
        <v>134</v>
      </c>
      <c r="H4872" t="s">
        <v>17</v>
      </c>
      <c r="I4872" t="s">
        <v>17</v>
      </c>
      <c r="J4872">
        <v>6463</v>
      </c>
      <c r="K4872">
        <v>7.18</v>
      </c>
      <c r="L4872">
        <v>15.63</v>
      </c>
      <c r="M4872">
        <v>19.66</v>
      </c>
      <c r="N4872" t="s">
        <v>7958</v>
      </c>
      <c r="O4872" t="s">
        <v>7955</v>
      </c>
      <c r="P4872">
        <v>1</v>
      </c>
      <c r="Q4872">
        <v>3</v>
      </c>
      <c r="R4872">
        <v>2</v>
      </c>
    </row>
    <row r="4873" spans="1:18" x14ac:dyDescent="0.3">
      <c r="A4873" s="3">
        <v>71</v>
      </c>
      <c r="B4873" t="s">
        <v>5169</v>
      </c>
      <c r="C4873">
        <v>5</v>
      </c>
      <c r="D4873" t="s">
        <v>8729</v>
      </c>
      <c r="E4873" t="s">
        <v>14</v>
      </c>
      <c r="F4873" t="s">
        <v>5211</v>
      </c>
      <c r="G4873" t="s">
        <v>325</v>
      </c>
      <c r="H4873" t="s">
        <v>37</v>
      </c>
      <c r="I4873" t="s">
        <v>37</v>
      </c>
      <c r="J4873">
        <v>5382</v>
      </c>
      <c r="K4873">
        <v>5.98</v>
      </c>
      <c r="L4873">
        <v>13.02</v>
      </c>
      <c r="M4873">
        <v>12.72</v>
      </c>
      <c r="N4873" t="s">
        <v>7958</v>
      </c>
      <c r="O4873" t="s">
        <v>7958</v>
      </c>
      <c r="P4873">
        <v>1</v>
      </c>
      <c r="Q4873">
        <v>4</v>
      </c>
      <c r="R4873">
        <v>3</v>
      </c>
    </row>
    <row r="4874" spans="1:18" x14ac:dyDescent="0.3">
      <c r="A4874" s="3">
        <v>71</v>
      </c>
      <c r="B4874" t="s">
        <v>5169</v>
      </c>
      <c r="C4874">
        <v>5</v>
      </c>
      <c r="D4874" t="s">
        <v>8729</v>
      </c>
      <c r="E4874" t="s">
        <v>14</v>
      </c>
      <c r="F4874" t="s">
        <v>569</v>
      </c>
      <c r="G4874" t="s">
        <v>325</v>
      </c>
      <c r="H4874" t="s">
        <v>34</v>
      </c>
      <c r="I4874" t="s">
        <v>34</v>
      </c>
      <c r="J4874">
        <v>1017</v>
      </c>
      <c r="K4874">
        <v>1.1299999999999999</v>
      </c>
      <c r="L4874">
        <v>2.46</v>
      </c>
      <c r="M4874">
        <v>2.37</v>
      </c>
      <c r="N4874" t="s">
        <v>7958</v>
      </c>
      <c r="O4874" t="s">
        <v>7958</v>
      </c>
      <c r="P4874">
        <v>1</v>
      </c>
      <c r="Q4874">
        <v>7</v>
      </c>
      <c r="R4874">
        <v>10</v>
      </c>
    </row>
    <row r="4875" spans="1:18" x14ac:dyDescent="0.3">
      <c r="A4875" s="3">
        <v>72</v>
      </c>
      <c r="B4875" t="s">
        <v>5222</v>
      </c>
      <c r="C4875">
        <v>1</v>
      </c>
      <c r="D4875" t="s">
        <v>8730</v>
      </c>
      <c r="E4875" t="s">
        <v>14</v>
      </c>
      <c r="F4875" t="s">
        <v>5231</v>
      </c>
      <c r="G4875" t="s">
        <v>1493</v>
      </c>
      <c r="H4875" t="s">
        <v>28</v>
      </c>
      <c r="I4875" t="s">
        <v>28</v>
      </c>
      <c r="J4875">
        <v>296</v>
      </c>
      <c r="K4875">
        <v>0.41</v>
      </c>
      <c r="L4875">
        <v>0.82</v>
      </c>
      <c r="M4875">
        <v>0.88</v>
      </c>
      <c r="N4875" t="s">
        <v>7958</v>
      </c>
      <c r="O4875" t="s">
        <v>7958</v>
      </c>
      <c r="P4875">
        <v>2</v>
      </c>
      <c r="Q4875">
        <v>9</v>
      </c>
      <c r="R4875">
        <v>14</v>
      </c>
    </row>
    <row r="4876" spans="1:18" x14ac:dyDescent="0.3">
      <c r="A4876" s="3">
        <v>72</v>
      </c>
      <c r="B4876" t="s">
        <v>5222</v>
      </c>
      <c r="C4876">
        <v>1</v>
      </c>
      <c r="D4876" t="s">
        <v>8730</v>
      </c>
      <c r="E4876" t="s">
        <v>10</v>
      </c>
      <c r="F4876" t="s">
        <v>598</v>
      </c>
      <c r="G4876" t="s">
        <v>182</v>
      </c>
      <c r="H4876" t="s">
        <v>46</v>
      </c>
      <c r="I4876" t="s">
        <v>46</v>
      </c>
      <c r="J4876">
        <v>502</v>
      </c>
      <c r="K4876">
        <v>0.7</v>
      </c>
      <c r="L4876">
        <v>1.38</v>
      </c>
      <c r="M4876">
        <v>2.88</v>
      </c>
      <c r="N4876" t="s">
        <v>7958</v>
      </c>
      <c r="O4876" t="s">
        <v>7958</v>
      </c>
      <c r="P4876">
        <v>2</v>
      </c>
      <c r="Q4876">
        <v>7</v>
      </c>
      <c r="R4876">
        <v>6</v>
      </c>
    </row>
    <row r="4877" spans="1:18" x14ac:dyDescent="0.3">
      <c r="A4877" s="3">
        <v>72</v>
      </c>
      <c r="B4877" t="s">
        <v>5222</v>
      </c>
      <c r="C4877">
        <v>1</v>
      </c>
      <c r="D4877" t="s">
        <v>8730</v>
      </c>
      <c r="E4877" t="s">
        <v>14</v>
      </c>
      <c r="F4877" t="s">
        <v>5230</v>
      </c>
      <c r="G4877" t="s">
        <v>233</v>
      </c>
      <c r="H4877" t="s">
        <v>203</v>
      </c>
      <c r="I4877" t="s">
        <v>203</v>
      </c>
      <c r="J4877">
        <v>281</v>
      </c>
      <c r="K4877">
        <v>0.39</v>
      </c>
      <c r="L4877">
        <v>0.77</v>
      </c>
      <c r="M4877">
        <v>1.19</v>
      </c>
      <c r="N4877" t="s">
        <v>7958</v>
      </c>
      <c r="O4877" t="s">
        <v>7958</v>
      </c>
      <c r="P4877">
        <v>2</v>
      </c>
      <c r="Q4877">
        <v>10</v>
      </c>
      <c r="R4877">
        <v>11</v>
      </c>
    </row>
    <row r="4878" spans="1:18" x14ac:dyDescent="0.3">
      <c r="A4878" s="3">
        <v>72</v>
      </c>
      <c r="B4878" t="s">
        <v>5222</v>
      </c>
      <c r="C4878">
        <v>1</v>
      </c>
      <c r="D4878" t="s">
        <v>8730</v>
      </c>
      <c r="E4878" t="s">
        <v>14</v>
      </c>
      <c r="F4878" t="s">
        <v>1662</v>
      </c>
      <c r="G4878" t="s">
        <v>221</v>
      </c>
      <c r="H4878" t="s">
        <v>17</v>
      </c>
      <c r="I4878" t="s">
        <v>17</v>
      </c>
      <c r="J4878">
        <v>4238</v>
      </c>
      <c r="K4878">
        <v>5.9</v>
      </c>
      <c r="L4878">
        <v>11.69</v>
      </c>
      <c r="M4878">
        <v>25.48</v>
      </c>
      <c r="N4878" t="s">
        <v>7958</v>
      </c>
      <c r="O4878" t="s">
        <v>7955</v>
      </c>
      <c r="P4878">
        <v>2</v>
      </c>
      <c r="Q4878">
        <v>3</v>
      </c>
      <c r="R4878">
        <v>1</v>
      </c>
    </row>
    <row r="4879" spans="1:18" x14ac:dyDescent="0.3">
      <c r="A4879" s="3">
        <v>72</v>
      </c>
      <c r="B4879" t="s">
        <v>5222</v>
      </c>
      <c r="C4879">
        <v>1</v>
      </c>
      <c r="D4879" t="s">
        <v>8730</v>
      </c>
      <c r="E4879" t="s">
        <v>10</v>
      </c>
      <c r="F4879" t="s">
        <v>5225</v>
      </c>
      <c r="G4879" t="s">
        <v>467</v>
      </c>
      <c r="H4879" t="s">
        <v>28</v>
      </c>
      <c r="I4879" t="s">
        <v>28</v>
      </c>
      <c r="J4879">
        <v>177</v>
      </c>
      <c r="K4879">
        <v>0.25</v>
      </c>
      <c r="L4879">
        <v>0.49</v>
      </c>
      <c r="M4879">
        <v>1.07</v>
      </c>
      <c r="N4879" t="s">
        <v>7958</v>
      </c>
      <c r="O4879" t="s">
        <v>7958</v>
      </c>
      <c r="P4879">
        <v>2</v>
      </c>
      <c r="Q4879">
        <v>13</v>
      </c>
      <c r="R4879">
        <v>12</v>
      </c>
    </row>
    <row r="4880" spans="1:18" x14ac:dyDescent="0.3">
      <c r="A4880" s="3">
        <v>72</v>
      </c>
      <c r="B4880" t="s">
        <v>5222</v>
      </c>
      <c r="C4880">
        <v>1</v>
      </c>
      <c r="D4880" t="s">
        <v>8730</v>
      </c>
      <c r="E4880" t="s">
        <v>14</v>
      </c>
      <c r="F4880" t="s">
        <v>5226</v>
      </c>
      <c r="G4880" t="s">
        <v>27</v>
      </c>
      <c r="H4880" t="s">
        <v>37</v>
      </c>
      <c r="I4880" t="s">
        <v>37</v>
      </c>
      <c r="J4880">
        <v>3725</v>
      </c>
      <c r="K4880">
        <v>5.19</v>
      </c>
      <c r="L4880">
        <v>10.27</v>
      </c>
      <c r="M4880">
        <v>8.02</v>
      </c>
      <c r="N4880" t="s">
        <v>7958</v>
      </c>
      <c r="O4880" t="s">
        <v>7958</v>
      </c>
      <c r="P4880">
        <v>2</v>
      </c>
      <c r="Q4880">
        <v>5</v>
      </c>
      <c r="R4880">
        <v>5</v>
      </c>
    </row>
    <row r="4881" spans="1:18" x14ac:dyDescent="0.3">
      <c r="A4881" s="3">
        <v>72</v>
      </c>
      <c r="B4881" t="s">
        <v>5222</v>
      </c>
      <c r="C4881">
        <v>1</v>
      </c>
      <c r="D4881" t="s">
        <v>8730</v>
      </c>
      <c r="E4881" t="s">
        <v>14</v>
      </c>
      <c r="F4881" t="s">
        <v>5229</v>
      </c>
      <c r="G4881" t="s">
        <v>103</v>
      </c>
      <c r="H4881" t="s">
        <v>81</v>
      </c>
      <c r="I4881" t="s">
        <v>81</v>
      </c>
      <c r="J4881">
        <v>341</v>
      </c>
      <c r="K4881">
        <v>0.48</v>
      </c>
      <c r="L4881">
        <v>0.94</v>
      </c>
      <c r="M4881">
        <v>1.01</v>
      </c>
      <c r="N4881" t="s">
        <v>7958</v>
      </c>
      <c r="O4881" t="s">
        <v>7958</v>
      </c>
      <c r="P4881">
        <v>2</v>
      </c>
      <c r="Q4881">
        <v>8</v>
      </c>
      <c r="R4881">
        <v>13</v>
      </c>
    </row>
    <row r="4882" spans="1:18" x14ac:dyDescent="0.3">
      <c r="A4882" s="3">
        <v>72</v>
      </c>
      <c r="B4882" t="s">
        <v>5222</v>
      </c>
      <c r="C4882">
        <v>1</v>
      </c>
      <c r="D4882" t="s">
        <v>8730</v>
      </c>
      <c r="E4882" t="s">
        <v>14</v>
      </c>
      <c r="F4882" t="s">
        <v>2622</v>
      </c>
      <c r="G4882" t="s">
        <v>161</v>
      </c>
      <c r="H4882" t="s">
        <v>19</v>
      </c>
      <c r="I4882" t="s">
        <v>19</v>
      </c>
      <c r="J4882">
        <v>273</v>
      </c>
      <c r="K4882">
        <v>0.38</v>
      </c>
      <c r="L4882">
        <v>0.75</v>
      </c>
      <c r="M4882">
        <v>1.54</v>
      </c>
      <c r="N4882" t="s">
        <v>7958</v>
      </c>
      <c r="O4882" t="s">
        <v>7958</v>
      </c>
      <c r="P4882">
        <v>2</v>
      </c>
      <c r="Q4882">
        <v>11</v>
      </c>
      <c r="R4882">
        <v>10</v>
      </c>
    </row>
    <row r="4883" spans="1:18" x14ac:dyDescent="0.3">
      <c r="A4883" s="3">
        <v>72</v>
      </c>
      <c r="B4883" t="s">
        <v>5222</v>
      </c>
      <c r="C4883">
        <v>1</v>
      </c>
      <c r="D4883" t="s">
        <v>8730</v>
      </c>
      <c r="E4883" t="s">
        <v>10</v>
      </c>
      <c r="F4883" t="s">
        <v>5227</v>
      </c>
      <c r="G4883" t="s">
        <v>5228</v>
      </c>
      <c r="H4883" t="s">
        <v>215</v>
      </c>
      <c r="I4883" t="s">
        <v>215</v>
      </c>
      <c r="J4883">
        <v>31</v>
      </c>
      <c r="K4883">
        <v>0.04</v>
      </c>
      <c r="L4883">
        <v>0.09</v>
      </c>
      <c r="M4883">
        <v>2.4700000000000002</v>
      </c>
      <c r="N4883" t="s">
        <v>7958</v>
      </c>
      <c r="O4883" t="s">
        <v>7958</v>
      </c>
      <c r="P4883">
        <v>2</v>
      </c>
      <c r="Q4883">
        <v>14</v>
      </c>
      <c r="R4883">
        <v>7</v>
      </c>
    </row>
    <row r="4884" spans="1:18" x14ac:dyDescent="0.3">
      <c r="A4884" s="3">
        <v>72</v>
      </c>
      <c r="B4884" t="s">
        <v>5222</v>
      </c>
      <c r="C4884">
        <v>1</v>
      </c>
      <c r="D4884" t="s">
        <v>8730</v>
      </c>
      <c r="E4884" t="s">
        <v>14</v>
      </c>
      <c r="F4884" t="s">
        <v>8342</v>
      </c>
      <c r="G4884" t="s">
        <v>607</v>
      </c>
      <c r="H4884" t="s">
        <v>25</v>
      </c>
      <c r="I4884" t="s">
        <v>25</v>
      </c>
      <c r="J4884">
        <v>9031</v>
      </c>
      <c r="K4884">
        <v>12.58</v>
      </c>
      <c r="L4884">
        <v>24.9</v>
      </c>
      <c r="M4884">
        <v>19.96</v>
      </c>
      <c r="N4884" t="s">
        <v>7955</v>
      </c>
      <c r="O4884" t="s">
        <v>7958</v>
      </c>
      <c r="P4884">
        <v>2</v>
      </c>
      <c r="Q4884">
        <v>2</v>
      </c>
      <c r="R4884">
        <v>3</v>
      </c>
    </row>
    <row r="4885" spans="1:18" x14ac:dyDescent="0.3">
      <c r="A4885" s="3">
        <v>72</v>
      </c>
      <c r="B4885" t="s">
        <v>5222</v>
      </c>
      <c r="C4885">
        <v>1</v>
      </c>
      <c r="D4885" t="s">
        <v>8730</v>
      </c>
      <c r="E4885" t="s">
        <v>10</v>
      </c>
      <c r="F4885" t="s">
        <v>5224</v>
      </c>
      <c r="G4885" t="s">
        <v>1384</v>
      </c>
      <c r="H4885" t="s">
        <v>22</v>
      </c>
      <c r="I4885" t="s">
        <v>22</v>
      </c>
      <c r="J4885">
        <v>4175</v>
      </c>
      <c r="K4885">
        <v>5.82</v>
      </c>
      <c r="L4885">
        <v>11.51</v>
      </c>
      <c r="M4885">
        <v>9.0299999999999994</v>
      </c>
      <c r="N4885" t="s">
        <v>7958</v>
      </c>
      <c r="O4885" t="s">
        <v>7958</v>
      </c>
      <c r="P4885">
        <v>2</v>
      </c>
      <c r="Q4885">
        <v>4</v>
      </c>
      <c r="R4885">
        <v>4</v>
      </c>
    </row>
    <row r="4886" spans="1:18" x14ac:dyDescent="0.3">
      <c r="A4886" s="3">
        <v>72</v>
      </c>
      <c r="B4886" t="s">
        <v>5222</v>
      </c>
      <c r="C4886">
        <v>1</v>
      </c>
      <c r="D4886" t="s">
        <v>8730</v>
      </c>
      <c r="E4886" t="s">
        <v>10</v>
      </c>
      <c r="F4886" t="s">
        <v>3831</v>
      </c>
      <c r="G4886" t="s">
        <v>530</v>
      </c>
      <c r="H4886" t="s">
        <v>203</v>
      </c>
      <c r="I4886" t="s">
        <v>203</v>
      </c>
      <c r="J4886">
        <v>271</v>
      </c>
      <c r="K4886">
        <v>0.38</v>
      </c>
      <c r="L4886">
        <v>0.75</v>
      </c>
      <c r="M4886">
        <v>1.61</v>
      </c>
      <c r="N4886" t="s">
        <v>7958</v>
      </c>
      <c r="O4886" t="s">
        <v>7958</v>
      </c>
      <c r="P4886">
        <v>2</v>
      </c>
      <c r="Q4886">
        <v>11</v>
      </c>
      <c r="R4886">
        <v>9</v>
      </c>
    </row>
    <row r="4887" spans="1:18" x14ac:dyDescent="0.3">
      <c r="A4887" s="3">
        <v>72</v>
      </c>
      <c r="B4887" t="s">
        <v>5222</v>
      </c>
      <c r="C4887">
        <v>1</v>
      </c>
      <c r="D4887" t="s">
        <v>8730</v>
      </c>
      <c r="E4887" t="s">
        <v>10</v>
      </c>
      <c r="F4887" t="s">
        <v>5232</v>
      </c>
      <c r="G4887" t="s">
        <v>123</v>
      </c>
      <c r="H4887" t="s">
        <v>68</v>
      </c>
      <c r="I4887" t="s">
        <v>68</v>
      </c>
      <c r="J4887">
        <v>11263</v>
      </c>
      <c r="K4887">
        <v>15.69</v>
      </c>
      <c r="L4887">
        <v>31.06</v>
      </c>
      <c r="M4887">
        <v>22.86</v>
      </c>
      <c r="N4887" t="s">
        <v>7955</v>
      </c>
      <c r="O4887" t="s">
        <v>7955</v>
      </c>
      <c r="P4887">
        <v>2</v>
      </c>
      <c r="Q4887">
        <v>1</v>
      </c>
      <c r="R4887">
        <v>2</v>
      </c>
    </row>
    <row r="4888" spans="1:18" x14ac:dyDescent="0.3">
      <c r="A4888" s="3">
        <v>72</v>
      </c>
      <c r="B4888" t="s">
        <v>5222</v>
      </c>
      <c r="C4888">
        <v>1</v>
      </c>
      <c r="D4888" t="s">
        <v>8730</v>
      </c>
      <c r="E4888" t="s">
        <v>14</v>
      </c>
      <c r="F4888" t="s">
        <v>5223</v>
      </c>
      <c r="G4888" t="s">
        <v>206</v>
      </c>
      <c r="H4888" t="s">
        <v>31</v>
      </c>
      <c r="I4888" t="s">
        <v>31</v>
      </c>
      <c r="J4888">
        <v>1663</v>
      </c>
      <c r="K4888">
        <v>2.3199999999999998</v>
      </c>
      <c r="L4888">
        <v>4.59</v>
      </c>
      <c r="M4888">
        <v>2.0099999999999998</v>
      </c>
      <c r="N4888" t="s">
        <v>7958</v>
      </c>
      <c r="O4888" t="s">
        <v>7958</v>
      </c>
      <c r="P4888">
        <v>2</v>
      </c>
      <c r="Q4888">
        <v>6</v>
      </c>
      <c r="R4888">
        <v>8</v>
      </c>
    </row>
    <row r="4889" spans="1:18" x14ac:dyDescent="0.3">
      <c r="A4889" s="3">
        <v>72</v>
      </c>
      <c r="B4889" t="s">
        <v>5222</v>
      </c>
      <c r="C4889">
        <v>2</v>
      </c>
      <c r="D4889" t="s">
        <v>8731</v>
      </c>
      <c r="E4889" t="s">
        <v>10</v>
      </c>
      <c r="F4889" t="s">
        <v>5233</v>
      </c>
      <c r="G4889" t="s">
        <v>819</v>
      </c>
      <c r="H4889" t="s">
        <v>81</v>
      </c>
      <c r="I4889" t="s">
        <v>81</v>
      </c>
      <c r="J4889">
        <v>176</v>
      </c>
      <c r="K4889">
        <v>0.21</v>
      </c>
      <c r="L4889">
        <v>0.45</v>
      </c>
      <c r="M4889">
        <v>1.32</v>
      </c>
      <c r="N4889" t="s">
        <v>7958</v>
      </c>
      <c r="O4889" t="s">
        <v>7958</v>
      </c>
      <c r="P4889">
        <v>0</v>
      </c>
      <c r="Q4889">
        <v>11</v>
      </c>
      <c r="R4889">
        <v>10</v>
      </c>
    </row>
    <row r="4890" spans="1:18" x14ac:dyDescent="0.3">
      <c r="A4890" s="3">
        <v>72</v>
      </c>
      <c r="B4890" t="s">
        <v>5222</v>
      </c>
      <c r="C4890">
        <v>2</v>
      </c>
      <c r="D4890" t="s">
        <v>8731</v>
      </c>
      <c r="E4890" t="s">
        <v>10</v>
      </c>
      <c r="F4890" t="s">
        <v>8256</v>
      </c>
      <c r="G4890" t="s">
        <v>92</v>
      </c>
      <c r="H4890" t="s">
        <v>19</v>
      </c>
      <c r="I4890" t="s">
        <v>19</v>
      </c>
      <c r="J4890">
        <v>365</v>
      </c>
      <c r="K4890">
        <v>0.45</v>
      </c>
      <c r="L4890">
        <v>0.94</v>
      </c>
      <c r="M4890">
        <v>2.27</v>
      </c>
      <c r="N4890" t="s">
        <v>7958</v>
      </c>
      <c r="O4890" t="s">
        <v>7958</v>
      </c>
      <c r="P4890">
        <v>0</v>
      </c>
      <c r="Q4890">
        <v>9</v>
      </c>
      <c r="R4890">
        <v>7</v>
      </c>
    </row>
    <row r="4891" spans="1:18" x14ac:dyDescent="0.3">
      <c r="A4891" s="3">
        <v>72</v>
      </c>
      <c r="B4891" t="s">
        <v>5222</v>
      </c>
      <c r="C4891">
        <v>2</v>
      </c>
      <c r="D4891" t="s">
        <v>8731</v>
      </c>
      <c r="E4891" t="s">
        <v>10</v>
      </c>
      <c r="F4891" t="s">
        <v>2726</v>
      </c>
      <c r="G4891" t="s">
        <v>1130</v>
      </c>
      <c r="H4891" t="s">
        <v>101</v>
      </c>
      <c r="I4891" t="s">
        <v>101</v>
      </c>
      <c r="J4891">
        <v>6191</v>
      </c>
      <c r="K4891">
        <v>7.55</v>
      </c>
      <c r="L4891">
        <v>15.95</v>
      </c>
      <c r="M4891">
        <v>16.670000000000002</v>
      </c>
      <c r="N4891" t="s">
        <v>7958</v>
      </c>
      <c r="O4891" t="s">
        <v>7958</v>
      </c>
      <c r="P4891">
        <v>0</v>
      </c>
      <c r="Q4891">
        <v>3</v>
      </c>
      <c r="R4891">
        <v>3</v>
      </c>
    </row>
    <row r="4892" spans="1:18" x14ac:dyDescent="0.3">
      <c r="A4892" s="3">
        <v>72</v>
      </c>
      <c r="B4892" t="s">
        <v>5222</v>
      </c>
      <c r="C4892">
        <v>2</v>
      </c>
      <c r="D4892" t="s">
        <v>8731</v>
      </c>
      <c r="E4892" t="s">
        <v>14</v>
      </c>
      <c r="F4892" t="s">
        <v>5241</v>
      </c>
      <c r="G4892" t="s">
        <v>5242</v>
      </c>
      <c r="H4892" t="s">
        <v>17</v>
      </c>
      <c r="I4892" t="s">
        <v>17</v>
      </c>
      <c r="J4892">
        <v>9355</v>
      </c>
      <c r="K4892">
        <v>11.41</v>
      </c>
      <c r="L4892">
        <v>24.1</v>
      </c>
      <c r="M4892">
        <v>27.24</v>
      </c>
      <c r="N4892" t="s">
        <v>7955</v>
      </c>
      <c r="O4892" t="s">
        <v>7955</v>
      </c>
      <c r="P4892">
        <v>0</v>
      </c>
      <c r="Q4892">
        <v>2</v>
      </c>
      <c r="R4892">
        <v>1</v>
      </c>
    </row>
    <row r="4893" spans="1:18" x14ac:dyDescent="0.3">
      <c r="A4893" s="3">
        <v>72</v>
      </c>
      <c r="B4893" t="s">
        <v>5222</v>
      </c>
      <c r="C4893">
        <v>2</v>
      </c>
      <c r="D4893" t="s">
        <v>8731</v>
      </c>
      <c r="E4893" t="s">
        <v>10</v>
      </c>
      <c r="F4893" t="s">
        <v>5239</v>
      </c>
      <c r="G4893" t="s">
        <v>274</v>
      </c>
      <c r="H4893" t="s">
        <v>37</v>
      </c>
      <c r="I4893" t="s">
        <v>37</v>
      </c>
      <c r="J4893">
        <v>5086</v>
      </c>
      <c r="K4893">
        <v>6.2</v>
      </c>
      <c r="L4893">
        <v>13.1</v>
      </c>
      <c r="M4893">
        <v>9.91</v>
      </c>
      <c r="N4893" t="s">
        <v>7958</v>
      </c>
      <c r="O4893" t="s">
        <v>7958</v>
      </c>
      <c r="P4893">
        <v>0</v>
      </c>
      <c r="Q4893">
        <v>4</v>
      </c>
      <c r="R4893">
        <v>5</v>
      </c>
    </row>
    <row r="4894" spans="1:18" x14ac:dyDescent="0.3">
      <c r="A4894" s="3">
        <v>72</v>
      </c>
      <c r="B4894" t="s">
        <v>5222</v>
      </c>
      <c r="C4894">
        <v>2</v>
      </c>
      <c r="D4894" t="s">
        <v>8731</v>
      </c>
      <c r="E4894" t="s">
        <v>14</v>
      </c>
      <c r="F4894" t="s">
        <v>5240</v>
      </c>
      <c r="G4894" t="s">
        <v>1254</v>
      </c>
      <c r="H4894" t="s">
        <v>68</v>
      </c>
      <c r="I4894" t="s">
        <v>68</v>
      </c>
      <c r="J4894">
        <v>10021</v>
      </c>
      <c r="K4894">
        <v>12.22</v>
      </c>
      <c r="L4894">
        <v>25.81</v>
      </c>
      <c r="M4894">
        <v>21.01</v>
      </c>
      <c r="N4894" t="s">
        <v>7955</v>
      </c>
      <c r="O4894" t="s">
        <v>7955</v>
      </c>
      <c r="P4894">
        <v>0</v>
      </c>
      <c r="Q4894">
        <v>1</v>
      </c>
      <c r="R4894">
        <v>2</v>
      </c>
    </row>
    <row r="4895" spans="1:18" x14ac:dyDescent="0.3">
      <c r="A4895" s="3">
        <v>72</v>
      </c>
      <c r="B4895" t="s">
        <v>5222</v>
      </c>
      <c r="C4895">
        <v>2</v>
      </c>
      <c r="D4895" t="s">
        <v>8731</v>
      </c>
      <c r="E4895" t="s">
        <v>10</v>
      </c>
      <c r="F4895" t="s">
        <v>5244</v>
      </c>
      <c r="G4895" t="s">
        <v>54</v>
      </c>
      <c r="H4895" t="s">
        <v>19</v>
      </c>
      <c r="I4895" t="s">
        <v>19</v>
      </c>
      <c r="J4895">
        <v>95</v>
      </c>
      <c r="K4895">
        <v>0.12</v>
      </c>
      <c r="L4895">
        <v>0.24</v>
      </c>
      <c r="M4895">
        <v>2.27</v>
      </c>
      <c r="N4895" t="s">
        <v>7958</v>
      </c>
      <c r="O4895" t="s">
        <v>7958</v>
      </c>
      <c r="P4895">
        <v>0</v>
      </c>
      <c r="Q4895">
        <v>12</v>
      </c>
      <c r="R4895">
        <v>8</v>
      </c>
    </row>
    <row r="4896" spans="1:18" x14ac:dyDescent="0.3">
      <c r="A4896" s="3">
        <v>72</v>
      </c>
      <c r="B4896" t="s">
        <v>5222</v>
      </c>
      <c r="C4896">
        <v>2</v>
      </c>
      <c r="D4896" t="s">
        <v>8731</v>
      </c>
      <c r="E4896" t="s">
        <v>14</v>
      </c>
      <c r="F4896" t="s">
        <v>5235</v>
      </c>
      <c r="G4896" t="s">
        <v>252</v>
      </c>
      <c r="H4896" t="s">
        <v>28</v>
      </c>
      <c r="I4896" t="s">
        <v>28</v>
      </c>
      <c r="J4896">
        <v>280</v>
      </c>
      <c r="K4896">
        <v>0.34</v>
      </c>
      <c r="L4896">
        <v>0.72</v>
      </c>
      <c r="M4896">
        <v>1.18</v>
      </c>
      <c r="N4896" t="s">
        <v>7958</v>
      </c>
      <c r="O4896" t="s">
        <v>7958</v>
      </c>
      <c r="P4896">
        <v>0</v>
      </c>
      <c r="Q4896">
        <v>10</v>
      </c>
      <c r="R4896">
        <v>11</v>
      </c>
    </row>
    <row r="4897" spans="1:18" x14ac:dyDescent="0.3">
      <c r="A4897" s="3">
        <v>72</v>
      </c>
      <c r="B4897" t="s">
        <v>5222</v>
      </c>
      <c r="C4897">
        <v>2</v>
      </c>
      <c r="D4897" t="s">
        <v>8731</v>
      </c>
      <c r="E4897" t="s">
        <v>14</v>
      </c>
      <c r="F4897" t="s">
        <v>5236</v>
      </c>
      <c r="G4897" t="s">
        <v>5237</v>
      </c>
      <c r="H4897" t="s">
        <v>34</v>
      </c>
      <c r="I4897" t="s">
        <v>34</v>
      </c>
      <c r="J4897">
        <v>602</v>
      </c>
      <c r="K4897">
        <v>0.73</v>
      </c>
      <c r="L4897">
        <v>1.55</v>
      </c>
      <c r="M4897">
        <v>2.14</v>
      </c>
      <c r="N4897" t="s">
        <v>7958</v>
      </c>
      <c r="O4897" t="s">
        <v>7958</v>
      </c>
      <c r="P4897">
        <v>0</v>
      </c>
      <c r="Q4897">
        <v>8</v>
      </c>
      <c r="R4897">
        <v>9</v>
      </c>
    </row>
    <row r="4898" spans="1:18" x14ac:dyDescent="0.3">
      <c r="A4898" s="3">
        <v>72</v>
      </c>
      <c r="B4898" t="s">
        <v>5222</v>
      </c>
      <c r="C4898">
        <v>2</v>
      </c>
      <c r="D4898" t="s">
        <v>8731</v>
      </c>
      <c r="E4898" t="s">
        <v>14</v>
      </c>
      <c r="F4898" t="s">
        <v>5234</v>
      </c>
      <c r="G4898" t="s">
        <v>250</v>
      </c>
      <c r="H4898" t="s">
        <v>31</v>
      </c>
      <c r="I4898" t="s">
        <v>31</v>
      </c>
      <c r="J4898">
        <v>1164</v>
      </c>
      <c r="K4898">
        <v>1.42</v>
      </c>
      <c r="L4898">
        <v>3</v>
      </c>
      <c r="M4898">
        <v>1.0900000000000001</v>
      </c>
      <c r="N4898" t="s">
        <v>7958</v>
      </c>
      <c r="O4898" t="s">
        <v>7958</v>
      </c>
      <c r="P4898">
        <v>0</v>
      </c>
      <c r="Q4898">
        <v>6</v>
      </c>
      <c r="R4898">
        <v>12</v>
      </c>
    </row>
    <row r="4899" spans="1:18" x14ac:dyDescent="0.3">
      <c r="A4899" s="3">
        <v>72</v>
      </c>
      <c r="B4899" t="s">
        <v>5222</v>
      </c>
      <c r="C4899">
        <v>2</v>
      </c>
      <c r="D4899" t="s">
        <v>8731</v>
      </c>
      <c r="E4899" t="s">
        <v>10</v>
      </c>
      <c r="F4899" t="s">
        <v>5238</v>
      </c>
      <c r="G4899" t="s">
        <v>3414</v>
      </c>
      <c r="H4899" t="s">
        <v>22</v>
      </c>
      <c r="I4899" t="s">
        <v>22</v>
      </c>
      <c r="J4899">
        <v>4735</v>
      </c>
      <c r="K4899">
        <v>5.77</v>
      </c>
      <c r="L4899">
        <v>12.2</v>
      </c>
      <c r="M4899">
        <v>11.72</v>
      </c>
      <c r="N4899" t="s">
        <v>7958</v>
      </c>
      <c r="O4899" t="s">
        <v>7958</v>
      </c>
      <c r="P4899">
        <v>0</v>
      </c>
      <c r="Q4899">
        <v>5</v>
      </c>
      <c r="R4899">
        <v>4</v>
      </c>
    </row>
    <row r="4900" spans="1:18" x14ac:dyDescent="0.3">
      <c r="A4900" s="3">
        <v>72</v>
      </c>
      <c r="B4900" t="s">
        <v>5222</v>
      </c>
      <c r="C4900">
        <v>2</v>
      </c>
      <c r="D4900" t="s">
        <v>8731</v>
      </c>
      <c r="E4900" t="s">
        <v>10</v>
      </c>
      <c r="F4900" t="s">
        <v>5243</v>
      </c>
      <c r="G4900" t="s">
        <v>141</v>
      </c>
      <c r="H4900" t="s">
        <v>46</v>
      </c>
      <c r="I4900" t="s">
        <v>46</v>
      </c>
      <c r="J4900">
        <v>752</v>
      </c>
      <c r="K4900">
        <v>0.92</v>
      </c>
      <c r="L4900">
        <v>1.94</v>
      </c>
      <c r="M4900">
        <v>3.17</v>
      </c>
      <c r="N4900" t="s">
        <v>7958</v>
      </c>
      <c r="O4900" t="s">
        <v>7958</v>
      </c>
      <c r="P4900">
        <v>0</v>
      </c>
      <c r="Q4900">
        <v>7</v>
      </c>
      <c r="R4900">
        <v>6</v>
      </c>
    </row>
    <row r="4901" spans="1:18" x14ac:dyDescent="0.3">
      <c r="A4901" s="3">
        <v>72</v>
      </c>
      <c r="B4901" t="s">
        <v>5222</v>
      </c>
      <c r="C4901">
        <v>3</v>
      </c>
      <c r="D4901" t="s">
        <v>8732</v>
      </c>
      <c r="E4901" t="s">
        <v>10</v>
      </c>
      <c r="F4901" t="s">
        <v>5248</v>
      </c>
      <c r="G4901" t="s">
        <v>311</v>
      </c>
      <c r="H4901" t="s">
        <v>203</v>
      </c>
      <c r="I4901" t="s">
        <v>203</v>
      </c>
      <c r="J4901">
        <v>427</v>
      </c>
      <c r="K4901">
        <v>0.5</v>
      </c>
      <c r="L4901">
        <v>1.02</v>
      </c>
      <c r="M4901">
        <v>6.61</v>
      </c>
      <c r="N4901" t="s">
        <v>7958</v>
      </c>
      <c r="O4901" t="s">
        <v>7958</v>
      </c>
      <c r="P4901">
        <v>1</v>
      </c>
      <c r="Q4901">
        <v>9</v>
      </c>
      <c r="R4901">
        <v>5</v>
      </c>
    </row>
    <row r="4902" spans="1:18" x14ac:dyDescent="0.3">
      <c r="A4902" s="3">
        <v>72</v>
      </c>
      <c r="B4902" t="s">
        <v>5222</v>
      </c>
      <c r="C4902">
        <v>3</v>
      </c>
      <c r="D4902" t="s">
        <v>8732</v>
      </c>
      <c r="E4902" t="s">
        <v>10</v>
      </c>
      <c r="F4902" t="s">
        <v>5245</v>
      </c>
      <c r="G4902" t="s">
        <v>498</v>
      </c>
      <c r="H4902" t="s">
        <v>46</v>
      </c>
      <c r="I4902" t="s">
        <v>46</v>
      </c>
      <c r="J4902">
        <v>609</v>
      </c>
      <c r="K4902">
        <v>0.71</v>
      </c>
      <c r="L4902">
        <v>1.46</v>
      </c>
      <c r="M4902">
        <v>3.8</v>
      </c>
      <c r="N4902" t="s">
        <v>7958</v>
      </c>
      <c r="O4902" t="s">
        <v>7958</v>
      </c>
      <c r="P4902">
        <v>1</v>
      </c>
      <c r="Q4902">
        <v>7</v>
      </c>
      <c r="R4902">
        <v>6</v>
      </c>
    </row>
    <row r="4903" spans="1:18" x14ac:dyDescent="0.3">
      <c r="A4903" s="3">
        <v>72</v>
      </c>
      <c r="B4903" t="s">
        <v>5222</v>
      </c>
      <c r="C4903">
        <v>3</v>
      </c>
      <c r="D4903" t="s">
        <v>8732</v>
      </c>
      <c r="E4903" t="s">
        <v>10</v>
      </c>
      <c r="F4903" t="s">
        <v>5252</v>
      </c>
      <c r="G4903" t="s">
        <v>245</v>
      </c>
      <c r="H4903" t="s">
        <v>17</v>
      </c>
      <c r="I4903" t="s">
        <v>17</v>
      </c>
      <c r="J4903">
        <v>3561</v>
      </c>
      <c r="K4903">
        <v>4.18</v>
      </c>
      <c r="L4903">
        <v>8.5299999999999994</v>
      </c>
      <c r="M4903">
        <v>1.75</v>
      </c>
      <c r="N4903" t="s">
        <v>7958</v>
      </c>
      <c r="O4903" t="s">
        <v>7958</v>
      </c>
      <c r="P4903">
        <v>1</v>
      </c>
      <c r="Q4903">
        <v>5</v>
      </c>
      <c r="R4903">
        <v>8</v>
      </c>
    </row>
    <row r="4904" spans="1:18" x14ac:dyDescent="0.3">
      <c r="A4904" s="3">
        <v>72</v>
      </c>
      <c r="B4904" t="s">
        <v>5222</v>
      </c>
      <c r="C4904">
        <v>3</v>
      </c>
      <c r="D4904" t="s">
        <v>8732</v>
      </c>
      <c r="E4904" t="s">
        <v>10</v>
      </c>
      <c r="F4904" t="s">
        <v>5249</v>
      </c>
      <c r="G4904" t="s">
        <v>292</v>
      </c>
      <c r="H4904" t="s">
        <v>31</v>
      </c>
      <c r="I4904" t="s">
        <v>31</v>
      </c>
      <c r="J4904">
        <v>338</v>
      </c>
      <c r="K4904">
        <v>0.4</v>
      </c>
      <c r="L4904">
        <v>0.81</v>
      </c>
      <c r="M4904">
        <v>1.58</v>
      </c>
      <c r="N4904" t="s">
        <v>7958</v>
      </c>
      <c r="O4904" t="s">
        <v>7958</v>
      </c>
      <c r="P4904">
        <v>1</v>
      </c>
      <c r="Q4904">
        <v>11</v>
      </c>
      <c r="R4904">
        <v>9</v>
      </c>
    </row>
    <row r="4905" spans="1:18" x14ac:dyDescent="0.3">
      <c r="A4905" s="3">
        <v>72</v>
      </c>
      <c r="B4905" t="s">
        <v>5222</v>
      </c>
      <c r="C4905">
        <v>3</v>
      </c>
      <c r="D4905" t="s">
        <v>8732</v>
      </c>
      <c r="E4905" t="s">
        <v>14</v>
      </c>
      <c r="F4905" t="s">
        <v>5253</v>
      </c>
      <c r="G4905" t="s">
        <v>195</v>
      </c>
      <c r="H4905" t="s">
        <v>28</v>
      </c>
      <c r="I4905" t="s">
        <v>28</v>
      </c>
      <c r="J4905">
        <v>248</v>
      </c>
      <c r="K4905">
        <v>0.28999999999999998</v>
      </c>
      <c r="L4905">
        <v>0.59</v>
      </c>
      <c r="M4905">
        <v>1.21</v>
      </c>
      <c r="N4905" t="s">
        <v>7958</v>
      </c>
      <c r="O4905" t="s">
        <v>7958</v>
      </c>
      <c r="P4905">
        <v>1</v>
      </c>
      <c r="Q4905">
        <v>12</v>
      </c>
      <c r="R4905">
        <v>12</v>
      </c>
    </row>
    <row r="4906" spans="1:18" x14ac:dyDescent="0.3">
      <c r="A4906" s="3">
        <v>72</v>
      </c>
      <c r="B4906" t="s">
        <v>5222</v>
      </c>
      <c r="C4906">
        <v>3</v>
      </c>
      <c r="D4906" t="s">
        <v>8732</v>
      </c>
      <c r="E4906" t="s">
        <v>14</v>
      </c>
      <c r="F4906" t="s">
        <v>5247</v>
      </c>
      <c r="G4906" t="s">
        <v>45</v>
      </c>
      <c r="H4906" t="s">
        <v>68</v>
      </c>
      <c r="I4906" t="s">
        <v>68</v>
      </c>
      <c r="J4906">
        <v>13408</v>
      </c>
      <c r="K4906">
        <v>15.73</v>
      </c>
      <c r="L4906">
        <v>32.1</v>
      </c>
      <c r="M4906">
        <v>25.25</v>
      </c>
      <c r="N4906" t="s">
        <v>7955</v>
      </c>
      <c r="O4906" t="s">
        <v>7955</v>
      </c>
      <c r="P4906">
        <v>1</v>
      </c>
      <c r="Q4906">
        <v>1</v>
      </c>
      <c r="R4906">
        <v>2</v>
      </c>
    </row>
    <row r="4907" spans="1:18" x14ac:dyDescent="0.3">
      <c r="A4907" s="3">
        <v>72</v>
      </c>
      <c r="B4907" t="s">
        <v>5222</v>
      </c>
      <c r="C4907">
        <v>3</v>
      </c>
      <c r="D4907" t="s">
        <v>8732</v>
      </c>
      <c r="E4907" t="s">
        <v>14</v>
      </c>
      <c r="F4907" t="s">
        <v>5246</v>
      </c>
      <c r="G4907" t="s">
        <v>1704</v>
      </c>
      <c r="H4907" t="s">
        <v>22</v>
      </c>
      <c r="I4907" t="s">
        <v>22</v>
      </c>
      <c r="J4907">
        <v>5347</v>
      </c>
      <c r="K4907">
        <v>6.27</v>
      </c>
      <c r="L4907">
        <v>12.8</v>
      </c>
      <c r="M4907">
        <v>10.79</v>
      </c>
      <c r="N4907" t="s">
        <v>7958</v>
      </c>
      <c r="O4907" t="s">
        <v>7958</v>
      </c>
      <c r="P4907">
        <v>1</v>
      </c>
      <c r="Q4907">
        <v>4</v>
      </c>
      <c r="R4907">
        <v>4</v>
      </c>
    </row>
    <row r="4908" spans="1:18" x14ac:dyDescent="0.3">
      <c r="A4908" s="3">
        <v>72</v>
      </c>
      <c r="B4908" t="s">
        <v>5222</v>
      </c>
      <c r="C4908">
        <v>3</v>
      </c>
      <c r="D4908" t="s">
        <v>8732</v>
      </c>
      <c r="E4908" t="s">
        <v>10</v>
      </c>
      <c r="F4908" t="s">
        <v>5250</v>
      </c>
      <c r="G4908" t="s">
        <v>274</v>
      </c>
      <c r="H4908" t="s">
        <v>37</v>
      </c>
      <c r="I4908" t="s">
        <v>37</v>
      </c>
      <c r="J4908">
        <v>6483</v>
      </c>
      <c r="K4908">
        <v>7.6</v>
      </c>
      <c r="L4908">
        <v>15.52</v>
      </c>
      <c r="M4908">
        <v>17.079999999999998</v>
      </c>
      <c r="N4908" t="s">
        <v>7958</v>
      </c>
      <c r="O4908" t="s">
        <v>7958</v>
      </c>
      <c r="P4908">
        <v>1</v>
      </c>
      <c r="Q4908">
        <v>3</v>
      </c>
      <c r="R4908">
        <v>3</v>
      </c>
    </row>
    <row r="4909" spans="1:18" x14ac:dyDescent="0.3">
      <c r="A4909" s="3">
        <v>72</v>
      </c>
      <c r="B4909" t="s">
        <v>5222</v>
      </c>
      <c r="C4909">
        <v>3</v>
      </c>
      <c r="D4909" t="s">
        <v>8732</v>
      </c>
      <c r="E4909" t="s">
        <v>10</v>
      </c>
      <c r="F4909" t="s">
        <v>1006</v>
      </c>
      <c r="G4909" t="s">
        <v>367</v>
      </c>
      <c r="H4909" t="s">
        <v>19</v>
      </c>
      <c r="I4909" t="s">
        <v>19</v>
      </c>
      <c r="J4909">
        <v>449</v>
      </c>
      <c r="K4909">
        <v>0.53</v>
      </c>
      <c r="L4909">
        <v>1.07</v>
      </c>
      <c r="M4909">
        <v>2.86</v>
      </c>
      <c r="N4909" t="s">
        <v>7958</v>
      </c>
      <c r="O4909" t="s">
        <v>7958</v>
      </c>
      <c r="P4909">
        <v>1</v>
      </c>
      <c r="Q4909">
        <v>8</v>
      </c>
      <c r="R4909">
        <v>7</v>
      </c>
    </row>
    <row r="4910" spans="1:18" x14ac:dyDescent="0.3">
      <c r="A4910" s="3">
        <v>72</v>
      </c>
      <c r="B4910" t="s">
        <v>5222</v>
      </c>
      <c r="C4910">
        <v>3</v>
      </c>
      <c r="D4910" t="s">
        <v>8732</v>
      </c>
      <c r="E4910" t="s">
        <v>14</v>
      </c>
      <c r="F4910" t="s">
        <v>8343</v>
      </c>
      <c r="G4910" t="s">
        <v>1336</v>
      </c>
      <c r="H4910" t="s">
        <v>25</v>
      </c>
      <c r="I4910" t="s">
        <v>25</v>
      </c>
      <c r="J4910">
        <v>9272</v>
      </c>
      <c r="K4910">
        <v>10.88</v>
      </c>
      <c r="L4910">
        <v>22.2</v>
      </c>
      <c r="M4910">
        <v>26.27</v>
      </c>
      <c r="N4910" t="s">
        <v>7955</v>
      </c>
      <c r="O4910" t="s">
        <v>7955</v>
      </c>
      <c r="P4910">
        <v>1</v>
      </c>
      <c r="Q4910">
        <v>2</v>
      </c>
      <c r="R4910">
        <v>1</v>
      </c>
    </row>
    <row r="4911" spans="1:18" x14ac:dyDescent="0.3">
      <c r="A4911" s="3">
        <v>72</v>
      </c>
      <c r="B4911" t="s">
        <v>5222</v>
      </c>
      <c r="C4911">
        <v>3</v>
      </c>
      <c r="D4911" t="s">
        <v>8732</v>
      </c>
      <c r="E4911" t="s">
        <v>14</v>
      </c>
      <c r="F4911" t="s">
        <v>2688</v>
      </c>
      <c r="G4911" t="s">
        <v>208</v>
      </c>
      <c r="H4911" t="s">
        <v>31</v>
      </c>
      <c r="I4911" t="s">
        <v>31</v>
      </c>
      <c r="J4911">
        <v>1245</v>
      </c>
      <c r="K4911">
        <v>1.46</v>
      </c>
      <c r="L4911">
        <v>2.98</v>
      </c>
      <c r="M4911">
        <v>1.25</v>
      </c>
      <c r="N4911" t="s">
        <v>7958</v>
      </c>
      <c r="O4911" t="s">
        <v>7958</v>
      </c>
      <c r="P4911">
        <v>1</v>
      </c>
      <c r="Q4911">
        <v>6</v>
      </c>
      <c r="R4911">
        <v>11</v>
      </c>
    </row>
    <row r="4912" spans="1:18" x14ac:dyDescent="0.3">
      <c r="A4912" s="3">
        <v>72</v>
      </c>
      <c r="B4912" t="s">
        <v>5222</v>
      </c>
      <c r="C4912">
        <v>3</v>
      </c>
      <c r="D4912" t="s">
        <v>8732</v>
      </c>
      <c r="E4912" t="s">
        <v>10</v>
      </c>
      <c r="F4912" t="s">
        <v>5251</v>
      </c>
      <c r="G4912" t="s">
        <v>3675</v>
      </c>
      <c r="H4912" t="s">
        <v>28</v>
      </c>
      <c r="I4912" t="s">
        <v>28</v>
      </c>
      <c r="J4912">
        <v>384</v>
      </c>
      <c r="K4912">
        <v>0.45</v>
      </c>
      <c r="L4912">
        <v>0.92</v>
      </c>
      <c r="M4912">
        <v>1.55</v>
      </c>
      <c r="N4912" t="s">
        <v>7958</v>
      </c>
      <c r="O4912" t="s">
        <v>7958</v>
      </c>
      <c r="P4912">
        <v>1</v>
      </c>
      <c r="Q4912">
        <v>10</v>
      </c>
      <c r="R4912">
        <v>10</v>
      </c>
    </row>
    <row r="4913" spans="1:18" x14ac:dyDescent="0.3">
      <c r="A4913" s="3">
        <v>72</v>
      </c>
      <c r="B4913" t="s">
        <v>5222</v>
      </c>
      <c r="C4913">
        <v>4</v>
      </c>
      <c r="D4913" t="s">
        <v>8733</v>
      </c>
      <c r="E4913" t="s">
        <v>10</v>
      </c>
      <c r="F4913" t="s">
        <v>5264</v>
      </c>
      <c r="G4913" t="s">
        <v>404</v>
      </c>
      <c r="H4913" t="s">
        <v>28</v>
      </c>
      <c r="I4913" t="s">
        <v>28</v>
      </c>
      <c r="J4913">
        <v>1506</v>
      </c>
      <c r="K4913">
        <v>1.89</v>
      </c>
      <c r="L4913">
        <v>4.17</v>
      </c>
      <c r="M4913">
        <v>1.07</v>
      </c>
      <c r="N4913" t="s">
        <v>7958</v>
      </c>
      <c r="O4913" t="s">
        <v>7958</v>
      </c>
      <c r="P4913">
        <v>1</v>
      </c>
      <c r="Q4913">
        <v>7</v>
      </c>
      <c r="R4913">
        <v>13</v>
      </c>
    </row>
    <row r="4914" spans="1:18" x14ac:dyDescent="0.3">
      <c r="A4914" s="3">
        <v>72</v>
      </c>
      <c r="B4914" t="s">
        <v>5222</v>
      </c>
      <c r="C4914">
        <v>4</v>
      </c>
      <c r="D4914" t="s">
        <v>8733</v>
      </c>
      <c r="E4914" t="s">
        <v>10</v>
      </c>
      <c r="F4914" t="s">
        <v>5257</v>
      </c>
      <c r="G4914" t="s">
        <v>1916</v>
      </c>
      <c r="H4914" t="s">
        <v>34</v>
      </c>
      <c r="I4914" t="s">
        <v>34</v>
      </c>
      <c r="J4914">
        <v>989</v>
      </c>
      <c r="K4914">
        <v>1.24</v>
      </c>
      <c r="L4914">
        <v>2.74</v>
      </c>
      <c r="M4914">
        <v>2.88</v>
      </c>
      <c r="N4914" t="s">
        <v>7958</v>
      </c>
      <c r="O4914" t="s">
        <v>7958</v>
      </c>
      <c r="P4914">
        <v>1</v>
      </c>
      <c r="Q4914">
        <v>8</v>
      </c>
      <c r="R4914">
        <v>8</v>
      </c>
    </row>
    <row r="4915" spans="1:18" x14ac:dyDescent="0.3">
      <c r="A4915" s="3">
        <v>72</v>
      </c>
      <c r="B4915" t="s">
        <v>5222</v>
      </c>
      <c r="C4915">
        <v>4</v>
      </c>
      <c r="D4915" t="s">
        <v>8733</v>
      </c>
      <c r="E4915" t="s">
        <v>10</v>
      </c>
      <c r="F4915" t="s">
        <v>5258</v>
      </c>
      <c r="G4915" t="s">
        <v>245</v>
      </c>
      <c r="H4915" t="s">
        <v>28</v>
      </c>
      <c r="I4915" t="s">
        <v>28</v>
      </c>
      <c r="J4915">
        <v>293</v>
      </c>
      <c r="K4915">
        <v>0.37</v>
      </c>
      <c r="L4915">
        <v>0.81</v>
      </c>
      <c r="M4915">
        <v>1.07</v>
      </c>
      <c r="N4915" t="s">
        <v>7958</v>
      </c>
      <c r="O4915" t="s">
        <v>7958</v>
      </c>
      <c r="P4915">
        <v>1</v>
      </c>
      <c r="Q4915">
        <v>12</v>
      </c>
      <c r="R4915">
        <v>14</v>
      </c>
    </row>
    <row r="4916" spans="1:18" x14ac:dyDescent="0.3">
      <c r="A4916" s="3">
        <v>72</v>
      </c>
      <c r="B4916" t="s">
        <v>5222</v>
      </c>
      <c r="C4916">
        <v>4</v>
      </c>
      <c r="D4916" t="s">
        <v>8733</v>
      </c>
      <c r="E4916" t="s">
        <v>10</v>
      </c>
      <c r="F4916" t="s">
        <v>5266</v>
      </c>
      <c r="G4916" t="s">
        <v>1864</v>
      </c>
      <c r="H4916" t="s">
        <v>31</v>
      </c>
      <c r="I4916" t="s">
        <v>31</v>
      </c>
      <c r="J4916">
        <v>1844</v>
      </c>
      <c r="K4916">
        <v>2.3199999999999998</v>
      </c>
      <c r="L4916">
        <v>5.0999999999999996</v>
      </c>
      <c r="M4916">
        <v>1.24</v>
      </c>
      <c r="N4916" t="s">
        <v>7958</v>
      </c>
      <c r="O4916" t="s">
        <v>7958</v>
      </c>
      <c r="P4916">
        <v>1</v>
      </c>
      <c r="Q4916">
        <v>5</v>
      </c>
      <c r="R4916">
        <v>12</v>
      </c>
    </row>
    <row r="4917" spans="1:18" x14ac:dyDescent="0.3">
      <c r="A4917" s="3">
        <v>72</v>
      </c>
      <c r="B4917" t="s">
        <v>5222</v>
      </c>
      <c r="C4917">
        <v>4</v>
      </c>
      <c r="D4917" t="s">
        <v>8733</v>
      </c>
      <c r="E4917" t="s">
        <v>14</v>
      </c>
      <c r="F4917" t="s">
        <v>5268</v>
      </c>
      <c r="G4917" t="s">
        <v>206</v>
      </c>
      <c r="H4917" t="s">
        <v>46</v>
      </c>
      <c r="I4917" t="s">
        <v>46</v>
      </c>
      <c r="J4917">
        <v>614</v>
      </c>
      <c r="K4917">
        <v>0.77</v>
      </c>
      <c r="L4917">
        <v>1.7</v>
      </c>
      <c r="M4917">
        <v>2.17</v>
      </c>
      <c r="N4917" t="s">
        <v>7958</v>
      </c>
      <c r="O4917" t="s">
        <v>7958</v>
      </c>
      <c r="P4917">
        <v>1</v>
      </c>
      <c r="Q4917">
        <v>9</v>
      </c>
      <c r="R4917">
        <v>11</v>
      </c>
    </row>
    <row r="4918" spans="1:18" x14ac:dyDescent="0.3">
      <c r="A4918" s="3">
        <v>72</v>
      </c>
      <c r="B4918" t="s">
        <v>5222</v>
      </c>
      <c r="C4918">
        <v>4</v>
      </c>
      <c r="D4918" t="s">
        <v>8733</v>
      </c>
      <c r="E4918" t="s">
        <v>10</v>
      </c>
      <c r="F4918" t="s">
        <v>5259</v>
      </c>
      <c r="G4918" t="s">
        <v>652</v>
      </c>
      <c r="H4918" t="s">
        <v>215</v>
      </c>
      <c r="I4918" t="s">
        <v>215</v>
      </c>
      <c r="J4918">
        <v>1820</v>
      </c>
      <c r="K4918">
        <v>2.29</v>
      </c>
      <c r="L4918">
        <v>5.04</v>
      </c>
      <c r="M4918">
        <v>3.83</v>
      </c>
      <c r="N4918" t="s">
        <v>7958</v>
      </c>
      <c r="O4918" t="s">
        <v>7958</v>
      </c>
      <c r="P4918">
        <v>1</v>
      </c>
      <c r="Q4918">
        <v>6</v>
      </c>
      <c r="R4918">
        <v>5</v>
      </c>
    </row>
    <row r="4919" spans="1:18" x14ac:dyDescent="0.3">
      <c r="A4919" s="3">
        <v>72</v>
      </c>
      <c r="B4919" t="s">
        <v>5222</v>
      </c>
      <c r="C4919">
        <v>4</v>
      </c>
      <c r="D4919" t="s">
        <v>8733</v>
      </c>
      <c r="E4919" t="s">
        <v>10</v>
      </c>
      <c r="F4919" t="s">
        <v>5254</v>
      </c>
      <c r="G4919" t="s">
        <v>652</v>
      </c>
      <c r="H4919" t="s">
        <v>25</v>
      </c>
      <c r="I4919" t="s">
        <v>25</v>
      </c>
      <c r="J4919">
        <v>8005</v>
      </c>
      <c r="K4919">
        <v>10.050000000000001</v>
      </c>
      <c r="L4919">
        <v>22.15</v>
      </c>
      <c r="M4919">
        <v>24.05</v>
      </c>
      <c r="N4919" t="s">
        <v>7955</v>
      </c>
      <c r="O4919" t="s">
        <v>7955</v>
      </c>
      <c r="P4919">
        <v>1</v>
      </c>
      <c r="Q4919">
        <v>2</v>
      </c>
      <c r="R4919">
        <v>2</v>
      </c>
    </row>
    <row r="4920" spans="1:18" x14ac:dyDescent="0.3">
      <c r="A4920" s="3">
        <v>72</v>
      </c>
      <c r="B4920" t="s">
        <v>5222</v>
      </c>
      <c r="C4920">
        <v>4</v>
      </c>
      <c r="D4920" t="s">
        <v>8733</v>
      </c>
      <c r="E4920" t="s">
        <v>14</v>
      </c>
      <c r="F4920" t="s">
        <v>5265</v>
      </c>
      <c r="G4920" t="s">
        <v>45</v>
      </c>
      <c r="H4920" t="s">
        <v>22</v>
      </c>
      <c r="I4920" t="s">
        <v>22</v>
      </c>
      <c r="J4920">
        <v>4127</v>
      </c>
      <c r="K4920">
        <v>5.18</v>
      </c>
      <c r="L4920">
        <v>11.42</v>
      </c>
      <c r="M4920">
        <v>10.3</v>
      </c>
      <c r="N4920" t="s">
        <v>7958</v>
      </c>
      <c r="O4920" t="s">
        <v>7958</v>
      </c>
      <c r="P4920">
        <v>1</v>
      </c>
      <c r="Q4920">
        <v>4</v>
      </c>
      <c r="R4920">
        <v>3</v>
      </c>
    </row>
    <row r="4921" spans="1:18" x14ac:dyDescent="0.3">
      <c r="A4921" s="3">
        <v>72</v>
      </c>
      <c r="B4921" t="s">
        <v>5222</v>
      </c>
      <c r="C4921">
        <v>4</v>
      </c>
      <c r="D4921" t="s">
        <v>8733</v>
      </c>
      <c r="E4921" t="s">
        <v>14</v>
      </c>
      <c r="F4921" t="s">
        <v>5262</v>
      </c>
      <c r="G4921" t="s">
        <v>323</v>
      </c>
      <c r="H4921" t="s">
        <v>215</v>
      </c>
      <c r="I4921" t="s">
        <v>215</v>
      </c>
      <c r="J4921">
        <v>207</v>
      </c>
      <c r="K4921">
        <v>0.26</v>
      </c>
      <c r="L4921">
        <v>0.56999999999999995</v>
      </c>
      <c r="M4921">
        <v>3.01</v>
      </c>
      <c r="N4921" t="s">
        <v>7958</v>
      </c>
      <c r="O4921" t="s">
        <v>7958</v>
      </c>
      <c r="P4921">
        <v>1</v>
      </c>
      <c r="Q4921">
        <v>14</v>
      </c>
      <c r="R4921">
        <v>7</v>
      </c>
    </row>
    <row r="4922" spans="1:18" x14ac:dyDescent="0.3">
      <c r="A4922" s="3">
        <v>72</v>
      </c>
      <c r="B4922" t="s">
        <v>5222</v>
      </c>
      <c r="C4922">
        <v>4</v>
      </c>
      <c r="D4922" t="s">
        <v>8733</v>
      </c>
      <c r="E4922" t="s">
        <v>10</v>
      </c>
      <c r="F4922" t="s">
        <v>5261</v>
      </c>
      <c r="G4922" t="s">
        <v>89</v>
      </c>
      <c r="H4922" t="s">
        <v>17</v>
      </c>
      <c r="I4922" t="s">
        <v>17</v>
      </c>
      <c r="J4922">
        <v>10954</v>
      </c>
      <c r="K4922">
        <v>13.75</v>
      </c>
      <c r="L4922">
        <v>30.31</v>
      </c>
      <c r="M4922">
        <v>31.09</v>
      </c>
      <c r="N4922" t="s">
        <v>7955</v>
      </c>
      <c r="O4922" t="s">
        <v>7955</v>
      </c>
      <c r="P4922">
        <v>1</v>
      </c>
      <c r="Q4922">
        <v>1</v>
      </c>
      <c r="R4922">
        <v>1</v>
      </c>
    </row>
    <row r="4923" spans="1:18" x14ac:dyDescent="0.3">
      <c r="A4923" s="3">
        <v>72</v>
      </c>
      <c r="B4923" t="s">
        <v>5222</v>
      </c>
      <c r="C4923">
        <v>4</v>
      </c>
      <c r="D4923" t="s">
        <v>8733</v>
      </c>
      <c r="E4923" t="s">
        <v>10</v>
      </c>
      <c r="F4923" t="s">
        <v>5260</v>
      </c>
      <c r="G4923" t="s">
        <v>141</v>
      </c>
      <c r="H4923" t="s">
        <v>28</v>
      </c>
      <c r="I4923" t="s">
        <v>28</v>
      </c>
      <c r="J4923">
        <v>252</v>
      </c>
      <c r="K4923">
        <v>0.32</v>
      </c>
      <c r="L4923">
        <v>0.7</v>
      </c>
      <c r="M4923">
        <v>1.07</v>
      </c>
      <c r="N4923" t="s">
        <v>7958</v>
      </c>
      <c r="O4923" t="s">
        <v>7958</v>
      </c>
      <c r="P4923">
        <v>1</v>
      </c>
      <c r="Q4923">
        <v>13</v>
      </c>
      <c r="R4923">
        <v>15</v>
      </c>
    </row>
    <row r="4924" spans="1:18" x14ac:dyDescent="0.3">
      <c r="A4924" s="3">
        <v>72</v>
      </c>
      <c r="B4924" t="s">
        <v>5222</v>
      </c>
      <c r="C4924">
        <v>4</v>
      </c>
      <c r="D4924" t="s">
        <v>8733</v>
      </c>
      <c r="E4924" t="s">
        <v>10</v>
      </c>
      <c r="F4924" t="s">
        <v>5267</v>
      </c>
      <c r="G4924" t="s">
        <v>61</v>
      </c>
      <c r="H4924" t="s">
        <v>19</v>
      </c>
      <c r="I4924" t="s">
        <v>19</v>
      </c>
      <c r="J4924">
        <v>340</v>
      </c>
      <c r="K4924">
        <v>0.43</v>
      </c>
      <c r="L4924">
        <v>0.94</v>
      </c>
      <c r="M4924">
        <v>2.2799999999999998</v>
      </c>
      <c r="N4924" t="s">
        <v>7958</v>
      </c>
      <c r="O4924" t="s">
        <v>7958</v>
      </c>
      <c r="P4924">
        <v>1</v>
      </c>
      <c r="Q4924">
        <v>11</v>
      </c>
      <c r="R4924">
        <v>10</v>
      </c>
    </row>
    <row r="4925" spans="1:18" x14ac:dyDescent="0.3">
      <c r="A4925" s="3">
        <v>72</v>
      </c>
      <c r="B4925" t="s">
        <v>5222</v>
      </c>
      <c r="C4925">
        <v>4</v>
      </c>
      <c r="D4925" t="s">
        <v>8733</v>
      </c>
      <c r="E4925" t="s">
        <v>10</v>
      </c>
      <c r="F4925" t="s">
        <v>5255</v>
      </c>
      <c r="G4925" t="s">
        <v>63</v>
      </c>
      <c r="H4925" t="s">
        <v>215</v>
      </c>
      <c r="I4925" t="s">
        <v>215</v>
      </c>
      <c r="J4925">
        <v>103</v>
      </c>
      <c r="K4925">
        <v>0.13</v>
      </c>
      <c r="L4925">
        <v>0.28999999999999998</v>
      </c>
      <c r="M4925">
        <v>3.83</v>
      </c>
      <c r="N4925" t="s">
        <v>7958</v>
      </c>
      <c r="O4925" t="s">
        <v>7958</v>
      </c>
      <c r="P4925">
        <v>1</v>
      </c>
      <c r="Q4925">
        <v>15</v>
      </c>
      <c r="R4925">
        <v>6</v>
      </c>
    </row>
    <row r="4926" spans="1:18" x14ac:dyDescent="0.3">
      <c r="A4926" s="3">
        <v>72</v>
      </c>
      <c r="B4926" t="s">
        <v>5222</v>
      </c>
      <c r="C4926">
        <v>4</v>
      </c>
      <c r="D4926" t="s">
        <v>8733</v>
      </c>
      <c r="E4926" t="s">
        <v>14</v>
      </c>
      <c r="F4926" t="s">
        <v>5256</v>
      </c>
      <c r="G4926" t="s">
        <v>129</v>
      </c>
      <c r="H4926" t="s">
        <v>203</v>
      </c>
      <c r="I4926" t="s">
        <v>203</v>
      </c>
      <c r="J4926">
        <v>401</v>
      </c>
      <c r="K4926">
        <v>0.5</v>
      </c>
      <c r="L4926">
        <v>1.1100000000000001</v>
      </c>
      <c r="M4926">
        <v>2.56</v>
      </c>
      <c r="N4926" t="s">
        <v>7958</v>
      </c>
      <c r="O4926" t="s">
        <v>7958</v>
      </c>
      <c r="P4926">
        <v>1</v>
      </c>
      <c r="Q4926">
        <v>10</v>
      </c>
      <c r="R4926">
        <v>9</v>
      </c>
    </row>
    <row r="4927" spans="1:18" x14ac:dyDescent="0.3">
      <c r="A4927" s="3">
        <v>72</v>
      </c>
      <c r="B4927" t="s">
        <v>5222</v>
      </c>
      <c r="C4927">
        <v>4</v>
      </c>
      <c r="D4927" t="s">
        <v>8733</v>
      </c>
      <c r="E4927" t="s">
        <v>14</v>
      </c>
      <c r="F4927" t="s">
        <v>5263</v>
      </c>
      <c r="G4927" t="s">
        <v>103</v>
      </c>
      <c r="H4927" t="s">
        <v>37</v>
      </c>
      <c r="I4927" t="s">
        <v>37</v>
      </c>
      <c r="J4927">
        <v>4682</v>
      </c>
      <c r="K4927">
        <v>5.88</v>
      </c>
      <c r="L4927">
        <v>12.96</v>
      </c>
      <c r="M4927">
        <v>9.56</v>
      </c>
      <c r="N4927" t="s">
        <v>7958</v>
      </c>
      <c r="O4927" t="s">
        <v>7958</v>
      </c>
      <c r="P4927">
        <v>1</v>
      </c>
      <c r="Q4927">
        <v>3</v>
      </c>
      <c r="R4927">
        <v>4</v>
      </c>
    </row>
    <row r="4928" spans="1:18" x14ac:dyDescent="0.3">
      <c r="A4928" s="3">
        <v>72</v>
      </c>
      <c r="B4928" t="s">
        <v>5222</v>
      </c>
      <c r="C4928">
        <v>5</v>
      </c>
      <c r="D4928" t="s">
        <v>8734</v>
      </c>
      <c r="E4928" t="s">
        <v>14</v>
      </c>
      <c r="F4928" t="s">
        <v>5277</v>
      </c>
      <c r="G4928" t="s">
        <v>1254</v>
      </c>
      <c r="H4928" t="s">
        <v>203</v>
      </c>
      <c r="I4928" t="s">
        <v>203</v>
      </c>
      <c r="J4928">
        <v>396</v>
      </c>
      <c r="K4928">
        <v>0.46</v>
      </c>
      <c r="L4928">
        <v>0.92</v>
      </c>
      <c r="M4928">
        <v>2.88</v>
      </c>
      <c r="N4928" t="s">
        <v>7958</v>
      </c>
      <c r="O4928" t="s">
        <v>7958</v>
      </c>
      <c r="P4928">
        <v>2</v>
      </c>
      <c r="Q4928">
        <v>10</v>
      </c>
      <c r="R4928">
        <v>5</v>
      </c>
    </row>
    <row r="4929" spans="1:18" x14ac:dyDescent="0.3">
      <c r="A4929" s="3">
        <v>72</v>
      </c>
      <c r="B4929" t="s">
        <v>5222</v>
      </c>
      <c r="C4929">
        <v>5</v>
      </c>
      <c r="D4929" t="s">
        <v>8734</v>
      </c>
      <c r="E4929" t="s">
        <v>14</v>
      </c>
      <c r="F4929" t="s">
        <v>8131</v>
      </c>
      <c r="G4929" t="s">
        <v>483</v>
      </c>
      <c r="H4929" t="s">
        <v>46</v>
      </c>
      <c r="I4929" t="s">
        <v>46</v>
      </c>
      <c r="J4929">
        <v>989</v>
      </c>
      <c r="K4929">
        <v>1.1399999999999999</v>
      </c>
      <c r="L4929">
        <v>2.2999999999999998</v>
      </c>
      <c r="M4929">
        <v>2.84</v>
      </c>
      <c r="N4929" t="s">
        <v>7958</v>
      </c>
      <c r="O4929" t="s">
        <v>7958</v>
      </c>
      <c r="P4929">
        <v>2</v>
      </c>
      <c r="Q4929">
        <v>7</v>
      </c>
      <c r="R4929">
        <v>7</v>
      </c>
    </row>
    <row r="4930" spans="1:18" x14ac:dyDescent="0.3">
      <c r="A4930" s="3">
        <v>72</v>
      </c>
      <c r="B4930" t="s">
        <v>5222</v>
      </c>
      <c r="C4930">
        <v>5</v>
      </c>
      <c r="D4930" t="s">
        <v>8734</v>
      </c>
      <c r="E4930" t="s">
        <v>14</v>
      </c>
      <c r="F4930" t="s">
        <v>5273</v>
      </c>
      <c r="G4930" t="s">
        <v>369</v>
      </c>
      <c r="H4930" t="s">
        <v>31</v>
      </c>
      <c r="I4930" t="s">
        <v>31</v>
      </c>
      <c r="J4930">
        <v>2107</v>
      </c>
      <c r="K4930">
        <v>2.42</v>
      </c>
      <c r="L4930">
        <v>4.8899999999999997</v>
      </c>
      <c r="M4930">
        <v>1.1399999999999999</v>
      </c>
      <c r="N4930" t="s">
        <v>7958</v>
      </c>
      <c r="O4930" t="s">
        <v>7958</v>
      </c>
      <c r="P4930">
        <v>2</v>
      </c>
      <c r="Q4930">
        <v>5</v>
      </c>
      <c r="R4930">
        <v>13</v>
      </c>
    </row>
    <row r="4931" spans="1:18" x14ac:dyDescent="0.3">
      <c r="A4931" s="3">
        <v>72</v>
      </c>
      <c r="B4931" t="s">
        <v>5222</v>
      </c>
      <c r="C4931">
        <v>5</v>
      </c>
      <c r="D4931" t="s">
        <v>8734</v>
      </c>
      <c r="E4931" t="s">
        <v>10</v>
      </c>
      <c r="F4931" t="s">
        <v>3457</v>
      </c>
      <c r="G4931" t="s">
        <v>1130</v>
      </c>
      <c r="H4931" t="s">
        <v>17</v>
      </c>
      <c r="I4931" t="s">
        <v>17</v>
      </c>
      <c r="J4931">
        <v>1560</v>
      </c>
      <c r="K4931">
        <v>1.79</v>
      </c>
      <c r="L4931">
        <v>3.62</v>
      </c>
      <c r="M4931">
        <v>1.79</v>
      </c>
      <c r="N4931" t="s">
        <v>7958</v>
      </c>
      <c r="O4931" t="s">
        <v>7958</v>
      </c>
      <c r="P4931">
        <v>2</v>
      </c>
      <c r="Q4931">
        <v>6</v>
      </c>
      <c r="R4931">
        <v>9</v>
      </c>
    </row>
    <row r="4932" spans="1:18" x14ac:dyDescent="0.3">
      <c r="A4932" s="3">
        <v>72</v>
      </c>
      <c r="B4932" t="s">
        <v>5222</v>
      </c>
      <c r="C4932">
        <v>5</v>
      </c>
      <c r="D4932" t="s">
        <v>8734</v>
      </c>
      <c r="E4932" t="s">
        <v>10</v>
      </c>
      <c r="F4932" t="s">
        <v>42</v>
      </c>
      <c r="G4932" t="s">
        <v>5272</v>
      </c>
      <c r="H4932" t="s">
        <v>68</v>
      </c>
      <c r="I4932" t="s">
        <v>68</v>
      </c>
      <c r="J4932">
        <v>13645</v>
      </c>
      <c r="K4932">
        <v>15.7</v>
      </c>
      <c r="L4932">
        <v>31.68</v>
      </c>
      <c r="M4932">
        <v>28.32</v>
      </c>
      <c r="N4932" t="s">
        <v>7955</v>
      </c>
      <c r="O4932" t="s">
        <v>7955</v>
      </c>
      <c r="P4932">
        <v>2</v>
      </c>
      <c r="Q4932">
        <v>1</v>
      </c>
      <c r="R4932">
        <v>2</v>
      </c>
    </row>
    <row r="4933" spans="1:18" x14ac:dyDescent="0.3">
      <c r="A4933" s="3">
        <v>72</v>
      </c>
      <c r="B4933" t="s">
        <v>5222</v>
      </c>
      <c r="C4933">
        <v>5</v>
      </c>
      <c r="D4933" t="s">
        <v>8734</v>
      </c>
      <c r="E4933" t="s">
        <v>10</v>
      </c>
      <c r="F4933" t="s">
        <v>5276</v>
      </c>
      <c r="G4933" t="s">
        <v>141</v>
      </c>
      <c r="H4933" t="s">
        <v>37</v>
      </c>
      <c r="I4933" t="s">
        <v>37</v>
      </c>
      <c r="J4933">
        <v>5478</v>
      </c>
      <c r="K4933">
        <v>6.3</v>
      </c>
      <c r="L4933">
        <v>12.72</v>
      </c>
      <c r="M4933">
        <v>13.14</v>
      </c>
      <c r="N4933" t="s">
        <v>7958</v>
      </c>
      <c r="O4933" t="s">
        <v>7958</v>
      </c>
      <c r="P4933">
        <v>2</v>
      </c>
      <c r="Q4933">
        <v>3</v>
      </c>
      <c r="R4933">
        <v>3</v>
      </c>
    </row>
    <row r="4934" spans="1:18" x14ac:dyDescent="0.3">
      <c r="A4934" s="3">
        <v>72</v>
      </c>
      <c r="B4934" t="s">
        <v>5222</v>
      </c>
      <c r="C4934">
        <v>5</v>
      </c>
      <c r="D4934" t="s">
        <v>8734</v>
      </c>
      <c r="E4934" t="s">
        <v>14</v>
      </c>
      <c r="F4934" t="s">
        <v>2786</v>
      </c>
      <c r="G4934" t="s">
        <v>135</v>
      </c>
      <c r="H4934" t="s">
        <v>203</v>
      </c>
      <c r="I4934" t="s">
        <v>203</v>
      </c>
      <c r="J4934">
        <v>378</v>
      </c>
      <c r="K4934">
        <v>0.43</v>
      </c>
      <c r="L4934">
        <v>0.88</v>
      </c>
      <c r="M4934">
        <v>2.88</v>
      </c>
      <c r="N4934" t="s">
        <v>7958</v>
      </c>
      <c r="O4934" t="s">
        <v>7958</v>
      </c>
      <c r="P4934">
        <v>2</v>
      </c>
      <c r="Q4934">
        <v>12</v>
      </c>
      <c r="R4934">
        <v>6</v>
      </c>
    </row>
    <row r="4935" spans="1:18" x14ac:dyDescent="0.3">
      <c r="A4935" s="3">
        <v>72</v>
      </c>
      <c r="B4935" t="s">
        <v>5222</v>
      </c>
      <c r="C4935">
        <v>5</v>
      </c>
      <c r="D4935" t="s">
        <v>8734</v>
      </c>
      <c r="E4935" t="s">
        <v>10</v>
      </c>
      <c r="F4935" t="s">
        <v>5270</v>
      </c>
      <c r="G4935" t="s">
        <v>5271</v>
      </c>
      <c r="H4935" t="s">
        <v>22</v>
      </c>
      <c r="I4935" t="s">
        <v>22</v>
      </c>
      <c r="J4935">
        <v>5039</v>
      </c>
      <c r="K4935">
        <v>5.8</v>
      </c>
      <c r="L4935">
        <v>11.7</v>
      </c>
      <c r="M4935">
        <v>9.02</v>
      </c>
      <c r="N4935" t="s">
        <v>7958</v>
      </c>
      <c r="O4935" t="s">
        <v>7958</v>
      </c>
      <c r="P4935">
        <v>2</v>
      </c>
      <c r="Q4935">
        <v>4</v>
      </c>
      <c r="R4935">
        <v>4</v>
      </c>
    </row>
    <row r="4936" spans="1:18" x14ac:dyDescent="0.3">
      <c r="A4936" s="3">
        <v>72</v>
      </c>
      <c r="B4936" t="s">
        <v>5222</v>
      </c>
      <c r="C4936">
        <v>5</v>
      </c>
      <c r="D4936" t="s">
        <v>8734</v>
      </c>
      <c r="E4936" t="s">
        <v>14</v>
      </c>
      <c r="F4936" t="s">
        <v>5269</v>
      </c>
      <c r="G4936" t="s">
        <v>341</v>
      </c>
      <c r="H4936" t="s">
        <v>19</v>
      </c>
      <c r="I4936" t="s">
        <v>19</v>
      </c>
      <c r="J4936">
        <v>386</v>
      </c>
      <c r="K4936">
        <v>0.44</v>
      </c>
      <c r="L4936">
        <v>0.9</v>
      </c>
      <c r="M4936">
        <v>1.72</v>
      </c>
      <c r="N4936" t="s">
        <v>7958</v>
      </c>
      <c r="O4936" t="s">
        <v>7958</v>
      </c>
      <c r="P4936">
        <v>2</v>
      </c>
      <c r="Q4936">
        <v>11</v>
      </c>
      <c r="R4936">
        <v>10</v>
      </c>
    </row>
    <row r="4937" spans="1:18" x14ac:dyDescent="0.3">
      <c r="A4937" s="3">
        <v>72</v>
      </c>
      <c r="B4937" t="s">
        <v>5222</v>
      </c>
      <c r="C4937">
        <v>5</v>
      </c>
      <c r="D4937" t="s">
        <v>8734</v>
      </c>
      <c r="E4937" t="s">
        <v>10</v>
      </c>
      <c r="F4937" t="s">
        <v>5274</v>
      </c>
      <c r="G4937" t="s">
        <v>5275</v>
      </c>
      <c r="H4937" t="s">
        <v>25</v>
      </c>
      <c r="I4937" t="s">
        <v>25</v>
      </c>
      <c r="J4937">
        <v>11731</v>
      </c>
      <c r="K4937">
        <v>13.49</v>
      </c>
      <c r="L4937">
        <v>27.24</v>
      </c>
      <c r="M4937">
        <v>31.12</v>
      </c>
      <c r="N4937" t="s">
        <v>7955</v>
      </c>
      <c r="O4937" t="s">
        <v>7955</v>
      </c>
      <c r="P4937">
        <v>2</v>
      </c>
      <c r="Q4937">
        <v>2</v>
      </c>
      <c r="R4937">
        <v>1</v>
      </c>
    </row>
    <row r="4938" spans="1:18" x14ac:dyDescent="0.3">
      <c r="A4938" s="3">
        <v>72</v>
      </c>
      <c r="B4938" t="s">
        <v>5222</v>
      </c>
      <c r="C4938">
        <v>5</v>
      </c>
      <c r="D4938" t="s">
        <v>8734</v>
      </c>
      <c r="E4938" t="s">
        <v>10</v>
      </c>
      <c r="F4938" t="s">
        <v>1505</v>
      </c>
      <c r="G4938" t="s">
        <v>149</v>
      </c>
      <c r="H4938" t="s">
        <v>28</v>
      </c>
      <c r="I4938" t="s">
        <v>28</v>
      </c>
      <c r="J4938">
        <v>249</v>
      </c>
      <c r="K4938">
        <v>0.28999999999999998</v>
      </c>
      <c r="L4938">
        <v>0.57999999999999996</v>
      </c>
      <c r="M4938">
        <v>1.38</v>
      </c>
      <c r="N4938" t="s">
        <v>7958</v>
      </c>
      <c r="O4938" t="s">
        <v>7958</v>
      </c>
      <c r="P4938">
        <v>2</v>
      </c>
      <c r="Q4938">
        <v>13</v>
      </c>
      <c r="R4938">
        <v>11</v>
      </c>
    </row>
    <row r="4939" spans="1:18" x14ac:dyDescent="0.3">
      <c r="A4939" s="3">
        <v>72</v>
      </c>
      <c r="B4939" t="s">
        <v>5222</v>
      </c>
      <c r="C4939">
        <v>5</v>
      </c>
      <c r="D4939" t="s">
        <v>8734</v>
      </c>
      <c r="E4939" t="s">
        <v>10</v>
      </c>
      <c r="F4939" t="s">
        <v>1374</v>
      </c>
      <c r="G4939" t="s">
        <v>54</v>
      </c>
      <c r="H4939" t="s">
        <v>34</v>
      </c>
      <c r="I4939" t="s">
        <v>34</v>
      </c>
      <c r="J4939">
        <v>617</v>
      </c>
      <c r="K4939">
        <v>0.71</v>
      </c>
      <c r="L4939">
        <v>1.43</v>
      </c>
      <c r="M4939">
        <v>2.4</v>
      </c>
      <c r="N4939" t="s">
        <v>7958</v>
      </c>
      <c r="O4939" t="s">
        <v>7958</v>
      </c>
      <c r="P4939">
        <v>2</v>
      </c>
      <c r="Q4939">
        <v>8</v>
      </c>
      <c r="R4939">
        <v>8</v>
      </c>
    </row>
    <row r="4940" spans="1:18" x14ac:dyDescent="0.3">
      <c r="A4940" s="3">
        <v>72</v>
      </c>
      <c r="B4940" t="s">
        <v>5222</v>
      </c>
      <c r="C4940">
        <v>5</v>
      </c>
      <c r="D4940" t="s">
        <v>8734</v>
      </c>
      <c r="E4940" t="s">
        <v>10</v>
      </c>
      <c r="F4940" t="s">
        <v>2597</v>
      </c>
      <c r="G4940" t="s">
        <v>356</v>
      </c>
      <c r="H4940" t="s">
        <v>28</v>
      </c>
      <c r="I4940" t="s">
        <v>28</v>
      </c>
      <c r="J4940">
        <v>493</v>
      </c>
      <c r="K4940">
        <v>0.56999999999999995</v>
      </c>
      <c r="L4940">
        <v>1.1399999999999999</v>
      </c>
      <c r="M4940">
        <v>1.38</v>
      </c>
      <c r="N4940" t="s">
        <v>7958</v>
      </c>
      <c r="O4940" t="s">
        <v>7958</v>
      </c>
      <c r="P4940">
        <v>2</v>
      </c>
      <c r="Q4940">
        <v>9</v>
      </c>
      <c r="R4940">
        <v>12</v>
      </c>
    </row>
    <row r="4941" spans="1:18" x14ac:dyDescent="0.3">
      <c r="A4941" s="3">
        <v>73</v>
      </c>
      <c r="B4941" t="s">
        <v>5278</v>
      </c>
      <c r="C4941">
        <v>1</v>
      </c>
      <c r="D4941" t="s">
        <v>8735</v>
      </c>
      <c r="E4941" t="s">
        <v>10</v>
      </c>
      <c r="F4941" t="s">
        <v>5281</v>
      </c>
      <c r="G4941" t="s">
        <v>61</v>
      </c>
      <c r="H4941" t="s">
        <v>22</v>
      </c>
      <c r="I4941" t="s">
        <v>22</v>
      </c>
      <c r="J4941">
        <v>4556</v>
      </c>
      <c r="K4941">
        <v>5.23</v>
      </c>
      <c r="L4941">
        <v>10.73</v>
      </c>
      <c r="M4941">
        <v>11.3</v>
      </c>
      <c r="N4941" t="s">
        <v>7958</v>
      </c>
      <c r="O4941" t="s">
        <v>7958</v>
      </c>
      <c r="P4941">
        <v>2</v>
      </c>
      <c r="Q4941">
        <v>4</v>
      </c>
      <c r="R4941">
        <v>4</v>
      </c>
    </row>
    <row r="4942" spans="1:18" x14ac:dyDescent="0.3">
      <c r="A4942" s="3">
        <v>73</v>
      </c>
      <c r="B4942" t="s">
        <v>5278</v>
      </c>
      <c r="C4942">
        <v>1</v>
      </c>
      <c r="D4942" t="s">
        <v>8735</v>
      </c>
      <c r="E4942" t="s">
        <v>14</v>
      </c>
      <c r="F4942" t="s">
        <v>5284</v>
      </c>
      <c r="G4942" t="s">
        <v>2187</v>
      </c>
      <c r="H4942" t="s">
        <v>17</v>
      </c>
      <c r="I4942" t="s">
        <v>17</v>
      </c>
      <c r="J4942">
        <v>1835</v>
      </c>
      <c r="K4942">
        <v>2.11</v>
      </c>
      <c r="L4942">
        <v>4.32</v>
      </c>
      <c r="M4942">
        <v>1.53</v>
      </c>
      <c r="N4942" t="s">
        <v>7958</v>
      </c>
      <c r="O4942" t="s">
        <v>7958</v>
      </c>
      <c r="P4942">
        <v>2</v>
      </c>
      <c r="Q4942">
        <v>5</v>
      </c>
      <c r="R4942">
        <v>7</v>
      </c>
    </row>
    <row r="4943" spans="1:18" x14ac:dyDescent="0.3">
      <c r="A4943" s="3">
        <v>73</v>
      </c>
      <c r="B4943" t="s">
        <v>5278</v>
      </c>
      <c r="C4943">
        <v>1</v>
      </c>
      <c r="D4943" t="s">
        <v>8735</v>
      </c>
      <c r="E4943" t="s">
        <v>14</v>
      </c>
      <c r="F4943" t="s">
        <v>5288</v>
      </c>
      <c r="G4943" t="s">
        <v>202</v>
      </c>
      <c r="H4943" t="s">
        <v>28</v>
      </c>
      <c r="I4943" t="s">
        <v>28</v>
      </c>
      <c r="J4943">
        <v>1171</v>
      </c>
      <c r="K4943">
        <v>1.34</v>
      </c>
      <c r="L4943">
        <v>2.76</v>
      </c>
      <c r="M4943">
        <v>1.1100000000000001</v>
      </c>
      <c r="N4943" t="s">
        <v>7958</v>
      </c>
      <c r="O4943" t="s">
        <v>7958</v>
      </c>
      <c r="P4943">
        <v>2</v>
      </c>
      <c r="Q4943">
        <v>6</v>
      </c>
      <c r="R4943">
        <v>10</v>
      </c>
    </row>
    <row r="4944" spans="1:18" x14ac:dyDescent="0.3">
      <c r="A4944" s="3">
        <v>73</v>
      </c>
      <c r="B4944" t="s">
        <v>5278</v>
      </c>
      <c r="C4944">
        <v>1</v>
      </c>
      <c r="D4944" t="s">
        <v>8735</v>
      </c>
      <c r="E4944" t="s">
        <v>10</v>
      </c>
      <c r="F4944" t="s">
        <v>2022</v>
      </c>
      <c r="G4944" t="s">
        <v>200</v>
      </c>
      <c r="H4944" t="s">
        <v>37</v>
      </c>
      <c r="I4944" t="s">
        <v>37</v>
      </c>
      <c r="J4944">
        <v>4721</v>
      </c>
      <c r="K4944">
        <v>5.42</v>
      </c>
      <c r="L4944">
        <v>11.12</v>
      </c>
      <c r="M4944">
        <v>13.84</v>
      </c>
      <c r="N4944" t="s">
        <v>7958</v>
      </c>
      <c r="O4944" t="s">
        <v>7958</v>
      </c>
      <c r="P4944">
        <v>2</v>
      </c>
      <c r="Q4944">
        <v>3</v>
      </c>
      <c r="R4944">
        <v>3</v>
      </c>
    </row>
    <row r="4945" spans="1:18" x14ac:dyDescent="0.3">
      <c r="A4945" s="3">
        <v>73</v>
      </c>
      <c r="B4945" t="s">
        <v>5278</v>
      </c>
      <c r="C4945">
        <v>1</v>
      </c>
      <c r="D4945" t="s">
        <v>8735</v>
      </c>
      <c r="E4945" t="s">
        <v>10</v>
      </c>
      <c r="F4945" t="s">
        <v>1298</v>
      </c>
      <c r="G4945" t="s">
        <v>63</v>
      </c>
      <c r="H4945" t="s">
        <v>28</v>
      </c>
      <c r="I4945" t="s">
        <v>28</v>
      </c>
      <c r="J4945">
        <v>409</v>
      </c>
      <c r="K4945">
        <v>0.47</v>
      </c>
      <c r="L4945">
        <v>0.96</v>
      </c>
      <c r="M4945">
        <v>1.61</v>
      </c>
      <c r="N4945" t="s">
        <v>7958</v>
      </c>
      <c r="O4945" t="s">
        <v>7958</v>
      </c>
      <c r="P4945">
        <v>2</v>
      </c>
      <c r="Q4945">
        <v>10</v>
      </c>
      <c r="R4945">
        <v>6</v>
      </c>
    </row>
    <row r="4946" spans="1:18" x14ac:dyDescent="0.3">
      <c r="A4946" s="3">
        <v>73</v>
      </c>
      <c r="B4946" t="s">
        <v>5278</v>
      </c>
      <c r="C4946">
        <v>1</v>
      </c>
      <c r="D4946" t="s">
        <v>8735</v>
      </c>
      <c r="E4946" t="s">
        <v>14</v>
      </c>
      <c r="F4946" t="s">
        <v>5286</v>
      </c>
      <c r="G4946" t="s">
        <v>5287</v>
      </c>
      <c r="H4946" t="s">
        <v>68</v>
      </c>
      <c r="I4946" t="s">
        <v>68</v>
      </c>
      <c r="J4946">
        <v>14330</v>
      </c>
      <c r="K4946">
        <v>16.45</v>
      </c>
      <c r="L4946">
        <v>33.75</v>
      </c>
      <c r="M4946">
        <v>29.05</v>
      </c>
      <c r="N4946" t="s">
        <v>7955</v>
      </c>
      <c r="O4946" t="s">
        <v>7955</v>
      </c>
      <c r="P4946">
        <v>2</v>
      </c>
      <c r="Q4946">
        <v>1</v>
      </c>
      <c r="R4946">
        <v>2</v>
      </c>
    </row>
    <row r="4947" spans="1:18" x14ac:dyDescent="0.3">
      <c r="A4947" s="3">
        <v>73</v>
      </c>
      <c r="B4947" t="s">
        <v>5278</v>
      </c>
      <c r="C4947">
        <v>1</v>
      </c>
      <c r="D4947" t="s">
        <v>8735</v>
      </c>
      <c r="E4947" t="s">
        <v>14</v>
      </c>
      <c r="F4947" t="s">
        <v>5279</v>
      </c>
      <c r="G4947" t="s">
        <v>191</v>
      </c>
      <c r="H4947" t="s">
        <v>28</v>
      </c>
      <c r="I4947" t="s">
        <v>28</v>
      </c>
      <c r="J4947">
        <v>712</v>
      </c>
      <c r="K4947">
        <v>0.82</v>
      </c>
      <c r="L4947">
        <v>1.68</v>
      </c>
      <c r="M4947">
        <v>0.97</v>
      </c>
      <c r="N4947" t="s">
        <v>7958</v>
      </c>
      <c r="O4947" t="s">
        <v>7958</v>
      </c>
      <c r="P4947">
        <v>2</v>
      </c>
      <c r="Q4947">
        <v>8</v>
      </c>
      <c r="R4947">
        <v>13</v>
      </c>
    </row>
    <row r="4948" spans="1:18" x14ac:dyDescent="0.3">
      <c r="A4948" s="3">
        <v>73</v>
      </c>
      <c r="B4948" t="s">
        <v>5278</v>
      </c>
      <c r="C4948">
        <v>1</v>
      </c>
      <c r="D4948" t="s">
        <v>8735</v>
      </c>
      <c r="E4948" t="s">
        <v>10</v>
      </c>
      <c r="F4948" t="s">
        <v>5282</v>
      </c>
      <c r="G4948" t="s">
        <v>208</v>
      </c>
      <c r="H4948" t="s">
        <v>25</v>
      </c>
      <c r="I4948" t="s">
        <v>25</v>
      </c>
      <c r="J4948">
        <v>12531</v>
      </c>
      <c r="K4948">
        <v>14.39</v>
      </c>
      <c r="L4948">
        <v>29.51</v>
      </c>
      <c r="M4948">
        <v>33.619999999999997</v>
      </c>
      <c r="N4948" t="s">
        <v>7955</v>
      </c>
      <c r="O4948" t="s">
        <v>7955</v>
      </c>
      <c r="P4948">
        <v>2</v>
      </c>
      <c r="Q4948">
        <v>2</v>
      </c>
      <c r="R4948">
        <v>1</v>
      </c>
    </row>
    <row r="4949" spans="1:18" x14ac:dyDescent="0.3">
      <c r="A4949" s="3">
        <v>73</v>
      </c>
      <c r="B4949" t="s">
        <v>5278</v>
      </c>
      <c r="C4949">
        <v>1</v>
      </c>
      <c r="D4949" t="s">
        <v>8735</v>
      </c>
      <c r="E4949" t="s">
        <v>14</v>
      </c>
      <c r="F4949" t="s">
        <v>5283</v>
      </c>
      <c r="G4949" t="s">
        <v>359</v>
      </c>
      <c r="H4949" t="s">
        <v>19</v>
      </c>
      <c r="I4949" t="s">
        <v>19</v>
      </c>
      <c r="J4949">
        <v>207</v>
      </c>
      <c r="K4949">
        <v>0.24</v>
      </c>
      <c r="L4949">
        <v>0.49</v>
      </c>
      <c r="M4949">
        <v>1.84</v>
      </c>
      <c r="N4949" t="s">
        <v>7958</v>
      </c>
      <c r="O4949" t="s">
        <v>7958</v>
      </c>
      <c r="P4949">
        <v>2</v>
      </c>
      <c r="Q4949">
        <v>13</v>
      </c>
      <c r="R4949">
        <v>5</v>
      </c>
    </row>
    <row r="4950" spans="1:18" x14ac:dyDescent="0.3">
      <c r="A4950" s="3">
        <v>73</v>
      </c>
      <c r="B4950" t="s">
        <v>5278</v>
      </c>
      <c r="C4950">
        <v>1</v>
      </c>
      <c r="D4950" t="s">
        <v>8735</v>
      </c>
      <c r="E4950" t="s">
        <v>10</v>
      </c>
      <c r="F4950" t="s">
        <v>5280</v>
      </c>
      <c r="G4950" t="s">
        <v>83</v>
      </c>
      <c r="H4950" t="s">
        <v>31</v>
      </c>
      <c r="I4950" t="s">
        <v>31</v>
      </c>
      <c r="J4950">
        <v>839</v>
      </c>
      <c r="K4950">
        <v>0.96</v>
      </c>
      <c r="L4950">
        <v>1.98</v>
      </c>
      <c r="M4950">
        <v>1.45</v>
      </c>
      <c r="N4950" t="s">
        <v>7958</v>
      </c>
      <c r="O4950" t="s">
        <v>7958</v>
      </c>
      <c r="P4950">
        <v>2</v>
      </c>
      <c r="Q4950">
        <v>7</v>
      </c>
      <c r="R4950">
        <v>8</v>
      </c>
    </row>
    <row r="4951" spans="1:18" x14ac:dyDescent="0.3">
      <c r="A4951" s="3">
        <v>73</v>
      </c>
      <c r="B4951" t="s">
        <v>5278</v>
      </c>
      <c r="C4951">
        <v>1</v>
      </c>
      <c r="D4951" t="s">
        <v>8735</v>
      </c>
      <c r="E4951" t="s">
        <v>14</v>
      </c>
      <c r="F4951" t="s">
        <v>1374</v>
      </c>
      <c r="G4951" t="s">
        <v>3111</v>
      </c>
      <c r="H4951" t="s">
        <v>28</v>
      </c>
      <c r="I4951" t="s">
        <v>28</v>
      </c>
      <c r="J4951">
        <v>285</v>
      </c>
      <c r="K4951">
        <v>0.33</v>
      </c>
      <c r="L4951">
        <v>0.67</v>
      </c>
      <c r="M4951">
        <v>1.1100000000000001</v>
      </c>
      <c r="N4951" t="s">
        <v>7958</v>
      </c>
      <c r="O4951" t="s">
        <v>7958</v>
      </c>
      <c r="P4951">
        <v>2</v>
      </c>
      <c r="Q4951">
        <v>11</v>
      </c>
      <c r="R4951">
        <v>11</v>
      </c>
    </row>
    <row r="4952" spans="1:18" x14ac:dyDescent="0.3">
      <c r="A4952" s="3">
        <v>73</v>
      </c>
      <c r="B4952" t="s">
        <v>5278</v>
      </c>
      <c r="C4952">
        <v>1</v>
      </c>
      <c r="D4952" t="s">
        <v>8735</v>
      </c>
      <c r="E4952" t="s">
        <v>14</v>
      </c>
      <c r="F4952" t="s">
        <v>5285</v>
      </c>
      <c r="G4952" t="s">
        <v>304</v>
      </c>
      <c r="H4952" t="s">
        <v>28</v>
      </c>
      <c r="I4952" t="s">
        <v>28</v>
      </c>
      <c r="J4952">
        <v>232</v>
      </c>
      <c r="K4952">
        <v>0.27</v>
      </c>
      <c r="L4952">
        <v>0.55000000000000004</v>
      </c>
      <c r="M4952">
        <v>1.1100000000000001</v>
      </c>
      <c r="N4952" t="s">
        <v>7958</v>
      </c>
      <c r="O4952" t="s">
        <v>7958</v>
      </c>
      <c r="P4952">
        <v>2</v>
      </c>
      <c r="Q4952">
        <v>12</v>
      </c>
      <c r="R4952">
        <v>12</v>
      </c>
    </row>
    <row r="4953" spans="1:18" x14ac:dyDescent="0.3">
      <c r="A4953" s="3">
        <v>73</v>
      </c>
      <c r="B4953" t="s">
        <v>5278</v>
      </c>
      <c r="C4953">
        <v>1</v>
      </c>
      <c r="D4953" t="s">
        <v>8735</v>
      </c>
      <c r="E4953" t="s">
        <v>10</v>
      </c>
      <c r="F4953" t="s">
        <v>5289</v>
      </c>
      <c r="G4953" t="s">
        <v>248</v>
      </c>
      <c r="H4953" t="s">
        <v>31</v>
      </c>
      <c r="I4953" t="s">
        <v>31</v>
      </c>
      <c r="J4953">
        <v>631</v>
      </c>
      <c r="K4953">
        <v>0.72</v>
      </c>
      <c r="L4953">
        <v>1.49</v>
      </c>
      <c r="M4953">
        <v>1.45</v>
      </c>
      <c r="N4953" t="s">
        <v>7958</v>
      </c>
      <c r="O4953" t="s">
        <v>7958</v>
      </c>
      <c r="P4953">
        <v>2</v>
      </c>
      <c r="Q4953">
        <v>9</v>
      </c>
      <c r="R4953">
        <v>9</v>
      </c>
    </row>
    <row r="4954" spans="1:18" x14ac:dyDescent="0.3">
      <c r="A4954" s="3">
        <v>73</v>
      </c>
      <c r="B4954" t="s">
        <v>5278</v>
      </c>
      <c r="C4954">
        <v>2</v>
      </c>
      <c r="D4954" t="s">
        <v>8736</v>
      </c>
      <c r="E4954" t="s">
        <v>14</v>
      </c>
      <c r="F4954" t="s">
        <v>1787</v>
      </c>
      <c r="G4954" t="s">
        <v>5297</v>
      </c>
      <c r="H4954" t="s">
        <v>31</v>
      </c>
      <c r="I4954" t="s">
        <v>31</v>
      </c>
      <c r="J4954">
        <v>419</v>
      </c>
      <c r="K4954">
        <v>0.55000000000000004</v>
      </c>
      <c r="L4954">
        <v>1.32</v>
      </c>
      <c r="M4954">
        <v>1.46</v>
      </c>
      <c r="N4954" t="s">
        <v>7958</v>
      </c>
      <c r="O4954" t="s">
        <v>7958</v>
      </c>
      <c r="P4954">
        <v>1</v>
      </c>
      <c r="Q4954">
        <v>10</v>
      </c>
      <c r="R4954">
        <v>13</v>
      </c>
    </row>
    <row r="4955" spans="1:18" x14ac:dyDescent="0.3">
      <c r="A4955" s="3">
        <v>73</v>
      </c>
      <c r="B4955" t="s">
        <v>5278</v>
      </c>
      <c r="C4955">
        <v>2</v>
      </c>
      <c r="D4955" t="s">
        <v>8736</v>
      </c>
      <c r="E4955" t="s">
        <v>14</v>
      </c>
      <c r="F4955" t="s">
        <v>5298</v>
      </c>
      <c r="G4955" t="s">
        <v>301</v>
      </c>
      <c r="H4955" t="s">
        <v>28</v>
      </c>
      <c r="I4955" t="s">
        <v>28</v>
      </c>
      <c r="J4955">
        <v>430</v>
      </c>
      <c r="K4955">
        <v>0.56999999999999995</v>
      </c>
      <c r="L4955">
        <v>1.36</v>
      </c>
      <c r="M4955">
        <v>1.61</v>
      </c>
      <c r="N4955" t="s">
        <v>7958</v>
      </c>
      <c r="O4955" t="s">
        <v>7958</v>
      </c>
      <c r="P4955">
        <v>1</v>
      </c>
      <c r="Q4955">
        <v>9</v>
      </c>
      <c r="R4955">
        <v>10</v>
      </c>
    </row>
    <row r="4956" spans="1:18" x14ac:dyDescent="0.3">
      <c r="A4956" s="3">
        <v>73</v>
      </c>
      <c r="B4956" t="s">
        <v>5278</v>
      </c>
      <c r="C4956">
        <v>2</v>
      </c>
      <c r="D4956" t="s">
        <v>8736</v>
      </c>
      <c r="E4956" t="s">
        <v>14</v>
      </c>
      <c r="F4956" t="s">
        <v>757</v>
      </c>
      <c r="G4956" t="s">
        <v>5290</v>
      </c>
      <c r="H4956" t="s">
        <v>46</v>
      </c>
      <c r="I4956" t="s">
        <v>46</v>
      </c>
      <c r="J4956">
        <v>590</v>
      </c>
      <c r="K4956">
        <v>0.78</v>
      </c>
      <c r="L4956">
        <v>1.86</v>
      </c>
      <c r="M4956">
        <v>4.16</v>
      </c>
      <c r="N4956" t="s">
        <v>7958</v>
      </c>
      <c r="O4956" t="s">
        <v>7958</v>
      </c>
      <c r="P4956">
        <v>1</v>
      </c>
      <c r="Q4956">
        <v>7</v>
      </c>
      <c r="R4956">
        <v>5</v>
      </c>
    </row>
    <row r="4957" spans="1:18" x14ac:dyDescent="0.3">
      <c r="A4957" s="3">
        <v>73</v>
      </c>
      <c r="B4957" t="s">
        <v>5278</v>
      </c>
      <c r="C4957">
        <v>2</v>
      </c>
      <c r="D4957" t="s">
        <v>8736</v>
      </c>
      <c r="E4957" t="s">
        <v>14</v>
      </c>
      <c r="F4957" t="s">
        <v>5299</v>
      </c>
      <c r="G4957" t="s">
        <v>5300</v>
      </c>
      <c r="H4957" t="s">
        <v>34</v>
      </c>
      <c r="I4957" t="s">
        <v>34</v>
      </c>
      <c r="J4957">
        <v>840</v>
      </c>
      <c r="K4957">
        <v>1.1100000000000001</v>
      </c>
      <c r="L4957">
        <v>2.65</v>
      </c>
      <c r="M4957">
        <v>6.31</v>
      </c>
      <c r="N4957" t="s">
        <v>7958</v>
      </c>
      <c r="O4957" t="s">
        <v>7958</v>
      </c>
      <c r="P4957">
        <v>1</v>
      </c>
      <c r="Q4957">
        <v>6</v>
      </c>
      <c r="R4957">
        <v>4</v>
      </c>
    </row>
    <row r="4958" spans="1:18" x14ac:dyDescent="0.3">
      <c r="A4958" s="3">
        <v>73</v>
      </c>
      <c r="B4958" t="s">
        <v>5278</v>
      </c>
      <c r="C4958">
        <v>2</v>
      </c>
      <c r="D4958" t="s">
        <v>8736</v>
      </c>
      <c r="E4958" t="s">
        <v>10</v>
      </c>
      <c r="F4958" t="s">
        <v>2934</v>
      </c>
      <c r="G4958" t="s">
        <v>92</v>
      </c>
      <c r="H4958" t="s">
        <v>31</v>
      </c>
      <c r="I4958" t="s">
        <v>31</v>
      </c>
      <c r="J4958">
        <v>1876</v>
      </c>
      <c r="K4958">
        <v>2.4700000000000002</v>
      </c>
      <c r="L4958">
        <v>5.93</v>
      </c>
      <c r="M4958">
        <v>2.0299999999999998</v>
      </c>
      <c r="N4958" t="s">
        <v>7958</v>
      </c>
      <c r="O4958" t="s">
        <v>7958</v>
      </c>
      <c r="P4958">
        <v>1</v>
      </c>
      <c r="Q4958">
        <v>5</v>
      </c>
      <c r="R4958">
        <v>9</v>
      </c>
    </row>
    <row r="4959" spans="1:18" x14ac:dyDescent="0.3">
      <c r="A4959" s="3">
        <v>73</v>
      </c>
      <c r="B4959" t="s">
        <v>5278</v>
      </c>
      <c r="C4959">
        <v>2</v>
      </c>
      <c r="D4959" t="s">
        <v>8736</v>
      </c>
      <c r="E4959" t="s">
        <v>14</v>
      </c>
      <c r="F4959" t="s">
        <v>8281</v>
      </c>
      <c r="G4959" t="s">
        <v>734</v>
      </c>
      <c r="H4959" t="s">
        <v>28</v>
      </c>
      <c r="I4959" t="s">
        <v>28</v>
      </c>
      <c r="J4959">
        <v>495</v>
      </c>
      <c r="K4959">
        <v>0.65</v>
      </c>
      <c r="L4959">
        <v>1.56</v>
      </c>
      <c r="M4959">
        <v>1.61</v>
      </c>
      <c r="N4959" t="s">
        <v>7958</v>
      </c>
      <c r="O4959" t="s">
        <v>7958</v>
      </c>
      <c r="P4959">
        <v>1</v>
      </c>
      <c r="Q4959">
        <v>8</v>
      </c>
      <c r="R4959">
        <v>11</v>
      </c>
    </row>
    <row r="4960" spans="1:18" x14ac:dyDescent="0.3">
      <c r="A4960" s="3">
        <v>73</v>
      </c>
      <c r="B4960" t="s">
        <v>5278</v>
      </c>
      <c r="C4960">
        <v>2</v>
      </c>
      <c r="D4960" t="s">
        <v>8736</v>
      </c>
      <c r="E4960" t="s">
        <v>10</v>
      </c>
      <c r="F4960" t="s">
        <v>5291</v>
      </c>
      <c r="G4960" t="s">
        <v>254</v>
      </c>
      <c r="H4960" t="s">
        <v>37</v>
      </c>
      <c r="I4960" t="s">
        <v>37</v>
      </c>
      <c r="J4960">
        <v>3880</v>
      </c>
      <c r="K4960">
        <v>5.0999999999999996</v>
      </c>
      <c r="L4960">
        <v>12.26</v>
      </c>
      <c r="M4960">
        <v>18.53</v>
      </c>
      <c r="N4960" t="s">
        <v>7958</v>
      </c>
      <c r="O4960" t="s">
        <v>7955</v>
      </c>
      <c r="P4960">
        <v>1</v>
      </c>
      <c r="Q4960">
        <v>3</v>
      </c>
      <c r="R4960">
        <v>2</v>
      </c>
    </row>
    <row r="4961" spans="1:18" x14ac:dyDescent="0.3">
      <c r="A4961" s="3">
        <v>73</v>
      </c>
      <c r="B4961" t="s">
        <v>5278</v>
      </c>
      <c r="C4961">
        <v>2</v>
      </c>
      <c r="D4961" t="s">
        <v>8736</v>
      </c>
      <c r="E4961" t="s">
        <v>10</v>
      </c>
      <c r="F4961" t="s">
        <v>5292</v>
      </c>
      <c r="G4961" t="s">
        <v>3228</v>
      </c>
      <c r="H4961" t="s">
        <v>19</v>
      </c>
      <c r="I4961" t="s">
        <v>19</v>
      </c>
      <c r="J4961">
        <v>196</v>
      </c>
      <c r="K4961">
        <v>0.26</v>
      </c>
      <c r="L4961">
        <v>0.62</v>
      </c>
      <c r="M4961">
        <v>3.22</v>
      </c>
      <c r="N4961" t="s">
        <v>7958</v>
      </c>
      <c r="O4961" t="s">
        <v>7958</v>
      </c>
      <c r="P4961">
        <v>1</v>
      </c>
      <c r="Q4961">
        <v>12</v>
      </c>
      <c r="R4961">
        <v>6</v>
      </c>
    </row>
    <row r="4962" spans="1:18" x14ac:dyDescent="0.3">
      <c r="A4962" s="3">
        <v>73</v>
      </c>
      <c r="B4962" t="s">
        <v>5278</v>
      </c>
      <c r="C4962">
        <v>2</v>
      </c>
      <c r="D4962" t="s">
        <v>8736</v>
      </c>
      <c r="E4962" t="s">
        <v>14</v>
      </c>
      <c r="F4962" t="s">
        <v>573</v>
      </c>
      <c r="G4962" t="s">
        <v>2549</v>
      </c>
      <c r="H4962" t="s">
        <v>28</v>
      </c>
      <c r="I4962" t="s">
        <v>28</v>
      </c>
      <c r="J4962">
        <v>249</v>
      </c>
      <c r="K4962">
        <v>0.33</v>
      </c>
      <c r="L4962">
        <v>0.79</v>
      </c>
      <c r="M4962">
        <v>1.61</v>
      </c>
      <c r="N4962" t="s">
        <v>7958</v>
      </c>
      <c r="O4962" t="s">
        <v>7958</v>
      </c>
      <c r="P4962">
        <v>1</v>
      </c>
      <c r="Q4962">
        <v>11</v>
      </c>
      <c r="R4962">
        <v>12</v>
      </c>
    </row>
    <row r="4963" spans="1:18" x14ac:dyDescent="0.3">
      <c r="A4963" s="3">
        <v>73</v>
      </c>
      <c r="B4963" t="s">
        <v>5278</v>
      </c>
      <c r="C4963">
        <v>2</v>
      </c>
      <c r="D4963" t="s">
        <v>8736</v>
      </c>
      <c r="E4963" t="s">
        <v>14</v>
      </c>
      <c r="F4963" t="s">
        <v>3831</v>
      </c>
      <c r="G4963" t="s">
        <v>1568</v>
      </c>
      <c r="H4963" t="s">
        <v>22</v>
      </c>
      <c r="I4963" t="s">
        <v>22</v>
      </c>
      <c r="J4963">
        <v>3864</v>
      </c>
      <c r="K4963">
        <v>5.08</v>
      </c>
      <c r="L4963">
        <v>12.21</v>
      </c>
      <c r="M4963">
        <v>17.02</v>
      </c>
      <c r="N4963" t="s">
        <v>7958</v>
      </c>
      <c r="O4963" t="s">
        <v>7958</v>
      </c>
      <c r="P4963">
        <v>1</v>
      </c>
      <c r="Q4963">
        <v>4</v>
      </c>
      <c r="R4963">
        <v>3</v>
      </c>
    </row>
    <row r="4964" spans="1:18" x14ac:dyDescent="0.3">
      <c r="A4964" s="3">
        <v>73</v>
      </c>
      <c r="B4964" t="s">
        <v>5278</v>
      </c>
      <c r="C4964">
        <v>2</v>
      </c>
      <c r="D4964" t="s">
        <v>8736</v>
      </c>
      <c r="E4964" t="s">
        <v>10</v>
      </c>
      <c r="F4964" t="s">
        <v>2597</v>
      </c>
      <c r="G4964" t="s">
        <v>54</v>
      </c>
      <c r="H4964" t="s">
        <v>25</v>
      </c>
      <c r="I4964" t="s">
        <v>25</v>
      </c>
      <c r="J4964">
        <v>10406</v>
      </c>
      <c r="K4964">
        <v>13.69</v>
      </c>
      <c r="L4964">
        <v>32.869999999999997</v>
      </c>
      <c r="M4964">
        <v>38.01</v>
      </c>
      <c r="N4964" t="s">
        <v>7955</v>
      </c>
      <c r="O4964" t="s">
        <v>7955</v>
      </c>
      <c r="P4964">
        <v>1</v>
      </c>
      <c r="Q4964">
        <v>1</v>
      </c>
      <c r="R4964">
        <v>1</v>
      </c>
    </row>
    <row r="4965" spans="1:18" x14ac:dyDescent="0.3">
      <c r="A4965" s="3">
        <v>73</v>
      </c>
      <c r="B4965" t="s">
        <v>5278</v>
      </c>
      <c r="C4965">
        <v>2</v>
      </c>
      <c r="D4965" t="s">
        <v>8736</v>
      </c>
      <c r="E4965" t="s">
        <v>10</v>
      </c>
      <c r="F4965" t="s">
        <v>5293</v>
      </c>
      <c r="G4965" t="s">
        <v>5294</v>
      </c>
      <c r="H4965" t="s">
        <v>28</v>
      </c>
      <c r="I4965" t="s">
        <v>28</v>
      </c>
      <c r="J4965">
        <v>161</v>
      </c>
      <c r="K4965">
        <v>0.21</v>
      </c>
      <c r="L4965">
        <v>0.51</v>
      </c>
      <c r="M4965">
        <v>2.2200000000000002</v>
      </c>
      <c r="N4965" t="s">
        <v>7958</v>
      </c>
      <c r="O4965" t="s">
        <v>7958</v>
      </c>
      <c r="P4965">
        <v>1</v>
      </c>
      <c r="Q4965">
        <v>13</v>
      </c>
      <c r="R4965">
        <v>7</v>
      </c>
    </row>
    <row r="4966" spans="1:18" x14ac:dyDescent="0.3">
      <c r="A4966" s="3">
        <v>73</v>
      </c>
      <c r="B4966" t="s">
        <v>5278</v>
      </c>
      <c r="C4966">
        <v>2</v>
      </c>
      <c r="D4966" t="s">
        <v>8736</v>
      </c>
      <c r="E4966" t="s">
        <v>10</v>
      </c>
      <c r="F4966" t="s">
        <v>5295</v>
      </c>
      <c r="G4966" t="s">
        <v>5296</v>
      </c>
      <c r="H4966" t="s">
        <v>28</v>
      </c>
      <c r="I4966" t="s">
        <v>28</v>
      </c>
      <c r="J4966">
        <v>8253</v>
      </c>
      <c r="K4966">
        <v>10.86</v>
      </c>
      <c r="L4966">
        <v>26.07</v>
      </c>
      <c r="M4966">
        <v>2.2200000000000002</v>
      </c>
      <c r="N4966" t="s">
        <v>7955</v>
      </c>
      <c r="O4966" t="s">
        <v>7958</v>
      </c>
      <c r="P4966">
        <v>1</v>
      </c>
      <c r="Q4966">
        <v>2</v>
      </c>
      <c r="R4966">
        <v>8</v>
      </c>
    </row>
    <row r="4967" spans="1:18" x14ac:dyDescent="0.3">
      <c r="A4967" s="3">
        <v>73</v>
      </c>
      <c r="B4967" t="s">
        <v>5278</v>
      </c>
      <c r="C4967">
        <v>3</v>
      </c>
      <c r="D4967" t="s">
        <v>8737</v>
      </c>
      <c r="E4967" t="s">
        <v>14</v>
      </c>
      <c r="F4967" t="s">
        <v>5309</v>
      </c>
      <c r="G4967" t="s">
        <v>1015</v>
      </c>
      <c r="H4967" t="s">
        <v>25</v>
      </c>
      <c r="I4967" t="s">
        <v>25</v>
      </c>
      <c r="J4967">
        <v>7285</v>
      </c>
      <c r="K4967">
        <v>10.02</v>
      </c>
      <c r="L4967">
        <v>20.73</v>
      </c>
      <c r="M4967">
        <v>15.45</v>
      </c>
      <c r="N4967" t="s">
        <v>7955</v>
      </c>
      <c r="O4967" t="s">
        <v>7955</v>
      </c>
      <c r="P4967">
        <v>1</v>
      </c>
      <c r="Q4967">
        <v>2</v>
      </c>
      <c r="R4967">
        <v>2</v>
      </c>
    </row>
    <row r="4968" spans="1:18" x14ac:dyDescent="0.3">
      <c r="A4968" s="3">
        <v>73</v>
      </c>
      <c r="B4968" t="s">
        <v>5278</v>
      </c>
      <c r="C4968">
        <v>3</v>
      </c>
      <c r="D4968" t="s">
        <v>8737</v>
      </c>
      <c r="E4968" t="s">
        <v>10</v>
      </c>
      <c r="F4968" t="s">
        <v>5302</v>
      </c>
      <c r="G4968" t="s">
        <v>1593</v>
      </c>
      <c r="H4968" t="s">
        <v>28</v>
      </c>
      <c r="I4968" t="s">
        <v>28</v>
      </c>
      <c r="J4968">
        <v>3076</v>
      </c>
      <c r="K4968">
        <v>4.2300000000000004</v>
      </c>
      <c r="L4968">
        <v>8.76</v>
      </c>
      <c r="M4968">
        <v>6.84</v>
      </c>
      <c r="N4968" t="s">
        <v>7958</v>
      </c>
      <c r="O4968" t="s">
        <v>7958</v>
      </c>
      <c r="P4968">
        <v>1</v>
      </c>
      <c r="Q4968">
        <v>5</v>
      </c>
      <c r="R4968">
        <v>5</v>
      </c>
    </row>
    <row r="4969" spans="1:18" x14ac:dyDescent="0.3">
      <c r="A4969" s="3">
        <v>73</v>
      </c>
      <c r="B4969" t="s">
        <v>5278</v>
      </c>
      <c r="C4969">
        <v>3</v>
      </c>
      <c r="D4969" t="s">
        <v>8737</v>
      </c>
      <c r="E4969" t="s">
        <v>14</v>
      </c>
      <c r="F4969" t="s">
        <v>5303</v>
      </c>
      <c r="G4969" t="s">
        <v>27</v>
      </c>
      <c r="H4969" t="s">
        <v>37</v>
      </c>
      <c r="I4969" t="s">
        <v>37</v>
      </c>
      <c r="J4969">
        <v>5074</v>
      </c>
      <c r="K4969">
        <v>6.98</v>
      </c>
      <c r="L4969">
        <v>14.44</v>
      </c>
      <c r="M4969">
        <v>15.42</v>
      </c>
      <c r="N4969" t="s">
        <v>7958</v>
      </c>
      <c r="O4969" t="s">
        <v>7958</v>
      </c>
      <c r="P4969">
        <v>1</v>
      </c>
      <c r="Q4969">
        <v>3</v>
      </c>
      <c r="R4969">
        <v>3</v>
      </c>
    </row>
    <row r="4970" spans="1:18" x14ac:dyDescent="0.3">
      <c r="A4970" s="3">
        <v>73</v>
      </c>
      <c r="B4970" t="s">
        <v>5278</v>
      </c>
      <c r="C4970">
        <v>3</v>
      </c>
      <c r="D4970" t="s">
        <v>8737</v>
      </c>
      <c r="E4970" t="s">
        <v>10</v>
      </c>
      <c r="F4970" t="s">
        <v>5306</v>
      </c>
      <c r="G4970" t="s">
        <v>219</v>
      </c>
      <c r="H4970" t="s">
        <v>28</v>
      </c>
      <c r="I4970" t="s">
        <v>28</v>
      </c>
      <c r="J4970">
        <v>358</v>
      </c>
      <c r="K4970">
        <v>0.49</v>
      </c>
      <c r="L4970">
        <v>1.02</v>
      </c>
      <c r="M4970">
        <v>1.46</v>
      </c>
      <c r="N4970" t="s">
        <v>7958</v>
      </c>
      <c r="O4970" t="s">
        <v>7958</v>
      </c>
      <c r="P4970">
        <v>1</v>
      </c>
      <c r="Q4970">
        <v>10</v>
      </c>
      <c r="R4970">
        <v>11</v>
      </c>
    </row>
    <row r="4971" spans="1:18" x14ac:dyDescent="0.3">
      <c r="A4971" s="3">
        <v>73</v>
      </c>
      <c r="B4971" t="s">
        <v>5278</v>
      </c>
      <c r="C4971">
        <v>3</v>
      </c>
      <c r="D4971" t="s">
        <v>8737</v>
      </c>
      <c r="E4971" t="s">
        <v>14</v>
      </c>
      <c r="F4971" t="s">
        <v>877</v>
      </c>
      <c r="G4971" t="s">
        <v>184</v>
      </c>
      <c r="H4971" t="s">
        <v>34</v>
      </c>
      <c r="I4971" t="s">
        <v>34</v>
      </c>
      <c r="J4971">
        <v>905</v>
      </c>
      <c r="K4971">
        <v>1.24</v>
      </c>
      <c r="L4971">
        <v>2.58</v>
      </c>
      <c r="M4971">
        <v>5.88</v>
      </c>
      <c r="N4971" t="s">
        <v>7958</v>
      </c>
      <c r="O4971" t="s">
        <v>7958</v>
      </c>
      <c r="P4971">
        <v>1</v>
      </c>
      <c r="Q4971">
        <v>7</v>
      </c>
      <c r="R4971">
        <v>7</v>
      </c>
    </row>
    <row r="4972" spans="1:18" x14ac:dyDescent="0.3">
      <c r="A4972" s="3">
        <v>73</v>
      </c>
      <c r="B4972" t="s">
        <v>5278</v>
      </c>
      <c r="C4972">
        <v>3</v>
      </c>
      <c r="D4972" t="s">
        <v>8737</v>
      </c>
      <c r="E4972" t="s">
        <v>14</v>
      </c>
      <c r="F4972" t="s">
        <v>4211</v>
      </c>
      <c r="G4972" t="s">
        <v>1295</v>
      </c>
      <c r="H4972" t="s">
        <v>215</v>
      </c>
      <c r="I4972" t="s">
        <v>215</v>
      </c>
      <c r="J4972">
        <v>0</v>
      </c>
      <c r="K4972">
        <v>0</v>
      </c>
      <c r="L4972">
        <v>0</v>
      </c>
      <c r="M4972">
        <v>6.31</v>
      </c>
      <c r="N4972" t="s">
        <v>7958</v>
      </c>
      <c r="O4972" t="s">
        <v>7958</v>
      </c>
      <c r="P4972">
        <v>1</v>
      </c>
      <c r="Q4972">
        <v>13</v>
      </c>
      <c r="R4972">
        <v>6</v>
      </c>
    </row>
    <row r="4973" spans="1:18" x14ac:dyDescent="0.3">
      <c r="A4973" s="3">
        <v>73</v>
      </c>
      <c r="B4973" t="s">
        <v>5278</v>
      </c>
      <c r="C4973">
        <v>3</v>
      </c>
      <c r="D4973" t="s">
        <v>8737</v>
      </c>
      <c r="E4973" t="s">
        <v>10</v>
      </c>
      <c r="F4973" t="s">
        <v>5307</v>
      </c>
      <c r="G4973" t="s">
        <v>2336</v>
      </c>
      <c r="H4973" t="s">
        <v>28</v>
      </c>
      <c r="I4973" t="s">
        <v>28</v>
      </c>
      <c r="J4973">
        <v>254</v>
      </c>
      <c r="K4973">
        <v>0.35</v>
      </c>
      <c r="L4973">
        <v>0.72</v>
      </c>
      <c r="M4973">
        <v>1.46</v>
      </c>
      <c r="N4973" t="s">
        <v>7958</v>
      </c>
      <c r="O4973" t="s">
        <v>7958</v>
      </c>
      <c r="P4973">
        <v>1</v>
      </c>
      <c r="Q4973">
        <v>12</v>
      </c>
      <c r="R4973">
        <v>12</v>
      </c>
    </row>
    <row r="4974" spans="1:18" x14ac:dyDescent="0.3">
      <c r="A4974" s="3">
        <v>73</v>
      </c>
      <c r="B4974" t="s">
        <v>5278</v>
      </c>
      <c r="C4974">
        <v>3</v>
      </c>
      <c r="D4974" t="s">
        <v>8737</v>
      </c>
      <c r="E4974" t="s">
        <v>10</v>
      </c>
      <c r="F4974" t="s">
        <v>2833</v>
      </c>
      <c r="G4974" t="s">
        <v>1301</v>
      </c>
      <c r="H4974" t="s">
        <v>22</v>
      </c>
      <c r="I4974" t="s">
        <v>22</v>
      </c>
      <c r="J4974">
        <v>4393</v>
      </c>
      <c r="K4974">
        <v>6.04</v>
      </c>
      <c r="L4974">
        <v>12.5</v>
      </c>
      <c r="M4974">
        <v>12.44</v>
      </c>
      <c r="N4974" t="s">
        <v>7958</v>
      </c>
      <c r="O4974" t="s">
        <v>7958</v>
      </c>
      <c r="P4974">
        <v>1</v>
      </c>
      <c r="Q4974">
        <v>4</v>
      </c>
      <c r="R4974">
        <v>4</v>
      </c>
    </row>
    <row r="4975" spans="1:18" x14ac:dyDescent="0.3">
      <c r="A4975" s="3">
        <v>73</v>
      </c>
      <c r="B4975" t="s">
        <v>5278</v>
      </c>
      <c r="C4975">
        <v>3</v>
      </c>
      <c r="D4975" t="s">
        <v>8737</v>
      </c>
      <c r="E4975" t="s">
        <v>10</v>
      </c>
      <c r="F4975" t="s">
        <v>5308</v>
      </c>
      <c r="G4975" t="s">
        <v>1928</v>
      </c>
      <c r="H4975" t="s">
        <v>28</v>
      </c>
      <c r="I4975" t="s">
        <v>28</v>
      </c>
      <c r="J4975">
        <v>480</v>
      </c>
      <c r="K4975">
        <v>0.66</v>
      </c>
      <c r="L4975">
        <v>1.37</v>
      </c>
      <c r="M4975">
        <v>1.46</v>
      </c>
      <c r="N4975" t="s">
        <v>7958</v>
      </c>
      <c r="O4975" t="s">
        <v>7958</v>
      </c>
      <c r="P4975">
        <v>1</v>
      </c>
      <c r="Q4975">
        <v>9</v>
      </c>
      <c r="R4975">
        <v>13</v>
      </c>
    </row>
    <row r="4976" spans="1:18" x14ac:dyDescent="0.3">
      <c r="A4976" s="3">
        <v>73</v>
      </c>
      <c r="B4976" t="s">
        <v>5278</v>
      </c>
      <c r="C4976">
        <v>3</v>
      </c>
      <c r="D4976" t="s">
        <v>8737</v>
      </c>
      <c r="E4976" t="s">
        <v>14</v>
      </c>
      <c r="F4976" t="s">
        <v>5289</v>
      </c>
      <c r="G4976" t="s">
        <v>1493</v>
      </c>
      <c r="H4976" t="s">
        <v>31</v>
      </c>
      <c r="I4976" t="s">
        <v>31</v>
      </c>
      <c r="J4976">
        <v>1119</v>
      </c>
      <c r="K4976">
        <v>1.54</v>
      </c>
      <c r="L4976">
        <v>3.18</v>
      </c>
      <c r="M4976">
        <v>2.46</v>
      </c>
      <c r="N4976" t="s">
        <v>7958</v>
      </c>
      <c r="O4976" t="s">
        <v>7958</v>
      </c>
      <c r="P4976">
        <v>1</v>
      </c>
      <c r="Q4976">
        <v>6</v>
      </c>
      <c r="R4976">
        <v>9</v>
      </c>
    </row>
    <row r="4977" spans="1:18" x14ac:dyDescent="0.3">
      <c r="A4977" s="3">
        <v>73</v>
      </c>
      <c r="B4977" t="s">
        <v>5278</v>
      </c>
      <c r="C4977">
        <v>3</v>
      </c>
      <c r="D4977" t="s">
        <v>8737</v>
      </c>
      <c r="E4977" t="s">
        <v>10</v>
      </c>
      <c r="F4977" t="s">
        <v>5301</v>
      </c>
      <c r="G4977" t="s">
        <v>54</v>
      </c>
      <c r="H4977" t="s">
        <v>46</v>
      </c>
      <c r="I4977" t="s">
        <v>46</v>
      </c>
      <c r="J4977">
        <v>745</v>
      </c>
      <c r="K4977">
        <v>1.02</v>
      </c>
      <c r="L4977">
        <v>2.12</v>
      </c>
      <c r="M4977">
        <v>3.09</v>
      </c>
      <c r="N4977" t="s">
        <v>7958</v>
      </c>
      <c r="O4977" t="s">
        <v>7958</v>
      </c>
      <c r="P4977">
        <v>1</v>
      </c>
      <c r="Q4977">
        <v>8</v>
      </c>
      <c r="R4977">
        <v>8</v>
      </c>
    </row>
    <row r="4978" spans="1:18" x14ac:dyDescent="0.3">
      <c r="A4978" s="3">
        <v>73</v>
      </c>
      <c r="B4978" t="s">
        <v>5278</v>
      </c>
      <c r="C4978">
        <v>3</v>
      </c>
      <c r="D4978" t="s">
        <v>8737</v>
      </c>
      <c r="E4978" t="s">
        <v>14</v>
      </c>
      <c r="F4978" t="s">
        <v>8132</v>
      </c>
      <c r="G4978" t="s">
        <v>45</v>
      </c>
      <c r="H4978" t="s">
        <v>19</v>
      </c>
      <c r="I4978" t="s">
        <v>19</v>
      </c>
      <c r="J4978">
        <v>272</v>
      </c>
      <c r="K4978">
        <v>0.37</v>
      </c>
      <c r="L4978">
        <v>0.77</v>
      </c>
      <c r="M4978">
        <v>1.59</v>
      </c>
      <c r="N4978" t="s">
        <v>7958</v>
      </c>
      <c r="O4978" t="s">
        <v>7958</v>
      </c>
      <c r="P4978">
        <v>1</v>
      </c>
      <c r="Q4978">
        <v>11</v>
      </c>
      <c r="R4978">
        <v>10</v>
      </c>
    </row>
    <row r="4979" spans="1:18" x14ac:dyDescent="0.3">
      <c r="A4979" s="3">
        <v>73</v>
      </c>
      <c r="B4979" t="s">
        <v>5278</v>
      </c>
      <c r="C4979">
        <v>3</v>
      </c>
      <c r="D4979" t="s">
        <v>8737</v>
      </c>
      <c r="E4979" t="s">
        <v>10</v>
      </c>
      <c r="F4979" t="s">
        <v>5304</v>
      </c>
      <c r="G4979" t="s">
        <v>5305</v>
      </c>
      <c r="H4979" t="s">
        <v>68</v>
      </c>
      <c r="I4979" t="s">
        <v>68</v>
      </c>
      <c r="J4979">
        <v>11173</v>
      </c>
      <c r="K4979">
        <v>15.37</v>
      </c>
      <c r="L4979">
        <v>31.8</v>
      </c>
      <c r="M4979">
        <v>26.13</v>
      </c>
      <c r="N4979" t="s">
        <v>7955</v>
      </c>
      <c r="O4979" t="s">
        <v>7955</v>
      </c>
      <c r="P4979">
        <v>1</v>
      </c>
      <c r="Q4979">
        <v>1</v>
      </c>
      <c r="R4979">
        <v>1</v>
      </c>
    </row>
    <row r="4980" spans="1:18" x14ac:dyDescent="0.3">
      <c r="A4980" s="3">
        <v>73</v>
      </c>
      <c r="B4980" t="s">
        <v>5278</v>
      </c>
      <c r="C4980">
        <v>4</v>
      </c>
      <c r="D4980" t="s">
        <v>8738</v>
      </c>
      <c r="E4980" t="s">
        <v>10</v>
      </c>
      <c r="F4980" t="s">
        <v>5321</v>
      </c>
      <c r="G4980" t="s">
        <v>5322</v>
      </c>
      <c r="H4980" t="s">
        <v>19</v>
      </c>
      <c r="I4980" t="s">
        <v>19</v>
      </c>
      <c r="J4980">
        <v>208</v>
      </c>
      <c r="K4980">
        <v>0.28000000000000003</v>
      </c>
      <c r="L4980">
        <v>0.57999999999999996</v>
      </c>
      <c r="M4980">
        <v>2.39</v>
      </c>
      <c r="N4980" t="s">
        <v>7958</v>
      </c>
      <c r="O4980" t="s">
        <v>7958</v>
      </c>
      <c r="P4980">
        <v>1</v>
      </c>
      <c r="Q4980">
        <v>12</v>
      </c>
      <c r="R4980">
        <v>8</v>
      </c>
    </row>
    <row r="4981" spans="1:18" x14ac:dyDescent="0.3">
      <c r="A4981" s="3">
        <v>73</v>
      </c>
      <c r="B4981" t="s">
        <v>5278</v>
      </c>
      <c r="C4981">
        <v>4</v>
      </c>
      <c r="D4981" t="s">
        <v>8738</v>
      </c>
      <c r="E4981" t="s">
        <v>14</v>
      </c>
      <c r="F4981" t="s">
        <v>5320</v>
      </c>
      <c r="G4981" t="s">
        <v>1709</v>
      </c>
      <c r="H4981" t="s">
        <v>31</v>
      </c>
      <c r="I4981" t="s">
        <v>31</v>
      </c>
      <c r="J4981">
        <v>117</v>
      </c>
      <c r="K4981">
        <v>0.16</v>
      </c>
      <c r="L4981">
        <v>0.33</v>
      </c>
      <c r="M4981">
        <v>1.3</v>
      </c>
      <c r="N4981" t="s">
        <v>7958</v>
      </c>
      <c r="O4981" t="s">
        <v>7958</v>
      </c>
      <c r="P4981">
        <v>1</v>
      </c>
      <c r="Q4981">
        <v>13</v>
      </c>
      <c r="R4981">
        <v>10</v>
      </c>
    </row>
    <row r="4982" spans="1:18" x14ac:dyDescent="0.3">
      <c r="A4982" s="3">
        <v>73</v>
      </c>
      <c r="B4982" t="s">
        <v>5278</v>
      </c>
      <c r="C4982">
        <v>4</v>
      </c>
      <c r="D4982" t="s">
        <v>8738</v>
      </c>
      <c r="E4982" t="s">
        <v>14</v>
      </c>
      <c r="F4982" t="s">
        <v>303</v>
      </c>
      <c r="G4982" t="s">
        <v>734</v>
      </c>
      <c r="H4982" t="s">
        <v>28</v>
      </c>
      <c r="I4982" t="s">
        <v>28</v>
      </c>
      <c r="J4982">
        <v>343</v>
      </c>
      <c r="K4982">
        <v>0.46</v>
      </c>
      <c r="L4982">
        <v>0.96</v>
      </c>
      <c r="M4982">
        <v>0.87</v>
      </c>
      <c r="N4982" t="s">
        <v>7958</v>
      </c>
      <c r="O4982" t="s">
        <v>7958</v>
      </c>
      <c r="P4982">
        <v>1</v>
      </c>
      <c r="Q4982">
        <v>10</v>
      </c>
      <c r="R4982">
        <v>13</v>
      </c>
    </row>
    <row r="4983" spans="1:18" x14ac:dyDescent="0.3">
      <c r="A4983" s="3">
        <v>73</v>
      </c>
      <c r="B4983" t="s">
        <v>5278</v>
      </c>
      <c r="C4983">
        <v>4</v>
      </c>
      <c r="D4983" t="s">
        <v>8738</v>
      </c>
      <c r="E4983" t="s">
        <v>14</v>
      </c>
      <c r="F4983" t="s">
        <v>5311</v>
      </c>
      <c r="G4983" t="s">
        <v>3471</v>
      </c>
      <c r="H4983" t="s">
        <v>22</v>
      </c>
      <c r="I4983" t="s">
        <v>22</v>
      </c>
      <c r="J4983">
        <v>4872</v>
      </c>
      <c r="K4983">
        <v>6.53</v>
      </c>
      <c r="L4983">
        <v>13.67</v>
      </c>
      <c r="M4983">
        <v>12.8</v>
      </c>
      <c r="N4983" t="s">
        <v>7958</v>
      </c>
      <c r="O4983" t="s">
        <v>7958</v>
      </c>
      <c r="P4983">
        <v>1</v>
      </c>
      <c r="Q4983">
        <v>3</v>
      </c>
      <c r="R4983">
        <v>3</v>
      </c>
    </row>
    <row r="4984" spans="1:18" x14ac:dyDescent="0.3">
      <c r="A4984" s="3">
        <v>73</v>
      </c>
      <c r="B4984" t="s">
        <v>5278</v>
      </c>
      <c r="C4984">
        <v>4</v>
      </c>
      <c r="D4984" t="s">
        <v>8738</v>
      </c>
      <c r="E4984" t="s">
        <v>10</v>
      </c>
      <c r="F4984" t="s">
        <v>5318</v>
      </c>
      <c r="G4984" t="s">
        <v>149</v>
      </c>
      <c r="H4984" t="s">
        <v>34</v>
      </c>
      <c r="I4984" t="s">
        <v>34</v>
      </c>
      <c r="J4984">
        <v>1778</v>
      </c>
      <c r="K4984">
        <v>2.38</v>
      </c>
      <c r="L4984">
        <v>4.99</v>
      </c>
      <c r="M4984">
        <v>4.74</v>
      </c>
      <c r="N4984" t="s">
        <v>7958</v>
      </c>
      <c r="O4984" t="s">
        <v>7958</v>
      </c>
      <c r="P4984">
        <v>1</v>
      </c>
      <c r="Q4984">
        <v>8</v>
      </c>
      <c r="R4984">
        <v>6</v>
      </c>
    </row>
    <row r="4985" spans="1:18" x14ac:dyDescent="0.3">
      <c r="A4985" s="3">
        <v>73</v>
      </c>
      <c r="B4985" t="s">
        <v>5278</v>
      </c>
      <c r="C4985">
        <v>4</v>
      </c>
      <c r="D4985" t="s">
        <v>8738</v>
      </c>
      <c r="E4985" t="s">
        <v>14</v>
      </c>
      <c r="F4985" t="s">
        <v>5313</v>
      </c>
      <c r="G4985" t="s">
        <v>607</v>
      </c>
      <c r="H4985" t="s">
        <v>101</v>
      </c>
      <c r="I4985" t="s">
        <v>101</v>
      </c>
      <c r="J4985">
        <v>2480</v>
      </c>
      <c r="K4985">
        <v>3.32</v>
      </c>
      <c r="L4985">
        <v>6.96</v>
      </c>
      <c r="M4985">
        <v>4</v>
      </c>
      <c r="N4985" t="s">
        <v>7958</v>
      </c>
      <c r="O4985" t="s">
        <v>7958</v>
      </c>
      <c r="P4985">
        <v>1</v>
      </c>
      <c r="Q4985">
        <v>6</v>
      </c>
      <c r="R4985">
        <v>7</v>
      </c>
    </row>
    <row r="4986" spans="1:18" x14ac:dyDescent="0.3">
      <c r="A4986" s="3">
        <v>73</v>
      </c>
      <c r="B4986" t="s">
        <v>5278</v>
      </c>
      <c r="C4986">
        <v>4</v>
      </c>
      <c r="D4986" t="s">
        <v>8738</v>
      </c>
      <c r="E4986" t="s">
        <v>14</v>
      </c>
      <c r="F4986" t="s">
        <v>8133</v>
      </c>
      <c r="G4986" t="s">
        <v>206</v>
      </c>
      <c r="H4986" t="s">
        <v>37</v>
      </c>
      <c r="I4986" t="s">
        <v>37</v>
      </c>
      <c r="J4986">
        <v>3570</v>
      </c>
      <c r="K4986">
        <v>4.78</v>
      </c>
      <c r="L4986">
        <v>10.02</v>
      </c>
      <c r="M4986">
        <v>9.1300000000000008</v>
      </c>
      <c r="N4986" t="s">
        <v>7958</v>
      </c>
      <c r="O4986" t="s">
        <v>7958</v>
      </c>
      <c r="P4986">
        <v>1</v>
      </c>
      <c r="Q4986">
        <v>4</v>
      </c>
      <c r="R4986">
        <v>5</v>
      </c>
    </row>
    <row r="4987" spans="1:18" x14ac:dyDescent="0.3">
      <c r="A4987" s="3">
        <v>73</v>
      </c>
      <c r="B4987" t="s">
        <v>5278</v>
      </c>
      <c r="C4987">
        <v>4</v>
      </c>
      <c r="D4987" t="s">
        <v>8738</v>
      </c>
      <c r="E4987" t="s">
        <v>10</v>
      </c>
      <c r="F4987" t="s">
        <v>5315</v>
      </c>
      <c r="G4987" t="s">
        <v>443</v>
      </c>
      <c r="H4987" t="s">
        <v>28</v>
      </c>
      <c r="I4987" t="s">
        <v>28</v>
      </c>
      <c r="J4987">
        <v>438</v>
      </c>
      <c r="K4987">
        <v>0.59</v>
      </c>
      <c r="L4987">
        <v>1.23</v>
      </c>
      <c r="M4987">
        <v>1.1499999999999999</v>
      </c>
      <c r="N4987" t="s">
        <v>7958</v>
      </c>
      <c r="O4987" t="s">
        <v>7958</v>
      </c>
      <c r="P4987">
        <v>1</v>
      </c>
      <c r="Q4987">
        <v>9</v>
      </c>
      <c r="R4987">
        <v>11</v>
      </c>
    </row>
    <row r="4988" spans="1:18" x14ac:dyDescent="0.3">
      <c r="A4988" s="3">
        <v>73</v>
      </c>
      <c r="B4988" t="s">
        <v>5278</v>
      </c>
      <c r="C4988">
        <v>4</v>
      </c>
      <c r="D4988" t="s">
        <v>8738</v>
      </c>
      <c r="E4988" t="s">
        <v>14</v>
      </c>
      <c r="F4988" t="s">
        <v>5317</v>
      </c>
      <c r="G4988" t="s">
        <v>644</v>
      </c>
      <c r="H4988" t="s">
        <v>81</v>
      </c>
      <c r="I4988" t="s">
        <v>81</v>
      </c>
      <c r="J4988">
        <v>6194</v>
      </c>
      <c r="K4988">
        <v>8.3000000000000007</v>
      </c>
      <c r="L4988">
        <v>17.38</v>
      </c>
      <c r="M4988">
        <v>24.19</v>
      </c>
      <c r="N4988" t="s">
        <v>7955</v>
      </c>
      <c r="O4988" t="s">
        <v>7955</v>
      </c>
      <c r="P4988">
        <v>1</v>
      </c>
      <c r="Q4988">
        <v>2</v>
      </c>
      <c r="R4988">
        <v>2</v>
      </c>
    </row>
    <row r="4989" spans="1:18" x14ac:dyDescent="0.3">
      <c r="A4989" s="3">
        <v>73</v>
      </c>
      <c r="B4989" t="s">
        <v>5278</v>
      </c>
      <c r="C4989">
        <v>4</v>
      </c>
      <c r="D4989" t="s">
        <v>8738</v>
      </c>
      <c r="E4989" t="s">
        <v>10</v>
      </c>
      <c r="F4989" t="s">
        <v>5316</v>
      </c>
      <c r="G4989" t="s">
        <v>335</v>
      </c>
      <c r="H4989" t="s">
        <v>13</v>
      </c>
      <c r="I4989" t="s">
        <v>13</v>
      </c>
      <c r="J4989">
        <v>10077</v>
      </c>
      <c r="K4989">
        <v>13.5</v>
      </c>
      <c r="L4989">
        <v>28.28</v>
      </c>
      <c r="M4989">
        <v>24.94</v>
      </c>
      <c r="N4989" t="s">
        <v>7955</v>
      </c>
      <c r="O4989" t="s">
        <v>7955</v>
      </c>
      <c r="P4989">
        <v>1</v>
      </c>
      <c r="Q4989">
        <v>1</v>
      </c>
      <c r="R4989">
        <v>1</v>
      </c>
    </row>
    <row r="4990" spans="1:18" x14ac:dyDescent="0.3">
      <c r="A4990" s="3">
        <v>73</v>
      </c>
      <c r="B4990" t="s">
        <v>5278</v>
      </c>
      <c r="C4990">
        <v>4</v>
      </c>
      <c r="D4990" t="s">
        <v>8738</v>
      </c>
      <c r="E4990" t="s">
        <v>14</v>
      </c>
      <c r="F4990" t="s">
        <v>5319</v>
      </c>
      <c r="G4990" t="s">
        <v>298</v>
      </c>
      <c r="H4990" t="s">
        <v>28</v>
      </c>
      <c r="I4990" t="s">
        <v>28</v>
      </c>
      <c r="J4990">
        <v>63</v>
      </c>
      <c r="K4990">
        <v>0.08</v>
      </c>
      <c r="L4990">
        <v>0.18</v>
      </c>
      <c r="M4990">
        <v>0.87</v>
      </c>
      <c r="N4990" t="s">
        <v>7958</v>
      </c>
      <c r="O4990" t="s">
        <v>7958</v>
      </c>
      <c r="P4990">
        <v>1</v>
      </c>
      <c r="Q4990">
        <v>14</v>
      </c>
      <c r="R4990">
        <v>14</v>
      </c>
    </row>
    <row r="4991" spans="1:18" x14ac:dyDescent="0.3">
      <c r="A4991" s="3">
        <v>73</v>
      </c>
      <c r="B4991" t="s">
        <v>5278</v>
      </c>
      <c r="C4991">
        <v>4</v>
      </c>
      <c r="D4991" t="s">
        <v>8738</v>
      </c>
      <c r="E4991" t="s">
        <v>10</v>
      </c>
      <c r="F4991" t="s">
        <v>5310</v>
      </c>
      <c r="G4991" t="s">
        <v>92</v>
      </c>
      <c r="H4991" t="s">
        <v>31</v>
      </c>
      <c r="I4991" t="s">
        <v>31</v>
      </c>
      <c r="J4991">
        <v>2105</v>
      </c>
      <c r="K4991">
        <v>2.82</v>
      </c>
      <c r="L4991">
        <v>5.91</v>
      </c>
      <c r="M4991">
        <v>1.56</v>
      </c>
      <c r="N4991" t="s">
        <v>7958</v>
      </c>
      <c r="O4991" t="s">
        <v>7958</v>
      </c>
      <c r="P4991">
        <v>1</v>
      </c>
      <c r="Q4991">
        <v>7</v>
      </c>
      <c r="R4991">
        <v>9</v>
      </c>
    </row>
    <row r="4992" spans="1:18" x14ac:dyDescent="0.3">
      <c r="A4992" s="3">
        <v>73</v>
      </c>
      <c r="B4992" t="s">
        <v>5278</v>
      </c>
      <c r="C4992">
        <v>4</v>
      </c>
      <c r="D4992" t="s">
        <v>8738</v>
      </c>
      <c r="E4992" t="s">
        <v>10</v>
      </c>
      <c r="F4992" t="s">
        <v>5314</v>
      </c>
      <c r="G4992" t="s">
        <v>1076</v>
      </c>
      <c r="H4992" t="s">
        <v>28</v>
      </c>
      <c r="I4992" t="s">
        <v>28</v>
      </c>
      <c r="J4992">
        <v>260</v>
      </c>
      <c r="K4992">
        <v>0.35</v>
      </c>
      <c r="L4992">
        <v>0.73</v>
      </c>
      <c r="M4992">
        <v>1.1499999999999999</v>
      </c>
      <c r="N4992" t="s">
        <v>7958</v>
      </c>
      <c r="O4992" t="s">
        <v>7958</v>
      </c>
      <c r="P4992">
        <v>1</v>
      </c>
      <c r="Q4992">
        <v>11</v>
      </c>
      <c r="R4992">
        <v>12</v>
      </c>
    </row>
    <row r="4993" spans="1:18" x14ac:dyDescent="0.3">
      <c r="A4993" s="3">
        <v>73</v>
      </c>
      <c r="B4993" t="s">
        <v>5278</v>
      </c>
      <c r="C4993">
        <v>4</v>
      </c>
      <c r="D4993" t="s">
        <v>8738</v>
      </c>
      <c r="E4993" t="s">
        <v>14</v>
      </c>
      <c r="F4993" t="s">
        <v>5312</v>
      </c>
      <c r="G4993" t="s">
        <v>174</v>
      </c>
      <c r="H4993" t="s">
        <v>25</v>
      </c>
      <c r="I4993" t="s">
        <v>25</v>
      </c>
      <c r="J4993">
        <v>3133</v>
      </c>
      <c r="K4993">
        <v>4.2</v>
      </c>
      <c r="L4993">
        <v>8.7899999999999991</v>
      </c>
      <c r="M4993">
        <v>10.88</v>
      </c>
      <c r="N4993" t="s">
        <v>7958</v>
      </c>
      <c r="O4993" t="s">
        <v>7958</v>
      </c>
      <c r="P4993">
        <v>1</v>
      </c>
      <c r="Q4993">
        <v>5</v>
      </c>
      <c r="R4993">
        <v>4</v>
      </c>
    </row>
    <row r="4994" spans="1:18" x14ac:dyDescent="0.3">
      <c r="A4994" s="3">
        <v>74</v>
      </c>
      <c r="B4994" t="s">
        <v>5323</v>
      </c>
      <c r="C4994">
        <v>1</v>
      </c>
      <c r="D4994" t="s">
        <v>8739</v>
      </c>
      <c r="E4994" t="s">
        <v>14</v>
      </c>
      <c r="F4994" t="s">
        <v>5334</v>
      </c>
      <c r="G4994" t="s">
        <v>5335</v>
      </c>
      <c r="H4994" t="s">
        <v>25</v>
      </c>
      <c r="I4994" t="s">
        <v>25</v>
      </c>
      <c r="J4994">
        <v>9285</v>
      </c>
      <c r="K4994">
        <v>9.26</v>
      </c>
      <c r="L4994">
        <v>18.84</v>
      </c>
      <c r="M4994">
        <v>24.93</v>
      </c>
      <c r="N4994" t="s">
        <v>7955</v>
      </c>
      <c r="O4994" t="s">
        <v>7955</v>
      </c>
      <c r="P4994">
        <v>1</v>
      </c>
      <c r="Q4994">
        <v>2</v>
      </c>
      <c r="R4994">
        <v>2</v>
      </c>
    </row>
    <row r="4995" spans="1:18" x14ac:dyDescent="0.3">
      <c r="A4995" s="3">
        <v>74</v>
      </c>
      <c r="B4995" t="s">
        <v>5323</v>
      </c>
      <c r="C4995">
        <v>1</v>
      </c>
      <c r="D4995" t="s">
        <v>8739</v>
      </c>
      <c r="E4995" t="s">
        <v>10</v>
      </c>
      <c r="F4995" t="s">
        <v>5327</v>
      </c>
      <c r="G4995" t="s">
        <v>2408</v>
      </c>
      <c r="H4995" t="s">
        <v>28</v>
      </c>
      <c r="I4995" t="s">
        <v>28</v>
      </c>
      <c r="J4995">
        <v>297</v>
      </c>
      <c r="K4995">
        <v>0.3</v>
      </c>
      <c r="L4995">
        <v>0.6</v>
      </c>
      <c r="M4995">
        <v>1.21</v>
      </c>
      <c r="N4995" t="s">
        <v>7958</v>
      </c>
      <c r="O4995" t="s">
        <v>7958</v>
      </c>
      <c r="P4995">
        <v>1</v>
      </c>
      <c r="Q4995">
        <v>15</v>
      </c>
      <c r="R4995">
        <v>14</v>
      </c>
    </row>
    <row r="4996" spans="1:18" x14ac:dyDescent="0.3">
      <c r="A4996" s="3">
        <v>74</v>
      </c>
      <c r="B4996" t="s">
        <v>5323</v>
      </c>
      <c r="C4996">
        <v>1</v>
      </c>
      <c r="D4996" t="s">
        <v>8739</v>
      </c>
      <c r="E4996" t="s">
        <v>10</v>
      </c>
      <c r="F4996" t="s">
        <v>8134</v>
      </c>
      <c r="G4996" t="s">
        <v>2185</v>
      </c>
      <c r="H4996" t="s">
        <v>22</v>
      </c>
      <c r="I4996" t="s">
        <v>22</v>
      </c>
      <c r="J4996">
        <v>3199</v>
      </c>
      <c r="K4996">
        <v>3.19</v>
      </c>
      <c r="L4996">
        <v>6.49</v>
      </c>
      <c r="M4996">
        <v>9.3800000000000008</v>
      </c>
      <c r="N4996" t="s">
        <v>7958</v>
      </c>
      <c r="O4996" t="s">
        <v>7958</v>
      </c>
      <c r="P4996">
        <v>1</v>
      </c>
      <c r="Q4996">
        <v>4</v>
      </c>
      <c r="R4996">
        <v>4</v>
      </c>
    </row>
    <row r="4997" spans="1:18" x14ac:dyDescent="0.3">
      <c r="A4997" s="3">
        <v>74</v>
      </c>
      <c r="B4997" t="s">
        <v>5323</v>
      </c>
      <c r="C4997">
        <v>1</v>
      </c>
      <c r="D4997" t="s">
        <v>8739</v>
      </c>
      <c r="E4997" t="s">
        <v>14</v>
      </c>
      <c r="F4997" t="s">
        <v>5328</v>
      </c>
      <c r="G4997" t="s">
        <v>155</v>
      </c>
      <c r="H4997" t="s">
        <v>81</v>
      </c>
      <c r="I4997" t="s">
        <v>81</v>
      </c>
      <c r="J4997">
        <v>205</v>
      </c>
      <c r="K4997">
        <v>0.2</v>
      </c>
      <c r="L4997">
        <v>0.42</v>
      </c>
      <c r="M4997">
        <v>1.7</v>
      </c>
      <c r="N4997" t="s">
        <v>7958</v>
      </c>
      <c r="O4997" t="s">
        <v>7958</v>
      </c>
      <c r="P4997">
        <v>1</v>
      </c>
      <c r="Q4997">
        <v>18</v>
      </c>
      <c r="R4997">
        <v>11</v>
      </c>
    </row>
    <row r="4998" spans="1:18" x14ac:dyDescent="0.3">
      <c r="A4998" s="3">
        <v>74</v>
      </c>
      <c r="B4998" t="s">
        <v>5323</v>
      </c>
      <c r="C4998">
        <v>1</v>
      </c>
      <c r="D4998" t="s">
        <v>8739</v>
      </c>
      <c r="E4998" t="s">
        <v>10</v>
      </c>
      <c r="F4998" t="s">
        <v>3259</v>
      </c>
      <c r="G4998" t="s">
        <v>1422</v>
      </c>
      <c r="H4998" t="s">
        <v>31</v>
      </c>
      <c r="I4998" t="s">
        <v>31</v>
      </c>
      <c r="J4998">
        <v>1414</v>
      </c>
      <c r="K4998">
        <v>1.41</v>
      </c>
      <c r="L4998">
        <v>2.87</v>
      </c>
      <c r="M4998">
        <v>1.85</v>
      </c>
      <c r="N4998" t="s">
        <v>7958</v>
      </c>
      <c r="O4998" t="s">
        <v>7958</v>
      </c>
      <c r="P4998">
        <v>1</v>
      </c>
      <c r="Q4998">
        <v>5</v>
      </c>
      <c r="R4998">
        <v>8</v>
      </c>
    </row>
    <row r="4999" spans="1:18" x14ac:dyDescent="0.3">
      <c r="A4999" s="3">
        <v>74</v>
      </c>
      <c r="B4999" t="s">
        <v>5323</v>
      </c>
      <c r="C4999">
        <v>1</v>
      </c>
      <c r="D4999" t="s">
        <v>8739</v>
      </c>
      <c r="E4999" t="s">
        <v>10</v>
      </c>
      <c r="F4999" t="s">
        <v>5336</v>
      </c>
      <c r="G4999" t="s">
        <v>1384</v>
      </c>
      <c r="H4999" t="s">
        <v>28</v>
      </c>
      <c r="I4999" t="s">
        <v>28</v>
      </c>
      <c r="J4999">
        <v>411</v>
      </c>
      <c r="K4999">
        <v>0.41</v>
      </c>
      <c r="L4999">
        <v>0.83</v>
      </c>
      <c r="M4999">
        <v>1.21</v>
      </c>
      <c r="N4999" t="s">
        <v>7958</v>
      </c>
      <c r="O4999" t="s">
        <v>7958</v>
      </c>
      <c r="P4999">
        <v>1</v>
      </c>
      <c r="Q4999">
        <v>12</v>
      </c>
      <c r="R4999">
        <v>15</v>
      </c>
    </row>
    <row r="5000" spans="1:18" x14ac:dyDescent="0.3">
      <c r="A5000" s="3">
        <v>74</v>
      </c>
      <c r="B5000" t="s">
        <v>5323</v>
      </c>
      <c r="C5000">
        <v>1</v>
      </c>
      <c r="D5000" t="s">
        <v>8739</v>
      </c>
      <c r="E5000" t="s">
        <v>14</v>
      </c>
      <c r="F5000" t="s">
        <v>8135</v>
      </c>
      <c r="G5000" t="s">
        <v>5329</v>
      </c>
      <c r="H5000" t="s">
        <v>802</v>
      </c>
      <c r="I5000" t="s">
        <v>802</v>
      </c>
      <c r="J5000">
        <v>218</v>
      </c>
      <c r="K5000">
        <v>0.22</v>
      </c>
      <c r="L5000">
        <v>0.44</v>
      </c>
      <c r="M5000">
        <v>1.1100000000000001</v>
      </c>
      <c r="N5000" t="s">
        <v>7958</v>
      </c>
      <c r="O5000" t="s">
        <v>7958</v>
      </c>
      <c r="P5000">
        <v>1</v>
      </c>
      <c r="Q5000">
        <v>16</v>
      </c>
      <c r="R5000">
        <v>17</v>
      </c>
    </row>
    <row r="5001" spans="1:18" x14ac:dyDescent="0.3">
      <c r="A5001" s="3">
        <v>74</v>
      </c>
      <c r="B5001" t="s">
        <v>5323</v>
      </c>
      <c r="C5001">
        <v>1</v>
      </c>
      <c r="D5001" t="s">
        <v>8739</v>
      </c>
      <c r="E5001" t="s">
        <v>10</v>
      </c>
      <c r="F5001" t="s">
        <v>5324</v>
      </c>
      <c r="G5001" t="s">
        <v>2038</v>
      </c>
      <c r="H5001" t="s">
        <v>31</v>
      </c>
      <c r="I5001" t="s">
        <v>31</v>
      </c>
      <c r="J5001">
        <v>744</v>
      </c>
      <c r="K5001">
        <v>0.74</v>
      </c>
      <c r="L5001">
        <v>1.51</v>
      </c>
      <c r="M5001">
        <v>1.8</v>
      </c>
      <c r="N5001" t="s">
        <v>7958</v>
      </c>
      <c r="O5001" t="s">
        <v>7958</v>
      </c>
      <c r="P5001">
        <v>1</v>
      </c>
      <c r="Q5001">
        <v>9</v>
      </c>
      <c r="R5001">
        <v>10</v>
      </c>
    </row>
    <row r="5002" spans="1:18" x14ac:dyDescent="0.3">
      <c r="A5002" s="3">
        <v>74</v>
      </c>
      <c r="B5002" t="s">
        <v>5323</v>
      </c>
      <c r="C5002">
        <v>1</v>
      </c>
      <c r="D5002" t="s">
        <v>8739</v>
      </c>
      <c r="E5002" t="s">
        <v>10</v>
      </c>
      <c r="F5002" t="s">
        <v>5331</v>
      </c>
      <c r="G5002" t="s">
        <v>356</v>
      </c>
      <c r="H5002" t="s">
        <v>31</v>
      </c>
      <c r="I5002" t="s">
        <v>31</v>
      </c>
      <c r="J5002">
        <v>555</v>
      </c>
      <c r="K5002">
        <v>0.55000000000000004</v>
      </c>
      <c r="L5002">
        <v>1.1299999999999999</v>
      </c>
      <c r="M5002">
        <v>1.85</v>
      </c>
      <c r="N5002" t="s">
        <v>7958</v>
      </c>
      <c r="O5002" t="s">
        <v>7958</v>
      </c>
      <c r="P5002">
        <v>1</v>
      </c>
      <c r="Q5002">
        <v>10</v>
      </c>
      <c r="R5002">
        <v>9</v>
      </c>
    </row>
    <row r="5003" spans="1:18" x14ac:dyDescent="0.3">
      <c r="A5003" s="3">
        <v>74</v>
      </c>
      <c r="B5003" t="s">
        <v>5323</v>
      </c>
      <c r="C5003">
        <v>1</v>
      </c>
      <c r="D5003" t="s">
        <v>8739</v>
      </c>
      <c r="E5003" t="s">
        <v>10</v>
      </c>
      <c r="F5003" t="s">
        <v>5325</v>
      </c>
      <c r="G5003" t="s">
        <v>219</v>
      </c>
      <c r="H5003" t="s">
        <v>46</v>
      </c>
      <c r="I5003" t="s">
        <v>46</v>
      </c>
      <c r="J5003">
        <v>776</v>
      </c>
      <c r="K5003">
        <v>0.77</v>
      </c>
      <c r="L5003">
        <v>1.57</v>
      </c>
      <c r="M5003">
        <v>3.66</v>
      </c>
      <c r="N5003" t="s">
        <v>7958</v>
      </c>
      <c r="O5003" t="s">
        <v>7958</v>
      </c>
      <c r="P5003">
        <v>1</v>
      </c>
      <c r="Q5003">
        <v>8</v>
      </c>
      <c r="R5003">
        <v>6</v>
      </c>
    </row>
    <row r="5004" spans="1:18" x14ac:dyDescent="0.3">
      <c r="A5004" s="3">
        <v>74</v>
      </c>
      <c r="B5004" t="s">
        <v>5323</v>
      </c>
      <c r="C5004">
        <v>1</v>
      </c>
      <c r="D5004" t="s">
        <v>8739</v>
      </c>
      <c r="E5004" t="s">
        <v>14</v>
      </c>
      <c r="F5004" t="s">
        <v>8286</v>
      </c>
      <c r="G5004" t="s">
        <v>155</v>
      </c>
      <c r="H5004" t="s">
        <v>31</v>
      </c>
      <c r="I5004" t="s">
        <v>31</v>
      </c>
      <c r="J5004">
        <v>340</v>
      </c>
      <c r="K5004">
        <v>0.34</v>
      </c>
      <c r="L5004">
        <v>0.69</v>
      </c>
      <c r="M5004">
        <v>1.7</v>
      </c>
      <c r="N5004" t="s">
        <v>7958</v>
      </c>
      <c r="O5004" t="s">
        <v>7958</v>
      </c>
      <c r="P5004">
        <v>1</v>
      </c>
      <c r="Q5004">
        <v>13</v>
      </c>
      <c r="R5004">
        <v>12</v>
      </c>
    </row>
    <row r="5005" spans="1:18" x14ac:dyDescent="0.3">
      <c r="A5005" s="3">
        <v>74</v>
      </c>
      <c r="B5005" t="s">
        <v>5323</v>
      </c>
      <c r="C5005">
        <v>1</v>
      </c>
      <c r="D5005" t="s">
        <v>8739</v>
      </c>
      <c r="E5005" t="s">
        <v>10</v>
      </c>
      <c r="F5005" t="s">
        <v>5333</v>
      </c>
      <c r="G5005" t="s">
        <v>168</v>
      </c>
      <c r="H5005" t="s">
        <v>34</v>
      </c>
      <c r="I5005" t="s">
        <v>34</v>
      </c>
      <c r="J5005">
        <v>867</v>
      </c>
      <c r="K5005">
        <v>0.86</v>
      </c>
      <c r="L5005">
        <v>1.76</v>
      </c>
      <c r="M5005">
        <v>3.67</v>
      </c>
      <c r="N5005" t="s">
        <v>7958</v>
      </c>
      <c r="O5005" t="s">
        <v>7958</v>
      </c>
      <c r="P5005">
        <v>1</v>
      </c>
      <c r="Q5005">
        <v>7</v>
      </c>
      <c r="R5005">
        <v>5</v>
      </c>
    </row>
    <row r="5006" spans="1:18" x14ac:dyDescent="0.3">
      <c r="A5006" s="3">
        <v>74</v>
      </c>
      <c r="B5006" t="s">
        <v>5323</v>
      </c>
      <c r="C5006">
        <v>1</v>
      </c>
      <c r="D5006" t="s">
        <v>8739</v>
      </c>
      <c r="E5006" t="s">
        <v>10</v>
      </c>
      <c r="F5006" t="s">
        <v>8136</v>
      </c>
      <c r="G5006" t="s">
        <v>241</v>
      </c>
      <c r="H5006" t="s">
        <v>19</v>
      </c>
      <c r="I5006" t="s">
        <v>19</v>
      </c>
      <c r="J5006">
        <v>213</v>
      </c>
      <c r="K5006">
        <v>0.21</v>
      </c>
      <c r="L5006">
        <v>0.43</v>
      </c>
      <c r="M5006">
        <v>1.56</v>
      </c>
      <c r="N5006" t="s">
        <v>7958</v>
      </c>
      <c r="O5006" t="s">
        <v>7958</v>
      </c>
      <c r="P5006">
        <v>1</v>
      </c>
      <c r="Q5006">
        <v>17</v>
      </c>
      <c r="R5006">
        <v>13</v>
      </c>
    </row>
    <row r="5007" spans="1:18" x14ac:dyDescent="0.3">
      <c r="A5007" s="3">
        <v>74</v>
      </c>
      <c r="B5007" t="s">
        <v>5323</v>
      </c>
      <c r="C5007">
        <v>1</v>
      </c>
      <c r="D5007" t="s">
        <v>8739</v>
      </c>
      <c r="E5007" t="s">
        <v>14</v>
      </c>
      <c r="F5007" t="s">
        <v>82</v>
      </c>
      <c r="G5007" t="s">
        <v>1121</v>
      </c>
      <c r="H5007" t="s">
        <v>28</v>
      </c>
      <c r="I5007" t="s">
        <v>28</v>
      </c>
      <c r="J5007">
        <v>341</v>
      </c>
      <c r="K5007">
        <v>0.34</v>
      </c>
      <c r="L5007">
        <v>0.69</v>
      </c>
      <c r="M5007">
        <v>1.1100000000000001</v>
      </c>
      <c r="N5007" t="s">
        <v>7958</v>
      </c>
      <c r="O5007" t="s">
        <v>7958</v>
      </c>
      <c r="P5007">
        <v>1</v>
      </c>
      <c r="Q5007">
        <v>13</v>
      </c>
      <c r="R5007">
        <v>18</v>
      </c>
    </row>
    <row r="5008" spans="1:18" x14ac:dyDescent="0.3">
      <c r="A5008" s="3">
        <v>74</v>
      </c>
      <c r="B5008" t="s">
        <v>5323</v>
      </c>
      <c r="C5008">
        <v>1</v>
      </c>
      <c r="D5008" t="s">
        <v>8739</v>
      </c>
      <c r="E5008" t="s">
        <v>10</v>
      </c>
      <c r="F5008" t="s">
        <v>5326</v>
      </c>
      <c r="G5008" t="s">
        <v>208</v>
      </c>
      <c r="H5008" t="s">
        <v>802</v>
      </c>
      <c r="I5008" t="s">
        <v>802</v>
      </c>
      <c r="J5008">
        <v>468</v>
      </c>
      <c r="K5008">
        <v>0.47</v>
      </c>
      <c r="L5008">
        <v>0.95</v>
      </c>
      <c r="M5008">
        <v>1.21</v>
      </c>
      <c r="N5008" t="s">
        <v>7958</v>
      </c>
      <c r="O5008" t="s">
        <v>7958</v>
      </c>
      <c r="P5008">
        <v>1</v>
      </c>
      <c r="Q5008">
        <v>11</v>
      </c>
      <c r="R5008">
        <v>16</v>
      </c>
    </row>
    <row r="5009" spans="1:18" x14ac:dyDescent="0.3">
      <c r="A5009" s="3">
        <v>74</v>
      </c>
      <c r="B5009" t="s">
        <v>5323</v>
      </c>
      <c r="C5009">
        <v>1</v>
      </c>
      <c r="D5009" t="s">
        <v>8739</v>
      </c>
      <c r="E5009" t="s">
        <v>10</v>
      </c>
      <c r="F5009" t="s">
        <v>5024</v>
      </c>
      <c r="G5009" t="s">
        <v>134</v>
      </c>
      <c r="H5009" t="s">
        <v>17</v>
      </c>
      <c r="I5009" t="s">
        <v>17</v>
      </c>
      <c r="J5009">
        <v>1235</v>
      </c>
      <c r="K5009">
        <v>1.23</v>
      </c>
      <c r="L5009">
        <v>2.5099999999999998</v>
      </c>
      <c r="M5009">
        <v>2</v>
      </c>
      <c r="N5009" t="s">
        <v>7958</v>
      </c>
      <c r="O5009" t="s">
        <v>7958</v>
      </c>
      <c r="P5009">
        <v>1</v>
      </c>
      <c r="Q5009">
        <v>6</v>
      </c>
      <c r="R5009">
        <v>7</v>
      </c>
    </row>
    <row r="5010" spans="1:18" x14ac:dyDescent="0.3">
      <c r="A5010" s="3">
        <v>74</v>
      </c>
      <c r="B5010" t="s">
        <v>5323</v>
      </c>
      <c r="C5010">
        <v>1</v>
      </c>
      <c r="D5010" t="s">
        <v>8739</v>
      </c>
      <c r="E5010" t="s">
        <v>14</v>
      </c>
      <c r="F5010" t="s">
        <v>5332</v>
      </c>
      <c r="G5010" t="s">
        <v>359</v>
      </c>
      <c r="H5010" t="s">
        <v>68</v>
      </c>
      <c r="I5010" t="s">
        <v>68</v>
      </c>
      <c r="J5010">
        <v>23631</v>
      </c>
      <c r="K5010">
        <v>23.57</v>
      </c>
      <c r="L5010">
        <v>47.96</v>
      </c>
      <c r="M5010">
        <v>29.31</v>
      </c>
      <c r="N5010" t="s">
        <v>7955</v>
      </c>
      <c r="O5010" t="s">
        <v>7955</v>
      </c>
      <c r="P5010">
        <v>1</v>
      </c>
      <c r="Q5010">
        <v>1</v>
      </c>
      <c r="R5010">
        <v>1</v>
      </c>
    </row>
    <row r="5011" spans="1:18" x14ac:dyDescent="0.3">
      <c r="A5011" s="3">
        <v>74</v>
      </c>
      <c r="B5011" t="s">
        <v>5323</v>
      </c>
      <c r="C5011">
        <v>1</v>
      </c>
      <c r="D5011" t="s">
        <v>8739</v>
      </c>
      <c r="E5011" t="s">
        <v>14</v>
      </c>
      <c r="F5011" t="s">
        <v>5330</v>
      </c>
      <c r="G5011" t="s">
        <v>135</v>
      </c>
      <c r="H5011" t="s">
        <v>37</v>
      </c>
      <c r="I5011" t="s">
        <v>37</v>
      </c>
      <c r="J5011">
        <v>5072</v>
      </c>
      <c r="K5011">
        <v>5.0599999999999996</v>
      </c>
      <c r="L5011">
        <v>10.29</v>
      </c>
      <c r="M5011">
        <v>10.74</v>
      </c>
      <c r="N5011" t="s">
        <v>7958</v>
      </c>
      <c r="O5011" t="s">
        <v>7958</v>
      </c>
      <c r="P5011">
        <v>1</v>
      </c>
      <c r="Q5011">
        <v>3</v>
      </c>
      <c r="R5011">
        <v>3</v>
      </c>
    </row>
    <row r="5012" spans="1:18" x14ac:dyDescent="0.3">
      <c r="A5012" s="3">
        <v>74</v>
      </c>
      <c r="B5012" t="s">
        <v>5323</v>
      </c>
      <c r="C5012">
        <v>2</v>
      </c>
      <c r="D5012" t="s">
        <v>8740</v>
      </c>
      <c r="E5012" t="s">
        <v>10</v>
      </c>
      <c r="F5012" t="s">
        <v>1871</v>
      </c>
      <c r="G5012" t="s">
        <v>112</v>
      </c>
      <c r="H5012" t="s">
        <v>31</v>
      </c>
      <c r="I5012" t="s">
        <v>31</v>
      </c>
      <c r="J5012">
        <v>505</v>
      </c>
      <c r="K5012">
        <v>0.53</v>
      </c>
      <c r="L5012">
        <v>1.1000000000000001</v>
      </c>
      <c r="M5012">
        <v>1.38</v>
      </c>
      <c r="N5012" t="s">
        <v>7958</v>
      </c>
      <c r="O5012" t="s">
        <v>7958</v>
      </c>
      <c r="P5012">
        <v>1</v>
      </c>
      <c r="Q5012">
        <v>9</v>
      </c>
      <c r="R5012">
        <v>12</v>
      </c>
    </row>
    <row r="5013" spans="1:18" x14ac:dyDescent="0.3">
      <c r="A5013" s="3">
        <v>74</v>
      </c>
      <c r="B5013" t="s">
        <v>5323</v>
      </c>
      <c r="C5013">
        <v>2</v>
      </c>
      <c r="D5013" t="s">
        <v>8740</v>
      </c>
      <c r="E5013" t="s">
        <v>10</v>
      </c>
      <c r="F5013" t="s">
        <v>8294</v>
      </c>
      <c r="G5013" t="s">
        <v>147</v>
      </c>
      <c r="H5013" t="s">
        <v>84</v>
      </c>
      <c r="I5013" t="s">
        <v>84</v>
      </c>
      <c r="J5013">
        <v>552</v>
      </c>
      <c r="K5013">
        <v>0.57999999999999996</v>
      </c>
      <c r="L5013">
        <v>1.2</v>
      </c>
      <c r="M5013">
        <v>5.91</v>
      </c>
      <c r="N5013" t="s">
        <v>7958</v>
      </c>
      <c r="O5013" t="s">
        <v>7958</v>
      </c>
      <c r="P5013">
        <v>1</v>
      </c>
      <c r="Q5013">
        <v>8</v>
      </c>
      <c r="R5013">
        <v>5</v>
      </c>
    </row>
    <row r="5014" spans="1:18" x14ac:dyDescent="0.3">
      <c r="A5014" s="3">
        <v>74</v>
      </c>
      <c r="B5014" t="s">
        <v>5323</v>
      </c>
      <c r="C5014">
        <v>2</v>
      </c>
      <c r="D5014" t="s">
        <v>8740</v>
      </c>
      <c r="E5014" t="s">
        <v>10</v>
      </c>
      <c r="F5014" t="s">
        <v>5349</v>
      </c>
      <c r="G5014" t="s">
        <v>350</v>
      </c>
      <c r="H5014" t="s">
        <v>22</v>
      </c>
      <c r="I5014" t="s">
        <v>22</v>
      </c>
      <c r="J5014">
        <v>3276</v>
      </c>
      <c r="K5014">
        <v>3.45</v>
      </c>
      <c r="L5014">
        <v>7.11</v>
      </c>
      <c r="M5014">
        <v>8.7799999999999994</v>
      </c>
      <c r="N5014" t="s">
        <v>7958</v>
      </c>
      <c r="O5014" t="s">
        <v>7958</v>
      </c>
      <c r="P5014">
        <v>1</v>
      </c>
      <c r="Q5014">
        <v>4</v>
      </c>
      <c r="R5014">
        <v>3</v>
      </c>
    </row>
    <row r="5015" spans="1:18" x14ac:dyDescent="0.3">
      <c r="A5015" s="3">
        <v>74</v>
      </c>
      <c r="B5015" t="s">
        <v>5323</v>
      </c>
      <c r="C5015">
        <v>2</v>
      </c>
      <c r="D5015" t="s">
        <v>8740</v>
      </c>
      <c r="E5015" t="s">
        <v>14</v>
      </c>
      <c r="F5015" t="s">
        <v>5348</v>
      </c>
      <c r="G5015" t="s">
        <v>629</v>
      </c>
      <c r="H5015" t="s">
        <v>31</v>
      </c>
      <c r="I5015" t="s">
        <v>31</v>
      </c>
      <c r="J5015">
        <v>253</v>
      </c>
      <c r="K5015">
        <v>0.27</v>
      </c>
      <c r="L5015">
        <v>0.55000000000000004</v>
      </c>
      <c r="M5015">
        <v>1.28</v>
      </c>
      <c r="N5015" t="s">
        <v>7958</v>
      </c>
      <c r="O5015" t="s">
        <v>7958</v>
      </c>
      <c r="P5015">
        <v>1</v>
      </c>
      <c r="Q5015">
        <v>15</v>
      </c>
      <c r="R5015">
        <v>13</v>
      </c>
    </row>
    <row r="5016" spans="1:18" x14ac:dyDescent="0.3">
      <c r="A5016" s="3">
        <v>74</v>
      </c>
      <c r="B5016" t="s">
        <v>5323</v>
      </c>
      <c r="C5016">
        <v>2</v>
      </c>
      <c r="D5016" t="s">
        <v>8740</v>
      </c>
      <c r="E5016" t="s">
        <v>10</v>
      </c>
      <c r="F5016" t="s">
        <v>5339</v>
      </c>
      <c r="G5016" t="s">
        <v>462</v>
      </c>
      <c r="H5016" t="s">
        <v>802</v>
      </c>
      <c r="I5016" t="s">
        <v>802</v>
      </c>
      <c r="J5016">
        <v>418</v>
      </c>
      <c r="K5016">
        <v>0.44</v>
      </c>
      <c r="L5016">
        <v>0.91</v>
      </c>
      <c r="M5016">
        <v>0.99</v>
      </c>
      <c r="N5016" t="s">
        <v>7958</v>
      </c>
      <c r="O5016" t="s">
        <v>7958</v>
      </c>
      <c r="P5016">
        <v>1</v>
      </c>
      <c r="Q5016">
        <v>12</v>
      </c>
      <c r="R5016">
        <v>15</v>
      </c>
    </row>
    <row r="5017" spans="1:18" x14ac:dyDescent="0.3">
      <c r="A5017" s="3">
        <v>74</v>
      </c>
      <c r="B5017" t="s">
        <v>5323</v>
      </c>
      <c r="C5017">
        <v>2</v>
      </c>
      <c r="D5017" t="s">
        <v>8740</v>
      </c>
      <c r="E5017" t="s">
        <v>14</v>
      </c>
      <c r="F5017" t="s">
        <v>5346</v>
      </c>
      <c r="G5017" t="s">
        <v>5347</v>
      </c>
      <c r="H5017" t="s">
        <v>34</v>
      </c>
      <c r="I5017" t="s">
        <v>34</v>
      </c>
      <c r="J5017">
        <v>938</v>
      </c>
      <c r="K5017">
        <v>0.99</v>
      </c>
      <c r="L5017">
        <v>2.04</v>
      </c>
      <c r="M5017">
        <v>2.7</v>
      </c>
      <c r="N5017" t="s">
        <v>7958</v>
      </c>
      <c r="O5017" t="s">
        <v>7958</v>
      </c>
      <c r="P5017">
        <v>1</v>
      </c>
      <c r="Q5017">
        <v>6</v>
      </c>
      <c r="R5017">
        <v>9</v>
      </c>
    </row>
    <row r="5018" spans="1:18" x14ac:dyDescent="0.3">
      <c r="A5018" s="3">
        <v>74</v>
      </c>
      <c r="B5018" t="s">
        <v>5323</v>
      </c>
      <c r="C5018">
        <v>2</v>
      </c>
      <c r="D5018" t="s">
        <v>8740</v>
      </c>
      <c r="E5018" t="s">
        <v>10</v>
      </c>
      <c r="F5018" t="s">
        <v>5340</v>
      </c>
      <c r="G5018" t="s">
        <v>36</v>
      </c>
      <c r="H5018" t="s">
        <v>215</v>
      </c>
      <c r="I5018" t="s">
        <v>215</v>
      </c>
      <c r="J5018">
        <v>473</v>
      </c>
      <c r="K5018">
        <v>0.5</v>
      </c>
      <c r="L5018">
        <v>1.03</v>
      </c>
      <c r="M5018">
        <v>3.38</v>
      </c>
      <c r="N5018" t="s">
        <v>7958</v>
      </c>
      <c r="O5018" t="s">
        <v>7958</v>
      </c>
      <c r="P5018">
        <v>1</v>
      </c>
      <c r="Q5018">
        <v>10</v>
      </c>
      <c r="R5018">
        <v>7</v>
      </c>
    </row>
    <row r="5019" spans="1:18" x14ac:dyDescent="0.3">
      <c r="A5019" s="3">
        <v>74</v>
      </c>
      <c r="B5019" t="s">
        <v>5323</v>
      </c>
      <c r="C5019">
        <v>2</v>
      </c>
      <c r="D5019" t="s">
        <v>8740</v>
      </c>
      <c r="E5019" t="s">
        <v>10</v>
      </c>
      <c r="F5019" t="s">
        <v>5344</v>
      </c>
      <c r="G5019" t="s">
        <v>647</v>
      </c>
      <c r="H5019" t="s">
        <v>17</v>
      </c>
      <c r="I5019" t="s">
        <v>17</v>
      </c>
      <c r="J5019">
        <v>843</v>
      </c>
      <c r="K5019">
        <v>0.89</v>
      </c>
      <c r="L5019">
        <v>1.83</v>
      </c>
      <c r="M5019">
        <v>1.57</v>
      </c>
      <c r="N5019" t="s">
        <v>7958</v>
      </c>
      <c r="O5019" t="s">
        <v>7958</v>
      </c>
      <c r="P5019">
        <v>1</v>
      </c>
      <c r="Q5019">
        <v>7</v>
      </c>
      <c r="R5019">
        <v>11</v>
      </c>
    </row>
    <row r="5020" spans="1:18" x14ac:dyDescent="0.3">
      <c r="A5020" s="3">
        <v>74</v>
      </c>
      <c r="B5020" t="s">
        <v>5323</v>
      </c>
      <c r="C5020">
        <v>2</v>
      </c>
      <c r="D5020" t="s">
        <v>8740</v>
      </c>
      <c r="E5020" t="s">
        <v>14</v>
      </c>
      <c r="F5020" t="s">
        <v>5338</v>
      </c>
      <c r="G5020" t="s">
        <v>469</v>
      </c>
      <c r="H5020" t="s">
        <v>68</v>
      </c>
      <c r="I5020" t="s">
        <v>68</v>
      </c>
      <c r="J5020">
        <v>18749</v>
      </c>
      <c r="K5020">
        <v>19.75</v>
      </c>
      <c r="L5020">
        <v>40.72</v>
      </c>
      <c r="M5020">
        <v>24.26</v>
      </c>
      <c r="N5020" t="s">
        <v>7955</v>
      </c>
      <c r="O5020" t="s">
        <v>7955</v>
      </c>
      <c r="P5020">
        <v>1</v>
      </c>
      <c r="Q5020">
        <v>1</v>
      </c>
      <c r="R5020">
        <v>2</v>
      </c>
    </row>
    <row r="5021" spans="1:18" x14ac:dyDescent="0.3">
      <c r="A5021" s="3">
        <v>74</v>
      </c>
      <c r="B5021" t="s">
        <v>5323</v>
      </c>
      <c r="C5021">
        <v>2</v>
      </c>
      <c r="D5021" t="s">
        <v>8740</v>
      </c>
      <c r="E5021" t="s">
        <v>10</v>
      </c>
      <c r="F5021" t="s">
        <v>5341</v>
      </c>
      <c r="G5021" t="s">
        <v>54</v>
      </c>
      <c r="H5021" t="s">
        <v>37</v>
      </c>
      <c r="I5021" t="s">
        <v>37</v>
      </c>
      <c r="J5021">
        <v>4046</v>
      </c>
      <c r="K5021">
        <v>4.26</v>
      </c>
      <c r="L5021">
        <v>8.7899999999999991</v>
      </c>
      <c r="M5021">
        <v>8.5500000000000007</v>
      </c>
      <c r="N5021" t="s">
        <v>7958</v>
      </c>
      <c r="O5021" t="s">
        <v>7958</v>
      </c>
      <c r="P5021">
        <v>1</v>
      </c>
      <c r="Q5021">
        <v>3</v>
      </c>
      <c r="R5021">
        <v>4</v>
      </c>
    </row>
    <row r="5022" spans="1:18" x14ac:dyDescent="0.3">
      <c r="A5022" s="3">
        <v>74</v>
      </c>
      <c r="B5022" t="s">
        <v>5323</v>
      </c>
      <c r="C5022">
        <v>2</v>
      </c>
      <c r="D5022" t="s">
        <v>8740</v>
      </c>
      <c r="E5022" t="s">
        <v>10</v>
      </c>
      <c r="F5022" t="s">
        <v>573</v>
      </c>
      <c r="G5022" t="s">
        <v>346</v>
      </c>
      <c r="H5022" t="s">
        <v>28</v>
      </c>
      <c r="I5022" t="s">
        <v>28</v>
      </c>
      <c r="J5022">
        <v>298</v>
      </c>
      <c r="K5022">
        <v>0.31</v>
      </c>
      <c r="L5022">
        <v>0.65</v>
      </c>
      <c r="M5022">
        <v>0.99</v>
      </c>
      <c r="N5022" t="s">
        <v>7958</v>
      </c>
      <c r="O5022" t="s">
        <v>7958</v>
      </c>
      <c r="P5022">
        <v>1</v>
      </c>
      <c r="Q5022">
        <v>14</v>
      </c>
      <c r="R5022">
        <v>16</v>
      </c>
    </row>
    <row r="5023" spans="1:18" x14ac:dyDescent="0.3">
      <c r="A5023" s="3">
        <v>74</v>
      </c>
      <c r="B5023" t="s">
        <v>5323</v>
      </c>
      <c r="C5023">
        <v>2</v>
      </c>
      <c r="D5023" t="s">
        <v>8740</v>
      </c>
      <c r="E5023" t="s">
        <v>10</v>
      </c>
      <c r="F5023" t="s">
        <v>5342</v>
      </c>
      <c r="G5023" t="s">
        <v>489</v>
      </c>
      <c r="H5023" t="s">
        <v>802</v>
      </c>
      <c r="I5023" t="s">
        <v>802</v>
      </c>
      <c r="J5023">
        <v>375</v>
      </c>
      <c r="K5023">
        <v>0.39</v>
      </c>
      <c r="L5023">
        <v>0.81</v>
      </c>
      <c r="M5023">
        <v>0.99</v>
      </c>
      <c r="N5023" t="s">
        <v>7958</v>
      </c>
      <c r="O5023" t="s">
        <v>7958</v>
      </c>
      <c r="P5023">
        <v>1</v>
      </c>
      <c r="Q5023">
        <v>13</v>
      </c>
      <c r="R5023">
        <v>17</v>
      </c>
    </row>
    <row r="5024" spans="1:18" x14ac:dyDescent="0.3">
      <c r="A5024" s="3">
        <v>74</v>
      </c>
      <c r="B5024" t="s">
        <v>5323</v>
      </c>
      <c r="C5024">
        <v>2</v>
      </c>
      <c r="D5024" t="s">
        <v>8740</v>
      </c>
      <c r="E5024" t="s">
        <v>10</v>
      </c>
      <c r="F5024" t="s">
        <v>5337</v>
      </c>
      <c r="G5024" t="s">
        <v>168</v>
      </c>
      <c r="H5024" t="s">
        <v>215</v>
      </c>
      <c r="I5024" t="s">
        <v>215</v>
      </c>
      <c r="J5024">
        <v>174</v>
      </c>
      <c r="K5024">
        <v>0.18</v>
      </c>
      <c r="L5024">
        <v>0.38</v>
      </c>
      <c r="M5024">
        <v>3.38</v>
      </c>
      <c r="N5024" t="s">
        <v>7958</v>
      </c>
      <c r="O5024" t="s">
        <v>7958</v>
      </c>
      <c r="P5024">
        <v>1</v>
      </c>
      <c r="Q5024">
        <v>18</v>
      </c>
      <c r="R5024">
        <v>8</v>
      </c>
    </row>
    <row r="5025" spans="1:18" x14ac:dyDescent="0.3">
      <c r="A5025" s="3">
        <v>74</v>
      </c>
      <c r="B5025" t="s">
        <v>5323</v>
      </c>
      <c r="C5025">
        <v>2</v>
      </c>
      <c r="D5025" t="s">
        <v>8740</v>
      </c>
      <c r="E5025" t="s">
        <v>10</v>
      </c>
      <c r="F5025" t="s">
        <v>5345</v>
      </c>
      <c r="G5025" t="s">
        <v>462</v>
      </c>
      <c r="H5025" t="s">
        <v>25</v>
      </c>
      <c r="I5025" t="s">
        <v>25</v>
      </c>
      <c r="J5025">
        <v>11836</v>
      </c>
      <c r="K5025">
        <v>12.47</v>
      </c>
      <c r="L5025">
        <v>25.7</v>
      </c>
      <c r="M5025">
        <v>27.3</v>
      </c>
      <c r="N5025" t="s">
        <v>7955</v>
      </c>
      <c r="O5025" t="s">
        <v>7955</v>
      </c>
      <c r="P5025">
        <v>1</v>
      </c>
      <c r="Q5025">
        <v>2</v>
      </c>
      <c r="R5025">
        <v>1</v>
      </c>
    </row>
    <row r="5026" spans="1:18" x14ac:dyDescent="0.3">
      <c r="A5026" s="3">
        <v>74</v>
      </c>
      <c r="B5026" t="s">
        <v>5323</v>
      </c>
      <c r="C5026">
        <v>2</v>
      </c>
      <c r="D5026" t="s">
        <v>8740</v>
      </c>
      <c r="E5026" t="s">
        <v>14</v>
      </c>
      <c r="F5026" t="s">
        <v>5350</v>
      </c>
      <c r="G5026" t="s">
        <v>1027</v>
      </c>
      <c r="H5026" t="s">
        <v>28</v>
      </c>
      <c r="I5026" t="s">
        <v>28</v>
      </c>
      <c r="J5026">
        <v>70</v>
      </c>
      <c r="K5026">
        <v>7.0000000000000007E-2</v>
      </c>
      <c r="L5026">
        <v>0.15</v>
      </c>
      <c r="M5026">
        <v>0.92</v>
      </c>
      <c r="N5026" t="s">
        <v>7958</v>
      </c>
      <c r="O5026" t="s">
        <v>7958</v>
      </c>
      <c r="P5026">
        <v>1</v>
      </c>
      <c r="Q5026">
        <v>19</v>
      </c>
      <c r="R5026">
        <v>19</v>
      </c>
    </row>
    <row r="5027" spans="1:18" x14ac:dyDescent="0.3">
      <c r="A5027" s="3">
        <v>74</v>
      </c>
      <c r="B5027" t="s">
        <v>5323</v>
      </c>
      <c r="C5027">
        <v>2</v>
      </c>
      <c r="D5027" t="s">
        <v>8740</v>
      </c>
      <c r="E5027" t="s">
        <v>14</v>
      </c>
      <c r="F5027" t="s">
        <v>5353</v>
      </c>
      <c r="G5027" t="s">
        <v>330</v>
      </c>
      <c r="H5027" t="s">
        <v>215</v>
      </c>
      <c r="I5027" t="s">
        <v>215</v>
      </c>
      <c r="J5027">
        <v>211</v>
      </c>
      <c r="K5027">
        <v>0.22</v>
      </c>
      <c r="L5027">
        <v>0.46</v>
      </c>
      <c r="M5027">
        <v>3.68</v>
      </c>
      <c r="N5027" t="s">
        <v>7958</v>
      </c>
      <c r="O5027" t="s">
        <v>7958</v>
      </c>
      <c r="P5027">
        <v>1</v>
      </c>
      <c r="Q5027">
        <v>17</v>
      </c>
      <c r="R5027">
        <v>6</v>
      </c>
    </row>
    <row r="5028" spans="1:18" x14ac:dyDescent="0.3">
      <c r="A5028" s="3">
        <v>74</v>
      </c>
      <c r="B5028" t="s">
        <v>5323</v>
      </c>
      <c r="C5028">
        <v>2</v>
      </c>
      <c r="D5028" t="s">
        <v>8740</v>
      </c>
      <c r="E5028" t="s">
        <v>14</v>
      </c>
      <c r="F5028" t="s">
        <v>5351</v>
      </c>
      <c r="G5028" t="s">
        <v>5352</v>
      </c>
      <c r="H5028" t="s">
        <v>31</v>
      </c>
      <c r="I5028" t="s">
        <v>31</v>
      </c>
      <c r="J5028">
        <v>2362</v>
      </c>
      <c r="K5028">
        <v>2.4900000000000002</v>
      </c>
      <c r="L5028">
        <v>5.13</v>
      </c>
      <c r="M5028">
        <v>1.28</v>
      </c>
      <c r="N5028" t="s">
        <v>7958</v>
      </c>
      <c r="O5028" t="s">
        <v>7958</v>
      </c>
      <c r="P5028">
        <v>1</v>
      </c>
      <c r="Q5028">
        <v>5</v>
      </c>
      <c r="R5028">
        <v>14</v>
      </c>
    </row>
    <row r="5029" spans="1:18" x14ac:dyDescent="0.3">
      <c r="A5029" s="3">
        <v>74</v>
      </c>
      <c r="B5029" t="s">
        <v>5323</v>
      </c>
      <c r="C5029">
        <v>2</v>
      </c>
      <c r="D5029" t="s">
        <v>8740</v>
      </c>
      <c r="E5029" t="s">
        <v>10</v>
      </c>
      <c r="F5029" t="s">
        <v>8137</v>
      </c>
      <c r="G5029" t="s">
        <v>241</v>
      </c>
      <c r="H5029" t="s">
        <v>28</v>
      </c>
      <c r="I5029" t="s">
        <v>28</v>
      </c>
      <c r="J5029">
        <v>442</v>
      </c>
      <c r="K5029">
        <v>0.47</v>
      </c>
      <c r="L5029">
        <v>0.96</v>
      </c>
      <c r="M5029">
        <v>0.99</v>
      </c>
      <c r="N5029" t="s">
        <v>7958</v>
      </c>
      <c r="O5029" t="s">
        <v>7958</v>
      </c>
      <c r="P5029">
        <v>1</v>
      </c>
      <c r="Q5029">
        <v>11</v>
      </c>
      <c r="R5029">
        <v>18</v>
      </c>
    </row>
    <row r="5030" spans="1:18" x14ac:dyDescent="0.3">
      <c r="A5030" s="3">
        <v>74</v>
      </c>
      <c r="B5030" t="s">
        <v>5323</v>
      </c>
      <c r="C5030">
        <v>2</v>
      </c>
      <c r="D5030" t="s">
        <v>8740</v>
      </c>
      <c r="E5030" t="s">
        <v>10</v>
      </c>
      <c r="F5030" t="s">
        <v>1683</v>
      </c>
      <c r="G5030" t="s">
        <v>5343</v>
      </c>
      <c r="H5030" t="s">
        <v>19</v>
      </c>
      <c r="I5030" t="s">
        <v>19</v>
      </c>
      <c r="J5030">
        <v>225</v>
      </c>
      <c r="K5030">
        <v>0.24</v>
      </c>
      <c r="L5030">
        <v>0.49</v>
      </c>
      <c r="M5030">
        <v>1.66</v>
      </c>
      <c r="N5030" t="s">
        <v>7958</v>
      </c>
      <c r="O5030" t="s">
        <v>7958</v>
      </c>
      <c r="P5030">
        <v>1</v>
      </c>
      <c r="Q5030">
        <v>16</v>
      </c>
      <c r="R5030">
        <v>10</v>
      </c>
    </row>
    <row r="5031" spans="1:18" x14ac:dyDescent="0.3">
      <c r="A5031" s="3">
        <v>74</v>
      </c>
      <c r="B5031" t="s">
        <v>5323</v>
      </c>
      <c r="C5031">
        <v>3</v>
      </c>
      <c r="D5031" t="s">
        <v>8741</v>
      </c>
      <c r="E5031" t="s">
        <v>10</v>
      </c>
      <c r="F5031" t="s">
        <v>5355</v>
      </c>
      <c r="G5031" t="s">
        <v>112</v>
      </c>
      <c r="H5031" t="s">
        <v>802</v>
      </c>
      <c r="I5031" t="s">
        <v>802</v>
      </c>
      <c r="J5031">
        <v>524</v>
      </c>
      <c r="K5031">
        <v>0.64</v>
      </c>
      <c r="L5031">
        <v>1.41</v>
      </c>
      <c r="M5031">
        <v>2</v>
      </c>
      <c r="N5031" t="s">
        <v>7958</v>
      </c>
      <c r="O5031" t="s">
        <v>7958</v>
      </c>
      <c r="P5031">
        <v>2</v>
      </c>
      <c r="Q5031">
        <v>7</v>
      </c>
      <c r="R5031">
        <v>8</v>
      </c>
    </row>
    <row r="5032" spans="1:18" x14ac:dyDescent="0.3">
      <c r="A5032" s="3">
        <v>74</v>
      </c>
      <c r="B5032" t="s">
        <v>5323</v>
      </c>
      <c r="C5032">
        <v>3</v>
      </c>
      <c r="D5032" t="s">
        <v>8741</v>
      </c>
      <c r="E5032" t="s">
        <v>10</v>
      </c>
      <c r="F5032" t="s">
        <v>4324</v>
      </c>
      <c r="G5032" t="s">
        <v>33</v>
      </c>
      <c r="H5032" t="s">
        <v>22</v>
      </c>
      <c r="I5032" t="s">
        <v>22</v>
      </c>
      <c r="J5032">
        <v>4024</v>
      </c>
      <c r="K5032">
        <v>4.91</v>
      </c>
      <c r="L5032">
        <v>10.79</v>
      </c>
      <c r="M5032">
        <v>12.11</v>
      </c>
      <c r="N5032" t="s">
        <v>7958</v>
      </c>
      <c r="O5032" t="s">
        <v>7958</v>
      </c>
      <c r="P5032">
        <v>2</v>
      </c>
      <c r="Q5032">
        <v>4</v>
      </c>
      <c r="R5032">
        <v>4</v>
      </c>
    </row>
    <row r="5033" spans="1:18" x14ac:dyDescent="0.3">
      <c r="A5033" s="3">
        <v>74</v>
      </c>
      <c r="B5033" t="s">
        <v>5323</v>
      </c>
      <c r="C5033">
        <v>3</v>
      </c>
      <c r="D5033" t="s">
        <v>8741</v>
      </c>
      <c r="E5033" t="s">
        <v>10</v>
      </c>
      <c r="F5033" t="s">
        <v>5361</v>
      </c>
      <c r="G5033" t="s">
        <v>141</v>
      </c>
      <c r="H5033" t="s">
        <v>28</v>
      </c>
      <c r="I5033" t="s">
        <v>28</v>
      </c>
      <c r="J5033">
        <v>303</v>
      </c>
      <c r="K5033">
        <v>0.37</v>
      </c>
      <c r="L5033">
        <v>0.81</v>
      </c>
      <c r="M5033">
        <v>2</v>
      </c>
      <c r="N5033" t="s">
        <v>7958</v>
      </c>
      <c r="O5033" t="s">
        <v>7958</v>
      </c>
      <c r="P5033">
        <v>2</v>
      </c>
      <c r="Q5033">
        <v>9</v>
      </c>
      <c r="R5033">
        <v>9</v>
      </c>
    </row>
    <row r="5034" spans="1:18" x14ac:dyDescent="0.3">
      <c r="A5034" s="3">
        <v>74</v>
      </c>
      <c r="B5034" t="s">
        <v>5323</v>
      </c>
      <c r="C5034">
        <v>3</v>
      </c>
      <c r="D5034" t="s">
        <v>8741</v>
      </c>
      <c r="E5034" t="s">
        <v>14</v>
      </c>
      <c r="F5034" t="s">
        <v>5356</v>
      </c>
      <c r="G5034" t="s">
        <v>268</v>
      </c>
      <c r="H5034" t="s">
        <v>31</v>
      </c>
      <c r="I5034" t="s">
        <v>31</v>
      </c>
      <c r="J5034">
        <v>2101</v>
      </c>
      <c r="K5034">
        <v>2.57</v>
      </c>
      <c r="L5034">
        <v>5.64</v>
      </c>
      <c r="M5034">
        <v>2.14</v>
      </c>
      <c r="N5034" t="s">
        <v>7958</v>
      </c>
      <c r="O5034" t="s">
        <v>7958</v>
      </c>
      <c r="P5034">
        <v>2</v>
      </c>
      <c r="Q5034">
        <v>5</v>
      </c>
      <c r="R5034">
        <v>7</v>
      </c>
    </row>
    <row r="5035" spans="1:18" x14ac:dyDescent="0.3">
      <c r="A5035" s="3">
        <v>74</v>
      </c>
      <c r="B5035" t="s">
        <v>5323</v>
      </c>
      <c r="C5035">
        <v>3</v>
      </c>
      <c r="D5035" t="s">
        <v>8741</v>
      </c>
      <c r="E5035" t="s">
        <v>10</v>
      </c>
      <c r="F5035" t="s">
        <v>5357</v>
      </c>
      <c r="G5035" t="s">
        <v>121</v>
      </c>
      <c r="H5035" t="s">
        <v>215</v>
      </c>
      <c r="I5035" t="s">
        <v>215</v>
      </c>
      <c r="J5035">
        <v>556</v>
      </c>
      <c r="K5035">
        <v>0.68</v>
      </c>
      <c r="L5035">
        <v>1.49</v>
      </c>
      <c r="M5035">
        <v>4.5</v>
      </c>
      <c r="N5035" t="s">
        <v>7958</v>
      </c>
      <c r="O5035" t="s">
        <v>7958</v>
      </c>
      <c r="P5035">
        <v>2</v>
      </c>
      <c r="Q5035">
        <v>6</v>
      </c>
      <c r="R5035">
        <v>5</v>
      </c>
    </row>
    <row r="5036" spans="1:18" x14ac:dyDescent="0.3">
      <c r="A5036" s="3">
        <v>74</v>
      </c>
      <c r="B5036" t="s">
        <v>5323</v>
      </c>
      <c r="C5036">
        <v>3</v>
      </c>
      <c r="D5036" t="s">
        <v>8741</v>
      </c>
      <c r="E5036" t="s">
        <v>14</v>
      </c>
      <c r="F5036" t="s">
        <v>5360</v>
      </c>
      <c r="G5036" t="s">
        <v>325</v>
      </c>
      <c r="H5036" t="s">
        <v>37</v>
      </c>
      <c r="I5036" t="s">
        <v>37</v>
      </c>
      <c r="J5036">
        <v>4441</v>
      </c>
      <c r="K5036">
        <v>5.42</v>
      </c>
      <c r="L5036">
        <v>11.91</v>
      </c>
      <c r="M5036">
        <v>14.31</v>
      </c>
      <c r="N5036" t="s">
        <v>7958</v>
      </c>
      <c r="O5036" t="s">
        <v>7958</v>
      </c>
      <c r="P5036">
        <v>2</v>
      </c>
      <c r="Q5036">
        <v>3</v>
      </c>
      <c r="R5036">
        <v>3</v>
      </c>
    </row>
    <row r="5037" spans="1:18" x14ac:dyDescent="0.3">
      <c r="A5037" s="3">
        <v>74</v>
      </c>
      <c r="B5037" t="s">
        <v>5323</v>
      </c>
      <c r="C5037">
        <v>3</v>
      </c>
      <c r="D5037" t="s">
        <v>8741</v>
      </c>
      <c r="E5037" t="s">
        <v>10</v>
      </c>
      <c r="F5037" t="s">
        <v>5358</v>
      </c>
      <c r="G5037" t="s">
        <v>285</v>
      </c>
      <c r="H5037" t="s">
        <v>68</v>
      </c>
      <c r="I5037" t="s">
        <v>68</v>
      </c>
      <c r="J5037">
        <v>13894</v>
      </c>
      <c r="K5037">
        <v>16.96</v>
      </c>
      <c r="L5037">
        <v>37.270000000000003</v>
      </c>
      <c r="M5037">
        <v>25.89</v>
      </c>
      <c r="N5037" t="s">
        <v>7955</v>
      </c>
      <c r="O5037" t="s">
        <v>7955</v>
      </c>
      <c r="P5037">
        <v>2</v>
      </c>
      <c r="Q5037">
        <v>1</v>
      </c>
      <c r="R5037">
        <v>2</v>
      </c>
    </row>
    <row r="5038" spans="1:18" x14ac:dyDescent="0.3">
      <c r="A5038" s="3">
        <v>74</v>
      </c>
      <c r="B5038" t="s">
        <v>5323</v>
      </c>
      <c r="C5038">
        <v>3</v>
      </c>
      <c r="D5038" t="s">
        <v>8741</v>
      </c>
      <c r="E5038" t="s">
        <v>14</v>
      </c>
      <c r="F5038" t="s">
        <v>5354</v>
      </c>
      <c r="G5038" t="s">
        <v>1181</v>
      </c>
      <c r="H5038" t="s">
        <v>802</v>
      </c>
      <c r="I5038" t="s">
        <v>802</v>
      </c>
      <c r="J5038">
        <v>367</v>
      </c>
      <c r="K5038">
        <v>0.45</v>
      </c>
      <c r="L5038">
        <v>0.98</v>
      </c>
      <c r="M5038">
        <v>1.44</v>
      </c>
      <c r="N5038" t="s">
        <v>7958</v>
      </c>
      <c r="O5038" t="s">
        <v>7958</v>
      </c>
      <c r="P5038">
        <v>2</v>
      </c>
      <c r="Q5038">
        <v>8</v>
      </c>
      <c r="R5038">
        <v>10</v>
      </c>
    </row>
    <row r="5039" spans="1:18" x14ac:dyDescent="0.3">
      <c r="A5039" s="3">
        <v>74</v>
      </c>
      <c r="B5039" t="s">
        <v>5323</v>
      </c>
      <c r="C5039">
        <v>3</v>
      </c>
      <c r="D5039" t="s">
        <v>8741</v>
      </c>
      <c r="E5039" t="s">
        <v>10</v>
      </c>
      <c r="F5039" t="s">
        <v>4579</v>
      </c>
      <c r="G5039" t="s">
        <v>33</v>
      </c>
      <c r="H5039" t="s">
        <v>19</v>
      </c>
      <c r="I5039" t="s">
        <v>19</v>
      </c>
      <c r="J5039">
        <v>232</v>
      </c>
      <c r="K5039">
        <v>0.28000000000000003</v>
      </c>
      <c r="L5039">
        <v>0.62</v>
      </c>
      <c r="M5039">
        <v>3.16</v>
      </c>
      <c r="N5039" t="s">
        <v>7958</v>
      </c>
      <c r="O5039" t="s">
        <v>7958</v>
      </c>
      <c r="P5039">
        <v>2</v>
      </c>
      <c r="Q5039">
        <v>10</v>
      </c>
      <c r="R5039">
        <v>6</v>
      </c>
    </row>
    <row r="5040" spans="1:18" x14ac:dyDescent="0.3">
      <c r="A5040" s="3">
        <v>74</v>
      </c>
      <c r="B5040" t="s">
        <v>5323</v>
      </c>
      <c r="C5040">
        <v>3</v>
      </c>
      <c r="D5040" t="s">
        <v>8741</v>
      </c>
      <c r="E5040" t="s">
        <v>10</v>
      </c>
      <c r="F5040" t="s">
        <v>5359</v>
      </c>
      <c r="G5040" t="s">
        <v>1050</v>
      </c>
      <c r="H5040" t="s">
        <v>25</v>
      </c>
      <c r="I5040" t="s">
        <v>25</v>
      </c>
      <c r="J5040">
        <v>10842</v>
      </c>
      <c r="K5040">
        <v>13.24</v>
      </c>
      <c r="L5040">
        <v>29.08</v>
      </c>
      <c r="M5040">
        <v>32.450000000000003</v>
      </c>
      <c r="N5040" t="s">
        <v>7955</v>
      </c>
      <c r="O5040" t="s">
        <v>7955</v>
      </c>
      <c r="P5040">
        <v>2</v>
      </c>
      <c r="Q5040">
        <v>2</v>
      </c>
      <c r="R5040">
        <v>1</v>
      </c>
    </row>
    <row r="5041" spans="1:18" x14ac:dyDescent="0.3">
      <c r="A5041" s="3">
        <v>74</v>
      </c>
      <c r="B5041" t="s">
        <v>5323</v>
      </c>
      <c r="C5041">
        <v>4</v>
      </c>
      <c r="D5041" t="s">
        <v>8742</v>
      </c>
      <c r="E5041" t="s">
        <v>14</v>
      </c>
      <c r="F5041" t="s">
        <v>5367</v>
      </c>
      <c r="G5041" t="s">
        <v>268</v>
      </c>
      <c r="H5041" t="s">
        <v>34</v>
      </c>
      <c r="I5041" t="s">
        <v>34</v>
      </c>
      <c r="J5041">
        <v>600</v>
      </c>
      <c r="K5041">
        <v>0.7</v>
      </c>
      <c r="L5041">
        <v>1.69</v>
      </c>
      <c r="M5041">
        <v>2.19</v>
      </c>
      <c r="N5041" t="s">
        <v>7958</v>
      </c>
      <c r="O5041" t="s">
        <v>7958</v>
      </c>
      <c r="P5041">
        <v>2</v>
      </c>
      <c r="Q5041">
        <v>7</v>
      </c>
      <c r="R5041">
        <v>6</v>
      </c>
    </row>
    <row r="5042" spans="1:18" x14ac:dyDescent="0.3">
      <c r="A5042" s="3">
        <v>74</v>
      </c>
      <c r="B5042" t="s">
        <v>5323</v>
      </c>
      <c r="C5042">
        <v>4</v>
      </c>
      <c r="D5042" t="s">
        <v>8742</v>
      </c>
      <c r="E5042" t="s">
        <v>14</v>
      </c>
      <c r="F5042" t="s">
        <v>5364</v>
      </c>
      <c r="G5042" t="s">
        <v>793</v>
      </c>
      <c r="H5042" t="s">
        <v>28</v>
      </c>
      <c r="I5042" t="s">
        <v>28</v>
      </c>
      <c r="J5042">
        <v>322</v>
      </c>
      <c r="K5042">
        <v>0.38</v>
      </c>
      <c r="L5042">
        <v>0.91</v>
      </c>
      <c r="M5042">
        <v>1.55</v>
      </c>
      <c r="N5042" t="s">
        <v>7958</v>
      </c>
      <c r="O5042" t="s">
        <v>7958</v>
      </c>
      <c r="P5042">
        <v>2</v>
      </c>
      <c r="Q5042">
        <v>11</v>
      </c>
      <c r="R5042">
        <v>12</v>
      </c>
    </row>
    <row r="5043" spans="1:18" x14ac:dyDescent="0.3">
      <c r="A5043" s="3">
        <v>74</v>
      </c>
      <c r="B5043" t="s">
        <v>5323</v>
      </c>
      <c r="C5043">
        <v>4</v>
      </c>
      <c r="D5043" t="s">
        <v>8742</v>
      </c>
      <c r="E5043" t="s">
        <v>14</v>
      </c>
      <c r="F5043" t="s">
        <v>5373</v>
      </c>
      <c r="G5043" t="s">
        <v>125</v>
      </c>
      <c r="H5043" t="s">
        <v>46</v>
      </c>
      <c r="I5043" t="s">
        <v>46</v>
      </c>
      <c r="J5043">
        <v>481</v>
      </c>
      <c r="K5043">
        <v>0.56000000000000005</v>
      </c>
      <c r="L5043">
        <v>1.35</v>
      </c>
      <c r="M5043">
        <v>3.89</v>
      </c>
      <c r="N5043" t="s">
        <v>7958</v>
      </c>
      <c r="O5043" t="s">
        <v>7958</v>
      </c>
      <c r="P5043">
        <v>2</v>
      </c>
      <c r="Q5043">
        <v>9</v>
      </c>
      <c r="R5043">
        <v>5</v>
      </c>
    </row>
    <row r="5044" spans="1:18" x14ac:dyDescent="0.3">
      <c r="A5044" s="3">
        <v>74</v>
      </c>
      <c r="B5044" t="s">
        <v>5323</v>
      </c>
      <c r="C5044">
        <v>4</v>
      </c>
      <c r="D5044" t="s">
        <v>8742</v>
      </c>
      <c r="E5044" t="s">
        <v>14</v>
      </c>
      <c r="F5044" t="s">
        <v>5371</v>
      </c>
      <c r="G5044" t="s">
        <v>1098</v>
      </c>
      <c r="H5044" t="s">
        <v>68</v>
      </c>
      <c r="I5044" t="s">
        <v>68</v>
      </c>
      <c r="J5044">
        <v>12992</v>
      </c>
      <c r="K5044">
        <v>15.25</v>
      </c>
      <c r="L5044">
        <v>36.58</v>
      </c>
      <c r="M5044">
        <v>25.51</v>
      </c>
      <c r="N5044" t="s">
        <v>7955</v>
      </c>
      <c r="O5044" t="s">
        <v>7955</v>
      </c>
      <c r="P5044">
        <v>2</v>
      </c>
      <c r="Q5044">
        <v>1</v>
      </c>
      <c r="R5044">
        <v>2</v>
      </c>
    </row>
    <row r="5045" spans="1:18" x14ac:dyDescent="0.3">
      <c r="A5045" s="3">
        <v>74</v>
      </c>
      <c r="B5045" t="s">
        <v>5323</v>
      </c>
      <c r="C5045">
        <v>4</v>
      </c>
      <c r="D5045" t="s">
        <v>8742</v>
      </c>
      <c r="E5045" t="s">
        <v>14</v>
      </c>
      <c r="F5045" t="s">
        <v>5369</v>
      </c>
      <c r="G5045" t="s">
        <v>486</v>
      </c>
      <c r="H5045" t="s">
        <v>25</v>
      </c>
      <c r="I5045" t="s">
        <v>25</v>
      </c>
      <c r="J5045">
        <v>11586</v>
      </c>
      <c r="K5045">
        <v>13.6</v>
      </c>
      <c r="L5045">
        <v>32.619999999999997</v>
      </c>
      <c r="M5045">
        <v>32.119999999999997</v>
      </c>
      <c r="N5045" t="s">
        <v>7955</v>
      </c>
      <c r="O5045" t="s">
        <v>7955</v>
      </c>
      <c r="P5045">
        <v>2</v>
      </c>
      <c r="Q5045">
        <v>2</v>
      </c>
      <c r="R5045">
        <v>1</v>
      </c>
    </row>
    <row r="5046" spans="1:18" x14ac:dyDescent="0.3">
      <c r="A5046" s="3">
        <v>74</v>
      </c>
      <c r="B5046" t="s">
        <v>5323</v>
      </c>
      <c r="C5046">
        <v>4</v>
      </c>
      <c r="D5046" t="s">
        <v>8742</v>
      </c>
      <c r="E5046" t="s">
        <v>14</v>
      </c>
      <c r="F5046" t="s">
        <v>5374</v>
      </c>
      <c r="G5046" t="s">
        <v>41</v>
      </c>
      <c r="H5046" t="s">
        <v>17</v>
      </c>
      <c r="I5046" t="s">
        <v>17</v>
      </c>
      <c r="J5046">
        <v>934</v>
      </c>
      <c r="K5046">
        <v>1.1000000000000001</v>
      </c>
      <c r="L5046">
        <v>2.63</v>
      </c>
      <c r="M5046">
        <v>2.1</v>
      </c>
      <c r="N5046" t="s">
        <v>7958</v>
      </c>
      <c r="O5046" t="s">
        <v>7958</v>
      </c>
      <c r="P5046">
        <v>2</v>
      </c>
      <c r="Q5046">
        <v>6</v>
      </c>
      <c r="R5046">
        <v>7</v>
      </c>
    </row>
    <row r="5047" spans="1:18" x14ac:dyDescent="0.3">
      <c r="A5047" s="3">
        <v>74</v>
      </c>
      <c r="B5047" t="s">
        <v>5323</v>
      </c>
      <c r="C5047">
        <v>4</v>
      </c>
      <c r="D5047" t="s">
        <v>8742</v>
      </c>
      <c r="E5047" t="s">
        <v>14</v>
      </c>
      <c r="F5047" t="s">
        <v>5368</v>
      </c>
      <c r="G5047" t="s">
        <v>833</v>
      </c>
      <c r="H5047" t="s">
        <v>19</v>
      </c>
      <c r="I5047" t="s">
        <v>19</v>
      </c>
      <c r="J5047">
        <v>164</v>
      </c>
      <c r="K5047">
        <v>0.19</v>
      </c>
      <c r="L5047">
        <v>0.46</v>
      </c>
      <c r="M5047">
        <v>1.78</v>
      </c>
      <c r="N5047" t="s">
        <v>7958</v>
      </c>
      <c r="O5047" t="s">
        <v>7958</v>
      </c>
      <c r="P5047">
        <v>2</v>
      </c>
      <c r="Q5047">
        <v>13</v>
      </c>
      <c r="R5047">
        <v>11</v>
      </c>
    </row>
    <row r="5048" spans="1:18" x14ac:dyDescent="0.3">
      <c r="A5048" s="3">
        <v>74</v>
      </c>
      <c r="B5048" t="s">
        <v>5323</v>
      </c>
      <c r="C5048">
        <v>4</v>
      </c>
      <c r="D5048" t="s">
        <v>8742</v>
      </c>
      <c r="E5048" t="s">
        <v>10</v>
      </c>
      <c r="F5048" t="s">
        <v>5370</v>
      </c>
      <c r="G5048" t="s">
        <v>4762</v>
      </c>
      <c r="H5048" t="s">
        <v>28</v>
      </c>
      <c r="I5048" t="s">
        <v>28</v>
      </c>
      <c r="J5048">
        <v>234</v>
      </c>
      <c r="K5048">
        <v>0.27</v>
      </c>
      <c r="L5048">
        <v>0.66</v>
      </c>
      <c r="M5048">
        <v>2.09</v>
      </c>
      <c r="N5048" t="s">
        <v>7958</v>
      </c>
      <c r="O5048" t="s">
        <v>7958</v>
      </c>
      <c r="P5048">
        <v>2</v>
      </c>
      <c r="Q5048">
        <v>12</v>
      </c>
      <c r="R5048">
        <v>8</v>
      </c>
    </row>
    <row r="5049" spans="1:18" x14ac:dyDescent="0.3">
      <c r="A5049" s="3">
        <v>74</v>
      </c>
      <c r="B5049" t="s">
        <v>5323</v>
      </c>
      <c r="C5049">
        <v>4</v>
      </c>
      <c r="D5049" t="s">
        <v>8742</v>
      </c>
      <c r="E5049" t="s">
        <v>14</v>
      </c>
      <c r="F5049" t="s">
        <v>5362</v>
      </c>
      <c r="G5049" t="s">
        <v>240</v>
      </c>
      <c r="H5049" t="s">
        <v>22</v>
      </c>
      <c r="I5049" t="s">
        <v>22</v>
      </c>
      <c r="J5049">
        <v>2531</v>
      </c>
      <c r="K5049">
        <v>2.97</v>
      </c>
      <c r="L5049">
        <v>7.13</v>
      </c>
      <c r="M5049">
        <v>11.33</v>
      </c>
      <c r="N5049" t="s">
        <v>7958</v>
      </c>
      <c r="O5049" t="s">
        <v>7958</v>
      </c>
      <c r="P5049">
        <v>2</v>
      </c>
      <c r="Q5049">
        <v>4</v>
      </c>
      <c r="R5049">
        <v>4</v>
      </c>
    </row>
    <row r="5050" spans="1:18" x14ac:dyDescent="0.3">
      <c r="A5050" s="3">
        <v>74</v>
      </c>
      <c r="B5050" t="s">
        <v>5323</v>
      </c>
      <c r="C5050">
        <v>4</v>
      </c>
      <c r="D5050" t="s">
        <v>8742</v>
      </c>
      <c r="E5050" t="s">
        <v>10</v>
      </c>
      <c r="F5050" t="s">
        <v>5365</v>
      </c>
      <c r="G5050" t="s">
        <v>5366</v>
      </c>
      <c r="H5050" t="s">
        <v>37</v>
      </c>
      <c r="I5050" t="s">
        <v>37</v>
      </c>
      <c r="J5050">
        <v>3428</v>
      </c>
      <c r="K5050">
        <v>4.0199999999999996</v>
      </c>
      <c r="L5050">
        <v>9.65</v>
      </c>
      <c r="M5050">
        <v>11.95</v>
      </c>
      <c r="N5050" t="s">
        <v>7958</v>
      </c>
      <c r="O5050" t="s">
        <v>7958</v>
      </c>
      <c r="P5050">
        <v>2</v>
      </c>
      <c r="Q5050">
        <v>3</v>
      </c>
      <c r="R5050">
        <v>3</v>
      </c>
    </row>
    <row r="5051" spans="1:18" x14ac:dyDescent="0.3">
      <c r="A5051" s="3">
        <v>74</v>
      </c>
      <c r="B5051" t="s">
        <v>5323</v>
      </c>
      <c r="C5051">
        <v>4</v>
      </c>
      <c r="D5051" t="s">
        <v>8742</v>
      </c>
      <c r="E5051" t="s">
        <v>10</v>
      </c>
      <c r="F5051" t="s">
        <v>5363</v>
      </c>
      <c r="G5051" t="s">
        <v>246</v>
      </c>
      <c r="H5051" t="s">
        <v>802</v>
      </c>
      <c r="I5051" t="s">
        <v>802</v>
      </c>
      <c r="J5051">
        <v>474</v>
      </c>
      <c r="K5051">
        <v>0.56000000000000005</v>
      </c>
      <c r="L5051">
        <v>1.33</v>
      </c>
      <c r="M5051">
        <v>2.09</v>
      </c>
      <c r="N5051" t="s">
        <v>7958</v>
      </c>
      <c r="O5051" t="s">
        <v>7958</v>
      </c>
      <c r="P5051">
        <v>2</v>
      </c>
      <c r="Q5051">
        <v>10</v>
      </c>
      <c r="R5051">
        <v>9</v>
      </c>
    </row>
    <row r="5052" spans="1:18" x14ac:dyDescent="0.3">
      <c r="A5052" s="3">
        <v>74</v>
      </c>
      <c r="B5052" t="s">
        <v>5323</v>
      </c>
      <c r="C5052">
        <v>4</v>
      </c>
      <c r="D5052" t="s">
        <v>8742</v>
      </c>
      <c r="E5052" t="s">
        <v>10</v>
      </c>
      <c r="F5052" t="s">
        <v>3999</v>
      </c>
      <c r="G5052" t="s">
        <v>335</v>
      </c>
      <c r="H5052" t="s">
        <v>31</v>
      </c>
      <c r="I5052" t="s">
        <v>31</v>
      </c>
      <c r="J5052">
        <v>563</v>
      </c>
      <c r="K5052">
        <v>0.66</v>
      </c>
      <c r="L5052">
        <v>1.59</v>
      </c>
      <c r="M5052">
        <v>1.96</v>
      </c>
      <c r="N5052" t="s">
        <v>7958</v>
      </c>
      <c r="O5052" t="s">
        <v>7958</v>
      </c>
      <c r="P5052">
        <v>2</v>
      </c>
      <c r="Q5052">
        <v>8</v>
      </c>
      <c r="R5052">
        <v>10</v>
      </c>
    </row>
    <row r="5053" spans="1:18" x14ac:dyDescent="0.3">
      <c r="A5053" s="3">
        <v>74</v>
      </c>
      <c r="B5053" t="s">
        <v>5323</v>
      </c>
      <c r="C5053">
        <v>4</v>
      </c>
      <c r="D5053" t="s">
        <v>8742</v>
      </c>
      <c r="E5053" t="s">
        <v>14</v>
      </c>
      <c r="F5053" t="s">
        <v>5372</v>
      </c>
      <c r="G5053" t="s">
        <v>103</v>
      </c>
      <c r="H5053" t="s">
        <v>31</v>
      </c>
      <c r="I5053" t="s">
        <v>31</v>
      </c>
      <c r="J5053">
        <v>1208</v>
      </c>
      <c r="K5053">
        <v>1.42</v>
      </c>
      <c r="L5053">
        <v>3.4</v>
      </c>
      <c r="M5053">
        <v>1.44</v>
      </c>
      <c r="N5053" t="s">
        <v>7958</v>
      </c>
      <c r="O5053" t="s">
        <v>7958</v>
      </c>
      <c r="P5053">
        <v>2</v>
      </c>
      <c r="Q5053">
        <v>5</v>
      </c>
      <c r="R5053">
        <v>13</v>
      </c>
    </row>
    <row r="5054" spans="1:18" x14ac:dyDescent="0.3">
      <c r="A5054" s="3">
        <v>74</v>
      </c>
      <c r="B5054" t="s">
        <v>5323</v>
      </c>
      <c r="C5054">
        <v>5</v>
      </c>
      <c r="D5054" t="s">
        <v>8743</v>
      </c>
      <c r="E5054" t="s">
        <v>14</v>
      </c>
      <c r="F5054" t="s">
        <v>5381</v>
      </c>
      <c r="G5054" t="s">
        <v>5382</v>
      </c>
      <c r="H5054" t="s">
        <v>37</v>
      </c>
      <c r="I5054" t="s">
        <v>37</v>
      </c>
      <c r="J5054">
        <v>3602</v>
      </c>
      <c r="K5054">
        <v>3.77</v>
      </c>
      <c r="L5054">
        <v>8.6199999999999992</v>
      </c>
      <c r="M5054">
        <v>12.39</v>
      </c>
      <c r="N5054" t="s">
        <v>7958</v>
      </c>
      <c r="O5054" t="s">
        <v>7958</v>
      </c>
      <c r="P5054">
        <v>1</v>
      </c>
      <c r="Q5054">
        <v>4</v>
      </c>
      <c r="R5054">
        <v>3</v>
      </c>
    </row>
    <row r="5055" spans="1:18" x14ac:dyDescent="0.3">
      <c r="A5055" s="3">
        <v>74</v>
      </c>
      <c r="B5055" t="s">
        <v>5323</v>
      </c>
      <c r="C5055">
        <v>5</v>
      </c>
      <c r="D5055" t="s">
        <v>8743</v>
      </c>
      <c r="E5055" t="s">
        <v>14</v>
      </c>
      <c r="F5055" t="s">
        <v>5377</v>
      </c>
      <c r="G5055" t="s">
        <v>5378</v>
      </c>
      <c r="H5055" t="s">
        <v>28</v>
      </c>
      <c r="I5055" t="s">
        <v>28</v>
      </c>
      <c r="J5055">
        <v>292</v>
      </c>
      <c r="K5055">
        <v>0.31</v>
      </c>
      <c r="L5055">
        <v>0.7</v>
      </c>
      <c r="M5055">
        <v>1.4</v>
      </c>
      <c r="N5055" t="s">
        <v>7958</v>
      </c>
      <c r="O5055" t="s">
        <v>7958</v>
      </c>
      <c r="P5055">
        <v>1</v>
      </c>
      <c r="Q5055">
        <v>11</v>
      </c>
      <c r="R5055">
        <v>12</v>
      </c>
    </row>
    <row r="5056" spans="1:18" x14ac:dyDescent="0.3">
      <c r="A5056" s="3">
        <v>74</v>
      </c>
      <c r="B5056" t="s">
        <v>5323</v>
      </c>
      <c r="C5056">
        <v>5</v>
      </c>
      <c r="D5056" t="s">
        <v>8743</v>
      </c>
      <c r="E5056" t="s">
        <v>14</v>
      </c>
      <c r="F5056" t="s">
        <v>5380</v>
      </c>
      <c r="G5056" t="s">
        <v>217</v>
      </c>
      <c r="H5056" t="s">
        <v>19</v>
      </c>
      <c r="I5056" t="s">
        <v>19</v>
      </c>
      <c r="J5056">
        <v>218</v>
      </c>
      <c r="K5056">
        <v>0.23</v>
      </c>
      <c r="L5056">
        <v>0.52</v>
      </c>
      <c r="M5056">
        <v>1.69</v>
      </c>
      <c r="N5056" t="s">
        <v>7958</v>
      </c>
      <c r="O5056" t="s">
        <v>7958</v>
      </c>
      <c r="P5056">
        <v>1</v>
      </c>
      <c r="Q5056">
        <v>12</v>
      </c>
      <c r="R5056">
        <v>11</v>
      </c>
    </row>
    <row r="5057" spans="1:18" x14ac:dyDescent="0.3">
      <c r="A5057" s="3">
        <v>74</v>
      </c>
      <c r="B5057" t="s">
        <v>5323</v>
      </c>
      <c r="C5057">
        <v>5</v>
      </c>
      <c r="D5057" t="s">
        <v>8743</v>
      </c>
      <c r="E5057" t="s">
        <v>10</v>
      </c>
      <c r="F5057" t="s">
        <v>3797</v>
      </c>
      <c r="G5057" t="s">
        <v>1630</v>
      </c>
      <c r="H5057" t="s">
        <v>17</v>
      </c>
      <c r="I5057" t="s">
        <v>17</v>
      </c>
      <c r="J5057">
        <v>2210</v>
      </c>
      <c r="K5057">
        <v>2.31</v>
      </c>
      <c r="L5057">
        <v>5.29</v>
      </c>
      <c r="M5057">
        <v>2.64</v>
      </c>
      <c r="N5057" t="s">
        <v>7958</v>
      </c>
      <c r="O5057" t="s">
        <v>7958</v>
      </c>
      <c r="P5057">
        <v>1</v>
      </c>
      <c r="Q5057">
        <v>7</v>
      </c>
      <c r="R5057">
        <v>7</v>
      </c>
    </row>
    <row r="5058" spans="1:18" x14ac:dyDescent="0.3">
      <c r="A5058" s="3">
        <v>74</v>
      </c>
      <c r="B5058" t="s">
        <v>5323</v>
      </c>
      <c r="C5058">
        <v>5</v>
      </c>
      <c r="D5058" t="s">
        <v>8743</v>
      </c>
      <c r="E5058" t="s">
        <v>14</v>
      </c>
      <c r="F5058" t="s">
        <v>5375</v>
      </c>
      <c r="G5058" t="s">
        <v>4110</v>
      </c>
      <c r="H5058" t="s">
        <v>215</v>
      </c>
      <c r="I5058" t="s">
        <v>215</v>
      </c>
      <c r="J5058">
        <v>6054</v>
      </c>
      <c r="K5058">
        <v>6.33</v>
      </c>
      <c r="L5058">
        <v>14.49</v>
      </c>
      <c r="M5058">
        <v>3.91</v>
      </c>
      <c r="N5058" t="s">
        <v>7955</v>
      </c>
      <c r="O5058" t="s">
        <v>7958</v>
      </c>
      <c r="P5058">
        <v>1</v>
      </c>
      <c r="Q5058">
        <v>2</v>
      </c>
      <c r="R5058">
        <v>6</v>
      </c>
    </row>
    <row r="5059" spans="1:18" x14ac:dyDescent="0.3">
      <c r="A5059" s="3">
        <v>74</v>
      </c>
      <c r="B5059" t="s">
        <v>5323</v>
      </c>
      <c r="C5059">
        <v>5</v>
      </c>
      <c r="D5059" t="s">
        <v>8743</v>
      </c>
      <c r="E5059" t="s">
        <v>10</v>
      </c>
      <c r="F5059" t="s">
        <v>5388</v>
      </c>
      <c r="G5059" t="s">
        <v>272</v>
      </c>
      <c r="H5059" t="s">
        <v>802</v>
      </c>
      <c r="I5059" t="s">
        <v>802</v>
      </c>
      <c r="J5059">
        <v>460</v>
      </c>
      <c r="K5059">
        <v>0.48</v>
      </c>
      <c r="L5059">
        <v>1.1000000000000001</v>
      </c>
      <c r="M5059">
        <v>1.95</v>
      </c>
      <c r="N5059" t="s">
        <v>7958</v>
      </c>
      <c r="O5059" t="s">
        <v>7958</v>
      </c>
      <c r="P5059">
        <v>1</v>
      </c>
      <c r="Q5059">
        <v>10</v>
      </c>
      <c r="R5059">
        <v>9</v>
      </c>
    </row>
    <row r="5060" spans="1:18" x14ac:dyDescent="0.3">
      <c r="A5060" s="3">
        <v>74</v>
      </c>
      <c r="B5060" t="s">
        <v>5323</v>
      </c>
      <c r="C5060">
        <v>5</v>
      </c>
      <c r="D5060" t="s">
        <v>8743</v>
      </c>
      <c r="E5060" t="s">
        <v>10</v>
      </c>
      <c r="F5060" t="s">
        <v>5383</v>
      </c>
      <c r="G5060" t="s">
        <v>5384</v>
      </c>
      <c r="H5060" t="s">
        <v>22</v>
      </c>
      <c r="I5060" t="s">
        <v>22</v>
      </c>
      <c r="J5060">
        <v>3593</v>
      </c>
      <c r="K5060">
        <v>3.76</v>
      </c>
      <c r="L5060">
        <v>8.6</v>
      </c>
      <c r="M5060">
        <v>11.48</v>
      </c>
      <c r="N5060" t="s">
        <v>7958</v>
      </c>
      <c r="O5060" t="s">
        <v>7958</v>
      </c>
      <c r="P5060">
        <v>1</v>
      </c>
      <c r="Q5060">
        <v>5</v>
      </c>
      <c r="R5060">
        <v>4</v>
      </c>
    </row>
    <row r="5061" spans="1:18" x14ac:dyDescent="0.3">
      <c r="A5061" s="3">
        <v>74</v>
      </c>
      <c r="B5061" t="s">
        <v>5323</v>
      </c>
      <c r="C5061">
        <v>5</v>
      </c>
      <c r="D5061" t="s">
        <v>8743</v>
      </c>
      <c r="E5061" t="s">
        <v>14</v>
      </c>
      <c r="F5061" t="s">
        <v>5379</v>
      </c>
      <c r="G5061" t="s">
        <v>1564</v>
      </c>
      <c r="H5061" t="s">
        <v>68</v>
      </c>
      <c r="I5061" t="s">
        <v>68</v>
      </c>
      <c r="J5061">
        <v>15134</v>
      </c>
      <c r="K5061">
        <v>15.83</v>
      </c>
      <c r="L5061">
        <v>36.22</v>
      </c>
      <c r="M5061">
        <v>26.94</v>
      </c>
      <c r="N5061" t="s">
        <v>7955</v>
      </c>
      <c r="O5061" t="s">
        <v>7955</v>
      </c>
      <c r="P5061">
        <v>1</v>
      </c>
      <c r="Q5061">
        <v>1</v>
      </c>
      <c r="R5061">
        <v>2</v>
      </c>
    </row>
    <row r="5062" spans="1:18" x14ac:dyDescent="0.3">
      <c r="A5062" s="3">
        <v>74</v>
      </c>
      <c r="B5062" t="s">
        <v>5323</v>
      </c>
      <c r="C5062">
        <v>5</v>
      </c>
      <c r="D5062" t="s">
        <v>8743</v>
      </c>
      <c r="E5062" t="s">
        <v>10</v>
      </c>
      <c r="F5062" t="s">
        <v>5385</v>
      </c>
      <c r="G5062" t="s">
        <v>246</v>
      </c>
      <c r="H5062" t="s">
        <v>802</v>
      </c>
      <c r="I5062" t="s">
        <v>802</v>
      </c>
      <c r="J5062">
        <v>3277</v>
      </c>
      <c r="K5062">
        <v>3.43</v>
      </c>
      <c r="L5062">
        <v>7.84</v>
      </c>
      <c r="M5062">
        <v>1.95</v>
      </c>
      <c r="N5062" t="s">
        <v>7958</v>
      </c>
      <c r="O5062" t="s">
        <v>7958</v>
      </c>
      <c r="P5062">
        <v>1</v>
      </c>
      <c r="Q5062">
        <v>6</v>
      </c>
      <c r="R5062">
        <v>10</v>
      </c>
    </row>
    <row r="5063" spans="1:18" x14ac:dyDescent="0.3">
      <c r="A5063" s="3">
        <v>74</v>
      </c>
      <c r="B5063" t="s">
        <v>5323</v>
      </c>
      <c r="C5063">
        <v>5</v>
      </c>
      <c r="D5063" t="s">
        <v>8743</v>
      </c>
      <c r="E5063" t="s">
        <v>14</v>
      </c>
      <c r="F5063" t="s">
        <v>5386</v>
      </c>
      <c r="G5063" t="s">
        <v>453</v>
      </c>
      <c r="H5063" t="s">
        <v>25</v>
      </c>
      <c r="I5063" t="s">
        <v>25</v>
      </c>
      <c r="J5063">
        <v>5200</v>
      </c>
      <c r="K5063">
        <v>5.44</v>
      </c>
      <c r="L5063">
        <v>12.44</v>
      </c>
      <c r="M5063">
        <v>28.23</v>
      </c>
      <c r="N5063" t="s">
        <v>7958</v>
      </c>
      <c r="O5063" t="s">
        <v>7955</v>
      </c>
      <c r="P5063">
        <v>1</v>
      </c>
      <c r="Q5063">
        <v>3</v>
      </c>
      <c r="R5063">
        <v>1</v>
      </c>
    </row>
    <row r="5064" spans="1:18" x14ac:dyDescent="0.3">
      <c r="A5064" s="3">
        <v>74</v>
      </c>
      <c r="B5064" t="s">
        <v>5323</v>
      </c>
      <c r="C5064">
        <v>5</v>
      </c>
      <c r="D5064" t="s">
        <v>8743</v>
      </c>
      <c r="E5064" t="s">
        <v>10</v>
      </c>
      <c r="F5064" t="s">
        <v>5387</v>
      </c>
      <c r="G5064" t="s">
        <v>530</v>
      </c>
      <c r="H5064" t="s">
        <v>46</v>
      </c>
      <c r="I5064" t="s">
        <v>46</v>
      </c>
      <c r="J5064">
        <v>487</v>
      </c>
      <c r="K5064">
        <v>0.51</v>
      </c>
      <c r="L5064">
        <v>1.17</v>
      </c>
      <c r="M5064">
        <v>4.82</v>
      </c>
      <c r="N5064" t="s">
        <v>7958</v>
      </c>
      <c r="O5064" t="s">
        <v>7958</v>
      </c>
      <c r="P5064">
        <v>1</v>
      </c>
      <c r="Q5064">
        <v>9</v>
      </c>
      <c r="R5064">
        <v>5</v>
      </c>
    </row>
    <row r="5065" spans="1:18" x14ac:dyDescent="0.3">
      <c r="A5065" s="3">
        <v>74</v>
      </c>
      <c r="B5065" t="s">
        <v>5323</v>
      </c>
      <c r="C5065">
        <v>5</v>
      </c>
      <c r="D5065" t="s">
        <v>8743</v>
      </c>
      <c r="E5065" t="s">
        <v>10</v>
      </c>
      <c r="F5065" t="s">
        <v>378</v>
      </c>
      <c r="G5065" t="s">
        <v>5376</v>
      </c>
      <c r="H5065" t="s">
        <v>34</v>
      </c>
      <c r="I5065" t="s">
        <v>34</v>
      </c>
      <c r="J5065">
        <v>1259</v>
      </c>
      <c r="K5065">
        <v>1.32</v>
      </c>
      <c r="L5065">
        <v>3.01</v>
      </c>
      <c r="M5065">
        <v>2.6</v>
      </c>
      <c r="N5065" t="s">
        <v>7958</v>
      </c>
      <c r="O5065" t="s">
        <v>7958</v>
      </c>
      <c r="P5065">
        <v>1</v>
      </c>
      <c r="Q5065">
        <v>8</v>
      </c>
      <c r="R5065">
        <v>8</v>
      </c>
    </row>
    <row r="5066" spans="1:18" x14ac:dyDescent="0.3">
      <c r="A5066" s="3">
        <v>74</v>
      </c>
      <c r="B5066" t="s">
        <v>5323</v>
      </c>
      <c r="C5066">
        <v>6</v>
      </c>
      <c r="D5066" t="s">
        <v>8744</v>
      </c>
      <c r="E5066" t="s">
        <v>10</v>
      </c>
      <c r="F5066" t="s">
        <v>5395</v>
      </c>
      <c r="G5066" t="s">
        <v>5396</v>
      </c>
      <c r="H5066" t="s">
        <v>37</v>
      </c>
      <c r="I5066" t="s">
        <v>37</v>
      </c>
      <c r="J5066">
        <v>3239</v>
      </c>
      <c r="K5066">
        <v>4.0999999999999996</v>
      </c>
      <c r="L5066">
        <v>9.0399999999999991</v>
      </c>
      <c r="M5066">
        <v>12</v>
      </c>
      <c r="N5066" t="s">
        <v>7958</v>
      </c>
      <c r="O5066" t="s">
        <v>7958</v>
      </c>
      <c r="P5066">
        <v>1</v>
      </c>
      <c r="Q5066">
        <v>4</v>
      </c>
      <c r="R5066">
        <v>3</v>
      </c>
    </row>
    <row r="5067" spans="1:18" x14ac:dyDescent="0.3">
      <c r="A5067" s="3">
        <v>74</v>
      </c>
      <c r="B5067" t="s">
        <v>5323</v>
      </c>
      <c r="C5067">
        <v>6</v>
      </c>
      <c r="D5067" t="s">
        <v>8744</v>
      </c>
      <c r="E5067" t="s">
        <v>10</v>
      </c>
      <c r="F5067" t="s">
        <v>5298</v>
      </c>
      <c r="G5067" t="s">
        <v>346</v>
      </c>
      <c r="H5067" t="s">
        <v>802</v>
      </c>
      <c r="I5067" t="s">
        <v>802</v>
      </c>
      <c r="J5067">
        <v>603</v>
      </c>
      <c r="K5067">
        <v>0.76</v>
      </c>
      <c r="L5067">
        <v>1.68</v>
      </c>
      <c r="M5067">
        <v>1.72</v>
      </c>
      <c r="N5067" t="s">
        <v>7958</v>
      </c>
      <c r="O5067" t="s">
        <v>7958</v>
      </c>
      <c r="P5067">
        <v>1</v>
      </c>
      <c r="Q5067">
        <v>7</v>
      </c>
      <c r="R5067">
        <v>8</v>
      </c>
    </row>
    <row r="5068" spans="1:18" x14ac:dyDescent="0.3">
      <c r="A5068" s="3">
        <v>74</v>
      </c>
      <c r="B5068" t="s">
        <v>5323</v>
      </c>
      <c r="C5068">
        <v>6</v>
      </c>
      <c r="D5068" t="s">
        <v>8744</v>
      </c>
      <c r="E5068" t="s">
        <v>14</v>
      </c>
      <c r="F5068" t="s">
        <v>5391</v>
      </c>
      <c r="G5068" t="s">
        <v>161</v>
      </c>
      <c r="H5068" t="s">
        <v>22</v>
      </c>
      <c r="I5068" t="s">
        <v>22</v>
      </c>
      <c r="J5068">
        <v>2945</v>
      </c>
      <c r="K5068">
        <v>3.73</v>
      </c>
      <c r="L5068">
        <v>8.2200000000000006</v>
      </c>
      <c r="M5068">
        <v>9.76</v>
      </c>
      <c r="N5068" t="s">
        <v>7958</v>
      </c>
      <c r="O5068" t="s">
        <v>7958</v>
      </c>
      <c r="P5068">
        <v>1</v>
      </c>
      <c r="Q5068">
        <v>5</v>
      </c>
      <c r="R5068">
        <v>4</v>
      </c>
    </row>
    <row r="5069" spans="1:18" x14ac:dyDescent="0.3">
      <c r="A5069" s="3">
        <v>74</v>
      </c>
      <c r="B5069" t="s">
        <v>5323</v>
      </c>
      <c r="C5069">
        <v>6</v>
      </c>
      <c r="D5069" t="s">
        <v>8744</v>
      </c>
      <c r="E5069" t="s">
        <v>10</v>
      </c>
      <c r="F5069" t="s">
        <v>5392</v>
      </c>
      <c r="G5069" t="s">
        <v>83</v>
      </c>
      <c r="H5069" t="s">
        <v>28</v>
      </c>
      <c r="I5069" t="s">
        <v>28</v>
      </c>
      <c r="J5069">
        <v>4728</v>
      </c>
      <c r="K5069">
        <v>5.99</v>
      </c>
      <c r="L5069">
        <v>13.2</v>
      </c>
      <c r="M5069">
        <v>1.72</v>
      </c>
      <c r="N5069" t="s">
        <v>7958</v>
      </c>
      <c r="O5069" t="s">
        <v>7958</v>
      </c>
      <c r="P5069">
        <v>1</v>
      </c>
      <c r="Q5069">
        <v>3</v>
      </c>
      <c r="R5069">
        <v>9</v>
      </c>
    </row>
    <row r="5070" spans="1:18" x14ac:dyDescent="0.3">
      <c r="A5070" s="3">
        <v>74</v>
      </c>
      <c r="B5070" t="s">
        <v>5323</v>
      </c>
      <c r="C5070">
        <v>6</v>
      </c>
      <c r="D5070" t="s">
        <v>8744</v>
      </c>
      <c r="E5070" t="s">
        <v>14</v>
      </c>
      <c r="F5070" t="s">
        <v>3835</v>
      </c>
      <c r="G5070" t="s">
        <v>103</v>
      </c>
      <c r="H5070" t="s">
        <v>19</v>
      </c>
      <c r="I5070" t="s">
        <v>19</v>
      </c>
      <c r="J5070">
        <v>202</v>
      </c>
      <c r="K5070">
        <v>0.26</v>
      </c>
      <c r="L5070">
        <v>0.56000000000000005</v>
      </c>
      <c r="M5070">
        <v>1.45</v>
      </c>
      <c r="N5070" t="s">
        <v>7958</v>
      </c>
      <c r="O5070" t="s">
        <v>7958</v>
      </c>
      <c r="P5070">
        <v>1</v>
      </c>
      <c r="Q5070">
        <v>10</v>
      </c>
      <c r="R5070">
        <v>11</v>
      </c>
    </row>
    <row r="5071" spans="1:18" x14ac:dyDescent="0.3">
      <c r="A5071" s="3">
        <v>74</v>
      </c>
      <c r="B5071" t="s">
        <v>5323</v>
      </c>
      <c r="C5071">
        <v>6</v>
      </c>
      <c r="D5071" t="s">
        <v>8744</v>
      </c>
      <c r="E5071" t="s">
        <v>14</v>
      </c>
      <c r="F5071" t="s">
        <v>5390</v>
      </c>
      <c r="G5071" t="s">
        <v>369</v>
      </c>
      <c r="H5071" t="s">
        <v>25</v>
      </c>
      <c r="I5071" t="s">
        <v>25</v>
      </c>
      <c r="J5071">
        <v>8976</v>
      </c>
      <c r="K5071">
        <v>11.37</v>
      </c>
      <c r="L5071">
        <v>25.05</v>
      </c>
      <c r="M5071">
        <v>34.76</v>
      </c>
      <c r="N5071" t="s">
        <v>7955</v>
      </c>
      <c r="O5071" t="s">
        <v>7955</v>
      </c>
      <c r="P5071">
        <v>1</v>
      </c>
      <c r="Q5071">
        <v>2</v>
      </c>
      <c r="R5071">
        <v>1</v>
      </c>
    </row>
    <row r="5072" spans="1:18" x14ac:dyDescent="0.3">
      <c r="A5072" s="3">
        <v>74</v>
      </c>
      <c r="B5072" t="s">
        <v>5323</v>
      </c>
      <c r="C5072">
        <v>6</v>
      </c>
      <c r="D5072" t="s">
        <v>8744</v>
      </c>
      <c r="E5072" t="s">
        <v>10</v>
      </c>
      <c r="F5072" t="s">
        <v>4946</v>
      </c>
      <c r="G5072" t="s">
        <v>214</v>
      </c>
      <c r="H5072" t="s">
        <v>28</v>
      </c>
      <c r="I5072" t="s">
        <v>28</v>
      </c>
      <c r="J5072">
        <v>191</v>
      </c>
      <c r="K5072">
        <v>0.24</v>
      </c>
      <c r="L5072">
        <v>0.53</v>
      </c>
      <c r="M5072">
        <v>1.72</v>
      </c>
      <c r="N5072" t="s">
        <v>7958</v>
      </c>
      <c r="O5072" t="s">
        <v>7958</v>
      </c>
      <c r="P5072">
        <v>1</v>
      </c>
      <c r="Q5072">
        <v>11</v>
      </c>
      <c r="R5072">
        <v>10</v>
      </c>
    </row>
    <row r="5073" spans="1:18" x14ac:dyDescent="0.3">
      <c r="A5073" s="3">
        <v>74</v>
      </c>
      <c r="B5073" t="s">
        <v>5323</v>
      </c>
      <c r="C5073">
        <v>6</v>
      </c>
      <c r="D5073" t="s">
        <v>8744</v>
      </c>
      <c r="E5073" t="s">
        <v>10</v>
      </c>
      <c r="F5073" t="s">
        <v>5394</v>
      </c>
      <c r="G5073" t="s">
        <v>55</v>
      </c>
      <c r="H5073" t="s">
        <v>215</v>
      </c>
      <c r="I5073" t="s">
        <v>215</v>
      </c>
      <c r="J5073">
        <v>514</v>
      </c>
      <c r="K5073">
        <v>0.65</v>
      </c>
      <c r="L5073">
        <v>1.43</v>
      </c>
      <c r="M5073">
        <v>4.84</v>
      </c>
      <c r="N5073" t="s">
        <v>7958</v>
      </c>
      <c r="O5073" t="s">
        <v>7958</v>
      </c>
      <c r="P5073">
        <v>1</v>
      </c>
      <c r="Q5073">
        <v>8</v>
      </c>
      <c r="R5073">
        <v>5</v>
      </c>
    </row>
    <row r="5074" spans="1:18" x14ac:dyDescent="0.3">
      <c r="A5074" s="3">
        <v>74</v>
      </c>
      <c r="B5074" t="s">
        <v>5323</v>
      </c>
      <c r="C5074">
        <v>6</v>
      </c>
      <c r="D5074" t="s">
        <v>8744</v>
      </c>
      <c r="E5074" t="s">
        <v>10</v>
      </c>
      <c r="F5074" t="s">
        <v>5393</v>
      </c>
      <c r="G5074" t="s">
        <v>24</v>
      </c>
      <c r="H5074" t="s">
        <v>68</v>
      </c>
      <c r="I5074" t="s">
        <v>68</v>
      </c>
      <c r="J5074">
        <v>12311</v>
      </c>
      <c r="K5074">
        <v>15.6</v>
      </c>
      <c r="L5074">
        <v>34.36</v>
      </c>
      <c r="M5074">
        <v>26.77</v>
      </c>
      <c r="N5074" t="s">
        <v>7955</v>
      </c>
      <c r="O5074" t="s">
        <v>7955</v>
      </c>
      <c r="P5074">
        <v>1</v>
      </c>
      <c r="Q5074">
        <v>1</v>
      </c>
      <c r="R5074">
        <v>2</v>
      </c>
    </row>
    <row r="5075" spans="1:18" x14ac:dyDescent="0.3">
      <c r="A5075" s="3">
        <v>74</v>
      </c>
      <c r="B5075" t="s">
        <v>5323</v>
      </c>
      <c r="C5075">
        <v>6</v>
      </c>
      <c r="D5075" t="s">
        <v>8744</v>
      </c>
      <c r="E5075" t="s">
        <v>14</v>
      </c>
      <c r="F5075" t="s">
        <v>5389</v>
      </c>
      <c r="G5075" t="s">
        <v>2738</v>
      </c>
      <c r="H5075" t="s">
        <v>46</v>
      </c>
      <c r="I5075" t="s">
        <v>46</v>
      </c>
      <c r="J5075">
        <v>496</v>
      </c>
      <c r="K5075">
        <v>0.63</v>
      </c>
      <c r="L5075">
        <v>1.38</v>
      </c>
      <c r="M5075">
        <v>3.18</v>
      </c>
      <c r="N5075" t="s">
        <v>7958</v>
      </c>
      <c r="O5075" t="s">
        <v>7958</v>
      </c>
      <c r="P5075">
        <v>1</v>
      </c>
      <c r="Q5075">
        <v>9</v>
      </c>
      <c r="R5075">
        <v>6</v>
      </c>
    </row>
    <row r="5076" spans="1:18" x14ac:dyDescent="0.3">
      <c r="A5076" s="3">
        <v>74</v>
      </c>
      <c r="B5076" t="s">
        <v>5323</v>
      </c>
      <c r="C5076">
        <v>6</v>
      </c>
      <c r="D5076" t="s">
        <v>8744</v>
      </c>
      <c r="E5076" t="s">
        <v>10</v>
      </c>
      <c r="F5076" t="s">
        <v>5397</v>
      </c>
      <c r="G5076" t="s">
        <v>33</v>
      </c>
      <c r="H5076" t="s">
        <v>31</v>
      </c>
      <c r="I5076" t="s">
        <v>31</v>
      </c>
      <c r="J5076">
        <v>1626</v>
      </c>
      <c r="K5076">
        <v>2.06</v>
      </c>
      <c r="L5076">
        <v>4.54</v>
      </c>
      <c r="M5076">
        <v>2.08</v>
      </c>
      <c r="N5076" t="s">
        <v>7958</v>
      </c>
      <c r="O5076" t="s">
        <v>7958</v>
      </c>
      <c r="P5076">
        <v>1</v>
      </c>
      <c r="Q5076">
        <v>6</v>
      </c>
      <c r="R5076">
        <v>7</v>
      </c>
    </row>
    <row r="5077" spans="1:18" x14ac:dyDescent="0.3">
      <c r="A5077" s="3">
        <v>75</v>
      </c>
      <c r="B5077" t="s">
        <v>5398</v>
      </c>
      <c r="C5077">
        <v>1</v>
      </c>
      <c r="D5077" t="s">
        <v>8745</v>
      </c>
      <c r="E5077" t="s">
        <v>10</v>
      </c>
      <c r="F5077" t="s">
        <v>5406</v>
      </c>
      <c r="G5077" t="s">
        <v>54</v>
      </c>
      <c r="H5077" t="s">
        <v>215</v>
      </c>
      <c r="I5077" t="s">
        <v>215</v>
      </c>
      <c r="J5077">
        <v>1578</v>
      </c>
      <c r="K5077">
        <v>1.95</v>
      </c>
      <c r="L5077">
        <v>3.34</v>
      </c>
      <c r="M5077">
        <v>1.6</v>
      </c>
      <c r="N5077" t="s">
        <v>7958</v>
      </c>
      <c r="O5077" t="s">
        <v>7958</v>
      </c>
      <c r="P5077">
        <v>0</v>
      </c>
      <c r="Q5077">
        <v>6</v>
      </c>
      <c r="R5077">
        <v>9</v>
      </c>
    </row>
    <row r="5078" spans="1:18" x14ac:dyDescent="0.3">
      <c r="A5078" s="3">
        <v>75</v>
      </c>
      <c r="B5078" t="s">
        <v>5398</v>
      </c>
      <c r="C5078">
        <v>1</v>
      </c>
      <c r="D5078" t="s">
        <v>8745</v>
      </c>
      <c r="E5078" t="s">
        <v>14</v>
      </c>
      <c r="F5078" t="s">
        <v>5410</v>
      </c>
      <c r="G5078" t="s">
        <v>5411</v>
      </c>
      <c r="H5078" t="s">
        <v>31</v>
      </c>
      <c r="I5078" t="s">
        <v>31</v>
      </c>
      <c r="J5078">
        <v>2481</v>
      </c>
      <c r="K5078">
        <v>3.07</v>
      </c>
      <c r="L5078">
        <v>5.24</v>
      </c>
      <c r="M5078">
        <v>1</v>
      </c>
      <c r="N5078" t="s">
        <v>7958</v>
      </c>
      <c r="O5078" t="s">
        <v>7958</v>
      </c>
      <c r="P5078">
        <v>0</v>
      </c>
      <c r="Q5078">
        <v>5</v>
      </c>
      <c r="R5078">
        <v>16</v>
      </c>
    </row>
    <row r="5079" spans="1:18" x14ac:dyDescent="0.3">
      <c r="A5079" s="3">
        <v>75</v>
      </c>
      <c r="B5079" t="s">
        <v>5398</v>
      </c>
      <c r="C5079">
        <v>1</v>
      </c>
      <c r="D5079" t="s">
        <v>8745</v>
      </c>
      <c r="E5079" t="s">
        <v>14</v>
      </c>
      <c r="F5079" t="s">
        <v>497</v>
      </c>
      <c r="G5079" t="s">
        <v>161</v>
      </c>
      <c r="H5079" t="s">
        <v>34</v>
      </c>
      <c r="I5079" t="s">
        <v>34</v>
      </c>
      <c r="J5079">
        <v>388</v>
      </c>
      <c r="K5079">
        <v>0.48</v>
      </c>
      <c r="L5079">
        <v>0.82</v>
      </c>
      <c r="M5079">
        <v>1.62</v>
      </c>
      <c r="N5079" t="s">
        <v>7958</v>
      </c>
      <c r="O5079" t="s">
        <v>7958</v>
      </c>
      <c r="P5079">
        <v>0</v>
      </c>
      <c r="Q5079">
        <v>10</v>
      </c>
      <c r="R5079">
        <v>8</v>
      </c>
    </row>
    <row r="5080" spans="1:18" x14ac:dyDescent="0.3">
      <c r="A5080" s="3">
        <v>75</v>
      </c>
      <c r="B5080" t="s">
        <v>5398</v>
      </c>
      <c r="C5080">
        <v>1</v>
      </c>
      <c r="D5080" t="s">
        <v>8745</v>
      </c>
      <c r="E5080" t="s">
        <v>14</v>
      </c>
      <c r="F5080" t="s">
        <v>5409</v>
      </c>
      <c r="G5080" t="s">
        <v>261</v>
      </c>
      <c r="H5080" t="s">
        <v>19</v>
      </c>
      <c r="I5080" t="s">
        <v>19</v>
      </c>
      <c r="J5080">
        <v>102</v>
      </c>
      <c r="K5080">
        <v>0.13</v>
      </c>
      <c r="L5080">
        <v>0.22</v>
      </c>
      <c r="M5080">
        <v>1.37</v>
      </c>
      <c r="N5080" t="s">
        <v>7958</v>
      </c>
      <c r="O5080" t="s">
        <v>7958</v>
      </c>
      <c r="P5080">
        <v>0</v>
      </c>
      <c r="Q5080">
        <v>19</v>
      </c>
      <c r="R5080">
        <v>13</v>
      </c>
    </row>
    <row r="5081" spans="1:18" x14ac:dyDescent="0.3">
      <c r="A5081" s="3">
        <v>75</v>
      </c>
      <c r="B5081" t="s">
        <v>5398</v>
      </c>
      <c r="C5081">
        <v>1</v>
      </c>
      <c r="D5081" t="s">
        <v>8745</v>
      </c>
      <c r="E5081" t="s">
        <v>14</v>
      </c>
      <c r="F5081" t="s">
        <v>5412</v>
      </c>
      <c r="G5081" t="s">
        <v>1930</v>
      </c>
      <c r="H5081" t="s">
        <v>37</v>
      </c>
      <c r="I5081" t="s">
        <v>37</v>
      </c>
      <c r="J5081">
        <v>1029</v>
      </c>
      <c r="K5081">
        <v>1.27</v>
      </c>
      <c r="L5081">
        <v>2.17</v>
      </c>
      <c r="M5081">
        <v>2.38</v>
      </c>
      <c r="N5081" t="s">
        <v>7958</v>
      </c>
      <c r="O5081" t="s">
        <v>7958</v>
      </c>
      <c r="P5081">
        <v>0</v>
      </c>
      <c r="Q5081">
        <v>7</v>
      </c>
      <c r="R5081">
        <v>5</v>
      </c>
    </row>
    <row r="5082" spans="1:18" x14ac:dyDescent="0.3">
      <c r="A5082" s="3">
        <v>75</v>
      </c>
      <c r="B5082" t="s">
        <v>5398</v>
      </c>
      <c r="C5082">
        <v>1</v>
      </c>
      <c r="D5082" t="s">
        <v>8745</v>
      </c>
      <c r="E5082" t="s">
        <v>10</v>
      </c>
      <c r="F5082" t="s">
        <v>5415</v>
      </c>
      <c r="G5082" t="s">
        <v>335</v>
      </c>
      <c r="H5082" t="s">
        <v>22</v>
      </c>
      <c r="I5082" t="s">
        <v>22</v>
      </c>
      <c r="J5082">
        <v>2840</v>
      </c>
      <c r="K5082">
        <v>3.52</v>
      </c>
      <c r="L5082">
        <v>6</v>
      </c>
      <c r="M5082">
        <v>5.69</v>
      </c>
      <c r="N5082" t="s">
        <v>7958</v>
      </c>
      <c r="O5082" t="s">
        <v>7958</v>
      </c>
      <c r="P5082">
        <v>0</v>
      </c>
      <c r="Q5082">
        <v>4</v>
      </c>
      <c r="R5082">
        <v>3</v>
      </c>
    </row>
    <row r="5083" spans="1:18" x14ac:dyDescent="0.3">
      <c r="A5083" s="3">
        <v>75</v>
      </c>
      <c r="B5083" t="s">
        <v>5398</v>
      </c>
      <c r="C5083">
        <v>1</v>
      </c>
      <c r="D5083" t="s">
        <v>8745</v>
      </c>
      <c r="E5083" t="s">
        <v>14</v>
      </c>
      <c r="F5083" t="s">
        <v>5403</v>
      </c>
      <c r="G5083" t="s">
        <v>898</v>
      </c>
      <c r="H5083" t="s">
        <v>28</v>
      </c>
      <c r="I5083" t="s">
        <v>28</v>
      </c>
      <c r="J5083">
        <v>160</v>
      </c>
      <c r="K5083">
        <v>0.2</v>
      </c>
      <c r="L5083">
        <v>0.34</v>
      </c>
      <c r="M5083">
        <v>0.71</v>
      </c>
      <c r="N5083" t="s">
        <v>7958</v>
      </c>
      <c r="O5083" t="s">
        <v>7958</v>
      </c>
      <c r="P5083">
        <v>0</v>
      </c>
      <c r="Q5083">
        <v>17</v>
      </c>
      <c r="R5083">
        <v>20</v>
      </c>
    </row>
    <row r="5084" spans="1:18" x14ac:dyDescent="0.3">
      <c r="A5084" s="3">
        <v>75</v>
      </c>
      <c r="B5084" t="s">
        <v>5398</v>
      </c>
      <c r="C5084">
        <v>1</v>
      </c>
      <c r="D5084" t="s">
        <v>8745</v>
      </c>
      <c r="E5084" t="s">
        <v>14</v>
      </c>
      <c r="F5084" t="s">
        <v>5416</v>
      </c>
      <c r="G5084" t="s">
        <v>5417</v>
      </c>
      <c r="H5084" t="s">
        <v>215</v>
      </c>
      <c r="I5084" t="s">
        <v>215</v>
      </c>
      <c r="J5084">
        <v>551</v>
      </c>
      <c r="K5084">
        <v>0.68</v>
      </c>
      <c r="L5084">
        <v>1.1599999999999999</v>
      </c>
      <c r="M5084">
        <v>1.49</v>
      </c>
      <c r="N5084" t="s">
        <v>7958</v>
      </c>
      <c r="O5084" t="s">
        <v>7958</v>
      </c>
      <c r="P5084">
        <v>0</v>
      </c>
      <c r="Q5084">
        <v>8</v>
      </c>
      <c r="R5084">
        <v>12</v>
      </c>
    </row>
    <row r="5085" spans="1:18" x14ac:dyDescent="0.3">
      <c r="A5085" s="3">
        <v>75</v>
      </c>
      <c r="B5085" t="s">
        <v>5398</v>
      </c>
      <c r="C5085">
        <v>1</v>
      </c>
      <c r="D5085" t="s">
        <v>8745</v>
      </c>
      <c r="E5085" t="s">
        <v>10</v>
      </c>
      <c r="F5085" t="s">
        <v>5414</v>
      </c>
      <c r="G5085" t="s">
        <v>530</v>
      </c>
      <c r="H5085" t="s">
        <v>215</v>
      </c>
      <c r="I5085" t="s">
        <v>215</v>
      </c>
      <c r="J5085">
        <v>265</v>
      </c>
      <c r="K5085">
        <v>0.33</v>
      </c>
      <c r="L5085">
        <v>0.56000000000000005</v>
      </c>
      <c r="M5085">
        <v>1.6</v>
      </c>
      <c r="N5085" t="s">
        <v>7958</v>
      </c>
      <c r="O5085" t="s">
        <v>7958</v>
      </c>
      <c r="P5085">
        <v>0</v>
      </c>
      <c r="Q5085">
        <v>12</v>
      </c>
      <c r="R5085">
        <v>10</v>
      </c>
    </row>
    <row r="5086" spans="1:18" x14ac:dyDescent="0.3">
      <c r="A5086" s="3">
        <v>75</v>
      </c>
      <c r="B5086" t="s">
        <v>5398</v>
      </c>
      <c r="C5086">
        <v>1</v>
      </c>
      <c r="D5086" t="s">
        <v>8745</v>
      </c>
      <c r="E5086" t="s">
        <v>10</v>
      </c>
      <c r="F5086" t="s">
        <v>5401</v>
      </c>
      <c r="G5086" t="s">
        <v>5402</v>
      </c>
      <c r="H5086" t="s">
        <v>215</v>
      </c>
      <c r="I5086" t="s">
        <v>215</v>
      </c>
      <c r="J5086">
        <v>47</v>
      </c>
      <c r="K5086">
        <v>0.06</v>
      </c>
      <c r="L5086">
        <v>0.1</v>
      </c>
      <c r="M5086">
        <v>1.6</v>
      </c>
      <c r="N5086" t="s">
        <v>7958</v>
      </c>
      <c r="O5086" t="s">
        <v>7958</v>
      </c>
      <c r="P5086">
        <v>0</v>
      </c>
      <c r="Q5086">
        <v>20</v>
      </c>
      <c r="R5086">
        <v>11</v>
      </c>
    </row>
    <row r="5087" spans="1:18" x14ac:dyDescent="0.3">
      <c r="A5087" s="3">
        <v>75</v>
      </c>
      <c r="B5087" t="s">
        <v>5398</v>
      </c>
      <c r="C5087">
        <v>1</v>
      </c>
      <c r="D5087" t="s">
        <v>8745</v>
      </c>
      <c r="E5087" t="s">
        <v>10</v>
      </c>
      <c r="F5087" t="s">
        <v>5413</v>
      </c>
      <c r="G5087" t="s">
        <v>33</v>
      </c>
      <c r="H5087" t="s">
        <v>28</v>
      </c>
      <c r="I5087" t="s">
        <v>28</v>
      </c>
      <c r="J5087">
        <v>111</v>
      </c>
      <c r="K5087">
        <v>0.14000000000000001</v>
      </c>
      <c r="L5087">
        <v>0.23</v>
      </c>
      <c r="M5087">
        <v>0.88</v>
      </c>
      <c r="N5087" t="s">
        <v>7958</v>
      </c>
      <c r="O5087" t="s">
        <v>7958</v>
      </c>
      <c r="P5087">
        <v>0</v>
      </c>
      <c r="Q5087">
        <v>18</v>
      </c>
      <c r="R5087">
        <v>17</v>
      </c>
    </row>
    <row r="5088" spans="1:18" x14ac:dyDescent="0.3">
      <c r="A5088" s="3">
        <v>75</v>
      </c>
      <c r="B5088" t="s">
        <v>5398</v>
      </c>
      <c r="C5088">
        <v>1</v>
      </c>
      <c r="D5088" t="s">
        <v>8745</v>
      </c>
      <c r="E5088" t="s">
        <v>14</v>
      </c>
      <c r="F5088" t="s">
        <v>5407</v>
      </c>
      <c r="G5088" t="s">
        <v>325</v>
      </c>
      <c r="H5088" t="s">
        <v>28</v>
      </c>
      <c r="I5088" t="s">
        <v>28</v>
      </c>
      <c r="J5088">
        <v>327</v>
      </c>
      <c r="K5088">
        <v>0.4</v>
      </c>
      <c r="L5088">
        <v>0.69</v>
      </c>
      <c r="M5088">
        <v>0.71</v>
      </c>
      <c r="N5088" t="s">
        <v>7958</v>
      </c>
      <c r="O5088" t="s">
        <v>7958</v>
      </c>
      <c r="P5088">
        <v>0</v>
      </c>
      <c r="Q5088">
        <v>11</v>
      </c>
      <c r="R5088">
        <v>21</v>
      </c>
    </row>
    <row r="5089" spans="1:18" x14ac:dyDescent="0.3">
      <c r="A5089" s="3">
        <v>75</v>
      </c>
      <c r="B5089" t="s">
        <v>5398</v>
      </c>
      <c r="C5089">
        <v>1</v>
      </c>
      <c r="D5089" t="s">
        <v>8745</v>
      </c>
      <c r="E5089" t="s">
        <v>10</v>
      </c>
      <c r="F5089" t="s">
        <v>5408</v>
      </c>
      <c r="G5089" t="s">
        <v>1591</v>
      </c>
      <c r="H5089" t="s">
        <v>28</v>
      </c>
      <c r="I5089" t="s">
        <v>28</v>
      </c>
      <c r="J5089">
        <v>250</v>
      </c>
      <c r="K5089">
        <v>0.31</v>
      </c>
      <c r="L5089">
        <v>0.53</v>
      </c>
      <c r="M5089">
        <v>0.88</v>
      </c>
      <c r="N5089" t="s">
        <v>7958</v>
      </c>
      <c r="O5089" t="s">
        <v>7958</v>
      </c>
      <c r="P5089">
        <v>0</v>
      </c>
      <c r="Q5089">
        <v>13</v>
      </c>
      <c r="R5089">
        <v>18</v>
      </c>
    </row>
    <row r="5090" spans="1:18" x14ac:dyDescent="0.3">
      <c r="A5090" s="3">
        <v>75</v>
      </c>
      <c r="B5090" t="s">
        <v>5398</v>
      </c>
      <c r="C5090">
        <v>1</v>
      </c>
      <c r="D5090" t="s">
        <v>8745</v>
      </c>
      <c r="E5090" t="s">
        <v>10</v>
      </c>
      <c r="F5090" t="s">
        <v>5418</v>
      </c>
      <c r="G5090" t="s">
        <v>467</v>
      </c>
      <c r="H5090" t="s">
        <v>25</v>
      </c>
      <c r="I5090" t="s">
        <v>25</v>
      </c>
      <c r="J5090">
        <v>8402</v>
      </c>
      <c r="K5090">
        <v>10.4</v>
      </c>
      <c r="L5090">
        <v>17.760000000000002</v>
      </c>
      <c r="M5090">
        <v>29.91</v>
      </c>
      <c r="N5090" t="s">
        <v>7955</v>
      </c>
      <c r="O5090" t="s">
        <v>7955</v>
      </c>
      <c r="P5090">
        <v>0</v>
      </c>
      <c r="Q5090">
        <v>2</v>
      </c>
      <c r="R5090">
        <v>2</v>
      </c>
    </row>
    <row r="5091" spans="1:18" x14ac:dyDescent="0.3">
      <c r="A5091" s="3">
        <v>75</v>
      </c>
      <c r="B5091" t="s">
        <v>5398</v>
      </c>
      <c r="C5091">
        <v>1</v>
      </c>
      <c r="D5091" t="s">
        <v>8745</v>
      </c>
      <c r="E5091" t="s">
        <v>10</v>
      </c>
      <c r="F5091" t="s">
        <v>5399</v>
      </c>
      <c r="G5091" t="s">
        <v>78</v>
      </c>
      <c r="H5091" t="s">
        <v>215</v>
      </c>
      <c r="I5091" t="s">
        <v>215</v>
      </c>
      <c r="J5091">
        <v>3</v>
      </c>
      <c r="K5091">
        <v>0</v>
      </c>
      <c r="L5091">
        <v>0.01</v>
      </c>
      <c r="M5091">
        <v>4.37</v>
      </c>
      <c r="N5091" t="s">
        <v>7958</v>
      </c>
      <c r="O5091" t="s">
        <v>7958</v>
      </c>
      <c r="P5091">
        <v>0</v>
      </c>
      <c r="Q5091">
        <v>22</v>
      </c>
      <c r="R5091">
        <v>4</v>
      </c>
    </row>
    <row r="5092" spans="1:18" x14ac:dyDescent="0.3">
      <c r="A5092" s="3">
        <v>75</v>
      </c>
      <c r="B5092" t="s">
        <v>5398</v>
      </c>
      <c r="C5092">
        <v>1</v>
      </c>
      <c r="D5092" t="s">
        <v>8745</v>
      </c>
      <c r="E5092" t="s">
        <v>10</v>
      </c>
      <c r="F5092" t="s">
        <v>1205</v>
      </c>
      <c r="G5092" t="s">
        <v>248</v>
      </c>
      <c r="H5092" t="s">
        <v>68</v>
      </c>
      <c r="I5092" t="s">
        <v>68</v>
      </c>
      <c r="J5092">
        <v>24037</v>
      </c>
      <c r="K5092">
        <v>29.76</v>
      </c>
      <c r="L5092">
        <v>50.8</v>
      </c>
      <c r="M5092">
        <v>36.43</v>
      </c>
      <c r="N5092" t="s">
        <v>7954</v>
      </c>
      <c r="O5092" t="s">
        <v>7955</v>
      </c>
      <c r="P5092">
        <v>0</v>
      </c>
      <c r="Q5092">
        <v>1</v>
      </c>
      <c r="R5092">
        <v>1</v>
      </c>
    </row>
    <row r="5093" spans="1:18" x14ac:dyDescent="0.3">
      <c r="A5093" s="3">
        <v>75</v>
      </c>
      <c r="B5093" t="s">
        <v>5398</v>
      </c>
      <c r="C5093">
        <v>1</v>
      </c>
      <c r="D5093" t="s">
        <v>8745</v>
      </c>
      <c r="E5093" t="s">
        <v>10</v>
      </c>
      <c r="F5093" t="s">
        <v>1901</v>
      </c>
      <c r="G5093" t="s">
        <v>5404</v>
      </c>
      <c r="H5093" t="s">
        <v>28</v>
      </c>
      <c r="I5093" t="s">
        <v>28</v>
      </c>
      <c r="J5093">
        <v>413</v>
      </c>
      <c r="K5093">
        <v>0.51</v>
      </c>
      <c r="L5093">
        <v>0.87</v>
      </c>
      <c r="M5093">
        <v>0.88</v>
      </c>
      <c r="N5093" t="s">
        <v>7958</v>
      </c>
      <c r="O5093" t="s">
        <v>7958</v>
      </c>
      <c r="P5093">
        <v>0</v>
      </c>
      <c r="Q5093">
        <v>9</v>
      </c>
      <c r="R5093">
        <v>19</v>
      </c>
    </row>
    <row r="5094" spans="1:18" x14ac:dyDescent="0.3">
      <c r="A5094" s="3">
        <v>75</v>
      </c>
      <c r="B5094" t="s">
        <v>5398</v>
      </c>
      <c r="C5094">
        <v>1</v>
      </c>
      <c r="D5094" t="s">
        <v>8745</v>
      </c>
      <c r="E5094" t="s">
        <v>10</v>
      </c>
      <c r="F5094" t="s">
        <v>5405</v>
      </c>
      <c r="G5094" t="s">
        <v>274</v>
      </c>
      <c r="H5094" t="s">
        <v>31</v>
      </c>
      <c r="I5094" t="s">
        <v>31</v>
      </c>
      <c r="J5094">
        <v>39</v>
      </c>
      <c r="K5094">
        <v>0.05</v>
      </c>
      <c r="L5094">
        <v>0.08</v>
      </c>
      <c r="M5094">
        <v>1.08</v>
      </c>
      <c r="N5094" t="s">
        <v>7958</v>
      </c>
      <c r="O5094" t="s">
        <v>7958</v>
      </c>
      <c r="P5094">
        <v>0</v>
      </c>
      <c r="Q5094">
        <v>21</v>
      </c>
      <c r="R5094">
        <v>14</v>
      </c>
    </row>
    <row r="5095" spans="1:18" x14ac:dyDescent="0.3">
      <c r="A5095" s="3">
        <v>75</v>
      </c>
      <c r="B5095" t="s">
        <v>5398</v>
      </c>
      <c r="C5095">
        <v>1</v>
      </c>
      <c r="D5095" t="s">
        <v>8745</v>
      </c>
      <c r="E5095" t="s">
        <v>14</v>
      </c>
      <c r="F5095" t="s">
        <v>5400</v>
      </c>
      <c r="G5095" t="s">
        <v>2434</v>
      </c>
      <c r="H5095" t="s">
        <v>28</v>
      </c>
      <c r="I5095" t="s">
        <v>28</v>
      </c>
      <c r="J5095">
        <v>185</v>
      </c>
      <c r="K5095">
        <v>0.23</v>
      </c>
      <c r="L5095">
        <v>0.39</v>
      </c>
      <c r="M5095">
        <v>0.71</v>
      </c>
      <c r="N5095" t="s">
        <v>7958</v>
      </c>
      <c r="O5095" t="s">
        <v>7958</v>
      </c>
      <c r="P5095">
        <v>0</v>
      </c>
      <c r="Q5095">
        <v>15</v>
      </c>
      <c r="R5095">
        <v>22</v>
      </c>
    </row>
    <row r="5096" spans="1:18" x14ac:dyDescent="0.3">
      <c r="A5096" s="3">
        <v>75</v>
      </c>
      <c r="B5096" t="s">
        <v>5398</v>
      </c>
      <c r="C5096">
        <v>1</v>
      </c>
      <c r="D5096" t="s">
        <v>8745</v>
      </c>
      <c r="E5096" t="s">
        <v>10</v>
      </c>
      <c r="F5096" t="s">
        <v>4069</v>
      </c>
      <c r="G5096" t="s">
        <v>134</v>
      </c>
      <c r="H5096" t="s">
        <v>46</v>
      </c>
      <c r="I5096" t="s">
        <v>46</v>
      </c>
      <c r="J5096">
        <v>221</v>
      </c>
      <c r="K5096">
        <v>0.27</v>
      </c>
      <c r="L5096">
        <v>0.47</v>
      </c>
      <c r="M5096">
        <v>1.67</v>
      </c>
      <c r="N5096" t="s">
        <v>7958</v>
      </c>
      <c r="O5096" t="s">
        <v>7958</v>
      </c>
      <c r="P5096">
        <v>0</v>
      </c>
      <c r="Q5096">
        <v>14</v>
      </c>
      <c r="R5096">
        <v>7</v>
      </c>
    </row>
    <row r="5097" spans="1:18" x14ac:dyDescent="0.3">
      <c r="A5097" s="3">
        <v>75</v>
      </c>
      <c r="B5097" t="s">
        <v>5398</v>
      </c>
      <c r="C5097">
        <v>1</v>
      </c>
      <c r="D5097" t="s">
        <v>8745</v>
      </c>
      <c r="E5097" t="s">
        <v>10</v>
      </c>
      <c r="F5097" t="s">
        <v>3025</v>
      </c>
      <c r="G5097" t="s">
        <v>205</v>
      </c>
      <c r="H5097" t="s">
        <v>31</v>
      </c>
      <c r="I5097" t="s">
        <v>31</v>
      </c>
      <c r="J5097">
        <v>180</v>
      </c>
      <c r="K5097">
        <v>0.22</v>
      </c>
      <c r="L5097">
        <v>0.38</v>
      </c>
      <c r="M5097">
        <v>1.08</v>
      </c>
      <c r="N5097" t="s">
        <v>7958</v>
      </c>
      <c r="O5097" t="s">
        <v>7958</v>
      </c>
      <c r="P5097">
        <v>0</v>
      </c>
      <c r="Q5097">
        <v>16</v>
      </c>
      <c r="R5097">
        <v>15</v>
      </c>
    </row>
    <row r="5098" spans="1:18" x14ac:dyDescent="0.3">
      <c r="A5098" s="3">
        <v>75</v>
      </c>
      <c r="B5098" t="s">
        <v>5398</v>
      </c>
      <c r="C5098">
        <v>1</v>
      </c>
      <c r="D5098" t="s">
        <v>8745</v>
      </c>
      <c r="E5098" t="s">
        <v>14</v>
      </c>
      <c r="F5098" t="s">
        <v>8138</v>
      </c>
      <c r="G5098" t="s">
        <v>235</v>
      </c>
      <c r="H5098" t="s">
        <v>17</v>
      </c>
      <c r="I5098" t="s">
        <v>17</v>
      </c>
      <c r="J5098">
        <v>3705</v>
      </c>
      <c r="K5098">
        <v>4.59</v>
      </c>
      <c r="L5098">
        <v>7.83</v>
      </c>
      <c r="M5098">
        <v>2.34</v>
      </c>
      <c r="N5098" t="s">
        <v>7958</v>
      </c>
      <c r="O5098" t="s">
        <v>7958</v>
      </c>
      <c r="P5098">
        <v>0</v>
      </c>
      <c r="Q5098">
        <v>3</v>
      </c>
      <c r="R5098">
        <v>6</v>
      </c>
    </row>
    <row r="5099" spans="1:18" x14ac:dyDescent="0.3">
      <c r="A5099" s="3">
        <v>75</v>
      </c>
      <c r="B5099" t="s">
        <v>5398</v>
      </c>
      <c r="C5099">
        <v>2</v>
      </c>
      <c r="D5099" t="s">
        <v>8746</v>
      </c>
      <c r="E5099" t="s">
        <v>10</v>
      </c>
      <c r="F5099" t="s">
        <v>5425</v>
      </c>
      <c r="G5099" t="s">
        <v>179</v>
      </c>
      <c r="H5099" t="s">
        <v>28</v>
      </c>
      <c r="I5099" t="s">
        <v>28</v>
      </c>
      <c r="J5099">
        <v>336</v>
      </c>
      <c r="K5099">
        <v>0.47</v>
      </c>
      <c r="L5099">
        <v>0.76</v>
      </c>
      <c r="M5099">
        <v>0.69</v>
      </c>
      <c r="N5099" t="s">
        <v>7958</v>
      </c>
      <c r="O5099" t="s">
        <v>7958</v>
      </c>
      <c r="P5099">
        <v>1</v>
      </c>
      <c r="Q5099">
        <v>12</v>
      </c>
      <c r="R5099">
        <v>18</v>
      </c>
    </row>
    <row r="5100" spans="1:18" x14ac:dyDescent="0.3">
      <c r="A5100" s="3">
        <v>75</v>
      </c>
      <c r="B5100" t="s">
        <v>5398</v>
      </c>
      <c r="C5100">
        <v>2</v>
      </c>
      <c r="D5100" t="s">
        <v>8746</v>
      </c>
      <c r="E5100" t="s">
        <v>14</v>
      </c>
      <c r="F5100" t="s">
        <v>5430</v>
      </c>
      <c r="G5100" t="s">
        <v>298</v>
      </c>
      <c r="H5100" t="s">
        <v>215</v>
      </c>
      <c r="I5100" t="s">
        <v>215</v>
      </c>
      <c r="J5100">
        <v>179</v>
      </c>
      <c r="K5100">
        <v>0.25</v>
      </c>
      <c r="L5100">
        <v>0.41</v>
      </c>
      <c r="M5100">
        <v>1.32</v>
      </c>
      <c r="N5100" t="s">
        <v>7958</v>
      </c>
      <c r="O5100" t="s">
        <v>7958</v>
      </c>
      <c r="P5100">
        <v>1</v>
      </c>
      <c r="Q5100">
        <v>16</v>
      </c>
      <c r="R5100">
        <v>11</v>
      </c>
    </row>
    <row r="5101" spans="1:18" x14ac:dyDescent="0.3">
      <c r="A5101" s="3">
        <v>75</v>
      </c>
      <c r="B5101" t="s">
        <v>5398</v>
      </c>
      <c r="C5101">
        <v>2</v>
      </c>
      <c r="D5101" t="s">
        <v>8746</v>
      </c>
      <c r="E5101" t="s">
        <v>14</v>
      </c>
      <c r="F5101" t="s">
        <v>5431</v>
      </c>
      <c r="G5101" t="s">
        <v>235</v>
      </c>
      <c r="H5101" t="s">
        <v>215</v>
      </c>
      <c r="I5101" t="s">
        <v>215</v>
      </c>
      <c r="J5101">
        <v>557</v>
      </c>
      <c r="K5101">
        <v>0.78</v>
      </c>
      <c r="L5101">
        <v>1.26</v>
      </c>
      <c r="M5101">
        <v>1.32</v>
      </c>
      <c r="N5101" t="s">
        <v>7958</v>
      </c>
      <c r="O5101" t="s">
        <v>7958</v>
      </c>
      <c r="P5101">
        <v>1</v>
      </c>
      <c r="Q5101">
        <v>10</v>
      </c>
      <c r="R5101">
        <v>12</v>
      </c>
    </row>
    <row r="5102" spans="1:18" x14ac:dyDescent="0.3">
      <c r="A5102" s="3">
        <v>75</v>
      </c>
      <c r="B5102" t="s">
        <v>5398</v>
      </c>
      <c r="C5102">
        <v>2</v>
      </c>
      <c r="D5102" t="s">
        <v>8746</v>
      </c>
      <c r="E5102" t="s">
        <v>14</v>
      </c>
      <c r="F5102" t="s">
        <v>5427</v>
      </c>
      <c r="G5102" t="s">
        <v>732</v>
      </c>
      <c r="H5102" t="s">
        <v>37</v>
      </c>
      <c r="I5102" t="s">
        <v>37</v>
      </c>
      <c r="J5102">
        <v>1021</v>
      </c>
      <c r="K5102">
        <v>1.42</v>
      </c>
      <c r="L5102">
        <v>2.31</v>
      </c>
      <c r="M5102">
        <v>1.79</v>
      </c>
      <c r="N5102" t="s">
        <v>7958</v>
      </c>
      <c r="O5102" t="s">
        <v>7958</v>
      </c>
      <c r="P5102">
        <v>1</v>
      </c>
      <c r="Q5102">
        <v>8</v>
      </c>
      <c r="R5102">
        <v>8</v>
      </c>
    </row>
    <row r="5103" spans="1:18" x14ac:dyDescent="0.3">
      <c r="A5103" s="3">
        <v>75</v>
      </c>
      <c r="B5103" t="s">
        <v>5398</v>
      </c>
      <c r="C5103">
        <v>2</v>
      </c>
      <c r="D5103" t="s">
        <v>8746</v>
      </c>
      <c r="E5103" t="s">
        <v>10</v>
      </c>
      <c r="F5103" t="s">
        <v>5423</v>
      </c>
      <c r="G5103" t="s">
        <v>5424</v>
      </c>
      <c r="H5103" t="s">
        <v>46</v>
      </c>
      <c r="I5103" t="s">
        <v>46</v>
      </c>
      <c r="J5103">
        <v>211</v>
      </c>
      <c r="K5103">
        <v>0.28999999999999998</v>
      </c>
      <c r="L5103">
        <v>0.48</v>
      </c>
      <c r="M5103">
        <v>2.23</v>
      </c>
      <c r="N5103" t="s">
        <v>7958</v>
      </c>
      <c r="O5103" t="s">
        <v>7958</v>
      </c>
      <c r="P5103">
        <v>1</v>
      </c>
      <c r="Q5103">
        <v>13</v>
      </c>
      <c r="R5103">
        <v>6</v>
      </c>
    </row>
    <row r="5104" spans="1:18" x14ac:dyDescent="0.3">
      <c r="A5104" s="3">
        <v>75</v>
      </c>
      <c r="B5104" t="s">
        <v>5398</v>
      </c>
      <c r="C5104">
        <v>2</v>
      </c>
      <c r="D5104" t="s">
        <v>8746</v>
      </c>
      <c r="E5104" t="s">
        <v>10</v>
      </c>
      <c r="F5104" t="s">
        <v>5433</v>
      </c>
      <c r="G5104" t="s">
        <v>5434</v>
      </c>
      <c r="H5104" t="s">
        <v>28</v>
      </c>
      <c r="I5104" t="s">
        <v>28</v>
      </c>
      <c r="J5104">
        <v>71</v>
      </c>
      <c r="K5104">
        <v>0.1</v>
      </c>
      <c r="L5104">
        <v>0.16</v>
      </c>
      <c r="M5104">
        <v>0.69</v>
      </c>
      <c r="N5104" t="s">
        <v>7958</v>
      </c>
      <c r="O5104" t="s">
        <v>7958</v>
      </c>
      <c r="P5104">
        <v>1</v>
      </c>
      <c r="Q5104">
        <v>20</v>
      </c>
      <c r="R5104">
        <v>19</v>
      </c>
    </row>
    <row r="5105" spans="1:18" x14ac:dyDescent="0.3">
      <c r="A5105" s="3">
        <v>75</v>
      </c>
      <c r="B5105" t="s">
        <v>5398</v>
      </c>
      <c r="C5105">
        <v>2</v>
      </c>
      <c r="D5105" t="s">
        <v>8746</v>
      </c>
      <c r="E5105" t="s">
        <v>10</v>
      </c>
      <c r="F5105" t="s">
        <v>5432</v>
      </c>
      <c r="G5105" t="s">
        <v>512</v>
      </c>
      <c r="H5105" t="s">
        <v>28</v>
      </c>
      <c r="I5105" t="s">
        <v>28</v>
      </c>
      <c r="J5105">
        <v>493</v>
      </c>
      <c r="K5105">
        <v>0.69</v>
      </c>
      <c r="L5105">
        <v>1.1200000000000001</v>
      </c>
      <c r="M5105">
        <v>0.69</v>
      </c>
      <c r="N5105" t="s">
        <v>7958</v>
      </c>
      <c r="O5105" t="s">
        <v>7958</v>
      </c>
      <c r="P5105">
        <v>1</v>
      </c>
      <c r="Q5105">
        <v>11</v>
      </c>
      <c r="R5105">
        <v>20</v>
      </c>
    </row>
    <row r="5106" spans="1:18" x14ac:dyDescent="0.3">
      <c r="A5106" s="3">
        <v>75</v>
      </c>
      <c r="B5106" t="s">
        <v>5398</v>
      </c>
      <c r="C5106">
        <v>2</v>
      </c>
      <c r="D5106" t="s">
        <v>8746</v>
      </c>
      <c r="E5106" t="s">
        <v>10</v>
      </c>
      <c r="F5106" t="s">
        <v>5441</v>
      </c>
      <c r="G5106" t="s">
        <v>498</v>
      </c>
      <c r="H5106" t="s">
        <v>28</v>
      </c>
      <c r="I5106" t="s">
        <v>28</v>
      </c>
      <c r="J5106">
        <v>0</v>
      </c>
      <c r="K5106">
        <v>0</v>
      </c>
      <c r="L5106">
        <v>0</v>
      </c>
      <c r="M5106">
        <v>0.69</v>
      </c>
      <c r="N5106" t="s">
        <v>7958</v>
      </c>
      <c r="O5106" t="s">
        <v>7958</v>
      </c>
      <c r="P5106">
        <v>1</v>
      </c>
      <c r="Q5106">
        <v>23</v>
      </c>
      <c r="R5106">
        <v>21</v>
      </c>
    </row>
    <row r="5107" spans="1:18" x14ac:dyDescent="0.3">
      <c r="A5107" s="3">
        <v>75</v>
      </c>
      <c r="B5107" t="s">
        <v>5398</v>
      </c>
      <c r="C5107">
        <v>2</v>
      </c>
      <c r="D5107" t="s">
        <v>8746</v>
      </c>
      <c r="E5107" t="s">
        <v>10</v>
      </c>
      <c r="F5107" t="s">
        <v>5429</v>
      </c>
      <c r="G5107" t="s">
        <v>12</v>
      </c>
      <c r="H5107" t="s">
        <v>28</v>
      </c>
      <c r="I5107" t="s">
        <v>28</v>
      </c>
      <c r="J5107">
        <v>92</v>
      </c>
      <c r="K5107">
        <v>0.13</v>
      </c>
      <c r="L5107">
        <v>0.21</v>
      </c>
      <c r="M5107">
        <v>0.69</v>
      </c>
      <c r="N5107" t="s">
        <v>7958</v>
      </c>
      <c r="O5107" t="s">
        <v>7958</v>
      </c>
      <c r="P5107">
        <v>1</v>
      </c>
      <c r="Q5107">
        <v>19</v>
      </c>
      <c r="R5107">
        <v>22</v>
      </c>
    </row>
    <row r="5108" spans="1:18" x14ac:dyDescent="0.3">
      <c r="A5108" s="3">
        <v>75</v>
      </c>
      <c r="B5108" t="s">
        <v>5398</v>
      </c>
      <c r="C5108">
        <v>2</v>
      </c>
      <c r="D5108" t="s">
        <v>8746</v>
      </c>
      <c r="E5108" t="s">
        <v>10</v>
      </c>
      <c r="F5108" t="s">
        <v>5420</v>
      </c>
      <c r="G5108" t="s">
        <v>309</v>
      </c>
      <c r="H5108" t="s">
        <v>215</v>
      </c>
      <c r="I5108" t="s">
        <v>215</v>
      </c>
      <c r="J5108">
        <v>1991</v>
      </c>
      <c r="K5108">
        <v>2.78</v>
      </c>
      <c r="L5108">
        <v>4.51</v>
      </c>
      <c r="M5108">
        <v>12.19</v>
      </c>
      <c r="N5108" t="s">
        <v>7958</v>
      </c>
      <c r="O5108" t="s">
        <v>7958</v>
      </c>
      <c r="P5108">
        <v>1</v>
      </c>
      <c r="Q5108">
        <v>7</v>
      </c>
      <c r="R5108">
        <v>3</v>
      </c>
    </row>
    <row r="5109" spans="1:18" x14ac:dyDescent="0.3">
      <c r="A5109" s="3">
        <v>75</v>
      </c>
      <c r="B5109" t="s">
        <v>5398</v>
      </c>
      <c r="C5109">
        <v>2</v>
      </c>
      <c r="D5109" t="s">
        <v>8746</v>
      </c>
      <c r="E5109" t="s">
        <v>14</v>
      </c>
      <c r="F5109" t="s">
        <v>5421</v>
      </c>
      <c r="G5109" t="s">
        <v>325</v>
      </c>
      <c r="H5109" t="s">
        <v>25</v>
      </c>
      <c r="I5109" t="s">
        <v>25</v>
      </c>
      <c r="J5109">
        <v>8007</v>
      </c>
      <c r="K5109">
        <v>11.16</v>
      </c>
      <c r="L5109">
        <v>18.13</v>
      </c>
      <c r="M5109">
        <v>25.4</v>
      </c>
      <c r="N5109" t="s">
        <v>7955</v>
      </c>
      <c r="O5109" t="s">
        <v>7955</v>
      </c>
      <c r="P5109">
        <v>1</v>
      </c>
      <c r="Q5109">
        <v>2</v>
      </c>
      <c r="R5109">
        <v>2</v>
      </c>
    </row>
    <row r="5110" spans="1:18" x14ac:dyDescent="0.3">
      <c r="A5110" s="3">
        <v>75</v>
      </c>
      <c r="B5110" t="s">
        <v>5398</v>
      </c>
      <c r="C5110">
        <v>2</v>
      </c>
      <c r="D5110" t="s">
        <v>8746</v>
      </c>
      <c r="E5110" t="s">
        <v>10</v>
      </c>
      <c r="F5110" t="s">
        <v>5428</v>
      </c>
      <c r="G5110" t="s">
        <v>512</v>
      </c>
      <c r="H5110" t="s">
        <v>81</v>
      </c>
      <c r="I5110" t="s">
        <v>81</v>
      </c>
      <c r="J5110">
        <v>190</v>
      </c>
      <c r="K5110">
        <v>0.26</v>
      </c>
      <c r="L5110">
        <v>0.43</v>
      </c>
      <c r="M5110">
        <v>0.95</v>
      </c>
      <c r="N5110" t="s">
        <v>7958</v>
      </c>
      <c r="O5110" t="s">
        <v>7958</v>
      </c>
      <c r="P5110">
        <v>1</v>
      </c>
      <c r="Q5110">
        <v>14</v>
      </c>
      <c r="R5110">
        <v>16</v>
      </c>
    </row>
    <row r="5111" spans="1:18" x14ac:dyDescent="0.3">
      <c r="A5111" s="3">
        <v>75</v>
      </c>
      <c r="B5111" t="s">
        <v>5398</v>
      </c>
      <c r="C5111">
        <v>2</v>
      </c>
      <c r="D5111" t="s">
        <v>8746</v>
      </c>
      <c r="E5111" t="s">
        <v>10</v>
      </c>
      <c r="F5111" t="s">
        <v>5419</v>
      </c>
      <c r="G5111" t="s">
        <v>263</v>
      </c>
      <c r="H5111" t="s">
        <v>68</v>
      </c>
      <c r="I5111" t="s">
        <v>68</v>
      </c>
      <c r="J5111">
        <v>18463</v>
      </c>
      <c r="K5111">
        <v>25.74</v>
      </c>
      <c r="L5111">
        <v>41.81</v>
      </c>
      <c r="M5111">
        <v>27.28</v>
      </c>
      <c r="N5111" t="s">
        <v>7955</v>
      </c>
      <c r="O5111" t="s">
        <v>7955</v>
      </c>
      <c r="P5111">
        <v>1</v>
      </c>
      <c r="Q5111">
        <v>1</v>
      </c>
      <c r="R5111">
        <v>1</v>
      </c>
    </row>
    <row r="5112" spans="1:18" x14ac:dyDescent="0.3">
      <c r="A5112" s="3">
        <v>75</v>
      </c>
      <c r="B5112" t="s">
        <v>5398</v>
      </c>
      <c r="C5112">
        <v>2</v>
      </c>
      <c r="D5112" t="s">
        <v>8746</v>
      </c>
      <c r="E5112" t="s">
        <v>10</v>
      </c>
      <c r="F5112" t="s">
        <v>1161</v>
      </c>
      <c r="G5112" t="s">
        <v>200</v>
      </c>
      <c r="H5112" t="s">
        <v>215</v>
      </c>
      <c r="I5112" t="s">
        <v>215</v>
      </c>
      <c r="J5112">
        <v>4050</v>
      </c>
      <c r="K5112">
        <v>5.65</v>
      </c>
      <c r="L5112">
        <v>9.17</v>
      </c>
      <c r="M5112">
        <v>9.19</v>
      </c>
      <c r="N5112" t="s">
        <v>7958</v>
      </c>
      <c r="O5112" t="s">
        <v>7958</v>
      </c>
      <c r="P5112">
        <v>1</v>
      </c>
      <c r="Q5112">
        <v>3</v>
      </c>
      <c r="R5112">
        <v>4</v>
      </c>
    </row>
    <row r="5113" spans="1:18" x14ac:dyDescent="0.3">
      <c r="A5113" s="3">
        <v>75</v>
      </c>
      <c r="B5113" t="s">
        <v>5398</v>
      </c>
      <c r="C5113">
        <v>2</v>
      </c>
      <c r="D5113" t="s">
        <v>8746</v>
      </c>
      <c r="E5113" t="s">
        <v>10</v>
      </c>
      <c r="F5113" t="s">
        <v>5439</v>
      </c>
      <c r="G5113" t="s">
        <v>208</v>
      </c>
      <c r="H5113" t="s">
        <v>215</v>
      </c>
      <c r="I5113" t="s">
        <v>215</v>
      </c>
      <c r="J5113">
        <v>34</v>
      </c>
      <c r="K5113">
        <v>0.05</v>
      </c>
      <c r="L5113">
        <v>0.08</v>
      </c>
      <c r="M5113">
        <v>1.65</v>
      </c>
      <c r="N5113" t="s">
        <v>7958</v>
      </c>
      <c r="O5113" t="s">
        <v>7958</v>
      </c>
      <c r="P5113">
        <v>1</v>
      </c>
      <c r="Q5113">
        <v>22</v>
      </c>
      <c r="R5113">
        <v>9</v>
      </c>
    </row>
    <row r="5114" spans="1:18" x14ac:dyDescent="0.3">
      <c r="A5114" s="3">
        <v>75</v>
      </c>
      <c r="B5114" t="s">
        <v>5398</v>
      </c>
      <c r="C5114">
        <v>2</v>
      </c>
      <c r="D5114" t="s">
        <v>8746</v>
      </c>
      <c r="E5114" t="s">
        <v>14</v>
      </c>
      <c r="F5114" t="s">
        <v>5438</v>
      </c>
      <c r="G5114" t="s">
        <v>320</v>
      </c>
      <c r="H5114" t="s">
        <v>19</v>
      </c>
      <c r="I5114" t="s">
        <v>19</v>
      </c>
      <c r="J5114">
        <v>120</v>
      </c>
      <c r="K5114">
        <v>0.17</v>
      </c>
      <c r="L5114">
        <v>0.27</v>
      </c>
      <c r="M5114">
        <v>1.1299999999999999</v>
      </c>
      <c r="N5114" t="s">
        <v>7958</v>
      </c>
      <c r="O5114" t="s">
        <v>7958</v>
      </c>
      <c r="P5114">
        <v>1</v>
      </c>
      <c r="Q5114">
        <v>17</v>
      </c>
      <c r="R5114">
        <v>15</v>
      </c>
    </row>
    <row r="5115" spans="1:18" x14ac:dyDescent="0.3">
      <c r="A5115" s="3">
        <v>75</v>
      </c>
      <c r="B5115" t="s">
        <v>5398</v>
      </c>
      <c r="C5115">
        <v>2</v>
      </c>
      <c r="D5115" t="s">
        <v>8746</v>
      </c>
      <c r="E5115" t="s">
        <v>10</v>
      </c>
      <c r="F5115" t="s">
        <v>5436</v>
      </c>
      <c r="G5115" t="s">
        <v>179</v>
      </c>
      <c r="H5115" t="s">
        <v>28</v>
      </c>
      <c r="I5115" t="s">
        <v>28</v>
      </c>
      <c r="J5115">
        <v>45</v>
      </c>
      <c r="K5115">
        <v>0.06</v>
      </c>
      <c r="L5115">
        <v>0.1</v>
      </c>
      <c r="M5115">
        <v>0.69</v>
      </c>
      <c r="N5115" t="s">
        <v>7958</v>
      </c>
      <c r="O5115" t="s">
        <v>7958</v>
      </c>
      <c r="P5115">
        <v>1</v>
      </c>
      <c r="Q5115">
        <v>21</v>
      </c>
      <c r="R5115">
        <v>23</v>
      </c>
    </row>
    <row r="5116" spans="1:18" x14ac:dyDescent="0.3">
      <c r="A5116" s="3">
        <v>75</v>
      </c>
      <c r="B5116" t="s">
        <v>5398</v>
      </c>
      <c r="C5116">
        <v>2</v>
      </c>
      <c r="D5116" t="s">
        <v>8746</v>
      </c>
      <c r="E5116" t="s">
        <v>14</v>
      </c>
      <c r="F5116" t="s">
        <v>8257</v>
      </c>
      <c r="G5116" t="s">
        <v>5426</v>
      </c>
      <c r="H5116" t="s">
        <v>22</v>
      </c>
      <c r="I5116" t="s">
        <v>22</v>
      </c>
      <c r="J5116">
        <v>2632</v>
      </c>
      <c r="K5116">
        <v>3.67</v>
      </c>
      <c r="L5116">
        <v>5.96</v>
      </c>
      <c r="M5116">
        <v>3.83</v>
      </c>
      <c r="N5116" t="s">
        <v>7958</v>
      </c>
      <c r="O5116" t="s">
        <v>7958</v>
      </c>
      <c r="P5116">
        <v>1</v>
      </c>
      <c r="Q5116">
        <v>5</v>
      </c>
      <c r="R5116">
        <v>5</v>
      </c>
    </row>
    <row r="5117" spans="1:18" x14ac:dyDescent="0.3">
      <c r="A5117" s="3">
        <v>75</v>
      </c>
      <c r="B5117" t="s">
        <v>5398</v>
      </c>
      <c r="C5117">
        <v>2</v>
      </c>
      <c r="D5117" t="s">
        <v>8746</v>
      </c>
      <c r="E5117" t="s">
        <v>14</v>
      </c>
      <c r="F5117" t="s">
        <v>5440</v>
      </c>
      <c r="G5117" t="s">
        <v>94</v>
      </c>
      <c r="H5117" t="s">
        <v>215</v>
      </c>
      <c r="I5117" t="s">
        <v>215</v>
      </c>
      <c r="J5117">
        <v>0</v>
      </c>
      <c r="K5117">
        <v>0</v>
      </c>
      <c r="L5117">
        <v>0</v>
      </c>
      <c r="M5117">
        <v>1.32</v>
      </c>
      <c r="N5117" t="s">
        <v>7958</v>
      </c>
      <c r="O5117" t="s">
        <v>7958</v>
      </c>
      <c r="P5117">
        <v>1</v>
      </c>
      <c r="Q5117">
        <v>23</v>
      </c>
      <c r="R5117">
        <v>13</v>
      </c>
    </row>
    <row r="5118" spans="1:18" x14ac:dyDescent="0.3">
      <c r="A5118" s="3">
        <v>75</v>
      </c>
      <c r="B5118" t="s">
        <v>5398</v>
      </c>
      <c r="C5118">
        <v>2</v>
      </c>
      <c r="D5118" t="s">
        <v>8746</v>
      </c>
      <c r="E5118" t="s">
        <v>14</v>
      </c>
      <c r="F5118" t="s">
        <v>5442</v>
      </c>
      <c r="G5118" t="s">
        <v>5443</v>
      </c>
      <c r="H5118" t="s">
        <v>34</v>
      </c>
      <c r="I5118" t="s">
        <v>34</v>
      </c>
      <c r="J5118">
        <v>594</v>
      </c>
      <c r="K5118">
        <v>0.83</v>
      </c>
      <c r="L5118">
        <v>1.35</v>
      </c>
      <c r="M5118">
        <v>1.32</v>
      </c>
      <c r="N5118" t="s">
        <v>7958</v>
      </c>
      <c r="O5118" t="s">
        <v>7958</v>
      </c>
      <c r="P5118">
        <v>1</v>
      </c>
      <c r="Q5118">
        <v>9</v>
      </c>
      <c r="R5118">
        <v>14</v>
      </c>
    </row>
    <row r="5119" spans="1:18" x14ac:dyDescent="0.3">
      <c r="A5119" s="3">
        <v>75</v>
      </c>
      <c r="B5119" t="s">
        <v>5398</v>
      </c>
      <c r="C5119">
        <v>2</v>
      </c>
      <c r="D5119" t="s">
        <v>8746</v>
      </c>
      <c r="E5119" t="s">
        <v>14</v>
      </c>
      <c r="F5119" t="s">
        <v>5444</v>
      </c>
      <c r="G5119" t="s">
        <v>445</v>
      </c>
      <c r="H5119" t="s">
        <v>17</v>
      </c>
      <c r="I5119" t="s">
        <v>17</v>
      </c>
      <c r="J5119">
        <v>2700</v>
      </c>
      <c r="K5119">
        <v>3.76</v>
      </c>
      <c r="L5119">
        <v>6.11</v>
      </c>
      <c r="M5119">
        <v>1.8</v>
      </c>
      <c r="N5119" t="s">
        <v>7958</v>
      </c>
      <c r="O5119" t="s">
        <v>7958</v>
      </c>
      <c r="P5119">
        <v>1</v>
      </c>
      <c r="Q5119">
        <v>4</v>
      </c>
      <c r="R5119">
        <v>7</v>
      </c>
    </row>
    <row r="5120" spans="1:18" x14ac:dyDescent="0.3">
      <c r="A5120" s="3">
        <v>75</v>
      </c>
      <c r="B5120" t="s">
        <v>5398</v>
      </c>
      <c r="C5120">
        <v>2</v>
      </c>
      <c r="D5120" t="s">
        <v>8746</v>
      </c>
      <c r="E5120" t="s">
        <v>10</v>
      </c>
      <c r="F5120" t="s">
        <v>5437</v>
      </c>
      <c r="G5120" t="s">
        <v>245</v>
      </c>
      <c r="H5120" s="4" t="s">
        <v>215</v>
      </c>
      <c r="I5120" s="4" t="s">
        <v>203</v>
      </c>
      <c r="J5120">
        <v>97</v>
      </c>
      <c r="K5120">
        <v>0.14000000000000001</v>
      </c>
      <c r="L5120">
        <v>0.22</v>
      </c>
      <c r="M5120">
        <v>1.65</v>
      </c>
      <c r="N5120" t="s">
        <v>7958</v>
      </c>
      <c r="O5120" t="s">
        <v>7958</v>
      </c>
      <c r="P5120">
        <v>1</v>
      </c>
      <c r="Q5120">
        <v>18</v>
      </c>
      <c r="R5120">
        <v>10</v>
      </c>
    </row>
    <row r="5121" spans="1:18" x14ac:dyDescent="0.3">
      <c r="A5121" s="3">
        <v>75</v>
      </c>
      <c r="B5121" t="s">
        <v>5398</v>
      </c>
      <c r="C5121">
        <v>2</v>
      </c>
      <c r="D5121" t="s">
        <v>8746</v>
      </c>
      <c r="E5121" t="s">
        <v>10</v>
      </c>
      <c r="F5121" t="s">
        <v>5422</v>
      </c>
      <c r="G5121" t="s">
        <v>263</v>
      </c>
      <c r="H5121" t="s">
        <v>31</v>
      </c>
      <c r="I5121" t="s">
        <v>31</v>
      </c>
      <c r="J5121">
        <v>2086</v>
      </c>
      <c r="K5121">
        <v>2.91</v>
      </c>
      <c r="L5121">
        <v>4.72</v>
      </c>
      <c r="M5121">
        <v>0.95</v>
      </c>
      <c r="N5121" t="s">
        <v>7958</v>
      </c>
      <c r="O5121" t="s">
        <v>7958</v>
      </c>
      <c r="P5121">
        <v>1</v>
      </c>
      <c r="Q5121">
        <v>6</v>
      </c>
      <c r="R5121">
        <v>17</v>
      </c>
    </row>
    <row r="5122" spans="1:18" x14ac:dyDescent="0.3">
      <c r="A5122" s="3">
        <v>75</v>
      </c>
      <c r="B5122" t="s">
        <v>5398</v>
      </c>
      <c r="C5122">
        <v>2</v>
      </c>
      <c r="D5122" t="s">
        <v>8746</v>
      </c>
      <c r="E5122" t="s">
        <v>14</v>
      </c>
      <c r="F5122" t="s">
        <v>5435</v>
      </c>
      <c r="G5122" t="s">
        <v>41</v>
      </c>
      <c r="H5122" t="s">
        <v>28</v>
      </c>
      <c r="I5122" t="s">
        <v>28</v>
      </c>
      <c r="J5122">
        <v>190</v>
      </c>
      <c r="K5122">
        <v>0.26</v>
      </c>
      <c r="L5122">
        <v>0.43</v>
      </c>
      <c r="M5122">
        <v>0.56000000000000005</v>
      </c>
      <c r="N5122" t="s">
        <v>7958</v>
      </c>
      <c r="O5122" t="s">
        <v>7958</v>
      </c>
      <c r="P5122">
        <v>1</v>
      </c>
      <c r="Q5122">
        <v>14</v>
      </c>
      <c r="R5122">
        <v>24</v>
      </c>
    </row>
    <row r="5123" spans="1:18" x14ac:dyDescent="0.3">
      <c r="A5123" s="3">
        <v>75</v>
      </c>
      <c r="B5123" t="s">
        <v>5398</v>
      </c>
      <c r="C5123">
        <v>3</v>
      </c>
      <c r="D5123" t="s">
        <v>8747</v>
      </c>
      <c r="E5123" t="s">
        <v>14</v>
      </c>
      <c r="F5123" t="s">
        <v>5458</v>
      </c>
      <c r="G5123" t="s">
        <v>5459</v>
      </c>
      <c r="H5123" t="s">
        <v>28</v>
      </c>
      <c r="I5123" t="s">
        <v>28</v>
      </c>
      <c r="J5123">
        <v>485</v>
      </c>
      <c r="K5123">
        <v>0.71</v>
      </c>
      <c r="L5123">
        <v>1.26</v>
      </c>
      <c r="M5123">
        <v>0.81</v>
      </c>
      <c r="N5123" t="s">
        <v>7958</v>
      </c>
      <c r="O5123" t="s">
        <v>7958</v>
      </c>
      <c r="P5123">
        <v>1</v>
      </c>
      <c r="Q5123">
        <v>7</v>
      </c>
      <c r="R5123">
        <v>16</v>
      </c>
    </row>
    <row r="5124" spans="1:18" x14ac:dyDescent="0.3">
      <c r="A5124" s="3">
        <v>75</v>
      </c>
      <c r="B5124" t="s">
        <v>5398</v>
      </c>
      <c r="C5124">
        <v>3</v>
      </c>
      <c r="D5124" t="s">
        <v>8747</v>
      </c>
      <c r="E5124" t="s">
        <v>10</v>
      </c>
      <c r="F5124" t="s">
        <v>5454</v>
      </c>
      <c r="G5124" t="s">
        <v>123</v>
      </c>
      <c r="H5124" t="s">
        <v>28</v>
      </c>
      <c r="I5124" t="s">
        <v>28</v>
      </c>
      <c r="J5124">
        <v>35</v>
      </c>
      <c r="K5124">
        <v>0.05</v>
      </c>
      <c r="L5124">
        <v>0.09</v>
      </c>
      <c r="M5124">
        <v>0.81</v>
      </c>
      <c r="N5124" t="s">
        <v>7958</v>
      </c>
      <c r="O5124" t="s">
        <v>7958</v>
      </c>
      <c r="P5124">
        <v>1</v>
      </c>
      <c r="Q5124">
        <v>16</v>
      </c>
      <c r="R5124">
        <v>18</v>
      </c>
    </row>
    <row r="5125" spans="1:18" x14ac:dyDescent="0.3">
      <c r="A5125" s="3">
        <v>75</v>
      </c>
      <c r="B5125" t="s">
        <v>5398</v>
      </c>
      <c r="C5125">
        <v>3</v>
      </c>
      <c r="D5125" t="s">
        <v>8747</v>
      </c>
      <c r="E5125" t="s">
        <v>14</v>
      </c>
      <c r="F5125" t="s">
        <v>5452</v>
      </c>
      <c r="G5125" t="s">
        <v>5453</v>
      </c>
      <c r="H5125" t="s">
        <v>203</v>
      </c>
      <c r="I5125" t="s">
        <v>203</v>
      </c>
      <c r="J5125">
        <v>110</v>
      </c>
      <c r="K5125">
        <v>0.16</v>
      </c>
      <c r="L5125">
        <v>0.28999999999999998</v>
      </c>
      <c r="M5125">
        <v>1.01</v>
      </c>
      <c r="N5125" t="s">
        <v>7958</v>
      </c>
      <c r="O5125" t="s">
        <v>7958</v>
      </c>
      <c r="P5125">
        <v>1</v>
      </c>
      <c r="Q5125">
        <v>15</v>
      </c>
      <c r="R5125">
        <v>14</v>
      </c>
    </row>
    <row r="5126" spans="1:18" x14ac:dyDescent="0.3">
      <c r="A5126" s="3">
        <v>75</v>
      </c>
      <c r="B5126" t="s">
        <v>5398</v>
      </c>
      <c r="C5126">
        <v>3</v>
      </c>
      <c r="D5126" t="s">
        <v>8747</v>
      </c>
      <c r="E5126" t="s">
        <v>10</v>
      </c>
      <c r="F5126" t="s">
        <v>5433</v>
      </c>
      <c r="G5126" t="s">
        <v>134</v>
      </c>
      <c r="H5126" t="s">
        <v>215</v>
      </c>
      <c r="I5126" t="s">
        <v>215</v>
      </c>
      <c r="J5126">
        <v>161</v>
      </c>
      <c r="K5126">
        <v>0.23</v>
      </c>
      <c r="L5126">
        <v>0.42</v>
      </c>
      <c r="M5126">
        <v>1.38</v>
      </c>
      <c r="N5126" t="s">
        <v>7958</v>
      </c>
      <c r="O5126" t="s">
        <v>7958</v>
      </c>
      <c r="P5126">
        <v>1</v>
      </c>
      <c r="Q5126">
        <v>14</v>
      </c>
      <c r="R5126">
        <v>7</v>
      </c>
    </row>
    <row r="5127" spans="1:18" x14ac:dyDescent="0.3">
      <c r="A5127" s="3">
        <v>75</v>
      </c>
      <c r="B5127" t="s">
        <v>5398</v>
      </c>
      <c r="C5127">
        <v>3</v>
      </c>
      <c r="D5127" t="s">
        <v>8747</v>
      </c>
      <c r="E5127" t="s">
        <v>14</v>
      </c>
      <c r="F5127" t="s">
        <v>8139</v>
      </c>
      <c r="G5127" t="s">
        <v>3162</v>
      </c>
      <c r="H5127" t="s">
        <v>203</v>
      </c>
      <c r="I5127" t="s">
        <v>203</v>
      </c>
      <c r="J5127">
        <v>1</v>
      </c>
      <c r="K5127">
        <v>0</v>
      </c>
      <c r="L5127">
        <v>0</v>
      </c>
      <c r="M5127">
        <v>1.01</v>
      </c>
      <c r="N5127" t="s">
        <v>7958</v>
      </c>
      <c r="O5127" t="s">
        <v>7958</v>
      </c>
      <c r="P5127">
        <v>1</v>
      </c>
      <c r="Q5127">
        <v>18</v>
      </c>
      <c r="R5127">
        <v>15</v>
      </c>
    </row>
    <row r="5128" spans="1:18" x14ac:dyDescent="0.3">
      <c r="A5128" s="3">
        <v>75</v>
      </c>
      <c r="B5128" t="s">
        <v>5398</v>
      </c>
      <c r="C5128">
        <v>3</v>
      </c>
      <c r="D5128" t="s">
        <v>8747</v>
      </c>
      <c r="E5128" t="s">
        <v>10</v>
      </c>
      <c r="F5128" t="s">
        <v>5456</v>
      </c>
      <c r="G5128" t="s">
        <v>2336</v>
      </c>
      <c r="H5128" t="s">
        <v>31</v>
      </c>
      <c r="I5128" t="s">
        <v>31</v>
      </c>
      <c r="J5128">
        <v>1864</v>
      </c>
      <c r="K5128">
        <v>2.71</v>
      </c>
      <c r="L5128">
        <v>4.8499999999999996</v>
      </c>
      <c r="M5128">
        <v>1.26</v>
      </c>
      <c r="N5128" t="s">
        <v>7958</v>
      </c>
      <c r="O5128" t="s">
        <v>7958</v>
      </c>
      <c r="P5128">
        <v>1</v>
      </c>
      <c r="Q5128">
        <v>5</v>
      </c>
      <c r="R5128">
        <v>10</v>
      </c>
    </row>
    <row r="5129" spans="1:18" x14ac:dyDescent="0.3">
      <c r="A5129" s="3">
        <v>75</v>
      </c>
      <c r="B5129" t="s">
        <v>5398</v>
      </c>
      <c r="C5129">
        <v>3</v>
      </c>
      <c r="D5129" t="s">
        <v>8747</v>
      </c>
      <c r="E5129" t="s">
        <v>10</v>
      </c>
      <c r="F5129" t="s">
        <v>1662</v>
      </c>
      <c r="G5129" t="s">
        <v>5457</v>
      </c>
      <c r="H5129" t="s">
        <v>31</v>
      </c>
      <c r="I5129" t="s">
        <v>31</v>
      </c>
      <c r="J5129">
        <v>170</v>
      </c>
      <c r="K5129">
        <v>0.25</v>
      </c>
      <c r="L5129">
        <v>0.44</v>
      </c>
      <c r="M5129">
        <v>1.26</v>
      </c>
      <c r="N5129" t="s">
        <v>7958</v>
      </c>
      <c r="O5129" t="s">
        <v>7958</v>
      </c>
      <c r="P5129">
        <v>1</v>
      </c>
      <c r="Q5129">
        <v>13</v>
      </c>
      <c r="R5129">
        <v>11</v>
      </c>
    </row>
    <row r="5130" spans="1:18" x14ac:dyDescent="0.3">
      <c r="A5130" s="3">
        <v>75</v>
      </c>
      <c r="B5130" t="s">
        <v>5398</v>
      </c>
      <c r="C5130">
        <v>3</v>
      </c>
      <c r="D5130" t="s">
        <v>8747</v>
      </c>
      <c r="E5130" t="s">
        <v>10</v>
      </c>
      <c r="F5130" t="s">
        <v>5450</v>
      </c>
      <c r="G5130" t="s">
        <v>219</v>
      </c>
      <c r="H5130" t="s">
        <v>46</v>
      </c>
      <c r="I5130" t="s">
        <v>46</v>
      </c>
      <c r="J5130">
        <v>274</v>
      </c>
      <c r="K5130">
        <v>0.4</v>
      </c>
      <c r="L5130">
        <v>0.71</v>
      </c>
      <c r="M5130">
        <v>1.73</v>
      </c>
      <c r="N5130" t="s">
        <v>7958</v>
      </c>
      <c r="O5130" t="s">
        <v>7958</v>
      </c>
      <c r="P5130">
        <v>1</v>
      </c>
      <c r="Q5130">
        <v>10</v>
      </c>
      <c r="R5130">
        <v>5</v>
      </c>
    </row>
    <row r="5131" spans="1:18" x14ac:dyDescent="0.3">
      <c r="A5131" s="3">
        <v>75</v>
      </c>
      <c r="B5131" t="s">
        <v>5398</v>
      </c>
      <c r="C5131">
        <v>3</v>
      </c>
      <c r="D5131" t="s">
        <v>8747</v>
      </c>
      <c r="E5131" t="s">
        <v>10</v>
      </c>
      <c r="F5131" t="s">
        <v>5445</v>
      </c>
      <c r="G5131" t="s">
        <v>399</v>
      </c>
      <c r="H5131" t="s">
        <v>68</v>
      </c>
      <c r="I5131" t="s">
        <v>68</v>
      </c>
      <c r="J5131">
        <v>17321</v>
      </c>
      <c r="K5131">
        <v>25.22</v>
      </c>
      <c r="L5131">
        <v>45.08</v>
      </c>
      <c r="M5131">
        <v>30.38</v>
      </c>
      <c r="N5131" t="s">
        <v>7955</v>
      </c>
      <c r="O5131" t="s">
        <v>7955</v>
      </c>
      <c r="P5131">
        <v>1</v>
      </c>
      <c r="Q5131">
        <v>1</v>
      </c>
      <c r="R5131">
        <v>1</v>
      </c>
    </row>
    <row r="5132" spans="1:18" x14ac:dyDescent="0.3">
      <c r="A5132" s="3">
        <v>75</v>
      </c>
      <c r="B5132" t="s">
        <v>5398</v>
      </c>
      <c r="C5132">
        <v>3</v>
      </c>
      <c r="D5132" t="s">
        <v>8747</v>
      </c>
      <c r="E5132" t="s">
        <v>14</v>
      </c>
      <c r="F5132" t="s">
        <v>2673</v>
      </c>
      <c r="G5132" t="s">
        <v>3375</v>
      </c>
      <c r="H5132" t="s">
        <v>215</v>
      </c>
      <c r="I5132" t="s">
        <v>215</v>
      </c>
      <c r="J5132">
        <v>330</v>
      </c>
      <c r="K5132">
        <v>0.48</v>
      </c>
      <c r="L5132">
        <v>0.86</v>
      </c>
      <c r="M5132">
        <v>1.18</v>
      </c>
      <c r="N5132" t="s">
        <v>7958</v>
      </c>
      <c r="O5132" t="s">
        <v>7958</v>
      </c>
      <c r="P5132">
        <v>1</v>
      </c>
      <c r="Q5132">
        <v>9</v>
      </c>
      <c r="R5132">
        <v>13</v>
      </c>
    </row>
    <row r="5133" spans="1:18" x14ac:dyDescent="0.3">
      <c r="A5133" s="3">
        <v>75</v>
      </c>
      <c r="B5133" t="s">
        <v>5398</v>
      </c>
      <c r="C5133">
        <v>3</v>
      </c>
      <c r="D5133" t="s">
        <v>8747</v>
      </c>
      <c r="E5133" t="s">
        <v>14</v>
      </c>
      <c r="F5133" t="s">
        <v>5449</v>
      </c>
      <c r="G5133" t="s">
        <v>206</v>
      </c>
      <c r="H5133" t="s">
        <v>31</v>
      </c>
      <c r="I5133" t="s">
        <v>31</v>
      </c>
      <c r="J5133">
        <v>1</v>
      </c>
      <c r="K5133">
        <v>0</v>
      </c>
      <c r="L5133">
        <v>0</v>
      </c>
      <c r="M5133">
        <v>1.18</v>
      </c>
      <c r="N5133" t="s">
        <v>7958</v>
      </c>
      <c r="O5133" t="s">
        <v>7958</v>
      </c>
      <c r="P5133">
        <v>1</v>
      </c>
      <c r="Q5133">
        <v>18</v>
      </c>
      <c r="R5133">
        <v>12</v>
      </c>
    </row>
    <row r="5134" spans="1:18" x14ac:dyDescent="0.3">
      <c r="A5134" s="3">
        <v>75</v>
      </c>
      <c r="B5134" t="s">
        <v>5398</v>
      </c>
      <c r="C5134">
        <v>3</v>
      </c>
      <c r="D5134" t="s">
        <v>8747</v>
      </c>
      <c r="E5134" t="s">
        <v>10</v>
      </c>
      <c r="F5134" t="s">
        <v>2396</v>
      </c>
      <c r="G5134" t="s">
        <v>186</v>
      </c>
      <c r="H5134" t="s">
        <v>37</v>
      </c>
      <c r="I5134" t="s">
        <v>37</v>
      </c>
      <c r="J5134">
        <v>1327</v>
      </c>
      <c r="K5134">
        <v>1.93</v>
      </c>
      <c r="L5134">
        <v>3.45</v>
      </c>
      <c r="M5134">
        <v>1.66</v>
      </c>
      <c r="N5134" t="s">
        <v>7958</v>
      </c>
      <c r="O5134" t="s">
        <v>7958</v>
      </c>
      <c r="P5134">
        <v>1</v>
      </c>
      <c r="Q5134">
        <v>6</v>
      </c>
      <c r="R5134">
        <v>6</v>
      </c>
    </row>
    <row r="5135" spans="1:18" x14ac:dyDescent="0.3">
      <c r="A5135" s="3">
        <v>75</v>
      </c>
      <c r="B5135" t="s">
        <v>5398</v>
      </c>
      <c r="C5135">
        <v>3</v>
      </c>
      <c r="D5135" t="s">
        <v>8747</v>
      </c>
      <c r="E5135" t="s">
        <v>14</v>
      </c>
      <c r="F5135" t="s">
        <v>5455</v>
      </c>
      <c r="G5135" t="s">
        <v>94</v>
      </c>
      <c r="H5135" t="s">
        <v>17</v>
      </c>
      <c r="I5135" t="s">
        <v>17</v>
      </c>
      <c r="J5135">
        <v>4846</v>
      </c>
      <c r="K5135">
        <v>7.06</v>
      </c>
      <c r="L5135">
        <v>12.61</v>
      </c>
      <c r="M5135">
        <v>23.3</v>
      </c>
      <c r="N5135" t="s">
        <v>7958</v>
      </c>
      <c r="O5135" t="s">
        <v>7955</v>
      </c>
      <c r="P5135">
        <v>1</v>
      </c>
      <c r="Q5135">
        <v>3</v>
      </c>
      <c r="R5135">
        <v>2</v>
      </c>
    </row>
    <row r="5136" spans="1:18" x14ac:dyDescent="0.3">
      <c r="A5136" s="3">
        <v>75</v>
      </c>
      <c r="B5136" t="s">
        <v>5398</v>
      </c>
      <c r="C5136">
        <v>3</v>
      </c>
      <c r="D5136" t="s">
        <v>8747</v>
      </c>
      <c r="E5136" t="s">
        <v>10</v>
      </c>
      <c r="F5136" t="s">
        <v>5448</v>
      </c>
      <c r="G5136" t="s">
        <v>12</v>
      </c>
      <c r="H5136" t="s">
        <v>22</v>
      </c>
      <c r="I5136" t="s">
        <v>22</v>
      </c>
      <c r="J5136">
        <v>4610</v>
      </c>
      <c r="K5136">
        <v>6.71</v>
      </c>
      <c r="L5136">
        <v>12</v>
      </c>
      <c r="M5136">
        <v>12.32</v>
      </c>
      <c r="N5136" t="s">
        <v>7958</v>
      </c>
      <c r="O5136" t="s">
        <v>7958</v>
      </c>
      <c r="P5136">
        <v>1</v>
      </c>
      <c r="Q5136">
        <v>4</v>
      </c>
      <c r="R5136">
        <v>4</v>
      </c>
    </row>
    <row r="5137" spans="1:18" x14ac:dyDescent="0.3">
      <c r="A5137" s="3">
        <v>75</v>
      </c>
      <c r="B5137" t="s">
        <v>5398</v>
      </c>
      <c r="C5137">
        <v>3</v>
      </c>
      <c r="D5137" t="s">
        <v>8747</v>
      </c>
      <c r="E5137" t="s">
        <v>14</v>
      </c>
      <c r="F5137" t="s">
        <v>5460</v>
      </c>
      <c r="G5137" t="s">
        <v>1714</v>
      </c>
      <c r="H5137" t="s">
        <v>34</v>
      </c>
      <c r="I5137" t="s">
        <v>34</v>
      </c>
      <c r="J5137">
        <v>473</v>
      </c>
      <c r="K5137">
        <v>0.69</v>
      </c>
      <c r="L5137">
        <v>1.23</v>
      </c>
      <c r="M5137">
        <v>1.36</v>
      </c>
      <c r="N5137" t="s">
        <v>7958</v>
      </c>
      <c r="O5137" t="s">
        <v>7958</v>
      </c>
      <c r="P5137">
        <v>1</v>
      </c>
      <c r="Q5137">
        <v>8</v>
      </c>
      <c r="R5137">
        <v>9</v>
      </c>
    </row>
    <row r="5138" spans="1:18" x14ac:dyDescent="0.3">
      <c r="A5138" s="3">
        <v>75</v>
      </c>
      <c r="B5138" t="s">
        <v>5398</v>
      </c>
      <c r="C5138">
        <v>3</v>
      </c>
      <c r="D5138" t="s">
        <v>8747</v>
      </c>
      <c r="E5138" t="s">
        <v>14</v>
      </c>
      <c r="F5138" t="s">
        <v>5447</v>
      </c>
      <c r="G5138" t="s">
        <v>470</v>
      </c>
      <c r="H5138" t="s">
        <v>101</v>
      </c>
      <c r="I5138" t="s">
        <v>101</v>
      </c>
      <c r="J5138">
        <v>5960</v>
      </c>
      <c r="K5138">
        <v>8.68</v>
      </c>
      <c r="L5138">
        <v>15.51</v>
      </c>
      <c r="M5138">
        <v>16.37</v>
      </c>
      <c r="N5138" t="s">
        <v>7955</v>
      </c>
      <c r="O5138" t="s">
        <v>7958</v>
      </c>
      <c r="P5138">
        <v>1</v>
      </c>
      <c r="Q5138">
        <v>2</v>
      </c>
      <c r="R5138">
        <v>3</v>
      </c>
    </row>
    <row r="5139" spans="1:18" x14ac:dyDescent="0.3">
      <c r="A5139" s="3">
        <v>75</v>
      </c>
      <c r="B5139" t="s">
        <v>5398</v>
      </c>
      <c r="C5139">
        <v>3</v>
      </c>
      <c r="D5139" t="s">
        <v>8747</v>
      </c>
      <c r="E5139" t="s">
        <v>10</v>
      </c>
      <c r="F5139" t="s">
        <v>5446</v>
      </c>
      <c r="G5139" t="s">
        <v>245</v>
      </c>
      <c r="H5139" t="s">
        <v>28</v>
      </c>
      <c r="I5139" t="s">
        <v>28</v>
      </c>
      <c r="J5139">
        <v>250</v>
      </c>
      <c r="K5139">
        <v>0.36</v>
      </c>
      <c r="L5139">
        <v>0.65</v>
      </c>
      <c r="M5139">
        <v>0.81</v>
      </c>
      <c r="N5139" t="s">
        <v>7958</v>
      </c>
      <c r="O5139" t="s">
        <v>7958</v>
      </c>
      <c r="P5139">
        <v>1</v>
      </c>
      <c r="Q5139">
        <v>11</v>
      </c>
      <c r="R5139">
        <v>19</v>
      </c>
    </row>
    <row r="5140" spans="1:18" x14ac:dyDescent="0.3">
      <c r="A5140" s="3">
        <v>75</v>
      </c>
      <c r="B5140" t="s">
        <v>5398</v>
      </c>
      <c r="C5140">
        <v>3</v>
      </c>
      <c r="D5140" t="s">
        <v>8747</v>
      </c>
      <c r="E5140" t="s">
        <v>14</v>
      </c>
      <c r="F5140" t="s">
        <v>5451</v>
      </c>
      <c r="G5140" t="s">
        <v>238</v>
      </c>
      <c r="H5140" t="s">
        <v>28</v>
      </c>
      <c r="I5140" t="s">
        <v>28</v>
      </c>
      <c r="J5140">
        <v>33</v>
      </c>
      <c r="K5140">
        <v>0.05</v>
      </c>
      <c r="L5140">
        <v>0.09</v>
      </c>
      <c r="M5140">
        <v>0.81</v>
      </c>
      <c r="N5140" t="s">
        <v>7958</v>
      </c>
      <c r="O5140" t="s">
        <v>7958</v>
      </c>
      <c r="P5140">
        <v>1</v>
      </c>
      <c r="Q5140">
        <v>16</v>
      </c>
      <c r="R5140">
        <v>17</v>
      </c>
    </row>
    <row r="5141" spans="1:18" x14ac:dyDescent="0.3">
      <c r="A5141" s="3">
        <v>75</v>
      </c>
      <c r="B5141" t="s">
        <v>5398</v>
      </c>
      <c r="C5141">
        <v>3</v>
      </c>
      <c r="D5141" t="s">
        <v>8747</v>
      </c>
      <c r="E5141" t="s">
        <v>14</v>
      </c>
      <c r="F5141" t="s">
        <v>1375</v>
      </c>
      <c r="G5141" t="s">
        <v>369</v>
      </c>
      <c r="H5141" t="s">
        <v>19</v>
      </c>
      <c r="I5141" t="s">
        <v>19</v>
      </c>
      <c r="J5141">
        <v>174</v>
      </c>
      <c r="K5141">
        <v>0.25</v>
      </c>
      <c r="L5141">
        <v>0.45</v>
      </c>
      <c r="M5141">
        <v>1.37</v>
      </c>
      <c r="N5141" t="s">
        <v>7958</v>
      </c>
      <c r="O5141" t="s">
        <v>7958</v>
      </c>
      <c r="P5141">
        <v>1</v>
      </c>
      <c r="Q5141">
        <v>12</v>
      </c>
      <c r="R5141">
        <v>8</v>
      </c>
    </row>
    <row r="5142" spans="1:18" x14ac:dyDescent="0.3">
      <c r="A5142" s="3">
        <v>75</v>
      </c>
      <c r="B5142" t="s">
        <v>5398</v>
      </c>
      <c r="C5142">
        <v>4</v>
      </c>
      <c r="D5142" t="s">
        <v>8748</v>
      </c>
      <c r="E5142" t="s">
        <v>10</v>
      </c>
      <c r="F5142" t="s">
        <v>2113</v>
      </c>
      <c r="G5142" t="s">
        <v>1933</v>
      </c>
      <c r="H5142" t="s">
        <v>28</v>
      </c>
      <c r="I5142" t="s">
        <v>28</v>
      </c>
      <c r="J5142">
        <v>48</v>
      </c>
      <c r="K5142">
        <v>7.0000000000000007E-2</v>
      </c>
      <c r="L5142">
        <v>0.12</v>
      </c>
      <c r="M5142">
        <v>0.97</v>
      </c>
      <c r="N5142" t="s">
        <v>7958</v>
      </c>
      <c r="O5142" t="s">
        <v>7958</v>
      </c>
      <c r="P5142">
        <v>2</v>
      </c>
      <c r="Q5142">
        <v>16</v>
      </c>
      <c r="R5142">
        <v>16</v>
      </c>
    </row>
    <row r="5143" spans="1:18" x14ac:dyDescent="0.3">
      <c r="A5143" s="3">
        <v>75</v>
      </c>
      <c r="B5143" t="s">
        <v>5398</v>
      </c>
      <c r="C5143">
        <v>4</v>
      </c>
      <c r="D5143" t="s">
        <v>8748</v>
      </c>
      <c r="E5143" t="s">
        <v>10</v>
      </c>
      <c r="F5143" t="s">
        <v>5472</v>
      </c>
      <c r="G5143" t="s">
        <v>1076</v>
      </c>
      <c r="H5143" t="s">
        <v>31</v>
      </c>
      <c r="I5143" t="s">
        <v>31</v>
      </c>
      <c r="J5143">
        <v>15</v>
      </c>
      <c r="K5143">
        <v>0.02</v>
      </c>
      <c r="L5143">
        <v>0.04</v>
      </c>
      <c r="M5143">
        <v>1.04</v>
      </c>
      <c r="N5143" t="s">
        <v>7958</v>
      </c>
      <c r="O5143" t="s">
        <v>7958</v>
      </c>
      <c r="P5143">
        <v>2</v>
      </c>
      <c r="Q5143">
        <v>18</v>
      </c>
      <c r="R5143">
        <v>14</v>
      </c>
    </row>
    <row r="5144" spans="1:18" x14ac:dyDescent="0.3">
      <c r="A5144" s="3">
        <v>75</v>
      </c>
      <c r="B5144" t="s">
        <v>5398</v>
      </c>
      <c r="C5144">
        <v>4</v>
      </c>
      <c r="D5144" t="s">
        <v>8748</v>
      </c>
      <c r="E5144" t="s">
        <v>14</v>
      </c>
      <c r="F5144" t="s">
        <v>1542</v>
      </c>
      <c r="G5144" t="s">
        <v>323</v>
      </c>
      <c r="H5144" t="s">
        <v>215</v>
      </c>
      <c r="I5144" t="s">
        <v>215</v>
      </c>
      <c r="J5144">
        <v>612</v>
      </c>
      <c r="K5144">
        <v>0.88</v>
      </c>
      <c r="L5144">
        <v>1.59</v>
      </c>
      <c r="M5144">
        <v>2.36</v>
      </c>
      <c r="N5144" t="s">
        <v>7958</v>
      </c>
      <c r="O5144" t="s">
        <v>7958</v>
      </c>
      <c r="P5144">
        <v>2</v>
      </c>
      <c r="Q5144">
        <v>7</v>
      </c>
      <c r="R5144">
        <v>7</v>
      </c>
    </row>
    <row r="5145" spans="1:18" x14ac:dyDescent="0.3">
      <c r="A5145" s="3">
        <v>75</v>
      </c>
      <c r="B5145" t="s">
        <v>5398</v>
      </c>
      <c r="C5145">
        <v>4</v>
      </c>
      <c r="D5145" t="s">
        <v>8748</v>
      </c>
      <c r="E5145" t="s">
        <v>14</v>
      </c>
      <c r="F5145" t="s">
        <v>5467</v>
      </c>
      <c r="G5145" t="s">
        <v>5468</v>
      </c>
      <c r="H5145" t="s">
        <v>68</v>
      </c>
      <c r="I5145" t="s">
        <v>68</v>
      </c>
      <c r="J5145">
        <v>17726</v>
      </c>
      <c r="K5145">
        <v>25.41</v>
      </c>
      <c r="L5145">
        <v>46</v>
      </c>
      <c r="M5145">
        <v>34.770000000000003</v>
      </c>
      <c r="N5145" t="s">
        <v>7955</v>
      </c>
      <c r="O5145" t="s">
        <v>7955</v>
      </c>
      <c r="P5145">
        <v>2</v>
      </c>
      <c r="Q5145">
        <v>1</v>
      </c>
      <c r="R5145">
        <v>2</v>
      </c>
    </row>
    <row r="5146" spans="1:18" x14ac:dyDescent="0.3">
      <c r="A5146" s="3">
        <v>75</v>
      </c>
      <c r="B5146" t="s">
        <v>5398</v>
      </c>
      <c r="C5146">
        <v>4</v>
      </c>
      <c r="D5146" t="s">
        <v>8748</v>
      </c>
      <c r="E5146" t="s">
        <v>14</v>
      </c>
      <c r="F5146" t="s">
        <v>8258</v>
      </c>
      <c r="G5146" t="s">
        <v>5461</v>
      </c>
      <c r="H5146" t="s">
        <v>31</v>
      </c>
      <c r="I5146" t="s">
        <v>31</v>
      </c>
      <c r="J5146">
        <v>912</v>
      </c>
      <c r="K5146">
        <v>1.31</v>
      </c>
      <c r="L5146">
        <v>2.37</v>
      </c>
      <c r="M5146">
        <v>1.2</v>
      </c>
      <c r="N5146" t="s">
        <v>7958</v>
      </c>
      <c r="O5146" t="s">
        <v>7958</v>
      </c>
      <c r="P5146">
        <v>2</v>
      </c>
      <c r="Q5146">
        <v>6</v>
      </c>
      <c r="R5146">
        <v>13</v>
      </c>
    </row>
    <row r="5147" spans="1:18" x14ac:dyDescent="0.3">
      <c r="A5147" s="3">
        <v>75</v>
      </c>
      <c r="B5147" t="s">
        <v>5398</v>
      </c>
      <c r="C5147">
        <v>4</v>
      </c>
      <c r="D5147" t="s">
        <v>8748</v>
      </c>
      <c r="E5147" t="s">
        <v>10</v>
      </c>
      <c r="F5147" t="s">
        <v>5462</v>
      </c>
      <c r="G5147" t="s">
        <v>80</v>
      </c>
      <c r="H5147" t="s">
        <v>17</v>
      </c>
      <c r="I5147" t="s">
        <v>17</v>
      </c>
      <c r="J5147">
        <v>950</v>
      </c>
      <c r="K5147">
        <v>1.36</v>
      </c>
      <c r="L5147">
        <v>2.4700000000000002</v>
      </c>
      <c r="M5147">
        <v>1.33</v>
      </c>
      <c r="N5147" t="s">
        <v>7958</v>
      </c>
      <c r="O5147" t="s">
        <v>7958</v>
      </c>
      <c r="P5147">
        <v>2</v>
      </c>
      <c r="Q5147">
        <v>5</v>
      </c>
      <c r="R5147">
        <v>11</v>
      </c>
    </row>
    <row r="5148" spans="1:18" x14ac:dyDescent="0.3">
      <c r="A5148" s="3">
        <v>75</v>
      </c>
      <c r="B5148" t="s">
        <v>5398</v>
      </c>
      <c r="C5148">
        <v>4</v>
      </c>
      <c r="D5148" t="s">
        <v>8748</v>
      </c>
      <c r="E5148" t="s">
        <v>14</v>
      </c>
      <c r="F5148" t="s">
        <v>5470</v>
      </c>
      <c r="G5148" t="s">
        <v>1088</v>
      </c>
      <c r="H5148" t="s">
        <v>28</v>
      </c>
      <c r="I5148" t="s">
        <v>28</v>
      </c>
      <c r="J5148">
        <v>105</v>
      </c>
      <c r="K5148">
        <v>0.15</v>
      </c>
      <c r="L5148">
        <v>0.27</v>
      </c>
      <c r="M5148">
        <v>0.98</v>
      </c>
      <c r="N5148" t="s">
        <v>7958</v>
      </c>
      <c r="O5148" t="s">
        <v>7958</v>
      </c>
      <c r="P5148">
        <v>2</v>
      </c>
      <c r="Q5148">
        <v>13</v>
      </c>
      <c r="R5148">
        <v>15</v>
      </c>
    </row>
    <row r="5149" spans="1:18" x14ac:dyDescent="0.3">
      <c r="A5149" s="3">
        <v>75</v>
      </c>
      <c r="B5149" t="s">
        <v>5398</v>
      </c>
      <c r="C5149">
        <v>4</v>
      </c>
      <c r="D5149" t="s">
        <v>8748</v>
      </c>
      <c r="E5149" t="s">
        <v>14</v>
      </c>
      <c r="F5149" t="s">
        <v>1886</v>
      </c>
      <c r="G5149" t="s">
        <v>233</v>
      </c>
      <c r="H5149" t="s">
        <v>34</v>
      </c>
      <c r="I5149" t="s">
        <v>34</v>
      </c>
      <c r="J5149">
        <v>148</v>
      </c>
      <c r="K5149">
        <v>0.21</v>
      </c>
      <c r="L5149">
        <v>0.38</v>
      </c>
      <c r="M5149">
        <v>1.37</v>
      </c>
      <c r="N5149" t="s">
        <v>7958</v>
      </c>
      <c r="O5149" t="s">
        <v>7958</v>
      </c>
      <c r="P5149">
        <v>2</v>
      </c>
      <c r="Q5149">
        <v>11</v>
      </c>
      <c r="R5149">
        <v>9</v>
      </c>
    </row>
    <row r="5150" spans="1:18" x14ac:dyDescent="0.3">
      <c r="A5150" s="3">
        <v>75</v>
      </c>
      <c r="B5150" t="s">
        <v>5398</v>
      </c>
      <c r="C5150">
        <v>4</v>
      </c>
      <c r="D5150" t="s">
        <v>8748</v>
      </c>
      <c r="E5150" t="s">
        <v>10</v>
      </c>
      <c r="F5150" t="s">
        <v>5463</v>
      </c>
      <c r="G5150" t="s">
        <v>147</v>
      </c>
      <c r="H5150" t="s">
        <v>215</v>
      </c>
      <c r="I5150" t="s">
        <v>215</v>
      </c>
      <c r="J5150">
        <v>533</v>
      </c>
      <c r="K5150">
        <v>0.76</v>
      </c>
      <c r="L5150">
        <v>1.38</v>
      </c>
      <c r="M5150">
        <v>2.5499999999999998</v>
      </c>
      <c r="N5150" t="s">
        <v>7958</v>
      </c>
      <c r="O5150" t="s">
        <v>7958</v>
      </c>
      <c r="P5150">
        <v>2</v>
      </c>
      <c r="Q5150">
        <v>8</v>
      </c>
      <c r="R5150">
        <v>5</v>
      </c>
    </row>
    <row r="5151" spans="1:18" x14ac:dyDescent="0.3">
      <c r="A5151" s="3">
        <v>75</v>
      </c>
      <c r="B5151" t="s">
        <v>5398</v>
      </c>
      <c r="C5151">
        <v>4</v>
      </c>
      <c r="D5151" t="s">
        <v>8748</v>
      </c>
      <c r="E5151" t="s">
        <v>14</v>
      </c>
      <c r="F5151" t="s">
        <v>5464</v>
      </c>
      <c r="G5151" t="s">
        <v>5465</v>
      </c>
      <c r="H5151" t="s">
        <v>37</v>
      </c>
      <c r="I5151" t="s">
        <v>37</v>
      </c>
      <c r="J5151">
        <v>1108</v>
      </c>
      <c r="K5151">
        <v>1.59</v>
      </c>
      <c r="L5151">
        <v>2.88</v>
      </c>
      <c r="M5151">
        <v>2.29</v>
      </c>
      <c r="N5151" t="s">
        <v>7958</v>
      </c>
      <c r="O5151" t="s">
        <v>7958</v>
      </c>
      <c r="P5151">
        <v>2</v>
      </c>
      <c r="Q5151">
        <v>4</v>
      </c>
      <c r="R5151">
        <v>8</v>
      </c>
    </row>
    <row r="5152" spans="1:18" x14ac:dyDescent="0.3">
      <c r="A5152" s="3">
        <v>75</v>
      </c>
      <c r="B5152" t="s">
        <v>5398</v>
      </c>
      <c r="C5152">
        <v>4</v>
      </c>
      <c r="D5152" t="s">
        <v>8748</v>
      </c>
      <c r="E5152" t="s">
        <v>10</v>
      </c>
      <c r="F5152" t="s">
        <v>5466</v>
      </c>
      <c r="G5152" t="s">
        <v>36</v>
      </c>
      <c r="H5152" t="s">
        <v>28</v>
      </c>
      <c r="I5152" t="s">
        <v>28</v>
      </c>
      <c r="J5152">
        <v>301</v>
      </c>
      <c r="K5152">
        <v>0.43</v>
      </c>
      <c r="L5152">
        <v>0.78</v>
      </c>
      <c r="M5152">
        <v>0.97</v>
      </c>
      <c r="N5152" t="s">
        <v>7958</v>
      </c>
      <c r="O5152" t="s">
        <v>7958</v>
      </c>
      <c r="P5152">
        <v>2</v>
      </c>
      <c r="Q5152">
        <v>9</v>
      </c>
      <c r="R5152">
        <v>17</v>
      </c>
    </row>
    <row r="5153" spans="1:18" x14ac:dyDescent="0.3">
      <c r="A5153" s="3">
        <v>75</v>
      </c>
      <c r="B5153" t="s">
        <v>5398</v>
      </c>
      <c r="C5153">
        <v>4</v>
      </c>
      <c r="D5153" t="s">
        <v>8748</v>
      </c>
      <c r="E5153" t="s">
        <v>14</v>
      </c>
      <c r="F5153" t="s">
        <v>5473</v>
      </c>
      <c r="G5153" t="s">
        <v>135</v>
      </c>
      <c r="H5153" t="s">
        <v>25</v>
      </c>
      <c r="I5153" t="s">
        <v>25</v>
      </c>
      <c r="J5153">
        <v>14032</v>
      </c>
      <c r="K5153">
        <v>20.11</v>
      </c>
      <c r="L5153">
        <v>36.42</v>
      </c>
      <c r="M5153">
        <v>37.99</v>
      </c>
      <c r="N5153" t="s">
        <v>7955</v>
      </c>
      <c r="O5153" t="s">
        <v>7955</v>
      </c>
      <c r="P5153">
        <v>2</v>
      </c>
      <c r="Q5153">
        <v>2</v>
      </c>
      <c r="R5153">
        <v>1</v>
      </c>
    </row>
    <row r="5154" spans="1:18" x14ac:dyDescent="0.3">
      <c r="A5154" s="3">
        <v>75</v>
      </c>
      <c r="B5154" t="s">
        <v>5398</v>
      </c>
      <c r="C5154">
        <v>4</v>
      </c>
      <c r="D5154" t="s">
        <v>8748</v>
      </c>
      <c r="E5154" t="s">
        <v>10</v>
      </c>
      <c r="F5154" t="s">
        <v>8140</v>
      </c>
      <c r="G5154" t="s">
        <v>346</v>
      </c>
      <c r="H5154" t="s">
        <v>19</v>
      </c>
      <c r="I5154" t="s">
        <v>19</v>
      </c>
      <c r="J5154">
        <v>47</v>
      </c>
      <c r="K5154">
        <v>7.0000000000000007E-2</v>
      </c>
      <c r="L5154">
        <v>0.12</v>
      </c>
      <c r="M5154">
        <v>1.35</v>
      </c>
      <c r="N5154" t="s">
        <v>7958</v>
      </c>
      <c r="O5154" t="s">
        <v>7958</v>
      </c>
      <c r="P5154">
        <v>2</v>
      </c>
      <c r="Q5154">
        <v>16</v>
      </c>
      <c r="R5154">
        <v>10</v>
      </c>
    </row>
    <row r="5155" spans="1:18" x14ac:dyDescent="0.3">
      <c r="A5155" s="3">
        <v>75</v>
      </c>
      <c r="B5155" t="s">
        <v>5398</v>
      </c>
      <c r="C5155">
        <v>4</v>
      </c>
      <c r="D5155" t="s">
        <v>8748</v>
      </c>
      <c r="E5155" t="s">
        <v>14</v>
      </c>
      <c r="F5155" t="s">
        <v>5469</v>
      </c>
      <c r="G5155" t="s">
        <v>1841</v>
      </c>
      <c r="H5155" t="s">
        <v>22</v>
      </c>
      <c r="I5155" t="s">
        <v>22</v>
      </c>
      <c r="J5155">
        <v>1402</v>
      </c>
      <c r="K5155">
        <v>2.0099999999999998</v>
      </c>
      <c r="L5155">
        <v>3.64</v>
      </c>
      <c r="M5155">
        <v>2.71</v>
      </c>
      <c r="N5155" t="s">
        <v>7958</v>
      </c>
      <c r="O5155" t="s">
        <v>7958</v>
      </c>
      <c r="P5155">
        <v>2</v>
      </c>
      <c r="Q5155">
        <v>3</v>
      </c>
      <c r="R5155">
        <v>4</v>
      </c>
    </row>
    <row r="5156" spans="1:18" x14ac:dyDescent="0.3">
      <c r="A5156" s="3">
        <v>75</v>
      </c>
      <c r="B5156" t="s">
        <v>5398</v>
      </c>
      <c r="C5156">
        <v>4</v>
      </c>
      <c r="D5156" t="s">
        <v>8748</v>
      </c>
      <c r="E5156" t="s">
        <v>10</v>
      </c>
      <c r="F5156" t="s">
        <v>5475</v>
      </c>
      <c r="G5156" t="s">
        <v>168</v>
      </c>
      <c r="H5156" t="s">
        <v>215</v>
      </c>
      <c r="I5156" t="s">
        <v>215</v>
      </c>
      <c r="J5156">
        <v>64</v>
      </c>
      <c r="K5156">
        <v>0.09</v>
      </c>
      <c r="L5156">
        <v>0.17</v>
      </c>
      <c r="M5156">
        <v>2.5499999999999998</v>
      </c>
      <c r="N5156" t="s">
        <v>7958</v>
      </c>
      <c r="O5156" t="s">
        <v>7958</v>
      </c>
      <c r="P5156">
        <v>2</v>
      </c>
      <c r="Q5156">
        <v>15</v>
      </c>
      <c r="R5156">
        <v>6</v>
      </c>
    </row>
    <row r="5157" spans="1:18" x14ac:dyDescent="0.3">
      <c r="A5157" s="3">
        <v>75</v>
      </c>
      <c r="B5157" t="s">
        <v>5398</v>
      </c>
      <c r="C5157">
        <v>4</v>
      </c>
      <c r="D5157" t="s">
        <v>8748</v>
      </c>
      <c r="E5157" t="s">
        <v>14</v>
      </c>
      <c r="F5157" t="s">
        <v>5476</v>
      </c>
      <c r="G5157" t="s">
        <v>5477</v>
      </c>
      <c r="H5157" t="s">
        <v>46</v>
      </c>
      <c r="I5157" t="s">
        <v>46</v>
      </c>
      <c r="J5157">
        <v>295</v>
      </c>
      <c r="K5157">
        <v>0.42</v>
      </c>
      <c r="L5157">
        <v>0.77</v>
      </c>
      <c r="M5157">
        <v>3.31</v>
      </c>
      <c r="N5157" t="s">
        <v>7958</v>
      </c>
      <c r="O5157" t="s">
        <v>7958</v>
      </c>
      <c r="P5157">
        <v>2</v>
      </c>
      <c r="Q5157">
        <v>10</v>
      </c>
      <c r="R5157">
        <v>3</v>
      </c>
    </row>
    <row r="5158" spans="1:18" x14ac:dyDescent="0.3">
      <c r="A5158" s="3">
        <v>75</v>
      </c>
      <c r="B5158" t="s">
        <v>5398</v>
      </c>
      <c r="C5158">
        <v>4</v>
      </c>
      <c r="D5158" t="s">
        <v>8748</v>
      </c>
      <c r="E5158" t="s">
        <v>10</v>
      </c>
      <c r="F5158" t="s">
        <v>5471</v>
      </c>
      <c r="G5158" t="s">
        <v>168</v>
      </c>
      <c r="H5158" t="s">
        <v>203</v>
      </c>
      <c r="I5158" t="s">
        <v>203</v>
      </c>
      <c r="J5158">
        <v>105</v>
      </c>
      <c r="K5158">
        <v>0.15</v>
      </c>
      <c r="L5158">
        <v>0.27</v>
      </c>
      <c r="M5158">
        <v>1.29</v>
      </c>
      <c r="N5158" t="s">
        <v>7958</v>
      </c>
      <c r="O5158" t="s">
        <v>7958</v>
      </c>
      <c r="P5158">
        <v>2</v>
      </c>
      <c r="Q5158">
        <v>13</v>
      </c>
      <c r="R5158">
        <v>12</v>
      </c>
    </row>
    <row r="5159" spans="1:18" x14ac:dyDescent="0.3">
      <c r="A5159" s="3">
        <v>75</v>
      </c>
      <c r="B5159" t="s">
        <v>5398</v>
      </c>
      <c r="C5159">
        <v>4</v>
      </c>
      <c r="D5159" t="s">
        <v>8748</v>
      </c>
      <c r="E5159" t="s">
        <v>10</v>
      </c>
      <c r="F5159" t="s">
        <v>5474</v>
      </c>
      <c r="G5159" t="s">
        <v>356</v>
      </c>
      <c r="H5159" t="s">
        <v>28</v>
      </c>
      <c r="I5159" t="s">
        <v>28</v>
      </c>
      <c r="J5159">
        <v>129</v>
      </c>
      <c r="K5159">
        <v>0.18</v>
      </c>
      <c r="L5159">
        <v>0.33</v>
      </c>
      <c r="M5159">
        <v>0.97</v>
      </c>
      <c r="N5159" t="s">
        <v>7958</v>
      </c>
      <c r="O5159" t="s">
        <v>7958</v>
      </c>
      <c r="P5159">
        <v>2</v>
      </c>
      <c r="Q5159">
        <v>12</v>
      </c>
      <c r="R5159">
        <v>18</v>
      </c>
    </row>
    <row r="5160" spans="1:18" x14ac:dyDescent="0.3">
      <c r="A5160" s="3">
        <v>75</v>
      </c>
      <c r="B5160" t="s">
        <v>5398</v>
      </c>
      <c r="C5160">
        <v>5</v>
      </c>
      <c r="D5160" t="s">
        <v>8749</v>
      </c>
      <c r="E5160" t="s">
        <v>10</v>
      </c>
      <c r="F5160" t="s">
        <v>5493</v>
      </c>
      <c r="G5160" t="s">
        <v>5494</v>
      </c>
      <c r="H5160" t="s">
        <v>31</v>
      </c>
      <c r="I5160" t="s">
        <v>31</v>
      </c>
      <c r="J5160">
        <v>121</v>
      </c>
      <c r="K5160">
        <v>0.16</v>
      </c>
      <c r="L5160">
        <v>0.27</v>
      </c>
      <c r="M5160">
        <v>1.24</v>
      </c>
      <c r="N5160" t="s">
        <v>7958</v>
      </c>
      <c r="O5160" t="s">
        <v>7958</v>
      </c>
      <c r="P5160">
        <v>1</v>
      </c>
      <c r="Q5160">
        <v>17</v>
      </c>
      <c r="R5160">
        <v>10</v>
      </c>
    </row>
    <row r="5161" spans="1:18" x14ac:dyDescent="0.3">
      <c r="A5161" s="3">
        <v>75</v>
      </c>
      <c r="B5161" t="s">
        <v>5398</v>
      </c>
      <c r="C5161">
        <v>5</v>
      </c>
      <c r="D5161" t="s">
        <v>8749</v>
      </c>
      <c r="E5161" t="s">
        <v>10</v>
      </c>
      <c r="F5161" t="s">
        <v>5498</v>
      </c>
      <c r="G5161" t="s">
        <v>973</v>
      </c>
      <c r="H5161" t="s">
        <v>28</v>
      </c>
      <c r="I5161" t="s">
        <v>28</v>
      </c>
      <c r="J5161">
        <v>453</v>
      </c>
      <c r="K5161">
        <v>0.6</v>
      </c>
      <c r="L5161">
        <v>1.03</v>
      </c>
      <c r="M5161">
        <v>0.64</v>
      </c>
      <c r="N5161" t="s">
        <v>7958</v>
      </c>
      <c r="O5161" t="s">
        <v>7958</v>
      </c>
      <c r="P5161">
        <v>1</v>
      </c>
      <c r="Q5161">
        <v>10</v>
      </c>
      <c r="R5161">
        <v>14</v>
      </c>
    </row>
    <row r="5162" spans="1:18" x14ac:dyDescent="0.3">
      <c r="A5162" s="3">
        <v>75</v>
      </c>
      <c r="B5162" t="s">
        <v>5398</v>
      </c>
      <c r="C5162">
        <v>5</v>
      </c>
      <c r="D5162" t="s">
        <v>8749</v>
      </c>
      <c r="E5162" t="s">
        <v>10</v>
      </c>
      <c r="F5162" t="s">
        <v>5492</v>
      </c>
      <c r="G5162" t="s">
        <v>151</v>
      </c>
      <c r="H5162" t="s">
        <v>31</v>
      </c>
      <c r="I5162" t="s">
        <v>31</v>
      </c>
      <c r="J5162">
        <v>5454</v>
      </c>
      <c r="K5162">
        <v>7.19</v>
      </c>
      <c r="L5162">
        <v>12.36</v>
      </c>
      <c r="M5162">
        <v>1.24</v>
      </c>
      <c r="N5162" t="s">
        <v>7958</v>
      </c>
      <c r="O5162" t="s">
        <v>7958</v>
      </c>
      <c r="P5162">
        <v>1</v>
      </c>
      <c r="Q5162">
        <v>3</v>
      </c>
      <c r="R5162">
        <v>11</v>
      </c>
    </row>
    <row r="5163" spans="1:18" x14ac:dyDescent="0.3">
      <c r="A5163" s="3">
        <v>75</v>
      </c>
      <c r="B5163" t="s">
        <v>5398</v>
      </c>
      <c r="C5163">
        <v>5</v>
      </c>
      <c r="D5163" t="s">
        <v>8749</v>
      </c>
      <c r="E5163" t="s">
        <v>10</v>
      </c>
      <c r="F5163" t="s">
        <v>5495</v>
      </c>
      <c r="G5163" t="s">
        <v>288</v>
      </c>
      <c r="H5163" t="s">
        <v>28</v>
      </c>
      <c r="I5163" t="s">
        <v>28</v>
      </c>
      <c r="J5163">
        <v>467</v>
      </c>
      <c r="K5163">
        <v>0.62</v>
      </c>
      <c r="L5163">
        <v>1.06</v>
      </c>
      <c r="M5163">
        <v>0.64</v>
      </c>
      <c r="N5163" t="s">
        <v>7958</v>
      </c>
      <c r="O5163" t="s">
        <v>7958</v>
      </c>
      <c r="P5163">
        <v>1</v>
      </c>
      <c r="Q5163">
        <v>8</v>
      </c>
      <c r="R5163">
        <v>15</v>
      </c>
    </row>
    <row r="5164" spans="1:18" x14ac:dyDescent="0.3">
      <c r="A5164" s="3">
        <v>75</v>
      </c>
      <c r="B5164" t="s">
        <v>5398</v>
      </c>
      <c r="C5164">
        <v>5</v>
      </c>
      <c r="D5164" t="s">
        <v>8749</v>
      </c>
      <c r="E5164" t="s">
        <v>14</v>
      </c>
      <c r="F5164" t="s">
        <v>2776</v>
      </c>
      <c r="G5164" t="s">
        <v>5490</v>
      </c>
      <c r="H5164" t="s">
        <v>215</v>
      </c>
      <c r="I5164" t="s">
        <v>215</v>
      </c>
      <c r="J5164">
        <v>299</v>
      </c>
      <c r="K5164">
        <v>0.39</v>
      </c>
      <c r="L5164">
        <v>0.68</v>
      </c>
      <c r="M5164">
        <v>1.78</v>
      </c>
      <c r="N5164" t="s">
        <v>7958</v>
      </c>
      <c r="O5164" t="s">
        <v>7958</v>
      </c>
      <c r="P5164">
        <v>1</v>
      </c>
      <c r="Q5164">
        <v>12</v>
      </c>
      <c r="R5164">
        <v>6</v>
      </c>
    </row>
    <row r="5165" spans="1:18" x14ac:dyDescent="0.3">
      <c r="A5165" s="3">
        <v>75</v>
      </c>
      <c r="B5165" t="s">
        <v>5398</v>
      </c>
      <c r="C5165">
        <v>5</v>
      </c>
      <c r="D5165" t="s">
        <v>8749</v>
      </c>
      <c r="E5165" t="s">
        <v>14</v>
      </c>
      <c r="F5165" t="s">
        <v>5491</v>
      </c>
      <c r="G5165" t="s">
        <v>116</v>
      </c>
      <c r="H5165" t="s">
        <v>19</v>
      </c>
      <c r="I5165" t="s">
        <v>19</v>
      </c>
      <c r="J5165">
        <v>173</v>
      </c>
      <c r="K5165">
        <v>0.23</v>
      </c>
      <c r="L5165">
        <v>0.39</v>
      </c>
      <c r="M5165">
        <v>1.4</v>
      </c>
      <c r="N5165" t="s">
        <v>7958</v>
      </c>
      <c r="O5165" t="s">
        <v>7958</v>
      </c>
      <c r="P5165">
        <v>1</v>
      </c>
      <c r="Q5165">
        <v>16</v>
      </c>
      <c r="R5165">
        <v>9</v>
      </c>
    </row>
    <row r="5166" spans="1:18" x14ac:dyDescent="0.3">
      <c r="A5166" s="3">
        <v>75</v>
      </c>
      <c r="B5166" t="s">
        <v>5398</v>
      </c>
      <c r="C5166">
        <v>5</v>
      </c>
      <c r="D5166" t="s">
        <v>8749</v>
      </c>
      <c r="E5166" t="s">
        <v>14</v>
      </c>
      <c r="F5166" t="s">
        <v>5488</v>
      </c>
      <c r="G5166" t="s">
        <v>5489</v>
      </c>
      <c r="H5166" t="s">
        <v>17</v>
      </c>
      <c r="I5166" t="s">
        <v>17</v>
      </c>
      <c r="J5166">
        <v>5503</v>
      </c>
      <c r="K5166">
        <v>7.25</v>
      </c>
      <c r="L5166">
        <v>12.47</v>
      </c>
      <c r="M5166">
        <v>21.54</v>
      </c>
      <c r="N5166" t="s">
        <v>7955</v>
      </c>
      <c r="O5166" t="s">
        <v>7955</v>
      </c>
      <c r="P5166">
        <v>1</v>
      </c>
      <c r="Q5166">
        <v>2</v>
      </c>
      <c r="R5166">
        <v>2</v>
      </c>
    </row>
    <row r="5167" spans="1:18" x14ac:dyDescent="0.3">
      <c r="A5167" s="3">
        <v>75</v>
      </c>
      <c r="B5167" t="s">
        <v>5398</v>
      </c>
      <c r="C5167">
        <v>5</v>
      </c>
      <c r="D5167" t="s">
        <v>8749</v>
      </c>
      <c r="E5167" t="s">
        <v>14</v>
      </c>
      <c r="F5167" t="s">
        <v>8259</v>
      </c>
      <c r="G5167" t="s">
        <v>2442</v>
      </c>
      <c r="H5167" t="s">
        <v>28</v>
      </c>
      <c r="I5167" t="s">
        <v>28</v>
      </c>
      <c r="J5167">
        <v>332</v>
      </c>
      <c r="K5167">
        <v>0.44</v>
      </c>
      <c r="L5167">
        <v>0.75</v>
      </c>
      <c r="M5167">
        <v>0.54</v>
      </c>
      <c r="N5167" t="s">
        <v>7958</v>
      </c>
      <c r="O5167" t="s">
        <v>7958</v>
      </c>
      <c r="P5167">
        <v>1</v>
      </c>
      <c r="Q5167">
        <v>11</v>
      </c>
      <c r="R5167">
        <v>19</v>
      </c>
    </row>
    <row r="5168" spans="1:18" x14ac:dyDescent="0.3">
      <c r="A5168" s="3">
        <v>75</v>
      </c>
      <c r="B5168" t="s">
        <v>5398</v>
      </c>
      <c r="C5168">
        <v>5</v>
      </c>
      <c r="D5168" t="s">
        <v>8749</v>
      </c>
      <c r="E5168" t="s">
        <v>14</v>
      </c>
      <c r="F5168" t="s">
        <v>32</v>
      </c>
      <c r="G5168" t="s">
        <v>27</v>
      </c>
      <c r="H5168" t="s">
        <v>37</v>
      </c>
      <c r="I5168" t="s">
        <v>37</v>
      </c>
      <c r="J5168">
        <v>1240</v>
      </c>
      <c r="K5168">
        <v>1.63</v>
      </c>
      <c r="L5168">
        <v>2.81</v>
      </c>
      <c r="M5168">
        <v>2.15</v>
      </c>
      <c r="N5168" t="s">
        <v>7958</v>
      </c>
      <c r="O5168" t="s">
        <v>7958</v>
      </c>
      <c r="P5168">
        <v>1</v>
      </c>
      <c r="Q5168">
        <v>6</v>
      </c>
      <c r="R5168">
        <v>5</v>
      </c>
    </row>
    <row r="5169" spans="1:18" x14ac:dyDescent="0.3">
      <c r="A5169" s="3">
        <v>75</v>
      </c>
      <c r="B5169" t="s">
        <v>5398</v>
      </c>
      <c r="C5169">
        <v>5</v>
      </c>
      <c r="D5169" t="s">
        <v>8749</v>
      </c>
      <c r="E5169" t="s">
        <v>10</v>
      </c>
      <c r="F5169" t="s">
        <v>5478</v>
      </c>
      <c r="G5169" t="s">
        <v>1547</v>
      </c>
      <c r="H5169" t="s">
        <v>31</v>
      </c>
      <c r="I5169" t="s">
        <v>31</v>
      </c>
      <c r="J5169">
        <v>275</v>
      </c>
      <c r="K5169">
        <v>0.36</v>
      </c>
      <c r="L5169">
        <v>0.62</v>
      </c>
      <c r="M5169">
        <v>1.24</v>
      </c>
      <c r="N5169" t="s">
        <v>7958</v>
      </c>
      <c r="O5169" t="s">
        <v>7958</v>
      </c>
      <c r="P5169">
        <v>1</v>
      </c>
      <c r="Q5169">
        <v>13</v>
      </c>
      <c r="R5169">
        <v>12</v>
      </c>
    </row>
    <row r="5170" spans="1:18" x14ac:dyDescent="0.3">
      <c r="A5170" s="3">
        <v>75</v>
      </c>
      <c r="B5170" t="s">
        <v>5398</v>
      </c>
      <c r="C5170">
        <v>5</v>
      </c>
      <c r="D5170" t="s">
        <v>8749</v>
      </c>
      <c r="E5170" t="s">
        <v>10</v>
      </c>
      <c r="F5170" t="s">
        <v>5499</v>
      </c>
      <c r="G5170" t="s">
        <v>672</v>
      </c>
      <c r="H5170" t="s">
        <v>68</v>
      </c>
      <c r="I5170" t="s">
        <v>68</v>
      </c>
      <c r="J5170">
        <v>19247</v>
      </c>
      <c r="K5170">
        <v>25.36</v>
      </c>
      <c r="L5170">
        <v>43.63</v>
      </c>
      <c r="M5170">
        <v>33.04</v>
      </c>
      <c r="N5170" t="s">
        <v>7955</v>
      </c>
      <c r="O5170" t="s">
        <v>7955</v>
      </c>
      <c r="P5170">
        <v>1</v>
      </c>
      <c r="Q5170">
        <v>1</v>
      </c>
      <c r="R5170">
        <v>1</v>
      </c>
    </row>
    <row r="5171" spans="1:18" x14ac:dyDescent="0.3">
      <c r="A5171" s="3">
        <v>75</v>
      </c>
      <c r="B5171" t="s">
        <v>5398</v>
      </c>
      <c r="C5171">
        <v>5</v>
      </c>
      <c r="D5171" t="s">
        <v>8749</v>
      </c>
      <c r="E5171" t="s">
        <v>10</v>
      </c>
      <c r="F5171" t="s">
        <v>5497</v>
      </c>
      <c r="G5171" t="s">
        <v>1301</v>
      </c>
      <c r="H5171" t="s">
        <v>28</v>
      </c>
      <c r="I5171" t="s">
        <v>28</v>
      </c>
      <c r="J5171">
        <v>0</v>
      </c>
      <c r="K5171">
        <v>0</v>
      </c>
      <c r="L5171">
        <v>0</v>
      </c>
      <c r="M5171">
        <v>0.64</v>
      </c>
      <c r="N5171" t="s">
        <v>7958</v>
      </c>
      <c r="O5171" t="s">
        <v>7958</v>
      </c>
      <c r="P5171">
        <v>1</v>
      </c>
      <c r="Q5171">
        <v>20</v>
      </c>
      <c r="R5171">
        <v>16</v>
      </c>
    </row>
    <row r="5172" spans="1:18" x14ac:dyDescent="0.3">
      <c r="A5172" s="3">
        <v>75</v>
      </c>
      <c r="B5172" t="s">
        <v>5398</v>
      </c>
      <c r="C5172">
        <v>5</v>
      </c>
      <c r="D5172" t="s">
        <v>8749</v>
      </c>
      <c r="E5172" t="s">
        <v>14</v>
      </c>
      <c r="F5172" t="s">
        <v>5496</v>
      </c>
      <c r="G5172" t="s">
        <v>2259</v>
      </c>
      <c r="H5172" t="s">
        <v>215</v>
      </c>
      <c r="I5172" t="s">
        <v>215</v>
      </c>
      <c r="J5172">
        <v>11</v>
      </c>
      <c r="K5172">
        <v>0.01</v>
      </c>
      <c r="L5172">
        <v>0.02</v>
      </c>
      <c r="M5172">
        <v>1.78</v>
      </c>
      <c r="N5172" t="s">
        <v>7958</v>
      </c>
      <c r="O5172" t="s">
        <v>7958</v>
      </c>
      <c r="P5172">
        <v>1</v>
      </c>
      <c r="Q5172">
        <v>19</v>
      </c>
      <c r="R5172">
        <v>7</v>
      </c>
    </row>
    <row r="5173" spans="1:18" x14ac:dyDescent="0.3">
      <c r="A5173" s="3">
        <v>75</v>
      </c>
      <c r="B5173" t="s">
        <v>5398</v>
      </c>
      <c r="C5173">
        <v>5</v>
      </c>
      <c r="D5173" t="s">
        <v>8749</v>
      </c>
      <c r="E5173" t="s">
        <v>14</v>
      </c>
      <c r="F5173" t="s">
        <v>5485</v>
      </c>
      <c r="G5173" t="s">
        <v>5486</v>
      </c>
      <c r="H5173" t="s">
        <v>81</v>
      </c>
      <c r="I5173" t="s">
        <v>81</v>
      </c>
      <c r="J5173">
        <v>211</v>
      </c>
      <c r="K5173">
        <v>0.28000000000000003</v>
      </c>
      <c r="L5173">
        <v>0.48</v>
      </c>
      <c r="M5173">
        <v>1</v>
      </c>
      <c r="N5173" t="s">
        <v>7958</v>
      </c>
      <c r="O5173" t="s">
        <v>7958</v>
      </c>
      <c r="P5173">
        <v>1</v>
      </c>
      <c r="Q5173">
        <v>15</v>
      </c>
      <c r="R5173">
        <v>13</v>
      </c>
    </row>
    <row r="5174" spans="1:18" x14ac:dyDescent="0.3">
      <c r="A5174" s="3">
        <v>75</v>
      </c>
      <c r="B5174" t="s">
        <v>5398</v>
      </c>
      <c r="C5174">
        <v>5</v>
      </c>
      <c r="D5174" t="s">
        <v>8749</v>
      </c>
      <c r="E5174" t="s">
        <v>10</v>
      </c>
      <c r="F5174" t="s">
        <v>5487</v>
      </c>
      <c r="G5174" t="s">
        <v>404</v>
      </c>
      <c r="H5174" t="s">
        <v>34</v>
      </c>
      <c r="I5174" t="s">
        <v>34</v>
      </c>
      <c r="J5174">
        <v>806</v>
      </c>
      <c r="K5174">
        <v>1.06</v>
      </c>
      <c r="L5174">
        <v>1.83</v>
      </c>
      <c r="M5174">
        <v>1.55</v>
      </c>
      <c r="N5174" t="s">
        <v>7958</v>
      </c>
      <c r="O5174" t="s">
        <v>7958</v>
      </c>
      <c r="P5174">
        <v>1</v>
      </c>
      <c r="Q5174">
        <v>7</v>
      </c>
      <c r="R5174">
        <v>8</v>
      </c>
    </row>
    <row r="5175" spans="1:18" x14ac:dyDescent="0.3">
      <c r="A5175" s="3">
        <v>75</v>
      </c>
      <c r="B5175" t="s">
        <v>5398</v>
      </c>
      <c r="C5175">
        <v>5</v>
      </c>
      <c r="D5175" t="s">
        <v>8749</v>
      </c>
      <c r="E5175" t="s">
        <v>14</v>
      </c>
      <c r="F5175" t="s">
        <v>5479</v>
      </c>
      <c r="G5175" t="s">
        <v>5480</v>
      </c>
      <c r="H5175" t="s">
        <v>25</v>
      </c>
      <c r="I5175" t="s">
        <v>25</v>
      </c>
      <c r="J5175">
        <v>3511</v>
      </c>
      <c r="K5175">
        <v>4.63</v>
      </c>
      <c r="L5175">
        <v>7.96</v>
      </c>
      <c r="M5175">
        <v>11.32</v>
      </c>
      <c r="N5175" t="s">
        <v>7958</v>
      </c>
      <c r="O5175" t="s">
        <v>7958</v>
      </c>
      <c r="P5175">
        <v>1</v>
      </c>
      <c r="Q5175">
        <v>5</v>
      </c>
      <c r="R5175">
        <v>4</v>
      </c>
    </row>
    <row r="5176" spans="1:18" x14ac:dyDescent="0.3">
      <c r="A5176" s="3">
        <v>75</v>
      </c>
      <c r="B5176" t="s">
        <v>5398</v>
      </c>
      <c r="C5176">
        <v>5</v>
      </c>
      <c r="D5176" t="s">
        <v>8749</v>
      </c>
      <c r="E5176" t="s">
        <v>10</v>
      </c>
      <c r="F5176" t="s">
        <v>1963</v>
      </c>
      <c r="G5176" t="s">
        <v>439</v>
      </c>
      <c r="H5176" t="s">
        <v>28</v>
      </c>
      <c r="I5176" t="s">
        <v>28</v>
      </c>
      <c r="J5176">
        <v>233</v>
      </c>
      <c r="K5176">
        <v>0.31</v>
      </c>
      <c r="L5176">
        <v>0.53</v>
      </c>
      <c r="M5176">
        <v>0.64</v>
      </c>
      <c r="N5176" t="s">
        <v>7958</v>
      </c>
      <c r="O5176" t="s">
        <v>7958</v>
      </c>
      <c r="P5176">
        <v>1</v>
      </c>
      <c r="Q5176">
        <v>14</v>
      </c>
      <c r="R5176">
        <v>17</v>
      </c>
    </row>
    <row r="5177" spans="1:18" x14ac:dyDescent="0.3">
      <c r="A5177" s="3">
        <v>75</v>
      </c>
      <c r="B5177" t="s">
        <v>5398</v>
      </c>
      <c r="C5177">
        <v>5</v>
      </c>
      <c r="D5177" t="s">
        <v>8749</v>
      </c>
      <c r="E5177" t="s">
        <v>10</v>
      </c>
      <c r="F5177" t="s">
        <v>8357</v>
      </c>
      <c r="G5177" t="s">
        <v>367</v>
      </c>
      <c r="H5177" t="s">
        <v>28</v>
      </c>
      <c r="I5177" t="s">
        <v>28</v>
      </c>
      <c r="J5177">
        <v>463</v>
      </c>
      <c r="K5177">
        <v>0.61</v>
      </c>
      <c r="L5177">
        <v>1.05</v>
      </c>
      <c r="M5177">
        <v>0.64</v>
      </c>
      <c r="N5177" t="s">
        <v>7958</v>
      </c>
      <c r="O5177" t="s">
        <v>7958</v>
      </c>
      <c r="P5177">
        <v>1</v>
      </c>
      <c r="Q5177">
        <v>9</v>
      </c>
      <c r="R5177">
        <v>18</v>
      </c>
    </row>
    <row r="5178" spans="1:18" x14ac:dyDescent="0.3">
      <c r="A5178" s="3">
        <v>75</v>
      </c>
      <c r="B5178" t="s">
        <v>5398</v>
      </c>
      <c r="C5178">
        <v>5</v>
      </c>
      <c r="D5178" t="s">
        <v>8749</v>
      </c>
      <c r="E5178" t="s">
        <v>14</v>
      </c>
      <c r="F5178" t="s">
        <v>5481</v>
      </c>
      <c r="G5178" t="s">
        <v>5482</v>
      </c>
      <c r="H5178" t="s">
        <v>28</v>
      </c>
      <c r="I5178" t="s">
        <v>28</v>
      </c>
      <c r="J5178">
        <v>79</v>
      </c>
      <c r="K5178">
        <v>0.1</v>
      </c>
      <c r="L5178">
        <v>0.18</v>
      </c>
      <c r="M5178">
        <v>0.54</v>
      </c>
      <c r="N5178" t="s">
        <v>7958</v>
      </c>
      <c r="O5178" t="s">
        <v>7958</v>
      </c>
      <c r="P5178">
        <v>1</v>
      </c>
      <c r="Q5178">
        <v>18</v>
      </c>
      <c r="R5178">
        <v>20</v>
      </c>
    </row>
    <row r="5179" spans="1:18" x14ac:dyDescent="0.3">
      <c r="A5179" s="3">
        <v>75</v>
      </c>
      <c r="B5179" t="s">
        <v>5398</v>
      </c>
      <c r="C5179">
        <v>5</v>
      </c>
      <c r="D5179" t="s">
        <v>8749</v>
      </c>
      <c r="E5179" t="s">
        <v>14</v>
      </c>
      <c r="F5179" t="s">
        <v>5483</v>
      </c>
      <c r="G5179" t="s">
        <v>5484</v>
      </c>
      <c r="H5179" t="s">
        <v>22</v>
      </c>
      <c r="I5179" t="s">
        <v>22</v>
      </c>
      <c r="J5179">
        <v>5237</v>
      </c>
      <c r="K5179">
        <v>6.9</v>
      </c>
      <c r="L5179">
        <v>11.87</v>
      </c>
      <c r="M5179">
        <v>16.41</v>
      </c>
      <c r="N5179" t="s">
        <v>7958</v>
      </c>
      <c r="O5179" t="s">
        <v>7958</v>
      </c>
      <c r="P5179">
        <v>1</v>
      </c>
      <c r="Q5179">
        <v>4</v>
      </c>
      <c r="R5179">
        <v>3</v>
      </c>
    </row>
    <row r="5180" spans="1:18" x14ac:dyDescent="0.3">
      <c r="A5180" s="3">
        <v>75</v>
      </c>
      <c r="B5180" t="s">
        <v>5398</v>
      </c>
      <c r="C5180">
        <v>6</v>
      </c>
      <c r="D5180" t="s">
        <v>8750</v>
      </c>
      <c r="E5180" t="s">
        <v>10</v>
      </c>
      <c r="F5180" t="s">
        <v>5513</v>
      </c>
      <c r="G5180" t="s">
        <v>5514</v>
      </c>
      <c r="H5180" t="s">
        <v>28</v>
      </c>
      <c r="I5180" t="s">
        <v>28</v>
      </c>
      <c r="J5180">
        <v>86</v>
      </c>
      <c r="K5180">
        <v>0.11</v>
      </c>
      <c r="L5180">
        <v>0.2</v>
      </c>
      <c r="M5180">
        <v>0.66</v>
      </c>
      <c r="N5180" t="s">
        <v>7958</v>
      </c>
      <c r="O5180" t="s">
        <v>7958</v>
      </c>
      <c r="P5180">
        <v>1</v>
      </c>
      <c r="Q5180">
        <v>19</v>
      </c>
      <c r="R5180">
        <v>18</v>
      </c>
    </row>
    <row r="5181" spans="1:18" x14ac:dyDescent="0.3">
      <c r="A5181" s="3">
        <v>75</v>
      </c>
      <c r="B5181" t="s">
        <v>5398</v>
      </c>
      <c r="C5181">
        <v>6</v>
      </c>
      <c r="D5181" t="s">
        <v>8750</v>
      </c>
      <c r="E5181" t="s">
        <v>10</v>
      </c>
      <c r="F5181" t="s">
        <v>5507</v>
      </c>
      <c r="G5181" t="s">
        <v>76</v>
      </c>
      <c r="H5181" t="s">
        <v>19</v>
      </c>
      <c r="I5181" t="s">
        <v>19</v>
      </c>
      <c r="J5181">
        <v>0</v>
      </c>
      <c r="K5181">
        <v>0</v>
      </c>
      <c r="L5181">
        <v>0</v>
      </c>
      <c r="M5181">
        <v>2.0499999999999998</v>
      </c>
      <c r="N5181" t="s">
        <v>7958</v>
      </c>
      <c r="O5181" t="s">
        <v>7958</v>
      </c>
      <c r="P5181">
        <v>1</v>
      </c>
      <c r="Q5181">
        <v>26</v>
      </c>
      <c r="R5181">
        <v>9</v>
      </c>
    </row>
    <row r="5182" spans="1:18" x14ac:dyDescent="0.3">
      <c r="A5182" s="3">
        <v>75</v>
      </c>
      <c r="B5182" t="s">
        <v>5398</v>
      </c>
      <c r="C5182">
        <v>6</v>
      </c>
      <c r="D5182" t="s">
        <v>8750</v>
      </c>
      <c r="E5182" t="s">
        <v>10</v>
      </c>
      <c r="F5182" t="s">
        <v>5519</v>
      </c>
      <c r="G5182" t="s">
        <v>5520</v>
      </c>
      <c r="H5182" t="s">
        <v>215</v>
      </c>
      <c r="I5182" t="s">
        <v>215</v>
      </c>
      <c r="J5182">
        <v>9</v>
      </c>
      <c r="K5182">
        <v>0.01</v>
      </c>
      <c r="L5182">
        <v>0.02</v>
      </c>
      <c r="M5182">
        <v>1.58</v>
      </c>
      <c r="N5182" t="s">
        <v>7958</v>
      </c>
      <c r="O5182" t="s">
        <v>7958</v>
      </c>
      <c r="P5182">
        <v>1</v>
      </c>
      <c r="Q5182">
        <v>25</v>
      </c>
      <c r="R5182">
        <v>11</v>
      </c>
    </row>
    <row r="5183" spans="1:18" x14ac:dyDescent="0.3">
      <c r="A5183" s="3">
        <v>75</v>
      </c>
      <c r="B5183" t="s">
        <v>5398</v>
      </c>
      <c r="C5183">
        <v>6</v>
      </c>
      <c r="D5183" t="s">
        <v>8750</v>
      </c>
      <c r="E5183" t="s">
        <v>14</v>
      </c>
      <c r="F5183" t="s">
        <v>5508</v>
      </c>
      <c r="G5183" t="s">
        <v>2091</v>
      </c>
      <c r="H5183" t="s">
        <v>28</v>
      </c>
      <c r="I5183" t="s">
        <v>28</v>
      </c>
      <c r="J5183">
        <v>61</v>
      </c>
      <c r="K5183">
        <v>0.08</v>
      </c>
      <c r="L5183">
        <v>0.14000000000000001</v>
      </c>
      <c r="M5183">
        <v>0.59</v>
      </c>
      <c r="N5183" t="s">
        <v>7958</v>
      </c>
      <c r="O5183" t="s">
        <v>7958</v>
      </c>
      <c r="P5183">
        <v>1</v>
      </c>
      <c r="Q5183">
        <v>22</v>
      </c>
      <c r="R5183">
        <v>24</v>
      </c>
    </row>
    <row r="5184" spans="1:18" x14ac:dyDescent="0.3">
      <c r="A5184" s="3">
        <v>75</v>
      </c>
      <c r="B5184" t="s">
        <v>5398</v>
      </c>
      <c r="C5184">
        <v>6</v>
      </c>
      <c r="D5184" t="s">
        <v>8750</v>
      </c>
      <c r="E5184" t="s">
        <v>10</v>
      </c>
      <c r="F5184" t="s">
        <v>5515</v>
      </c>
      <c r="G5184" t="s">
        <v>89</v>
      </c>
      <c r="H5184" t="s">
        <v>28</v>
      </c>
      <c r="I5184" t="s">
        <v>28</v>
      </c>
      <c r="J5184">
        <v>150</v>
      </c>
      <c r="K5184">
        <v>0.2</v>
      </c>
      <c r="L5184">
        <v>0.35</v>
      </c>
      <c r="M5184">
        <v>0.66</v>
      </c>
      <c r="N5184" t="s">
        <v>7958</v>
      </c>
      <c r="O5184" t="s">
        <v>7958</v>
      </c>
      <c r="P5184">
        <v>1</v>
      </c>
      <c r="Q5184">
        <v>17</v>
      </c>
      <c r="R5184">
        <v>19</v>
      </c>
    </row>
    <row r="5185" spans="1:18" x14ac:dyDescent="0.3">
      <c r="A5185" s="3">
        <v>75</v>
      </c>
      <c r="B5185" t="s">
        <v>5398</v>
      </c>
      <c r="C5185">
        <v>6</v>
      </c>
      <c r="D5185" t="s">
        <v>8750</v>
      </c>
      <c r="E5185" t="s">
        <v>10</v>
      </c>
      <c r="F5185" t="s">
        <v>8141</v>
      </c>
      <c r="G5185" t="s">
        <v>1301</v>
      </c>
      <c r="H5185" t="s">
        <v>28</v>
      </c>
      <c r="I5185" t="s">
        <v>28</v>
      </c>
      <c r="J5185">
        <v>397</v>
      </c>
      <c r="K5185">
        <v>0.52</v>
      </c>
      <c r="L5185">
        <v>0.93</v>
      </c>
      <c r="M5185">
        <v>0.66</v>
      </c>
      <c r="N5185" t="s">
        <v>7958</v>
      </c>
      <c r="O5185" t="s">
        <v>7958</v>
      </c>
      <c r="P5185">
        <v>1</v>
      </c>
      <c r="Q5185">
        <v>10</v>
      </c>
      <c r="R5185">
        <v>20</v>
      </c>
    </row>
    <row r="5186" spans="1:18" x14ac:dyDescent="0.3">
      <c r="A5186" s="3">
        <v>75</v>
      </c>
      <c r="B5186" t="s">
        <v>5398</v>
      </c>
      <c r="C5186">
        <v>6</v>
      </c>
      <c r="D5186" t="s">
        <v>8750</v>
      </c>
      <c r="E5186" t="s">
        <v>10</v>
      </c>
      <c r="F5186" t="s">
        <v>5516</v>
      </c>
      <c r="G5186" t="s">
        <v>50</v>
      </c>
      <c r="H5186" t="s">
        <v>37</v>
      </c>
      <c r="I5186" t="s">
        <v>37</v>
      </c>
      <c r="J5186">
        <v>1224</v>
      </c>
      <c r="K5186">
        <v>1.6</v>
      </c>
      <c r="L5186">
        <v>2.88</v>
      </c>
      <c r="M5186">
        <v>2.11</v>
      </c>
      <c r="N5186" t="s">
        <v>7958</v>
      </c>
      <c r="O5186" t="s">
        <v>7958</v>
      </c>
      <c r="P5186">
        <v>1</v>
      </c>
      <c r="Q5186">
        <v>6</v>
      </c>
      <c r="R5186">
        <v>8</v>
      </c>
    </row>
    <row r="5187" spans="1:18" x14ac:dyDescent="0.3">
      <c r="A5187" s="3">
        <v>75</v>
      </c>
      <c r="B5187" t="s">
        <v>5398</v>
      </c>
      <c r="C5187">
        <v>6</v>
      </c>
      <c r="D5187" t="s">
        <v>8750</v>
      </c>
      <c r="E5187" t="s">
        <v>10</v>
      </c>
      <c r="F5187" t="s">
        <v>1552</v>
      </c>
      <c r="G5187" t="s">
        <v>245</v>
      </c>
      <c r="H5187" t="s">
        <v>28</v>
      </c>
      <c r="I5187" t="s">
        <v>28</v>
      </c>
      <c r="J5187">
        <v>396</v>
      </c>
      <c r="K5187">
        <v>0.52</v>
      </c>
      <c r="L5187">
        <v>0.93</v>
      </c>
      <c r="M5187">
        <v>0.66</v>
      </c>
      <c r="N5187" t="s">
        <v>7958</v>
      </c>
      <c r="O5187" t="s">
        <v>7958</v>
      </c>
      <c r="P5187">
        <v>1</v>
      </c>
      <c r="Q5187">
        <v>10</v>
      </c>
      <c r="R5187">
        <v>21</v>
      </c>
    </row>
    <row r="5188" spans="1:18" x14ac:dyDescent="0.3">
      <c r="A5188" s="3">
        <v>75</v>
      </c>
      <c r="B5188" t="s">
        <v>5398</v>
      </c>
      <c r="C5188">
        <v>6</v>
      </c>
      <c r="D5188" t="s">
        <v>8750</v>
      </c>
      <c r="E5188" t="s">
        <v>14</v>
      </c>
      <c r="F5188" t="s">
        <v>5509</v>
      </c>
      <c r="G5188" t="s">
        <v>483</v>
      </c>
      <c r="H5188" t="s">
        <v>31</v>
      </c>
      <c r="I5188" t="s">
        <v>31</v>
      </c>
      <c r="J5188">
        <v>6250</v>
      </c>
      <c r="K5188">
        <v>8.15</v>
      </c>
      <c r="L5188">
        <v>14.69</v>
      </c>
      <c r="M5188">
        <v>19.36</v>
      </c>
      <c r="N5188" t="s">
        <v>7958</v>
      </c>
      <c r="O5188" t="s">
        <v>7955</v>
      </c>
      <c r="P5188">
        <v>1</v>
      </c>
      <c r="Q5188">
        <v>3</v>
      </c>
      <c r="R5188">
        <v>2</v>
      </c>
    </row>
    <row r="5189" spans="1:18" x14ac:dyDescent="0.3">
      <c r="A5189" s="3">
        <v>75</v>
      </c>
      <c r="B5189" t="s">
        <v>5398</v>
      </c>
      <c r="C5189">
        <v>6</v>
      </c>
      <c r="D5189" t="s">
        <v>8750</v>
      </c>
      <c r="E5189" t="s">
        <v>14</v>
      </c>
      <c r="F5189" t="s">
        <v>5510</v>
      </c>
      <c r="G5189" t="s">
        <v>397</v>
      </c>
      <c r="H5189" t="s">
        <v>81</v>
      </c>
      <c r="I5189" t="s">
        <v>81</v>
      </c>
      <c r="J5189">
        <v>324</v>
      </c>
      <c r="K5189">
        <v>0.42</v>
      </c>
      <c r="L5189">
        <v>0.76</v>
      </c>
      <c r="M5189">
        <v>0.98</v>
      </c>
      <c r="N5189" t="s">
        <v>7958</v>
      </c>
      <c r="O5189" t="s">
        <v>7958</v>
      </c>
      <c r="P5189">
        <v>1</v>
      </c>
      <c r="Q5189">
        <v>13</v>
      </c>
      <c r="R5189">
        <v>16</v>
      </c>
    </row>
    <row r="5190" spans="1:18" x14ac:dyDescent="0.3">
      <c r="A5190" s="3">
        <v>75</v>
      </c>
      <c r="B5190" t="s">
        <v>5398</v>
      </c>
      <c r="C5190">
        <v>6</v>
      </c>
      <c r="D5190" t="s">
        <v>8750</v>
      </c>
      <c r="E5190" t="s">
        <v>10</v>
      </c>
      <c r="F5190" t="s">
        <v>1250</v>
      </c>
      <c r="G5190" t="s">
        <v>168</v>
      </c>
      <c r="H5190" t="s">
        <v>31</v>
      </c>
      <c r="I5190" t="s">
        <v>31</v>
      </c>
      <c r="J5190">
        <v>60</v>
      </c>
      <c r="K5190">
        <v>0.08</v>
      </c>
      <c r="L5190">
        <v>0.14000000000000001</v>
      </c>
      <c r="M5190">
        <v>3.54</v>
      </c>
      <c r="N5190" t="s">
        <v>7958</v>
      </c>
      <c r="O5190" t="s">
        <v>7958</v>
      </c>
      <c r="P5190">
        <v>1</v>
      </c>
      <c r="Q5190">
        <v>22</v>
      </c>
      <c r="R5190">
        <v>5</v>
      </c>
    </row>
    <row r="5191" spans="1:18" x14ac:dyDescent="0.3">
      <c r="A5191" s="3">
        <v>75</v>
      </c>
      <c r="B5191" t="s">
        <v>5398</v>
      </c>
      <c r="C5191">
        <v>6</v>
      </c>
      <c r="D5191" t="s">
        <v>8750</v>
      </c>
      <c r="E5191" t="s">
        <v>10</v>
      </c>
      <c r="F5191" t="s">
        <v>8142</v>
      </c>
      <c r="G5191" t="s">
        <v>92</v>
      </c>
      <c r="H5191" t="s">
        <v>31</v>
      </c>
      <c r="I5191" t="s">
        <v>31</v>
      </c>
      <c r="J5191">
        <v>803</v>
      </c>
      <c r="K5191">
        <v>1.05</v>
      </c>
      <c r="L5191">
        <v>1.89</v>
      </c>
      <c r="M5191">
        <v>3.54</v>
      </c>
      <c r="N5191" t="s">
        <v>7958</v>
      </c>
      <c r="O5191" t="s">
        <v>7958</v>
      </c>
      <c r="P5191">
        <v>1</v>
      </c>
      <c r="Q5191">
        <v>8</v>
      </c>
      <c r="R5191">
        <v>6</v>
      </c>
    </row>
    <row r="5192" spans="1:18" x14ac:dyDescent="0.3">
      <c r="A5192" s="3">
        <v>75</v>
      </c>
      <c r="B5192" t="s">
        <v>5398</v>
      </c>
      <c r="C5192">
        <v>6</v>
      </c>
      <c r="D5192" t="s">
        <v>8750</v>
      </c>
      <c r="E5192" t="s">
        <v>14</v>
      </c>
      <c r="F5192" t="s">
        <v>5511</v>
      </c>
      <c r="G5192" t="s">
        <v>3949</v>
      </c>
      <c r="H5192" t="s">
        <v>19</v>
      </c>
      <c r="I5192" t="s">
        <v>19</v>
      </c>
      <c r="J5192">
        <v>250</v>
      </c>
      <c r="K5192">
        <v>0.33</v>
      </c>
      <c r="L5192">
        <v>0.59</v>
      </c>
      <c r="M5192">
        <v>1.44</v>
      </c>
      <c r="N5192" t="s">
        <v>7958</v>
      </c>
      <c r="O5192" t="s">
        <v>7958</v>
      </c>
      <c r="P5192">
        <v>1</v>
      </c>
      <c r="Q5192">
        <v>16</v>
      </c>
      <c r="R5192">
        <v>13</v>
      </c>
    </row>
    <row r="5193" spans="1:18" x14ac:dyDescent="0.3">
      <c r="A5193" s="3">
        <v>75</v>
      </c>
      <c r="B5193" t="s">
        <v>5398</v>
      </c>
      <c r="C5193">
        <v>6</v>
      </c>
      <c r="D5193" t="s">
        <v>8750</v>
      </c>
      <c r="E5193" t="s">
        <v>10</v>
      </c>
      <c r="F5193" t="s">
        <v>8260</v>
      </c>
      <c r="G5193" t="s">
        <v>309</v>
      </c>
      <c r="H5193" t="s">
        <v>28</v>
      </c>
      <c r="I5193" t="s">
        <v>28</v>
      </c>
      <c r="J5193">
        <v>80</v>
      </c>
      <c r="K5193">
        <v>0.1</v>
      </c>
      <c r="L5193">
        <v>0.19</v>
      </c>
      <c r="M5193">
        <v>0.66</v>
      </c>
      <c r="N5193" t="s">
        <v>7958</v>
      </c>
      <c r="O5193" t="s">
        <v>7958</v>
      </c>
      <c r="P5193">
        <v>1</v>
      </c>
      <c r="Q5193">
        <v>20</v>
      </c>
      <c r="R5193">
        <v>22</v>
      </c>
    </row>
    <row r="5194" spans="1:18" x14ac:dyDescent="0.3">
      <c r="A5194" s="3">
        <v>75</v>
      </c>
      <c r="B5194" t="s">
        <v>5398</v>
      </c>
      <c r="C5194">
        <v>6</v>
      </c>
      <c r="D5194" t="s">
        <v>8750</v>
      </c>
      <c r="E5194" t="s">
        <v>10</v>
      </c>
      <c r="F5194" t="s">
        <v>5518</v>
      </c>
      <c r="G5194" t="s">
        <v>819</v>
      </c>
      <c r="H5194" t="s">
        <v>81</v>
      </c>
      <c r="I5194" t="s">
        <v>81</v>
      </c>
      <c r="J5194">
        <v>117</v>
      </c>
      <c r="K5194">
        <v>0.15</v>
      </c>
      <c r="L5194">
        <v>0.28000000000000003</v>
      </c>
      <c r="M5194">
        <v>1.55</v>
      </c>
      <c r="N5194" t="s">
        <v>7958</v>
      </c>
      <c r="O5194" t="s">
        <v>7958</v>
      </c>
      <c r="P5194">
        <v>1</v>
      </c>
      <c r="Q5194">
        <v>18</v>
      </c>
      <c r="R5194">
        <v>12</v>
      </c>
    </row>
    <row r="5195" spans="1:18" x14ac:dyDescent="0.3">
      <c r="A5195" s="3">
        <v>75</v>
      </c>
      <c r="B5195" t="s">
        <v>5398</v>
      </c>
      <c r="C5195">
        <v>6</v>
      </c>
      <c r="D5195" t="s">
        <v>8750</v>
      </c>
      <c r="E5195" t="s">
        <v>14</v>
      </c>
      <c r="F5195" t="s">
        <v>5503</v>
      </c>
      <c r="G5195" t="s">
        <v>129</v>
      </c>
      <c r="H5195" t="s">
        <v>101</v>
      </c>
      <c r="I5195" t="s">
        <v>101</v>
      </c>
      <c r="J5195">
        <v>2307</v>
      </c>
      <c r="K5195">
        <v>3.01</v>
      </c>
      <c r="L5195">
        <v>5.42</v>
      </c>
      <c r="M5195">
        <v>6.3</v>
      </c>
      <c r="N5195" t="s">
        <v>7958</v>
      </c>
      <c r="O5195" t="s">
        <v>7958</v>
      </c>
      <c r="P5195">
        <v>1</v>
      </c>
      <c r="Q5195">
        <v>5</v>
      </c>
      <c r="R5195">
        <v>4</v>
      </c>
    </row>
    <row r="5196" spans="1:18" x14ac:dyDescent="0.3">
      <c r="A5196" s="3">
        <v>75</v>
      </c>
      <c r="B5196" t="s">
        <v>5398</v>
      </c>
      <c r="C5196">
        <v>6</v>
      </c>
      <c r="D5196" t="s">
        <v>8750</v>
      </c>
      <c r="E5196" t="s">
        <v>14</v>
      </c>
      <c r="F5196" t="s">
        <v>5517</v>
      </c>
      <c r="G5196" t="s">
        <v>103</v>
      </c>
      <c r="H5196" t="s">
        <v>28</v>
      </c>
      <c r="I5196" t="s">
        <v>28</v>
      </c>
      <c r="J5196">
        <v>474</v>
      </c>
      <c r="K5196">
        <v>0.62</v>
      </c>
      <c r="L5196">
        <v>1.1100000000000001</v>
      </c>
      <c r="M5196">
        <v>0.59</v>
      </c>
      <c r="N5196" t="s">
        <v>7958</v>
      </c>
      <c r="O5196" t="s">
        <v>7958</v>
      </c>
      <c r="P5196">
        <v>1</v>
      </c>
      <c r="Q5196">
        <v>9</v>
      </c>
      <c r="R5196">
        <v>25</v>
      </c>
    </row>
    <row r="5197" spans="1:18" x14ac:dyDescent="0.3">
      <c r="A5197" s="3">
        <v>75</v>
      </c>
      <c r="B5197" t="s">
        <v>5398</v>
      </c>
      <c r="C5197">
        <v>6</v>
      </c>
      <c r="D5197" t="s">
        <v>8750</v>
      </c>
      <c r="E5197" t="s">
        <v>14</v>
      </c>
      <c r="F5197" t="s">
        <v>5521</v>
      </c>
      <c r="G5197" t="s">
        <v>5522</v>
      </c>
      <c r="H5197" t="s">
        <v>215</v>
      </c>
      <c r="I5197" t="s">
        <v>215</v>
      </c>
      <c r="J5197">
        <v>81</v>
      </c>
      <c r="K5197">
        <v>0.11</v>
      </c>
      <c r="L5197">
        <v>0.19</v>
      </c>
      <c r="M5197">
        <v>1.08</v>
      </c>
      <c r="N5197" t="s">
        <v>7958</v>
      </c>
      <c r="O5197" t="s">
        <v>7958</v>
      </c>
      <c r="P5197">
        <v>1</v>
      </c>
      <c r="Q5197">
        <v>20</v>
      </c>
      <c r="R5197">
        <v>14</v>
      </c>
    </row>
    <row r="5198" spans="1:18" x14ac:dyDescent="0.3">
      <c r="A5198" s="3">
        <v>75</v>
      </c>
      <c r="B5198" t="s">
        <v>5398</v>
      </c>
      <c r="C5198">
        <v>6</v>
      </c>
      <c r="D5198" t="s">
        <v>8750</v>
      </c>
      <c r="E5198" t="s">
        <v>10</v>
      </c>
      <c r="F5198" t="s">
        <v>5505</v>
      </c>
      <c r="G5198" t="s">
        <v>2019</v>
      </c>
      <c r="H5198" t="s">
        <v>28</v>
      </c>
      <c r="I5198" t="s">
        <v>28</v>
      </c>
      <c r="J5198">
        <v>313</v>
      </c>
      <c r="K5198">
        <v>0.41</v>
      </c>
      <c r="L5198">
        <v>0.74</v>
      </c>
      <c r="M5198">
        <v>0.66</v>
      </c>
      <c r="N5198" t="s">
        <v>7958</v>
      </c>
      <c r="O5198" t="s">
        <v>7958</v>
      </c>
      <c r="P5198">
        <v>1</v>
      </c>
      <c r="Q5198">
        <v>14</v>
      </c>
      <c r="R5198">
        <v>23</v>
      </c>
    </row>
    <row r="5199" spans="1:18" x14ac:dyDescent="0.3">
      <c r="A5199" s="3">
        <v>75</v>
      </c>
      <c r="B5199" t="s">
        <v>5398</v>
      </c>
      <c r="C5199">
        <v>6</v>
      </c>
      <c r="D5199" t="s">
        <v>8750</v>
      </c>
      <c r="E5199" t="s">
        <v>14</v>
      </c>
      <c r="F5199" t="s">
        <v>5504</v>
      </c>
      <c r="G5199" t="s">
        <v>2362</v>
      </c>
      <c r="H5199" t="s">
        <v>28</v>
      </c>
      <c r="I5199" t="s">
        <v>28</v>
      </c>
      <c r="J5199">
        <v>272</v>
      </c>
      <c r="K5199">
        <v>0.35</v>
      </c>
      <c r="L5199">
        <v>0.64</v>
      </c>
      <c r="M5199">
        <v>0.59</v>
      </c>
      <c r="N5199" t="s">
        <v>7958</v>
      </c>
      <c r="O5199" t="s">
        <v>7958</v>
      </c>
      <c r="P5199">
        <v>1</v>
      </c>
      <c r="Q5199">
        <v>15</v>
      </c>
      <c r="R5199">
        <v>26</v>
      </c>
    </row>
    <row r="5200" spans="1:18" x14ac:dyDescent="0.3">
      <c r="A5200" s="3">
        <v>75</v>
      </c>
      <c r="B5200" t="s">
        <v>5398</v>
      </c>
      <c r="C5200">
        <v>6</v>
      </c>
      <c r="D5200" t="s">
        <v>8750</v>
      </c>
      <c r="E5200" t="s">
        <v>14</v>
      </c>
      <c r="F5200" t="s">
        <v>5500</v>
      </c>
      <c r="G5200" t="s">
        <v>5501</v>
      </c>
      <c r="H5200" t="s">
        <v>81</v>
      </c>
      <c r="I5200" t="s">
        <v>81</v>
      </c>
      <c r="J5200">
        <v>2595</v>
      </c>
      <c r="K5200">
        <v>3.38</v>
      </c>
      <c r="L5200">
        <v>6.1</v>
      </c>
      <c r="M5200">
        <v>0.98</v>
      </c>
      <c r="N5200" t="s">
        <v>7958</v>
      </c>
      <c r="O5200" t="s">
        <v>7958</v>
      </c>
      <c r="P5200">
        <v>1</v>
      </c>
      <c r="Q5200">
        <v>4</v>
      </c>
      <c r="R5200">
        <v>17</v>
      </c>
    </row>
    <row r="5201" spans="1:18" x14ac:dyDescent="0.3">
      <c r="A5201" s="3">
        <v>75</v>
      </c>
      <c r="B5201" t="s">
        <v>5398</v>
      </c>
      <c r="C5201">
        <v>6</v>
      </c>
      <c r="D5201" t="s">
        <v>8750</v>
      </c>
      <c r="E5201" t="s">
        <v>14</v>
      </c>
      <c r="F5201" t="s">
        <v>5502</v>
      </c>
      <c r="G5201" t="s">
        <v>235</v>
      </c>
      <c r="H5201" t="s">
        <v>215</v>
      </c>
      <c r="I5201" t="s">
        <v>215</v>
      </c>
      <c r="J5201">
        <v>340</v>
      </c>
      <c r="K5201">
        <v>0.44</v>
      </c>
      <c r="L5201">
        <v>0.8</v>
      </c>
      <c r="M5201">
        <v>1.08</v>
      </c>
      <c r="N5201" t="s">
        <v>7958</v>
      </c>
      <c r="O5201" t="s">
        <v>7958</v>
      </c>
      <c r="P5201">
        <v>1</v>
      </c>
      <c r="Q5201">
        <v>12</v>
      </c>
      <c r="R5201">
        <v>15</v>
      </c>
    </row>
    <row r="5202" spans="1:18" x14ac:dyDescent="0.3">
      <c r="A5202" s="3">
        <v>75</v>
      </c>
      <c r="B5202" t="s">
        <v>5398</v>
      </c>
      <c r="C5202">
        <v>6</v>
      </c>
      <c r="D5202" t="s">
        <v>8750</v>
      </c>
      <c r="E5202" t="s">
        <v>10</v>
      </c>
      <c r="F5202" t="s">
        <v>5506</v>
      </c>
      <c r="G5202" t="s">
        <v>346</v>
      </c>
      <c r="H5202" t="s">
        <v>68</v>
      </c>
      <c r="I5202" t="s">
        <v>68</v>
      </c>
      <c r="J5202">
        <v>16772</v>
      </c>
      <c r="K5202">
        <v>21.88</v>
      </c>
      <c r="L5202">
        <v>39.42</v>
      </c>
      <c r="M5202">
        <v>25.86</v>
      </c>
      <c r="N5202" t="s">
        <v>7955</v>
      </c>
      <c r="O5202" t="s">
        <v>7955</v>
      </c>
      <c r="P5202">
        <v>1</v>
      </c>
      <c r="Q5202">
        <v>1</v>
      </c>
      <c r="R5202">
        <v>1</v>
      </c>
    </row>
    <row r="5203" spans="1:18" x14ac:dyDescent="0.3">
      <c r="A5203" s="3">
        <v>75</v>
      </c>
      <c r="B5203" t="s">
        <v>5398</v>
      </c>
      <c r="C5203">
        <v>6</v>
      </c>
      <c r="D5203" t="s">
        <v>8750</v>
      </c>
      <c r="E5203" t="s">
        <v>10</v>
      </c>
      <c r="F5203" t="s">
        <v>8261</v>
      </c>
      <c r="G5203" t="s">
        <v>1376</v>
      </c>
      <c r="H5203" t="s">
        <v>31</v>
      </c>
      <c r="I5203" t="s">
        <v>31</v>
      </c>
      <c r="J5203">
        <v>60</v>
      </c>
      <c r="K5203">
        <v>0.08</v>
      </c>
      <c r="L5203">
        <v>0.14000000000000001</v>
      </c>
      <c r="M5203">
        <v>3.54</v>
      </c>
      <c r="N5203" t="s">
        <v>7958</v>
      </c>
      <c r="O5203" t="s">
        <v>7958</v>
      </c>
      <c r="P5203">
        <v>1</v>
      </c>
      <c r="Q5203">
        <v>22</v>
      </c>
      <c r="R5203">
        <v>7</v>
      </c>
    </row>
    <row r="5204" spans="1:18" x14ac:dyDescent="0.3">
      <c r="A5204" s="3">
        <v>75</v>
      </c>
      <c r="B5204" t="s">
        <v>5398</v>
      </c>
      <c r="C5204">
        <v>6</v>
      </c>
      <c r="D5204" t="s">
        <v>8750</v>
      </c>
      <c r="E5204" t="s">
        <v>14</v>
      </c>
      <c r="F5204" t="s">
        <v>3366</v>
      </c>
      <c r="G5204" t="s">
        <v>1529</v>
      </c>
      <c r="H5204" t="s">
        <v>22</v>
      </c>
      <c r="I5204" t="s">
        <v>22</v>
      </c>
      <c r="J5204">
        <v>8013</v>
      </c>
      <c r="K5204">
        <v>10.45</v>
      </c>
      <c r="L5204">
        <v>18.829999999999998</v>
      </c>
      <c r="M5204">
        <v>17.39</v>
      </c>
      <c r="N5204" t="s">
        <v>7955</v>
      </c>
      <c r="O5204" t="s">
        <v>7958</v>
      </c>
      <c r="P5204">
        <v>1</v>
      </c>
      <c r="Q5204">
        <v>2</v>
      </c>
      <c r="R5204">
        <v>3</v>
      </c>
    </row>
    <row r="5205" spans="1:18" x14ac:dyDescent="0.3">
      <c r="A5205" s="3">
        <v>75</v>
      </c>
      <c r="B5205" t="s">
        <v>5398</v>
      </c>
      <c r="C5205">
        <v>6</v>
      </c>
      <c r="D5205" t="s">
        <v>8750</v>
      </c>
      <c r="E5205" t="s">
        <v>10</v>
      </c>
      <c r="F5205" t="s">
        <v>5512</v>
      </c>
      <c r="G5205" t="s">
        <v>2336</v>
      </c>
      <c r="H5205" t="s">
        <v>34</v>
      </c>
      <c r="I5205" t="s">
        <v>34</v>
      </c>
      <c r="J5205">
        <v>1110</v>
      </c>
      <c r="K5205">
        <v>1.45</v>
      </c>
      <c r="L5205">
        <v>2.61</v>
      </c>
      <c r="M5205">
        <v>1.85</v>
      </c>
      <c r="N5205" t="s">
        <v>7958</v>
      </c>
      <c r="O5205" t="s">
        <v>7958</v>
      </c>
      <c r="P5205">
        <v>1</v>
      </c>
      <c r="Q5205">
        <v>7</v>
      </c>
      <c r="R5205">
        <v>10</v>
      </c>
    </row>
    <row r="5206" spans="1:18" x14ac:dyDescent="0.3">
      <c r="A5206" s="3">
        <v>75</v>
      </c>
      <c r="B5206" t="s">
        <v>5398</v>
      </c>
      <c r="C5206">
        <v>7</v>
      </c>
      <c r="D5206" t="s">
        <v>8751</v>
      </c>
      <c r="E5206" t="s">
        <v>10</v>
      </c>
      <c r="F5206" t="s">
        <v>5532</v>
      </c>
      <c r="G5206" t="s">
        <v>498</v>
      </c>
      <c r="H5206" t="s">
        <v>81</v>
      </c>
      <c r="I5206" t="s">
        <v>81</v>
      </c>
      <c r="J5206">
        <v>319</v>
      </c>
      <c r="K5206">
        <v>0.42</v>
      </c>
      <c r="L5206">
        <v>0.71</v>
      </c>
      <c r="M5206">
        <v>1.22</v>
      </c>
      <c r="N5206" t="s">
        <v>7958</v>
      </c>
      <c r="O5206" t="s">
        <v>7958</v>
      </c>
      <c r="P5206">
        <v>1</v>
      </c>
      <c r="Q5206">
        <v>11</v>
      </c>
      <c r="R5206">
        <v>10</v>
      </c>
    </row>
    <row r="5207" spans="1:18" x14ac:dyDescent="0.3">
      <c r="A5207" s="3">
        <v>75</v>
      </c>
      <c r="B5207" t="s">
        <v>5398</v>
      </c>
      <c r="C5207">
        <v>7</v>
      </c>
      <c r="D5207" t="s">
        <v>8751</v>
      </c>
      <c r="E5207" t="s">
        <v>10</v>
      </c>
      <c r="F5207" t="s">
        <v>5524</v>
      </c>
      <c r="G5207" t="s">
        <v>335</v>
      </c>
      <c r="H5207" t="s">
        <v>17</v>
      </c>
      <c r="I5207" t="s">
        <v>17</v>
      </c>
      <c r="J5207">
        <v>7202</v>
      </c>
      <c r="K5207">
        <v>9.4700000000000006</v>
      </c>
      <c r="L5207">
        <v>15.97</v>
      </c>
      <c r="M5207">
        <v>23.75</v>
      </c>
      <c r="N5207" t="s">
        <v>7955</v>
      </c>
      <c r="O5207" t="s">
        <v>7955</v>
      </c>
      <c r="P5207">
        <v>1</v>
      </c>
      <c r="Q5207">
        <v>2</v>
      </c>
      <c r="R5207">
        <v>2</v>
      </c>
    </row>
    <row r="5208" spans="1:18" x14ac:dyDescent="0.3">
      <c r="A5208" s="3">
        <v>75</v>
      </c>
      <c r="B5208" t="s">
        <v>5398</v>
      </c>
      <c r="C5208">
        <v>7</v>
      </c>
      <c r="D5208" t="s">
        <v>8751</v>
      </c>
      <c r="E5208" t="s">
        <v>10</v>
      </c>
      <c r="F5208" t="s">
        <v>5533</v>
      </c>
      <c r="G5208" t="s">
        <v>245</v>
      </c>
      <c r="H5208" t="s">
        <v>34</v>
      </c>
      <c r="I5208" t="s">
        <v>34</v>
      </c>
      <c r="J5208">
        <v>913</v>
      </c>
      <c r="K5208">
        <v>1.2</v>
      </c>
      <c r="L5208">
        <v>2.02</v>
      </c>
      <c r="M5208">
        <v>1.48</v>
      </c>
      <c r="N5208" t="s">
        <v>7958</v>
      </c>
      <c r="O5208" t="s">
        <v>7958</v>
      </c>
      <c r="P5208">
        <v>1</v>
      </c>
      <c r="Q5208">
        <v>8</v>
      </c>
      <c r="R5208">
        <v>6</v>
      </c>
    </row>
    <row r="5209" spans="1:18" x14ac:dyDescent="0.3">
      <c r="A5209" s="3">
        <v>75</v>
      </c>
      <c r="B5209" t="s">
        <v>5398</v>
      </c>
      <c r="C5209">
        <v>7</v>
      </c>
      <c r="D5209" t="s">
        <v>8751</v>
      </c>
      <c r="E5209" t="s">
        <v>10</v>
      </c>
      <c r="F5209" t="s">
        <v>5530</v>
      </c>
      <c r="G5209" t="s">
        <v>5531</v>
      </c>
      <c r="H5209" t="s">
        <v>28</v>
      </c>
      <c r="I5209" t="s">
        <v>28</v>
      </c>
      <c r="J5209">
        <v>13</v>
      </c>
      <c r="K5209">
        <v>0.02</v>
      </c>
      <c r="L5209">
        <v>0.03</v>
      </c>
      <c r="M5209">
        <v>0.66</v>
      </c>
      <c r="N5209" t="s">
        <v>7958</v>
      </c>
      <c r="O5209" t="s">
        <v>7958</v>
      </c>
      <c r="P5209">
        <v>1</v>
      </c>
      <c r="Q5209">
        <v>19</v>
      </c>
      <c r="R5209">
        <v>15</v>
      </c>
    </row>
    <row r="5210" spans="1:18" x14ac:dyDescent="0.3">
      <c r="A5210" s="3">
        <v>75</v>
      </c>
      <c r="B5210" t="s">
        <v>5398</v>
      </c>
      <c r="C5210">
        <v>7</v>
      </c>
      <c r="D5210" t="s">
        <v>8751</v>
      </c>
      <c r="E5210" t="s">
        <v>14</v>
      </c>
      <c r="F5210" t="s">
        <v>5528</v>
      </c>
      <c r="G5210" t="s">
        <v>5529</v>
      </c>
      <c r="H5210" t="s">
        <v>28</v>
      </c>
      <c r="I5210" t="s">
        <v>28</v>
      </c>
      <c r="J5210">
        <v>56</v>
      </c>
      <c r="K5210">
        <v>7.0000000000000007E-2</v>
      </c>
      <c r="L5210">
        <v>0.12</v>
      </c>
      <c r="M5210">
        <v>0.63</v>
      </c>
      <c r="N5210" t="s">
        <v>7958</v>
      </c>
      <c r="O5210" t="s">
        <v>7958</v>
      </c>
      <c r="P5210">
        <v>1</v>
      </c>
      <c r="Q5210">
        <v>18</v>
      </c>
      <c r="R5210">
        <v>16</v>
      </c>
    </row>
    <row r="5211" spans="1:18" x14ac:dyDescent="0.3">
      <c r="A5211" s="3">
        <v>75</v>
      </c>
      <c r="B5211" t="s">
        <v>5398</v>
      </c>
      <c r="C5211">
        <v>7</v>
      </c>
      <c r="D5211" t="s">
        <v>8751</v>
      </c>
      <c r="E5211" t="s">
        <v>14</v>
      </c>
      <c r="F5211" t="s">
        <v>5542</v>
      </c>
      <c r="G5211" t="s">
        <v>206</v>
      </c>
      <c r="H5211" t="s">
        <v>37</v>
      </c>
      <c r="I5211" t="s">
        <v>37</v>
      </c>
      <c r="J5211">
        <v>1113</v>
      </c>
      <c r="K5211">
        <v>1.46</v>
      </c>
      <c r="L5211">
        <v>2.4700000000000002</v>
      </c>
      <c r="M5211">
        <v>2.2200000000000002</v>
      </c>
      <c r="N5211" t="s">
        <v>7958</v>
      </c>
      <c r="O5211" t="s">
        <v>7958</v>
      </c>
      <c r="P5211">
        <v>1</v>
      </c>
      <c r="Q5211">
        <v>6</v>
      </c>
      <c r="R5211">
        <v>5</v>
      </c>
    </row>
    <row r="5212" spans="1:18" x14ac:dyDescent="0.3">
      <c r="A5212" s="3">
        <v>75</v>
      </c>
      <c r="B5212" t="s">
        <v>5398</v>
      </c>
      <c r="C5212">
        <v>7</v>
      </c>
      <c r="D5212" t="s">
        <v>8751</v>
      </c>
      <c r="E5212" t="s">
        <v>10</v>
      </c>
      <c r="F5212" t="s">
        <v>5539</v>
      </c>
      <c r="G5212" t="s">
        <v>1743</v>
      </c>
      <c r="H5212" t="s">
        <v>81</v>
      </c>
      <c r="I5212" t="s">
        <v>81</v>
      </c>
      <c r="J5212">
        <v>94</v>
      </c>
      <c r="K5212">
        <v>0.12</v>
      </c>
      <c r="L5212">
        <v>0.21</v>
      </c>
      <c r="M5212">
        <v>1.22</v>
      </c>
      <c r="N5212" t="s">
        <v>7958</v>
      </c>
      <c r="O5212" t="s">
        <v>7958</v>
      </c>
      <c r="P5212">
        <v>1</v>
      </c>
      <c r="Q5212">
        <v>17</v>
      </c>
      <c r="R5212">
        <v>11</v>
      </c>
    </row>
    <row r="5213" spans="1:18" x14ac:dyDescent="0.3">
      <c r="A5213" s="3">
        <v>75</v>
      </c>
      <c r="B5213" t="s">
        <v>5398</v>
      </c>
      <c r="C5213">
        <v>7</v>
      </c>
      <c r="D5213" t="s">
        <v>8751</v>
      </c>
      <c r="E5213" t="s">
        <v>14</v>
      </c>
      <c r="F5213" t="s">
        <v>4221</v>
      </c>
      <c r="G5213" t="s">
        <v>202</v>
      </c>
      <c r="H5213" t="s">
        <v>46</v>
      </c>
      <c r="I5213" t="s">
        <v>46</v>
      </c>
      <c r="J5213">
        <v>307</v>
      </c>
      <c r="K5213">
        <v>0.4</v>
      </c>
      <c r="L5213">
        <v>0.68</v>
      </c>
      <c r="M5213">
        <v>1.24</v>
      </c>
      <c r="N5213" t="s">
        <v>7958</v>
      </c>
      <c r="O5213" t="s">
        <v>7958</v>
      </c>
      <c r="P5213">
        <v>1</v>
      </c>
      <c r="Q5213">
        <v>12</v>
      </c>
      <c r="R5213">
        <v>9</v>
      </c>
    </row>
    <row r="5214" spans="1:18" x14ac:dyDescent="0.3">
      <c r="A5214" s="3">
        <v>75</v>
      </c>
      <c r="B5214" t="s">
        <v>5398</v>
      </c>
      <c r="C5214">
        <v>7</v>
      </c>
      <c r="D5214" t="s">
        <v>8751</v>
      </c>
      <c r="E5214" t="s">
        <v>14</v>
      </c>
      <c r="F5214" t="s">
        <v>5543</v>
      </c>
      <c r="G5214" t="s">
        <v>5544</v>
      </c>
      <c r="H5214" t="s">
        <v>215</v>
      </c>
      <c r="I5214" t="s">
        <v>215</v>
      </c>
      <c r="J5214">
        <v>1</v>
      </c>
      <c r="K5214">
        <v>0</v>
      </c>
      <c r="L5214">
        <v>0</v>
      </c>
      <c r="M5214">
        <v>1.1000000000000001</v>
      </c>
      <c r="N5214" t="s">
        <v>7958</v>
      </c>
      <c r="O5214" t="s">
        <v>7958</v>
      </c>
      <c r="P5214">
        <v>1</v>
      </c>
      <c r="Q5214">
        <v>20</v>
      </c>
      <c r="R5214">
        <v>12</v>
      </c>
    </row>
    <row r="5215" spans="1:18" x14ac:dyDescent="0.3">
      <c r="A5215" s="3">
        <v>75</v>
      </c>
      <c r="B5215" t="s">
        <v>5398</v>
      </c>
      <c r="C5215">
        <v>7</v>
      </c>
      <c r="D5215" t="s">
        <v>8751</v>
      </c>
      <c r="E5215" t="s">
        <v>14</v>
      </c>
      <c r="F5215" t="s">
        <v>5534</v>
      </c>
      <c r="G5215" t="s">
        <v>3285</v>
      </c>
      <c r="H5215" t="s">
        <v>31</v>
      </c>
      <c r="I5215" t="s">
        <v>31</v>
      </c>
      <c r="J5215">
        <v>2946</v>
      </c>
      <c r="K5215">
        <v>3.87</v>
      </c>
      <c r="L5215">
        <v>6.53</v>
      </c>
      <c r="M5215">
        <v>1.05</v>
      </c>
      <c r="N5215" t="s">
        <v>7958</v>
      </c>
      <c r="O5215" t="s">
        <v>7958</v>
      </c>
      <c r="P5215">
        <v>1</v>
      </c>
      <c r="Q5215">
        <v>5</v>
      </c>
      <c r="R5215">
        <v>14</v>
      </c>
    </row>
    <row r="5216" spans="1:18" x14ac:dyDescent="0.3">
      <c r="A5216" s="3">
        <v>75</v>
      </c>
      <c r="B5216" t="s">
        <v>5398</v>
      </c>
      <c r="C5216">
        <v>7</v>
      </c>
      <c r="D5216" t="s">
        <v>8751</v>
      </c>
      <c r="E5216" t="s">
        <v>14</v>
      </c>
      <c r="F5216" t="s">
        <v>5541</v>
      </c>
      <c r="G5216" t="s">
        <v>945</v>
      </c>
      <c r="H5216" t="s">
        <v>215</v>
      </c>
      <c r="I5216" t="s">
        <v>215</v>
      </c>
      <c r="J5216">
        <v>1096</v>
      </c>
      <c r="K5216">
        <v>1.44</v>
      </c>
      <c r="L5216">
        <v>2.4300000000000002</v>
      </c>
      <c r="M5216">
        <v>1.1000000000000001</v>
      </c>
      <c r="N5216" t="s">
        <v>7958</v>
      </c>
      <c r="O5216" t="s">
        <v>7958</v>
      </c>
      <c r="P5216">
        <v>1</v>
      </c>
      <c r="Q5216">
        <v>7</v>
      </c>
      <c r="R5216">
        <v>13</v>
      </c>
    </row>
    <row r="5217" spans="1:18" x14ac:dyDescent="0.3">
      <c r="A5217" s="3">
        <v>75</v>
      </c>
      <c r="B5217" t="s">
        <v>5398</v>
      </c>
      <c r="C5217">
        <v>7</v>
      </c>
      <c r="D5217" t="s">
        <v>8751</v>
      </c>
      <c r="E5217" t="s">
        <v>14</v>
      </c>
      <c r="F5217" t="s">
        <v>5526</v>
      </c>
      <c r="G5217" t="s">
        <v>5527</v>
      </c>
      <c r="H5217" t="s">
        <v>28</v>
      </c>
      <c r="I5217" t="s">
        <v>28</v>
      </c>
      <c r="J5217">
        <v>195</v>
      </c>
      <c r="K5217">
        <v>0.26</v>
      </c>
      <c r="L5217">
        <v>0.43</v>
      </c>
      <c r="M5217">
        <v>0.63</v>
      </c>
      <c r="N5217" t="s">
        <v>7958</v>
      </c>
      <c r="O5217" t="s">
        <v>7958</v>
      </c>
      <c r="P5217">
        <v>1</v>
      </c>
      <c r="Q5217">
        <v>15</v>
      </c>
      <c r="R5217">
        <v>17</v>
      </c>
    </row>
    <row r="5218" spans="1:18" x14ac:dyDescent="0.3">
      <c r="A5218" s="3">
        <v>75</v>
      </c>
      <c r="B5218" t="s">
        <v>5398</v>
      </c>
      <c r="C5218">
        <v>7</v>
      </c>
      <c r="D5218" t="s">
        <v>8751</v>
      </c>
      <c r="E5218" t="s">
        <v>10</v>
      </c>
      <c r="F5218" t="s">
        <v>5523</v>
      </c>
      <c r="G5218" t="s">
        <v>1076</v>
      </c>
      <c r="H5218" t="s">
        <v>22</v>
      </c>
      <c r="I5218" t="s">
        <v>22</v>
      </c>
      <c r="J5218">
        <v>5280</v>
      </c>
      <c r="K5218">
        <v>6.94</v>
      </c>
      <c r="L5218">
        <v>11.71</v>
      </c>
      <c r="M5218">
        <v>13.29</v>
      </c>
      <c r="N5218" t="s">
        <v>7958</v>
      </c>
      <c r="O5218" t="s">
        <v>7958</v>
      </c>
      <c r="P5218">
        <v>1</v>
      </c>
      <c r="Q5218">
        <v>3</v>
      </c>
      <c r="R5218">
        <v>3</v>
      </c>
    </row>
    <row r="5219" spans="1:18" x14ac:dyDescent="0.3">
      <c r="A5219" s="3">
        <v>75</v>
      </c>
      <c r="B5219" t="s">
        <v>5398</v>
      </c>
      <c r="C5219">
        <v>7</v>
      </c>
      <c r="D5219" t="s">
        <v>8751</v>
      </c>
      <c r="E5219" t="s">
        <v>14</v>
      </c>
      <c r="F5219" t="s">
        <v>727</v>
      </c>
      <c r="G5219" t="s">
        <v>861</v>
      </c>
      <c r="H5219" t="s">
        <v>28</v>
      </c>
      <c r="I5219" t="s">
        <v>28</v>
      </c>
      <c r="J5219">
        <v>464</v>
      </c>
      <c r="K5219">
        <v>0.61</v>
      </c>
      <c r="L5219">
        <v>1.03</v>
      </c>
      <c r="M5219">
        <v>0.63</v>
      </c>
      <c r="N5219" t="s">
        <v>7958</v>
      </c>
      <c r="O5219" t="s">
        <v>7958</v>
      </c>
      <c r="P5219">
        <v>1</v>
      </c>
      <c r="Q5219">
        <v>10</v>
      </c>
      <c r="R5219">
        <v>18</v>
      </c>
    </row>
    <row r="5220" spans="1:18" x14ac:dyDescent="0.3">
      <c r="A5220" s="3">
        <v>75</v>
      </c>
      <c r="B5220" t="s">
        <v>5398</v>
      </c>
      <c r="C5220">
        <v>7</v>
      </c>
      <c r="D5220" t="s">
        <v>8751</v>
      </c>
      <c r="E5220" t="s">
        <v>14</v>
      </c>
      <c r="F5220" t="s">
        <v>5538</v>
      </c>
      <c r="G5220" t="s">
        <v>4557</v>
      </c>
      <c r="H5220" t="s">
        <v>28</v>
      </c>
      <c r="I5220" t="s">
        <v>28</v>
      </c>
      <c r="J5220">
        <v>639</v>
      </c>
      <c r="K5220">
        <v>0.84</v>
      </c>
      <c r="L5220">
        <v>1.42</v>
      </c>
      <c r="M5220">
        <v>0.63</v>
      </c>
      <c r="N5220" t="s">
        <v>7958</v>
      </c>
      <c r="O5220" t="s">
        <v>7958</v>
      </c>
      <c r="P5220">
        <v>1</v>
      </c>
      <c r="Q5220">
        <v>9</v>
      </c>
      <c r="R5220">
        <v>19</v>
      </c>
    </row>
    <row r="5221" spans="1:18" x14ac:dyDescent="0.3">
      <c r="A5221" s="3">
        <v>75</v>
      </c>
      <c r="B5221" t="s">
        <v>5398</v>
      </c>
      <c r="C5221">
        <v>7</v>
      </c>
      <c r="D5221" t="s">
        <v>8751</v>
      </c>
      <c r="E5221" t="s">
        <v>14</v>
      </c>
      <c r="F5221" t="s">
        <v>1374</v>
      </c>
      <c r="G5221" t="s">
        <v>2429</v>
      </c>
      <c r="H5221" t="s">
        <v>19</v>
      </c>
      <c r="I5221" t="s">
        <v>19</v>
      </c>
      <c r="J5221">
        <v>162</v>
      </c>
      <c r="K5221">
        <v>0.21</v>
      </c>
      <c r="L5221">
        <v>0.36</v>
      </c>
      <c r="M5221">
        <v>1.42</v>
      </c>
      <c r="N5221" t="s">
        <v>7958</v>
      </c>
      <c r="O5221" t="s">
        <v>7958</v>
      </c>
      <c r="P5221">
        <v>1</v>
      </c>
      <c r="Q5221">
        <v>16</v>
      </c>
      <c r="R5221">
        <v>7</v>
      </c>
    </row>
    <row r="5222" spans="1:18" x14ac:dyDescent="0.3">
      <c r="A5222" s="3">
        <v>75</v>
      </c>
      <c r="B5222" t="s">
        <v>5398</v>
      </c>
      <c r="C5222">
        <v>7</v>
      </c>
      <c r="D5222" t="s">
        <v>8751</v>
      </c>
      <c r="E5222" t="s">
        <v>10</v>
      </c>
      <c r="F5222" t="s">
        <v>5535</v>
      </c>
      <c r="G5222" t="s">
        <v>579</v>
      </c>
      <c r="H5222" t="s">
        <v>215</v>
      </c>
      <c r="I5222" t="s">
        <v>215</v>
      </c>
      <c r="J5222">
        <v>197</v>
      </c>
      <c r="K5222">
        <v>0.26</v>
      </c>
      <c r="L5222">
        <v>0.44</v>
      </c>
      <c r="M5222">
        <v>1.26</v>
      </c>
      <c r="N5222" t="s">
        <v>7958</v>
      </c>
      <c r="O5222" t="s">
        <v>7958</v>
      </c>
      <c r="P5222">
        <v>1</v>
      </c>
      <c r="Q5222">
        <v>14</v>
      </c>
      <c r="R5222">
        <v>8</v>
      </c>
    </row>
    <row r="5223" spans="1:18" x14ac:dyDescent="0.3">
      <c r="A5223" s="3">
        <v>75</v>
      </c>
      <c r="B5223" t="s">
        <v>5398</v>
      </c>
      <c r="C5223">
        <v>7</v>
      </c>
      <c r="D5223" t="s">
        <v>8751</v>
      </c>
      <c r="E5223" t="s">
        <v>10</v>
      </c>
      <c r="F5223" t="s">
        <v>5540</v>
      </c>
      <c r="G5223" t="s">
        <v>54</v>
      </c>
      <c r="H5223" t="s">
        <v>25</v>
      </c>
      <c r="I5223" t="s">
        <v>25</v>
      </c>
      <c r="J5223">
        <v>4436</v>
      </c>
      <c r="K5223">
        <v>5.83</v>
      </c>
      <c r="L5223">
        <v>9.84</v>
      </c>
      <c r="M5223">
        <v>13.12</v>
      </c>
      <c r="N5223" t="s">
        <v>7958</v>
      </c>
      <c r="O5223" t="s">
        <v>7958</v>
      </c>
      <c r="P5223">
        <v>1</v>
      </c>
      <c r="Q5223">
        <v>4</v>
      </c>
      <c r="R5223">
        <v>4</v>
      </c>
    </row>
    <row r="5224" spans="1:18" x14ac:dyDescent="0.3">
      <c r="A5224" s="3">
        <v>75</v>
      </c>
      <c r="B5224" t="s">
        <v>5398</v>
      </c>
      <c r="C5224">
        <v>7</v>
      </c>
      <c r="D5224" t="s">
        <v>8751</v>
      </c>
      <c r="E5224" t="s">
        <v>14</v>
      </c>
      <c r="F5224" t="s">
        <v>5525</v>
      </c>
      <c r="G5224" t="s">
        <v>240</v>
      </c>
      <c r="H5224" t="s">
        <v>28</v>
      </c>
      <c r="I5224" t="s">
        <v>28</v>
      </c>
      <c r="J5224">
        <v>284</v>
      </c>
      <c r="K5224">
        <v>0.37</v>
      </c>
      <c r="L5224">
        <v>0.63</v>
      </c>
      <c r="M5224">
        <v>0.63</v>
      </c>
      <c r="N5224" t="s">
        <v>7958</v>
      </c>
      <c r="O5224" t="s">
        <v>7958</v>
      </c>
      <c r="P5224">
        <v>1</v>
      </c>
      <c r="Q5224">
        <v>13</v>
      </c>
      <c r="R5224">
        <v>20</v>
      </c>
    </row>
    <row r="5225" spans="1:18" x14ac:dyDescent="0.3">
      <c r="A5225" s="3">
        <v>75</v>
      </c>
      <c r="B5225" t="s">
        <v>5398</v>
      </c>
      <c r="C5225">
        <v>7</v>
      </c>
      <c r="D5225" t="s">
        <v>8751</v>
      </c>
      <c r="E5225" t="s">
        <v>10</v>
      </c>
      <c r="F5225" t="s">
        <v>5536</v>
      </c>
      <c r="G5225" t="s">
        <v>5537</v>
      </c>
      <c r="H5225" t="s">
        <v>68</v>
      </c>
      <c r="I5225" t="s">
        <v>68</v>
      </c>
      <c r="J5225">
        <v>19381</v>
      </c>
      <c r="K5225">
        <v>25.48</v>
      </c>
      <c r="L5225">
        <v>42.98</v>
      </c>
      <c r="M5225">
        <v>32.72</v>
      </c>
      <c r="N5225" t="s">
        <v>7955</v>
      </c>
      <c r="O5225" t="s">
        <v>7955</v>
      </c>
      <c r="P5225">
        <v>1</v>
      </c>
      <c r="Q5225">
        <v>1</v>
      </c>
      <c r="R5225">
        <v>1</v>
      </c>
    </row>
    <row r="5226" spans="1:18" x14ac:dyDescent="0.3">
      <c r="A5226" s="3">
        <v>75</v>
      </c>
      <c r="B5226" t="s">
        <v>5398</v>
      </c>
      <c r="C5226">
        <v>8</v>
      </c>
      <c r="D5226" t="s">
        <v>8752</v>
      </c>
      <c r="E5226" t="s">
        <v>10</v>
      </c>
      <c r="F5226" t="s">
        <v>5558</v>
      </c>
      <c r="G5226" t="s">
        <v>1178</v>
      </c>
      <c r="H5226" t="s">
        <v>28</v>
      </c>
      <c r="I5226" t="s">
        <v>28</v>
      </c>
      <c r="J5226">
        <v>186</v>
      </c>
      <c r="K5226">
        <v>0.23</v>
      </c>
      <c r="L5226">
        <v>0.4</v>
      </c>
      <c r="M5226">
        <v>0.86</v>
      </c>
      <c r="N5226" t="s">
        <v>7958</v>
      </c>
      <c r="O5226" t="s">
        <v>7958</v>
      </c>
      <c r="P5226">
        <v>1</v>
      </c>
      <c r="Q5226">
        <v>14</v>
      </c>
      <c r="R5226">
        <v>15</v>
      </c>
    </row>
    <row r="5227" spans="1:18" x14ac:dyDescent="0.3">
      <c r="A5227" s="3">
        <v>75</v>
      </c>
      <c r="B5227" t="s">
        <v>5398</v>
      </c>
      <c r="C5227">
        <v>8</v>
      </c>
      <c r="D5227" t="s">
        <v>8752</v>
      </c>
      <c r="E5227" t="s">
        <v>14</v>
      </c>
      <c r="F5227" t="s">
        <v>5545</v>
      </c>
      <c r="G5227" t="s">
        <v>184</v>
      </c>
      <c r="H5227" t="s">
        <v>68</v>
      </c>
      <c r="I5227" t="s">
        <v>68</v>
      </c>
      <c r="J5227">
        <v>18545</v>
      </c>
      <c r="K5227">
        <v>22.57</v>
      </c>
      <c r="L5227">
        <v>39.590000000000003</v>
      </c>
      <c r="M5227">
        <v>29.58</v>
      </c>
      <c r="N5227" t="s">
        <v>7955</v>
      </c>
      <c r="O5227" t="s">
        <v>7955</v>
      </c>
      <c r="P5227">
        <v>1</v>
      </c>
      <c r="Q5227">
        <v>1</v>
      </c>
      <c r="R5227">
        <v>1</v>
      </c>
    </row>
    <row r="5228" spans="1:18" x14ac:dyDescent="0.3">
      <c r="A5228" s="3">
        <v>75</v>
      </c>
      <c r="B5228" t="s">
        <v>5398</v>
      </c>
      <c r="C5228">
        <v>8</v>
      </c>
      <c r="D5228" t="s">
        <v>8752</v>
      </c>
      <c r="E5228" t="s">
        <v>10</v>
      </c>
      <c r="F5228" t="s">
        <v>1209</v>
      </c>
      <c r="G5228" t="s">
        <v>913</v>
      </c>
      <c r="H5228" t="s">
        <v>22</v>
      </c>
      <c r="I5228" t="s">
        <v>22</v>
      </c>
      <c r="J5228">
        <v>6278</v>
      </c>
      <c r="K5228">
        <v>7.64</v>
      </c>
      <c r="L5228">
        <v>13.4</v>
      </c>
      <c r="M5228">
        <v>14.55</v>
      </c>
      <c r="N5228" t="s">
        <v>7958</v>
      </c>
      <c r="O5228" t="s">
        <v>7958</v>
      </c>
      <c r="P5228">
        <v>1</v>
      </c>
      <c r="Q5228">
        <v>4</v>
      </c>
      <c r="R5228">
        <v>4</v>
      </c>
    </row>
    <row r="5229" spans="1:18" x14ac:dyDescent="0.3">
      <c r="A5229" s="3">
        <v>75</v>
      </c>
      <c r="B5229" t="s">
        <v>5398</v>
      </c>
      <c r="C5229">
        <v>8</v>
      </c>
      <c r="D5229" t="s">
        <v>8752</v>
      </c>
      <c r="E5229" t="s">
        <v>10</v>
      </c>
      <c r="F5229" t="s">
        <v>5555</v>
      </c>
      <c r="G5229" t="s">
        <v>121</v>
      </c>
      <c r="H5229" t="s">
        <v>28</v>
      </c>
      <c r="I5229" t="s">
        <v>28</v>
      </c>
      <c r="J5229">
        <v>586</v>
      </c>
      <c r="K5229">
        <v>0.71</v>
      </c>
      <c r="L5229">
        <v>1.25</v>
      </c>
      <c r="M5229">
        <v>0.86</v>
      </c>
      <c r="N5229" t="s">
        <v>7958</v>
      </c>
      <c r="O5229" t="s">
        <v>7958</v>
      </c>
      <c r="P5229">
        <v>1</v>
      </c>
      <c r="Q5229">
        <v>8</v>
      </c>
      <c r="R5229">
        <v>16</v>
      </c>
    </row>
    <row r="5230" spans="1:18" x14ac:dyDescent="0.3">
      <c r="A5230" s="3">
        <v>75</v>
      </c>
      <c r="B5230" t="s">
        <v>5398</v>
      </c>
      <c r="C5230">
        <v>8</v>
      </c>
      <c r="D5230" t="s">
        <v>8752</v>
      </c>
      <c r="E5230" t="s">
        <v>14</v>
      </c>
      <c r="F5230" t="s">
        <v>5546</v>
      </c>
      <c r="G5230" t="s">
        <v>1254</v>
      </c>
      <c r="H5230" t="s">
        <v>19</v>
      </c>
      <c r="I5230" t="s">
        <v>19</v>
      </c>
      <c r="J5230">
        <v>205</v>
      </c>
      <c r="K5230">
        <v>0.25</v>
      </c>
      <c r="L5230">
        <v>0.44</v>
      </c>
      <c r="M5230">
        <v>1.39</v>
      </c>
      <c r="N5230" t="s">
        <v>7958</v>
      </c>
      <c r="O5230" t="s">
        <v>7958</v>
      </c>
      <c r="P5230">
        <v>1</v>
      </c>
      <c r="Q5230">
        <v>13</v>
      </c>
      <c r="R5230">
        <v>8</v>
      </c>
    </row>
    <row r="5231" spans="1:18" x14ac:dyDescent="0.3">
      <c r="A5231" s="3">
        <v>75</v>
      </c>
      <c r="B5231" t="s">
        <v>5398</v>
      </c>
      <c r="C5231">
        <v>8</v>
      </c>
      <c r="D5231" t="s">
        <v>8752</v>
      </c>
      <c r="E5231" t="s">
        <v>14</v>
      </c>
      <c r="F5231" t="s">
        <v>5556</v>
      </c>
      <c r="G5231" t="s">
        <v>1238</v>
      </c>
      <c r="H5231" t="s">
        <v>34</v>
      </c>
      <c r="I5231" t="s">
        <v>34</v>
      </c>
      <c r="J5231">
        <v>728</v>
      </c>
      <c r="K5231">
        <v>0.89</v>
      </c>
      <c r="L5231">
        <v>1.55</v>
      </c>
      <c r="M5231">
        <v>1.27</v>
      </c>
      <c r="N5231" t="s">
        <v>7958</v>
      </c>
      <c r="O5231" t="s">
        <v>7958</v>
      </c>
      <c r="P5231">
        <v>1</v>
      </c>
      <c r="Q5231">
        <v>7</v>
      </c>
      <c r="R5231">
        <v>9</v>
      </c>
    </row>
    <row r="5232" spans="1:18" x14ac:dyDescent="0.3">
      <c r="A5232" s="3">
        <v>75</v>
      </c>
      <c r="B5232" t="s">
        <v>5398</v>
      </c>
      <c r="C5232">
        <v>8</v>
      </c>
      <c r="D5232" t="s">
        <v>8752</v>
      </c>
      <c r="E5232" t="s">
        <v>14</v>
      </c>
      <c r="F5232" t="s">
        <v>5553</v>
      </c>
      <c r="G5232" t="s">
        <v>103</v>
      </c>
      <c r="H5232" t="s">
        <v>28</v>
      </c>
      <c r="I5232" t="s">
        <v>28</v>
      </c>
      <c r="J5232">
        <v>315</v>
      </c>
      <c r="K5232">
        <v>0.38</v>
      </c>
      <c r="L5232">
        <v>0.67</v>
      </c>
      <c r="M5232">
        <v>0.88</v>
      </c>
      <c r="N5232" t="s">
        <v>7958</v>
      </c>
      <c r="O5232" t="s">
        <v>7958</v>
      </c>
      <c r="P5232">
        <v>1</v>
      </c>
      <c r="Q5232">
        <v>11</v>
      </c>
      <c r="R5232">
        <v>14</v>
      </c>
    </row>
    <row r="5233" spans="1:18" x14ac:dyDescent="0.3">
      <c r="A5233" s="3">
        <v>75</v>
      </c>
      <c r="B5233" t="s">
        <v>5398</v>
      </c>
      <c r="C5233">
        <v>8</v>
      </c>
      <c r="D5233" t="s">
        <v>8752</v>
      </c>
      <c r="E5233" t="s">
        <v>10</v>
      </c>
      <c r="F5233" t="s">
        <v>5549</v>
      </c>
      <c r="G5233" t="s">
        <v>5550</v>
      </c>
      <c r="H5233" t="s">
        <v>28</v>
      </c>
      <c r="I5233" t="s">
        <v>28</v>
      </c>
      <c r="J5233">
        <v>48</v>
      </c>
      <c r="K5233">
        <v>0.06</v>
      </c>
      <c r="L5233">
        <v>0.1</v>
      </c>
      <c r="M5233">
        <v>0.86</v>
      </c>
      <c r="N5233" t="s">
        <v>7958</v>
      </c>
      <c r="O5233" t="s">
        <v>7958</v>
      </c>
      <c r="P5233">
        <v>1</v>
      </c>
      <c r="Q5233">
        <v>17</v>
      </c>
      <c r="R5233">
        <v>17</v>
      </c>
    </row>
    <row r="5234" spans="1:18" x14ac:dyDescent="0.3">
      <c r="A5234" s="3">
        <v>75</v>
      </c>
      <c r="B5234" t="s">
        <v>5398</v>
      </c>
      <c r="C5234">
        <v>8</v>
      </c>
      <c r="D5234" t="s">
        <v>8752</v>
      </c>
      <c r="E5234" t="s">
        <v>10</v>
      </c>
      <c r="F5234" t="s">
        <v>5557</v>
      </c>
      <c r="G5234" t="s">
        <v>258</v>
      </c>
      <c r="H5234" t="s">
        <v>215</v>
      </c>
      <c r="I5234" t="s">
        <v>215</v>
      </c>
      <c r="J5234">
        <v>348</v>
      </c>
      <c r="K5234">
        <v>0.42</v>
      </c>
      <c r="L5234">
        <v>0.74</v>
      </c>
      <c r="M5234">
        <v>1.47</v>
      </c>
      <c r="N5234" t="s">
        <v>7958</v>
      </c>
      <c r="O5234" t="s">
        <v>7958</v>
      </c>
      <c r="P5234">
        <v>1</v>
      </c>
      <c r="Q5234">
        <v>10</v>
      </c>
      <c r="R5234">
        <v>7</v>
      </c>
    </row>
    <row r="5235" spans="1:18" x14ac:dyDescent="0.3">
      <c r="A5235" s="3">
        <v>75</v>
      </c>
      <c r="B5235" t="s">
        <v>5398</v>
      </c>
      <c r="C5235">
        <v>8</v>
      </c>
      <c r="D5235" t="s">
        <v>8752</v>
      </c>
      <c r="E5235" t="s">
        <v>14</v>
      </c>
      <c r="F5235" t="s">
        <v>4203</v>
      </c>
      <c r="G5235" t="s">
        <v>5490</v>
      </c>
      <c r="H5235" t="s">
        <v>46</v>
      </c>
      <c r="I5235" t="s">
        <v>46</v>
      </c>
      <c r="J5235">
        <v>452</v>
      </c>
      <c r="K5235">
        <v>0.55000000000000004</v>
      </c>
      <c r="L5235">
        <v>0.96</v>
      </c>
      <c r="M5235">
        <v>1.88</v>
      </c>
      <c r="N5235" t="s">
        <v>7958</v>
      </c>
      <c r="O5235" t="s">
        <v>7958</v>
      </c>
      <c r="P5235">
        <v>1</v>
      </c>
      <c r="Q5235">
        <v>9</v>
      </c>
      <c r="R5235">
        <v>6</v>
      </c>
    </row>
    <row r="5236" spans="1:18" x14ac:dyDescent="0.3">
      <c r="A5236" s="3">
        <v>75</v>
      </c>
      <c r="B5236" t="s">
        <v>5398</v>
      </c>
      <c r="C5236">
        <v>8</v>
      </c>
      <c r="D5236" t="s">
        <v>8752</v>
      </c>
      <c r="E5236" t="s">
        <v>14</v>
      </c>
      <c r="F5236" t="s">
        <v>5548</v>
      </c>
      <c r="G5236" t="s">
        <v>59</v>
      </c>
      <c r="H5236" t="s">
        <v>17</v>
      </c>
      <c r="I5236" t="s">
        <v>17</v>
      </c>
      <c r="J5236">
        <v>6964</v>
      </c>
      <c r="K5236">
        <v>8.48</v>
      </c>
      <c r="L5236">
        <v>14.87</v>
      </c>
      <c r="M5236">
        <v>22.52</v>
      </c>
      <c r="N5236" t="s">
        <v>7958</v>
      </c>
      <c r="O5236" t="s">
        <v>7955</v>
      </c>
      <c r="P5236">
        <v>1</v>
      </c>
      <c r="Q5236">
        <v>3</v>
      </c>
      <c r="R5236">
        <v>2</v>
      </c>
    </row>
    <row r="5237" spans="1:18" x14ac:dyDescent="0.3">
      <c r="A5237" s="3">
        <v>75</v>
      </c>
      <c r="B5237" t="s">
        <v>5398</v>
      </c>
      <c r="C5237">
        <v>8</v>
      </c>
      <c r="D5237" t="s">
        <v>8752</v>
      </c>
      <c r="E5237" t="s">
        <v>10</v>
      </c>
      <c r="F5237" t="s">
        <v>8143</v>
      </c>
      <c r="G5237" t="s">
        <v>210</v>
      </c>
      <c r="H5237" t="s">
        <v>31</v>
      </c>
      <c r="I5237" t="s">
        <v>31</v>
      </c>
      <c r="J5237">
        <v>78</v>
      </c>
      <c r="K5237">
        <v>0.09</v>
      </c>
      <c r="L5237">
        <v>0.17</v>
      </c>
      <c r="M5237">
        <v>1.22</v>
      </c>
      <c r="N5237" t="s">
        <v>7958</v>
      </c>
      <c r="O5237" t="s">
        <v>7958</v>
      </c>
      <c r="P5237">
        <v>1</v>
      </c>
      <c r="Q5237">
        <v>15</v>
      </c>
      <c r="R5237">
        <v>10</v>
      </c>
    </row>
    <row r="5238" spans="1:18" x14ac:dyDescent="0.3">
      <c r="A5238" s="3">
        <v>75</v>
      </c>
      <c r="B5238" t="s">
        <v>5398</v>
      </c>
      <c r="C5238">
        <v>8</v>
      </c>
      <c r="D5238" t="s">
        <v>8752</v>
      </c>
      <c r="E5238" t="s">
        <v>14</v>
      </c>
      <c r="F5238" t="s">
        <v>5554</v>
      </c>
      <c r="G5238" t="s">
        <v>470</v>
      </c>
      <c r="H5238" t="s">
        <v>25</v>
      </c>
      <c r="I5238" t="s">
        <v>25</v>
      </c>
      <c r="J5238">
        <v>7227</v>
      </c>
      <c r="K5238">
        <v>8.8000000000000007</v>
      </c>
      <c r="L5238">
        <v>15.43</v>
      </c>
      <c r="M5238">
        <v>15.76</v>
      </c>
      <c r="N5238" t="s">
        <v>7955</v>
      </c>
      <c r="O5238" t="s">
        <v>7958</v>
      </c>
      <c r="P5238">
        <v>1</v>
      </c>
      <c r="Q5238">
        <v>2</v>
      </c>
      <c r="R5238">
        <v>3</v>
      </c>
    </row>
    <row r="5239" spans="1:18" x14ac:dyDescent="0.3">
      <c r="A5239" s="3">
        <v>75</v>
      </c>
      <c r="B5239" t="s">
        <v>5398</v>
      </c>
      <c r="C5239">
        <v>8</v>
      </c>
      <c r="D5239" t="s">
        <v>8752</v>
      </c>
      <c r="E5239" t="s">
        <v>10</v>
      </c>
      <c r="F5239" t="s">
        <v>3994</v>
      </c>
      <c r="G5239" t="s">
        <v>83</v>
      </c>
      <c r="H5239" t="s">
        <v>81</v>
      </c>
      <c r="I5239" t="s">
        <v>81</v>
      </c>
      <c r="J5239">
        <v>69</v>
      </c>
      <c r="K5239">
        <v>0.08</v>
      </c>
      <c r="L5239">
        <v>0.15</v>
      </c>
      <c r="M5239">
        <v>1.22</v>
      </c>
      <c r="N5239" t="s">
        <v>7958</v>
      </c>
      <c r="O5239" t="s">
        <v>7958</v>
      </c>
      <c r="P5239">
        <v>1</v>
      </c>
      <c r="Q5239">
        <v>16</v>
      </c>
      <c r="R5239">
        <v>11</v>
      </c>
    </row>
    <row r="5240" spans="1:18" x14ac:dyDescent="0.3">
      <c r="A5240" s="3">
        <v>75</v>
      </c>
      <c r="B5240" t="s">
        <v>5398</v>
      </c>
      <c r="C5240">
        <v>8</v>
      </c>
      <c r="D5240" t="s">
        <v>8752</v>
      </c>
      <c r="E5240" t="s">
        <v>14</v>
      </c>
      <c r="F5240" t="s">
        <v>5547</v>
      </c>
      <c r="G5240" t="s">
        <v>296</v>
      </c>
      <c r="H5240" t="s">
        <v>31</v>
      </c>
      <c r="I5240" t="s">
        <v>31</v>
      </c>
      <c r="J5240">
        <v>2803</v>
      </c>
      <c r="K5240">
        <v>3.41</v>
      </c>
      <c r="L5240">
        <v>5.98</v>
      </c>
      <c r="M5240">
        <v>0.98</v>
      </c>
      <c r="N5240" t="s">
        <v>7958</v>
      </c>
      <c r="O5240" t="s">
        <v>7958</v>
      </c>
      <c r="P5240">
        <v>1</v>
      </c>
      <c r="Q5240">
        <v>5</v>
      </c>
      <c r="R5240">
        <v>13</v>
      </c>
    </row>
    <row r="5241" spans="1:18" x14ac:dyDescent="0.3">
      <c r="A5241" s="3">
        <v>75</v>
      </c>
      <c r="B5241" t="s">
        <v>5398</v>
      </c>
      <c r="C5241">
        <v>8</v>
      </c>
      <c r="D5241" t="s">
        <v>8752</v>
      </c>
      <c r="E5241" t="s">
        <v>10</v>
      </c>
      <c r="F5241" t="s">
        <v>5559</v>
      </c>
      <c r="G5241" t="s">
        <v>4113</v>
      </c>
      <c r="H5241" t="s">
        <v>31</v>
      </c>
      <c r="I5241" t="s">
        <v>31</v>
      </c>
      <c r="J5241">
        <v>280</v>
      </c>
      <c r="K5241">
        <v>0.34</v>
      </c>
      <c r="L5241">
        <v>0.6</v>
      </c>
      <c r="M5241">
        <v>1.22</v>
      </c>
      <c r="N5241" t="s">
        <v>7958</v>
      </c>
      <c r="O5241" t="s">
        <v>7958</v>
      </c>
      <c r="P5241">
        <v>1</v>
      </c>
      <c r="Q5241">
        <v>12</v>
      </c>
      <c r="R5241">
        <v>12</v>
      </c>
    </row>
    <row r="5242" spans="1:18" x14ac:dyDescent="0.3">
      <c r="A5242" s="3">
        <v>75</v>
      </c>
      <c r="B5242" t="s">
        <v>5398</v>
      </c>
      <c r="C5242">
        <v>8</v>
      </c>
      <c r="D5242" t="s">
        <v>8752</v>
      </c>
      <c r="E5242" t="s">
        <v>14</v>
      </c>
      <c r="F5242" t="s">
        <v>5551</v>
      </c>
      <c r="G5242" t="s">
        <v>5552</v>
      </c>
      <c r="H5242" t="s">
        <v>37</v>
      </c>
      <c r="I5242" t="s">
        <v>37</v>
      </c>
      <c r="J5242">
        <v>1729</v>
      </c>
      <c r="K5242">
        <v>2.1</v>
      </c>
      <c r="L5242">
        <v>3.69</v>
      </c>
      <c r="M5242">
        <v>3.48</v>
      </c>
      <c r="N5242" t="s">
        <v>7958</v>
      </c>
      <c r="O5242" t="s">
        <v>7958</v>
      </c>
      <c r="P5242">
        <v>1</v>
      </c>
      <c r="Q5242">
        <v>6</v>
      </c>
      <c r="R5242">
        <v>5</v>
      </c>
    </row>
    <row r="5243" spans="1:18" x14ac:dyDescent="0.3">
      <c r="A5243" s="3">
        <v>75</v>
      </c>
      <c r="B5243" t="s">
        <v>5398</v>
      </c>
      <c r="C5243">
        <v>9</v>
      </c>
      <c r="D5243" t="s">
        <v>8753</v>
      </c>
      <c r="E5243" t="s">
        <v>10</v>
      </c>
      <c r="F5243" t="s">
        <v>5584</v>
      </c>
      <c r="G5243" t="s">
        <v>3213</v>
      </c>
      <c r="H5243" t="s">
        <v>34</v>
      </c>
      <c r="I5243" t="s">
        <v>34</v>
      </c>
      <c r="J5243">
        <v>1257</v>
      </c>
      <c r="K5243">
        <v>1.84</v>
      </c>
      <c r="L5243">
        <v>3.42</v>
      </c>
      <c r="M5243">
        <v>1.89</v>
      </c>
      <c r="N5243" t="s">
        <v>7958</v>
      </c>
      <c r="O5243" t="s">
        <v>7958</v>
      </c>
      <c r="P5243">
        <v>1</v>
      </c>
      <c r="Q5243">
        <v>7</v>
      </c>
      <c r="R5243">
        <v>8</v>
      </c>
    </row>
    <row r="5244" spans="1:18" x14ac:dyDescent="0.3">
      <c r="A5244" s="3">
        <v>75</v>
      </c>
      <c r="B5244" t="s">
        <v>5398</v>
      </c>
      <c r="C5244">
        <v>9</v>
      </c>
      <c r="D5244" t="s">
        <v>8753</v>
      </c>
      <c r="E5244" t="s">
        <v>14</v>
      </c>
      <c r="F5244" t="s">
        <v>5580</v>
      </c>
      <c r="G5244" t="s">
        <v>16</v>
      </c>
      <c r="H5244" t="s">
        <v>19</v>
      </c>
      <c r="I5244" t="s">
        <v>19</v>
      </c>
      <c r="J5244">
        <v>191</v>
      </c>
      <c r="K5244">
        <v>0.28000000000000003</v>
      </c>
      <c r="L5244">
        <v>0.52</v>
      </c>
      <c r="M5244">
        <v>1.67</v>
      </c>
      <c r="N5244" t="s">
        <v>7958</v>
      </c>
      <c r="O5244" t="s">
        <v>7958</v>
      </c>
      <c r="P5244">
        <v>1</v>
      </c>
      <c r="Q5244">
        <v>18</v>
      </c>
      <c r="R5244">
        <v>12</v>
      </c>
    </row>
    <row r="5245" spans="1:18" x14ac:dyDescent="0.3">
      <c r="A5245" s="3">
        <v>75</v>
      </c>
      <c r="B5245" t="s">
        <v>5398</v>
      </c>
      <c r="C5245">
        <v>9</v>
      </c>
      <c r="D5245" t="s">
        <v>8753</v>
      </c>
      <c r="E5245" t="s">
        <v>14</v>
      </c>
      <c r="F5245" t="s">
        <v>5562</v>
      </c>
      <c r="G5245" t="s">
        <v>2328</v>
      </c>
      <c r="H5245" t="s">
        <v>28</v>
      </c>
      <c r="I5245" t="s">
        <v>28</v>
      </c>
      <c r="J5245">
        <v>39</v>
      </c>
      <c r="K5245">
        <v>0.06</v>
      </c>
      <c r="L5245">
        <v>0.11</v>
      </c>
      <c r="M5245">
        <v>0.71</v>
      </c>
      <c r="N5245" t="s">
        <v>7958</v>
      </c>
      <c r="O5245" t="s">
        <v>7958</v>
      </c>
      <c r="P5245">
        <v>1</v>
      </c>
      <c r="Q5245">
        <v>24</v>
      </c>
      <c r="R5245">
        <v>22</v>
      </c>
    </row>
    <row r="5246" spans="1:18" x14ac:dyDescent="0.3">
      <c r="A5246" s="3">
        <v>75</v>
      </c>
      <c r="B5246" t="s">
        <v>5398</v>
      </c>
      <c r="C5246">
        <v>9</v>
      </c>
      <c r="D5246" t="s">
        <v>8753</v>
      </c>
      <c r="E5246" t="s">
        <v>10</v>
      </c>
      <c r="F5246" t="s">
        <v>340</v>
      </c>
      <c r="G5246" t="s">
        <v>5560</v>
      </c>
      <c r="H5246" t="s">
        <v>215</v>
      </c>
      <c r="I5246" t="s">
        <v>215</v>
      </c>
      <c r="J5246">
        <v>400</v>
      </c>
      <c r="K5246">
        <v>0.59</v>
      </c>
      <c r="L5246">
        <v>1.0900000000000001</v>
      </c>
      <c r="M5246">
        <v>1.81</v>
      </c>
      <c r="N5246" t="s">
        <v>7958</v>
      </c>
      <c r="O5246" t="s">
        <v>7958</v>
      </c>
      <c r="P5246">
        <v>1</v>
      </c>
      <c r="Q5246">
        <v>10</v>
      </c>
      <c r="R5246">
        <v>9</v>
      </c>
    </row>
    <row r="5247" spans="1:18" x14ac:dyDescent="0.3">
      <c r="A5247" s="3">
        <v>75</v>
      </c>
      <c r="B5247" t="s">
        <v>5398</v>
      </c>
      <c r="C5247">
        <v>9</v>
      </c>
      <c r="D5247" t="s">
        <v>8753</v>
      </c>
      <c r="E5247" t="s">
        <v>14</v>
      </c>
      <c r="F5247" t="s">
        <v>4993</v>
      </c>
      <c r="G5247" t="s">
        <v>155</v>
      </c>
      <c r="H5247" t="s">
        <v>37</v>
      </c>
      <c r="I5247" t="s">
        <v>37</v>
      </c>
      <c r="J5247">
        <v>1677</v>
      </c>
      <c r="K5247">
        <v>2.4500000000000002</v>
      </c>
      <c r="L5247">
        <v>4.5599999999999996</v>
      </c>
      <c r="M5247">
        <v>3.7</v>
      </c>
      <c r="N5247" t="s">
        <v>7958</v>
      </c>
      <c r="O5247" t="s">
        <v>7958</v>
      </c>
      <c r="P5247">
        <v>1</v>
      </c>
      <c r="Q5247">
        <v>6</v>
      </c>
      <c r="R5247">
        <v>5</v>
      </c>
    </row>
    <row r="5248" spans="1:18" x14ac:dyDescent="0.3">
      <c r="A5248" s="3">
        <v>75</v>
      </c>
      <c r="B5248" t="s">
        <v>5398</v>
      </c>
      <c r="C5248">
        <v>9</v>
      </c>
      <c r="D5248" t="s">
        <v>8753</v>
      </c>
      <c r="E5248" t="s">
        <v>10</v>
      </c>
      <c r="F5248" t="s">
        <v>5573</v>
      </c>
      <c r="G5248" t="s">
        <v>258</v>
      </c>
      <c r="H5248" t="s">
        <v>81</v>
      </c>
      <c r="I5248" t="s">
        <v>81</v>
      </c>
      <c r="J5248">
        <v>49</v>
      </c>
      <c r="K5248">
        <v>7.0000000000000007E-2</v>
      </c>
      <c r="L5248">
        <v>0.13</v>
      </c>
      <c r="M5248">
        <v>1.62</v>
      </c>
      <c r="N5248" t="s">
        <v>7958</v>
      </c>
      <c r="O5248" t="s">
        <v>7958</v>
      </c>
      <c r="P5248">
        <v>1</v>
      </c>
      <c r="Q5248">
        <v>23</v>
      </c>
      <c r="R5248">
        <v>13</v>
      </c>
    </row>
    <row r="5249" spans="1:18" x14ac:dyDescent="0.3">
      <c r="A5249" s="3">
        <v>75</v>
      </c>
      <c r="B5249" t="s">
        <v>5398</v>
      </c>
      <c r="C5249">
        <v>9</v>
      </c>
      <c r="D5249" t="s">
        <v>8753</v>
      </c>
      <c r="E5249" t="s">
        <v>10</v>
      </c>
      <c r="F5249" t="s">
        <v>5563</v>
      </c>
      <c r="G5249" t="s">
        <v>457</v>
      </c>
      <c r="H5249" t="s">
        <v>19</v>
      </c>
      <c r="I5249" t="s">
        <v>19</v>
      </c>
      <c r="J5249">
        <v>233</v>
      </c>
      <c r="K5249">
        <v>0.34</v>
      </c>
      <c r="L5249">
        <v>0.63</v>
      </c>
      <c r="M5249">
        <v>2.04</v>
      </c>
      <c r="N5249" t="s">
        <v>7958</v>
      </c>
      <c r="O5249" t="s">
        <v>7958</v>
      </c>
      <c r="P5249">
        <v>1</v>
      </c>
      <c r="Q5249">
        <v>16</v>
      </c>
      <c r="R5249">
        <v>6</v>
      </c>
    </row>
    <row r="5250" spans="1:18" x14ac:dyDescent="0.3">
      <c r="A5250" s="3">
        <v>75</v>
      </c>
      <c r="B5250" t="s">
        <v>5398</v>
      </c>
      <c r="C5250">
        <v>9</v>
      </c>
      <c r="D5250" t="s">
        <v>8753</v>
      </c>
      <c r="E5250" t="s">
        <v>14</v>
      </c>
      <c r="F5250" t="s">
        <v>8262</v>
      </c>
      <c r="G5250" t="s">
        <v>5561</v>
      </c>
      <c r="H5250" t="s">
        <v>46</v>
      </c>
      <c r="I5250" t="s">
        <v>46</v>
      </c>
      <c r="J5250">
        <v>456</v>
      </c>
      <c r="K5250">
        <v>0.67</v>
      </c>
      <c r="L5250">
        <v>1.24</v>
      </c>
      <c r="M5250">
        <v>1.69</v>
      </c>
      <c r="N5250" t="s">
        <v>7958</v>
      </c>
      <c r="O5250" t="s">
        <v>7958</v>
      </c>
      <c r="P5250">
        <v>1</v>
      </c>
      <c r="Q5250">
        <v>8</v>
      </c>
      <c r="R5250">
        <v>11</v>
      </c>
    </row>
    <row r="5251" spans="1:18" x14ac:dyDescent="0.3">
      <c r="A5251" s="3">
        <v>75</v>
      </c>
      <c r="B5251" t="s">
        <v>5398</v>
      </c>
      <c r="C5251">
        <v>9</v>
      </c>
      <c r="D5251" t="s">
        <v>8753</v>
      </c>
      <c r="E5251" t="s">
        <v>10</v>
      </c>
      <c r="F5251" t="s">
        <v>5583</v>
      </c>
      <c r="G5251" t="s">
        <v>332</v>
      </c>
      <c r="H5251" t="s">
        <v>28</v>
      </c>
      <c r="I5251" t="s">
        <v>28</v>
      </c>
      <c r="J5251">
        <v>451</v>
      </c>
      <c r="K5251">
        <v>0.66</v>
      </c>
      <c r="L5251">
        <v>1.23</v>
      </c>
      <c r="M5251">
        <v>0.81</v>
      </c>
      <c r="N5251" t="s">
        <v>7958</v>
      </c>
      <c r="O5251" t="s">
        <v>7958</v>
      </c>
      <c r="P5251">
        <v>1</v>
      </c>
      <c r="Q5251">
        <v>9</v>
      </c>
      <c r="R5251">
        <v>18</v>
      </c>
    </row>
    <row r="5252" spans="1:18" x14ac:dyDescent="0.3">
      <c r="A5252" s="3">
        <v>75</v>
      </c>
      <c r="B5252" t="s">
        <v>5398</v>
      </c>
      <c r="C5252">
        <v>9</v>
      </c>
      <c r="D5252" t="s">
        <v>8753</v>
      </c>
      <c r="E5252" t="s">
        <v>14</v>
      </c>
      <c r="F5252" t="s">
        <v>5581</v>
      </c>
      <c r="G5252" t="s">
        <v>1065</v>
      </c>
      <c r="H5252" t="s">
        <v>25</v>
      </c>
      <c r="I5252" t="s">
        <v>25</v>
      </c>
      <c r="J5252">
        <v>3080</v>
      </c>
      <c r="K5252">
        <v>4.51</v>
      </c>
      <c r="L5252">
        <v>8.3800000000000008</v>
      </c>
      <c r="M5252">
        <v>12.25</v>
      </c>
      <c r="N5252" t="s">
        <v>7958</v>
      </c>
      <c r="O5252" t="s">
        <v>7958</v>
      </c>
      <c r="P5252">
        <v>1</v>
      </c>
      <c r="Q5252">
        <v>5</v>
      </c>
      <c r="R5252">
        <v>3</v>
      </c>
    </row>
    <row r="5253" spans="1:18" x14ac:dyDescent="0.3">
      <c r="A5253" s="3">
        <v>75</v>
      </c>
      <c r="B5253" t="s">
        <v>5398</v>
      </c>
      <c r="C5253">
        <v>9</v>
      </c>
      <c r="D5253" t="s">
        <v>8753</v>
      </c>
      <c r="E5253" t="s">
        <v>10</v>
      </c>
      <c r="F5253" t="s">
        <v>5564</v>
      </c>
      <c r="G5253" t="s">
        <v>348</v>
      </c>
      <c r="H5253" t="s">
        <v>81</v>
      </c>
      <c r="I5253" t="s">
        <v>81</v>
      </c>
      <c r="J5253">
        <v>279</v>
      </c>
      <c r="K5253">
        <v>0.41</v>
      </c>
      <c r="L5253">
        <v>0.76</v>
      </c>
      <c r="M5253">
        <v>1.62</v>
      </c>
      <c r="N5253" t="s">
        <v>7958</v>
      </c>
      <c r="O5253" t="s">
        <v>7958</v>
      </c>
      <c r="P5253">
        <v>1</v>
      </c>
      <c r="Q5253">
        <v>13</v>
      </c>
      <c r="R5253">
        <v>14</v>
      </c>
    </row>
    <row r="5254" spans="1:18" x14ac:dyDescent="0.3">
      <c r="A5254" s="3">
        <v>75</v>
      </c>
      <c r="B5254" t="s">
        <v>5398</v>
      </c>
      <c r="C5254">
        <v>9</v>
      </c>
      <c r="D5254" t="s">
        <v>8753</v>
      </c>
      <c r="E5254" t="s">
        <v>10</v>
      </c>
      <c r="F5254" t="s">
        <v>5565</v>
      </c>
      <c r="G5254" t="s">
        <v>498</v>
      </c>
      <c r="H5254" t="s">
        <v>28</v>
      </c>
      <c r="I5254" t="s">
        <v>28</v>
      </c>
      <c r="J5254">
        <v>238</v>
      </c>
      <c r="K5254">
        <v>0.35</v>
      </c>
      <c r="L5254">
        <v>0.65</v>
      </c>
      <c r="M5254">
        <v>0.81</v>
      </c>
      <c r="N5254" t="s">
        <v>7958</v>
      </c>
      <c r="O5254" t="s">
        <v>7958</v>
      </c>
      <c r="P5254">
        <v>1</v>
      </c>
      <c r="Q5254">
        <v>15</v>
      </c>
      <c r="R5254">
        <v>19</v>
      </c>
    </row>
    <row r="5255" spans="1:18" x14ac:dyDescent="0.3">
      <c r="A5255" s="3">
        <v>75</v>
      </c>
      <c r="B5255" t="s">
        <v>5398</v>
      </c>
      <c r="C5255">
        <v>9</v>
      </c>
      <c r="D5255" t="s">
        <v>8753</v>
      </c>
      <c r="E5255" t="s">
        <v>10</v>
      </c>
      <c r="F5255" t="s">
        <v>5575</v>
      </c>
      <c r="G5255" t="s">
        <v>3658</v>
      </c>
      <c r="H5255" t="s">
        <v>17</v>
      </c>
      <c r="I5255" t="s">
        <v>17</v>
      </c>
      <c r="J5255">
        <v>4230</v>
      </c>
      <c r="K5255">
        <v>6.19</v>
      </c>
      <c r="L5255">
        <v>11.51</v>
      </c>
      <c r="M5255">
        <v>8.75</v>
      </c>
      <c r="N5255" t="s">
        <v>7958</v>
      </c>
      <c r="O5255" t="s">
        <v>7958</v>
      </c>
      <c r="P5255">
        <v>1</v>
      </c>
      <c r="Q5255">
        <v>3</v>
      </c>
      <c r="R5255">
        <v>4</v>
      </c>
    </row>
    <row r="5256" spans="1:18" x14ac:dyDescent="0.3">
      <c r="A5256" s="3">
        <v>75</v>
      </c>
      <c r="B5256" t="s">
        <v>5398</v>
      </c>
      <c r="C5256">
        <v>9</v>
      </c>
      <c r="D5256" t="s">
        <v>8753</v>
      </c>
      <c r="E5256" t="s">
        <v>14</v>
      </c>
      <c r="F5256" t="s">
        <v>5566</v>
      </c>
      <c r="G5256" t="s">
        <v>325</v>
      </c>
      <c r="H5256" t="s">
        <v>31</v>
      </c>
      <c r="I5256" t="s">
        <v>31</v>
      </c>
      <c r="J5256">
        <v>361</v>
      </c>
      <c r="K5256">
        <v>0.53</v>
      </c>
      <c r="L5256">
        <v>0.98</v>
      </c>
      <c r="M5256">
        <v>1.07</v>
      </c>
      <c r="N5256" t="s">
        <v>7958</v>
      </c>
      <c r="O5256" t="s">
        <v>7958</v>
      </c>
      <c r="P5256">
        <v>1</v>
      </c>
      <c r="Q5256">
        <v>11</v>
      </c>
      <c r="R5256">
        <v>15</v>
      </c>
    </row>
    <row r="5257" spans="1:18" x14ac:dyDescent="0.3">
      <c r="A5257" s="3">
        <v>75</v>
      </c>
      <c r="B5257" t="s">
        <v>5398</v>
      </c>
      <c r="C5257">
        <v>9</v>
      </c>
      <c r="D5257" t="s">
        <v>8753</v>
      </c>
      <c r="E5257" t="s">
        <v>14</v>
      </c>
      <c r="F5257" t="s">
        <v>5567</v>
      </c>
      <c r="G5257" t="s">
        <v>41</v>
      </c>
      <c r="H5257" t="s">
        <v>28</v>
      </c>
      <c r="I5257" t="s">
        <v>28</v>
      </c>
      <c r="J5257">
        <v>353</v>
      </c>
      <c r="K5257">
        <v>0.52</v>
      </c>
      <c r="L5257">
        <v>0.96</v>
      </c>
      <c r="M5257">
        <v>0.71</v>
      </c>
      <c r="N5257" t="s">
        <v>7958</v>
      </c>
      <c r="O5257" t="s">
        <v>7958</v>
      </c>
      <c r="P5257">
        <v>1</v>
      </c>
      <c r="Q5257">
        <v>12</v>
      </c>
      <c r="R5257">
        <v>23</v>
      </c>
    </row>
    <row r="5258" spans="1:18" x14ac:dyDescent="0.3">
      <c r="A5258" s="3">
        <v>75</v>
      </c>
      <c r="B5258" t="s">
        <v>5398</v>
      </c>
      <c r="C5258">
        <v>9</v>
      </c>
      <c r="D5258" t="s">
        <v>8753</v>
      </c>
      <c r="E5258" t="s">
        <v>14</v>
      </c>
      <c r="F5258" t="s">
        <v>5576</v>
      </c>
      <c r="G5258" t="s">
        <v>5577</v>
      </c>
      <c r="H5258" t="s">
        <v>84</v>
      </c>
      <c r="I5258" t="s">
        <v>84</v>
      </c>
      <c r="J5258">
        <v>129</v>
      </c>
      <c r="K5258">
        <v>0.19</v>
      </c>
      <c r="L5258">
        <v>0.35</v>
      </c>
      <c r="M5258">
        <v>1.07</v>
      </c>
      <c r="N5258" t="s">
        <v>7958</v>
      </c>
      <c r="O5258" t="s">
        <v>7958</v>
      </c>
      <c r="P5258">
        <v>1</v>
      </c>
      <c r="Q5258">
        <v>20</v>
      </c>
      <c r="R5258">
        <v>16</v>
      </c>
    </row>
    <row r="5259" spans="1:18" x14ac:dyDescent="0.3">
      <c r="A5259" s="3">
        <v>75</v>
      </c>
      <c r="B5259" t="s">
        <v>5398</v>
      </c>
      <c r="C5259">
        <v>9</v>
      </c>
      <c r="D5259" t="s">
        <v>8753</v>
      </c>
      <c r="E5259" t="s">
        <v>14</v>
      </c>
      <c r="F5259" t="s">
        <v>5571</v>
      </c>
      <c r="G5259" t="s">
        <v>304</v>
      </c>
      <c r="H5259" t="s">
        <v>31</v>
      </c>
      <c r="I5259" t="s">
        <v>31</v>
      </c>
      <c r="J5259">
        <v>3531</v>
      </c>
      <c r="K5259">
        <v>5.17</v>
      </c>
      <c r="L5259">
        <v>9.61</v>
      </c>
      <c r="M5259">
        <v>1.07</v>
      </c>
      <c r="N5259" t="s">
        <v>7958</v>
      </c>
      <c r="O5259" t="s">
        <v>7958</v>
      </c>
      <c r="P5259">
        <v>1</v>
      </c>
      <c r="Q5259">
        <v>4</v>
      </c>
      <c r="R5259">
        <v>17</v>
      </c>
    </row>
    <row r="5260" spans="1:18" x14ac:dyDescent="0.3">
      <c r="A5260" s="3">
        <v>75</v>
      </c>
      <c r="B5260" t="s">
        <v>5398</v>
      </c>
      <c r="C5260">
        <v>9</v>
      </c>
      <c r="D5260" t="s">
        <v>8753</v>
      </c>
      <c r="E5260" t="s">
        <v>14</v>
      </c>
      <c r="F5260" t="s">
        <v>5578</v>
      </c>
      <c r="G5260" t="s">
        <v>1694</v>
      </c>
      <c r="H5260" t="s">
        <v>28</v>
      </c>
      <c r="I5260" t="s">
        <v>28</v>
      </c>
      <c r="J5260">
        <v>99</v>
      </c>
      <c r="K5260">
        <v>0.14000000000000001</v>
      </c>
      <c r="L5260">
        <v>0.27</v>
      </c>
      <c r="M5260">
        <v>0.71</v>
      </c>
      <c r="N5260" t="s">
        <v>7958</v>
      </c>
      <c r="O5260" t="s">
        <v>7958</v>
      </c>
      <c r="P5260">
        <v>1</v>
      </c>
      <c r="Q5260">
        <v>21</v>
      </c>
      <c r="R5260">
        <v>24</v>
      </c>
    </row>
    <row r="5261" spans="1:18" x14ac:dyDescent="0.3">
      <c r="A5261" s="3">
        <v>75</v>
      </c>
      <c r="B5261" t="s">
        <v>5398</v>
      </c>
      <c r="C5261">
        <v>9</v>
      </c>
      <c r="D5261" t="s">
        <v>8753</v>
      </c>
      <c r="E5261" t="s">
        <v>10</v>
      </c>
      <c r="F5261" t="s">
        <v>5568</v>
      </c>
      <c r="G5261" t="s">
        <v>416</v>
      </c>
      <c r="H5261" t="s">
        <v>22</v>
      </c>
      <c r="I5261" t="s">
        <v>22</v>
      </c>
      <c r="J5261">
        <v>5573</v>
      </c>
      <c r="K5261">
        <v>8.15</v>
      </c>
      <c r="L5261">
        <v>15.17</v>
      </c>
      <c r="M5261">
        <v>18.29</v>
      </c>
      <c r="N5261" t="s">
        <v>7955</v>
      </c>
      <c r="O5261" t="s">
        <v>7955</v>
      </c>
      <c r="P5261">
        <v>1</v>
      </c>
      <c r="Q5261">
        <v>2</v>
      </c>
      <c r="R5261">
        <v>2</v>
      </c>
    </row>
    <row r="5262" spans="1:18" x14ac:dyDescent="0.3">
      <c r="A5262" s="3">
        <v>75</v>
      </c>
      <c r="B5262" t="s">
        <v>5398</v>
      </c>
      <c r="C5262">
        <v>9</v>
      </c>
      <c r="D5262" t="s">
        <v>8753</v>
      </c>
      <c r="E5262" t="s">
        <v>10</v>
      </c>
      <c r="F5262" t="s">
        <v>5574</v>
      </c>
      <c r="G5262" t="s">
        <v>672</v>
      </c>
      <c r="H5262" t="s">
        <v>28</v>
      </c>
      <c r="I5262" t="s">
        <v>28</v>
      </c>
      <c r="J5262">
        <v>85</v>
      </c>
      <c r="K5262">
        <v>0.12</v>
      </c>
      <c r="L5262">
        <v>0.23</v>
      </c>
      <c r="M5262">
        <v>0.81</v>
      </c>
      <c r="N5262" t="s">
        <v>7958</v>
      </c>
      <c r="O5262" t="s">
        <v>7958</v>
      </c>
      <c r="P5262">
        <v>1</v>
      </c>
      <c r="Q5262">
        <v>22</v>
      </c>
      <c r="R5262">
        <v>20</v>
      </c>
    </row>
    <row r="5263" spans="1:18" x14ac:dyDescent="0.3">
      <c r="A5263" s="3">
        <v>75</v>
      </c>
      <c r="B5263" t="s">
        <v>5398</v>
      </c>
      <c r="C5263">
        <v>9</v>
      </c>
      <c r="D5263" t="s">
        <v>8753</v>
      </c>
      <c r="E5263" t="s">
        <v>10</v>
      </c>
      <c r="F5263" t="s">
        <v>5579</v>
      </c>
      <c r="G5263" t="s">
        <v>272</v>
      </c>
      <c r="H5263" t="s">
        <v>215</v>
      </c>
      <c r="I5263" t="s">
        <v>215</v>
      </c>
      <c r="J5263">
        <v>202</v>
      </c>
      <c r="K5263">
        <v>0.3</v>
      </c>
      <c r="L5263">
        <v>0.55000000000000004</v>
      </c>
      <c r="M5263">
        <v>1.81</v>
      </c>
      <c r="N5263" t="s">
        <v>7958</v>
      </c>
      <c r="O5263" t="s">
        <v>7958</v>
      </c>
      <c r="P5263">
        <v>1</v>
      </c>
      <c r="Q5263">
        <v>17</v>
      </c>
      <c r="R5263">
        <v>10</v>
      </c>
    </row>
    <row r="5264" spans="1:18" x14ac:dyDescent="0.3">
      <c r="A5264" s="3">
        <v>75</v>
      </c>
      <c r="B5264" t="s">
        <v>5398</v>
      </c>
      <c r="C5264">
        <v>9</v>
      </c>
      <c r="D5264" t="s">
        <v>8753</v>
      </c>
      <c r="E5264" t="s">
        <v>14</v>
      </c>
      <c r="F5264" t="s">
        <v>5582</v>
      </c>
      <c r="G5264" t="s">
        <v>250</v>
      </c>
      <c r="H5264" t="s">
        <v>101</v>
      </c>
      <c r="I5264" t="s">
        <v>101</v>
      </c>
      <c r="J5264">
        <v>277</v>
      </c>
      <c r="K5264">
        <v>0.41</v>
      </c>
      <c r="L5264">
        <v>0.75</v>
      </c>
      <c r="M5264">
        <v>1.92</v>
      </c>
      <c r="N5264" t="s">
        <v>7958</v>
      </c>
      <c r="O5264" t="s">
        <v>7958</v>
      </c>
      <c r="P5264">
        <v>1</v>
      </c>
      <c r="Q5264">
        <v>14</v>
      </c>
      <c r="R5264">
        <v>7</v>
      </c>
    </row>
    <row r="5265" spans="1:18" x14ac:dyDescent="0.3">
      <c r="A5265" s="3">
        <v>75</v>
      </c>
      <c r="B5265" t="s">
        <v>5398</v>
      </c>
      <c r="C5265">
        <v>9</v>
      </c>
      <c r="D5265" t="s">
        <v>8753</v>
      </c>
      <c r="E5265" t="s">
        <v>10</v>
      </c>
      <c r="F5265" t="s">
        <v>5569</v>
      </c>
      <c r="G5265" t="s">
        <v>5570</v>
      </c>
      <c r="H5265" t="s">
        <v>68</v>
      </c>
      <c r="I5265" t="s">
        <v>68</v>
      </c>
      <c r="J5265">
        <v>13384</v>
      </c>
      <c r="K5265">
        <v>19.579999999999998</v>
      </c>
      <c r="L5265">
        <v>36.43</v>
      </c>
      <c r="M5265">
        <v>32.299999999999997</v>
      </c>
      <c r="N5265" t="s">
        <v>7955</v>
      </c>
      <c r="O5265" t="s">
        <v>7955</v>
      </c>
      <c r="P5265">
        <v>1</v>
      </c>
      <c r="Q5265">
        <v>1</v>
      </c>
      <c r="R5265">
        <v>1</v>
      </c>
    </row>
    <row r="5266" spans="1:18" x14ac:dyDescent="0.3">
      <c r="A5266" s="3">
        <v>75</v>
      </c>
      <c r="B5266" t="s">
        <v>5398</v>
      </c>
      <c r="C5266">
        <v>9</v>
      </c>
      <c r="D5266" t="s">
        <v>8753</v>
      </c>
      <c r="E5266" t="s">
        <v>10</v>
      </c>
      <c r="F5266" t="s">
        <v>5572</v>
      </c>
      <c r="G5266" t="s">
        <v>12</v>
      </c>
      <c r="H5266" t="s">
        <v>28</v>
      </c>
      <c r="I5266" t="s">
        <v>28</v>
      </c>
      <c r="J5266">
        <v>167</v>
      </c>
      <c r="K5266">
        <v>0.24</v>
      </c>
      <c r="L5266">
        <v>0.45</v>
      </c>
      <c r="M5266">
        <v>0.81</v>
      </c>
      <c r="N5266" t="s">
        <v>7958</v>
      </c>
      <c r="O5266" t="s">
        <v>7958</v>
      </c>
      <c r="P5266">
        <v>1</v>
      </c>
      <c r="Q5266">
        <v>19</v>
      </c>
      <c r="R5266">
        <v>21</v>
      </c>
    </row>
    <row r="5267" spans="1:18" x14ac:dyDescent="0.3">
      <c r="A5267" s="3">
        <v>75</v>
      </c>
      <c r="B5267" t="s">
        <v>5398</v>
      </c>
      <c r="C5267">
        <v>10</v>
      </c>
      <c r="D5267" t="s">
        <v>8754</v>
      </c>
      <c r="E5267" t="s">
        <v>14</v>
      </c>
      <c r="F5267" t="s">
        <v>5598</v>
      </c>
      <c r="G5267" t="s">
        <v>107</v>
      </c>
      <c r="H5267" t="s">
        <v>19</v>
      </c>
      <c r="I5267" t="s">
        <v>19</v>
      </c>
      <c r="J5267">
        <v>166</v>
      </c>
      <c r="K5267">
        <v>0.25</v>
      </c>
      <c r="L5267">
        <v>0.45</v>
      </c>
      <c r="M5267">
        <v>1.44</v>
      </c>
      <c r="N5267" t="s">
        <v>7958</v>
      </c>
      <c r="O5267" t="s">
        <v>7958</v>
      </c>
      <c r="P5267">
        <v>1</v>
      </c>
      <c r="Q5267">
        <v>17</v>
      </c>
      <c r="R5267">
        <v>13</v>
      </c>
    </row>
    <row r="5268" spans="1:18" x14ac:dyDescent="0.3">
      <c r="A5268" s="3">
        <v>75</v>
      </c>
      <c r="B5268" t="s">
        <v>5398</v>
      </c>
      <c r="C5268">
        <v>10</v>
      </c>
      <c r="D5268" t="s">
        <v>8754</v>
      </c>
      <c r="E5268" t="s">
        <v>14</v>
      </c>
      <c r="F5268" t="s">
        <v>1610</v>
      </c>
      <c r="G5268" t="s">
        <v>662</v>
      </c>
      <c r="H5268" t="s">
        <v>31</v>
      </c>
      <c r="I5268" t="s">
        <v>31</v>
      </c>
      <c r="J5268">
        <v>2418</v>
      </c>
      <c r="K5268">
        <v>3.59</v>
      </c>
      <c r="L5268">
        <v>6.49</v>
      </c>
      <c r="M5268">
        <v>4.7</v>
      </c>
      <c r="N5268" t="s">
        <v>7958</v>
      </c>
      <c r="O5268" t="s">
        <v>7958</v>
      </c>
      <c r="P5268">
        <v>1</v>
      </c>
      <c r="Q5268">
        <v>5</v>
      </c>
      <c r="R5268">
        <v>5</v>
      </c>
    </row>
    <row r="5269" spans="1:18" x14ac:dyDescent="0.3">
      <c r="A5269" s="3">
        <v>75</v>
      </c>
      <c r="B5269" t="s">
        <v>5398</v>
      </c>
      <c r="C5269">
        <v>10</v>
      </c>
      <c r="D5269" t="s">
        <v>8754</v>
      </c>
      <c r="E5269" t="s">
        <v>10</v>
      </c>
      <c r="F5269" t="s">
        <v>5601</v>
      </c>
      <c r="G5269" t="s">
        <v>151</v>
      </c>
      <c r="H5269" t="s">
        <v>28</v>
      </c>
      <c r="I5269" t="s">
        <v>28</v>
      </c>
      <c r="J5269">
        <v>175</v>
      </c>
      <c r="K5269">
        <v>0.26</v>
      </c>
      <c r="L5269">
        <v>0.47</v>
      </c>
      <c r="M5269">
        <v>0.8</v>
      </c>
      <c r="N5269" t="s">
        <v>7958</v>
      </c>
      <c r="O5269" t="s">
        <v>7958</v>
      </c>
      <c r="P5269">
        <v>1</v>
      </c>
      <c r="Q5269">
        <v>15</v>
      </c>
      <c r="R5269">
        <v>17</v>
      </c>
    </row>
    <row r="5270" spans="1:18" x14ac:dyDescent="0.3">
      <c r="A5270" s="3">
        <v>75</v>
      </c>
      <c r="B5270" t="s">
        <v>5398</v>
      </c>
      <c r="C5270">
        <v>10</v>
      </c>
      <c r="D5270" t="s">
        <v>8754</v>
      </c>
      <c r="E5270" t="s">
        <v>14</v>
      </c>
      <c r="F5270" t="s">
        <v>5588</v>
      </c>
      <c r="G5270" t="s">
        <v>16</v>
      </c>
      <c r="H5270" t="s">
        <v>19</v>
      </c>
      <c r="I5270" t="s">
        <v>19</v>
      </c>
      <c r="J5270">
        <v>170</v>
      </c>
      <c r="K5270">
        <v>0.25</v>
      </c>
      <c r="L5270">
        <v>0.46</v>
      </c>
      <c r="M5270">
        <v>1.44</v>
      </c>
      <c r="N5270" t="s">
        <v>7958</v>
      </c>
      <c r="O5270" t="s">
        <v>7958</v>
      </c>
      <c r="P5270">
        <v>1</v>
      </c>
      <c r="Q5270">
        <v>16</v>
      </c>
      <c r="R5270">
        <v>14</v>
      </c>
    </row>
    <row r="5271" spans="1:18" x14ac:dyDescent="0.3">
      <c r="A5271" s="3">
        <v>75</v>
      </c>
      <c r="B5271" t="s">
        <v>5398</v>
      </c>
      <c r="C5271">
        <v>10</v>
      </c>
      <c r="D5271" t="s">
        <v>8754</v>
      </c>
      <c r="E5271" t="s">
        <v>10</v>
      </c>
      <c r="F5271" t="s">
        <v>4899</v>
      </c>
      <c r="G5271" t="s">
        <v>205</v>
      </c>
      <c r="H5271" t="s">
        <v>215</v>
      </c>
      <c r="I5271" t="s">
        <v>215</v>
      </c>
      <c r="J5271">
        <v>214</v>
      </c>
      <c r="K5271">
        <v>0.32</v>
      </c>
      <c r="L5271">
        <v>0.56999999999999995</v>
      </c>
      <c r="M5271">
        <v>1.64</v>
      </c>
      <c r="N5271" t="s">
        <v>7958</v>
      </c>
      <c r="O5271" t="s">
        <v>7958</v>
      </c>
      <c r="P5271">
        <v>1</v>
      </c>
      <c r="Q5271">
        <v>14</v>
      </c>
      <c r="R5271">
        <v>11</v>
      </c>
    </row>
    <row r="5272" spans="1:18" x14ac:dyDescent="0.3">
      <c r="A5272" s="3">
        <v>75</v>
      </c>
      <c r="B5272" t="s">
        <v>5398</v>
      </c>
      <c r="C5272">
        <v>10</v>
      </c>
      <c r="D5272" t="s">
        <v>8754</v>
      </c>
      <c r="E5272" t="s">
        <v>14</v>
      </c>
      <c r="F5272" t="s">
        <v>5595</v>
      </c>
      <c r="G5272" t="s">
        <v>4385</v>
      </c>
      <c r="H5272" t="s">
        <v>22</v>
      </c>
      <c r="I5272" t="s">
        <v>22</v>
      </c>
      <c r="J5272">
        <v>5447</v>
      </c>
      <c r="K5272">
        <v>8.09</v>
      </c>
      <c r="L5272">
        <v>14.62</v>
      </c>
      <c r="M5272">
        <v>17.510000000000002</v>
      </c>
      <c r="N5272" t="s">
        <v>7955</v>
      </c>
      <c r="O5272" t="s">
        <v>7955</v>
      </c>
      <c r="P5272">
        <v>1</v>
      </c>
      <c r="Q5272">
        <v>2</v>
      </c>
      <c r="R5272">
        <v>2</v>
      </c>
    </row>
    <row r="5273" spans="1:18" x14ac:dyDescent="0.3">
      <c r="A5273" s="3">
        <v>75</v>
      </c>
      <c r="B5273" t="s">
        <v>5398</v>
      </c>
      <c r="C5273">
        <v>10</v>
      </c>
      <c r="D5273" t="s">
        <v>8754</v>
      </c>
      <c r="E5273" t="s">
        <v>10</v>
      </c>
      <c r="F5273" t="s">
        <v>5542</v>
      </c>
      <c r="G5273" t="s">
        <v>2019</v>
      </c>
      <c r="H5273" t="s">
        <v>34</v>
      </c>
      <c r="I5273" t="s">
        <v>34</v>
      </c>
      <c r="J5273">
        <v>887</v>
      </c>
      <c r="K5273">
        <v>1.32</v>
      </c>
      <c r="L5273">
        <v>2.38</v>
      </c>
      <c r="M5273">
        <v>1.7</v>
      </c>
      <c r="N5273" t="s">
        <v>7958</v>
      </c>
      <c r="O5273" t="s">
        <v>7958</v>
      </c>
      <c r="P5273">
        <v>1</v>
      </c>
      <c r="Q5273">
        <v>7</v>
      </c>
      <c r="R5273">
        <v>10</v>
      </c>
    </row>
    <row r="5274" spans="1:18" x14ac:dyDescent="0.3">
      <c r="A5274" s="3">
        <v>75</v>
      </c>
      <c r="B5274" t="s">
        <v>5398</v>
      </c>
      <c r="C5274">
        <v>10</v>
      </c>
      <c r="D5274" t="s">
        <v>8754</v>
      </c>
      <c r="E5274" t="s">
        <v>10</v>
      </c>
      <c r="F5274" t="s">
        <v>2322</v>
      </c>
      <c r="G5274" t="s">
        <v>439</v>
      </c>
      <c r="H5274" t="s">
        <v>28</v>
      </c>
      <c r="I5274" t="s">
        <v>28</v>
      </c>
      <c r="J5274">
        <v>280</v>
      </c>
      <c r="K5274">
        <v>0.42</v>
      </c>
      <c r="L5274">
        <v>0.75</v>
      </c>
      <c r="M5274">
        <v>0.8</v>
      </c>
      <c r="N5274" t="s">
        <v>7958</v>
      </c>
      <c r="O5274" t="s">
        <v>7958</v>
      </c>
      <c r="P5274">
        <v>1</v>
      </c>
      <c r="Q5274">
        <v>12</v>
      </c>
      <c r="R5274">
        <v>18</v>
      </c>
    </row>
    <row r="5275" spans="1:18" x14ac:dyDescent="0.3">
      <c r="A5275" s="3">
        <v>75</v>
      </c>
      <c r="B5275" t="s">
        <v>5398</v>
      </c>
      <c r="C5275">
        <v>10</v>
      </c>
      <c r="D5275" t="s">
        <v>8754</v>
      </c>
      <c r="E5275" t="s">
        <v>14</v>
      </c>
      <c r="F5275" t="s">
        <v>5594</v>
      </c>
      <c r="G5275" t="s">
        <v>1088</v>
      </c>
      <c r="H5275" t="s">
        <v>28</v>
      </c>
      <c r="I5275" t="s">
        <v>28</v>
      </c>
      <c r="J5275">
        <v>286</v>
      </c>
      <c r="K5275">
        <v>0.42</v>
      </c>
      <c r="L5275">
        <v>0.77</v>
      </c>
      <c r="M5275">
        <v>0.73</v>
      </c>
      <c r="N5275" t="s">
        <v>7958</v>
      </c>
      <c r="O5275" t="s">
        <v>7958</v>
      </c>
      <c r="P5275">
        <v>1</v>
      </c>
      <c r="Q5275">
        <v>11</v>
      </c>
      <c r="R5275">
        <v>20</v>
      </c>
    </row>
    <row r="5276" spans="1:18" x14ac:dyDescent="0.3">
      <c r="A5276" s="3">
        <v>75</v>
      </c>
      <c r="B5276" t="s">
        <v>5398</v>
      </c>
      <c r="C5276">
        <v>10</v>
      </c>
      <c r="D5276" t="s">
        <v>8754</v>
      </c>
      <c r="E5276" t="s">
        <v>10</v>
      </c>
      <c r="F5276" t="s">
        <v>5602</v>
      </c>
      <c r="G5276" t="s">
        <v>12</v>
      </c>
      <c r="H5276" t="s">
        <v>31</v>
      </c>
      <c r="I5276" t="s">
        <v>31</v>
      </c>
      <c r="J5276">
        <v>161</v>
      </c>
      <c r="K5276">
        <v>0.24</v>
      </c>
      <c r="L5276">
        <v>0.43</v>
      </c>
      <c r="M5276">
        <v>4.51</v>
      </c>
      <c r="N5276" t="s">
        <v>7958</v>
      </c>
      <c r="O5276" t="s">
        <v>7958</v>
      </c>
      <c r="P5276">
        <v>1</v>
      </c>
      <c r="Q5276">
        <v>18</v>
      </c>
      <c r="R5276">
        <v>6</v>
      </c>
    </row>
    <row r="5277" spans="1:18" x14ac:dyDescent="0.3">
      <c r="A5277" s="3">
        <v>75</v>
      </c>
      <c r="B5277" t="s">
        <v>5398</v>
      </c>
      <c r="C5277">
        <v>10</v>
      </c>
      <c r="D5277" t="s">
        <v>8754</v>
      </c>
      <c r="E5277" t="s">
        <v>14</v>
      </c>
      <c r="F5277" t="s">
        <v>5603</v>
      </c>
      <c r="G5277" t="s">
        <v>5604</v>
      </c>
      <c r="H5277" t="s">
        <v>215</v>
      </c>
      <c r="I5277" t="s">
        <v>215</v>
      </c>
      <c r="J5277">
        <v>22</v>
      </c>
      <c r="K5277">
        <v>0.03</v>
      </c>
      <c r="L5277">
        <v>0.06</v>
      </c>
      <c r="M5277">
        <v>1.48</v>
      </c>
      <c r="N5277" t="s">
        <v>7958</v>
      </c>
      <c r="O5277" t="s">
        <v>7958</v>
      </c>
      <c r="P5277">
        <v>1</v>
      </c>
      <c r="Q5277">
        <v>22</v>
      </c>
      <c r="R5277">
        <v>12</v>
      </c>
    </row>
    <row r="5278" spans="1:18" x14ac:dyDescent="0.3">
      <c r="A5278" s="3">
        <v>75</v>
      </c>
      <c r="B5278" t="s">
        <v>5398</v>
      </c>
      <c r="C5278">
        <v>10</v>
      </c>
      <c r="D5278" t="s">
        <v>8754</v>
      </c>
      <c r="E5278" t="s">
        <v>14</v>
      </c>
      <c r="F5278" t="s">
        <v>5599</v>
      </c>
      <c r="G5278" t="s">
        <v>1560</v>
      </c>
      <c r="H5278" t="s">
        <v>81</v>
      </c>
      <c r="I5278" t="s">
        <v>81</v>
      </c>
      <c r="J5278">
        <v>310</v>
      </c>
      <c r="K5278">
        <v>0.46</v>
      </c>
      <c r="L5278">
        <v>0.83</v>
      </c>
      <c r="M5278">
        <v>1.06</v>
      </c>
      <c r="N5278" t="s">
        <v>7958</v>
      </c>
      <c r="O5278" t="s">
        <v>7958</v>
      </c>
      <c r="P5278">
        <v>1</v>
      </c>
      <c r="Q5278">
        <v>10</v>
      </c>
      <c r="R5278">
        <v>15</v>
      </c>
    </row>
    <row r="5279" spans="1:18" x14ac:dyDescent="0.3">
      <c r="A5279" s="3">
        <v>75</v>
      </c>
      <c r="B5279" t="s">
        <v>5398</v>
      </c>
      <c r="C5279">
        <v>10</v>
      </c>
      <c r="D5279" t="s">
        <v>8754</v>
      </c>
      <c r="E5279" t="s">
        <v>10</v>
      </c>
      <c r="F5279" t="s">
        <v>5600</v>
      </c>
      <c r="G5279" t="s">
        <v>1301</v>
      </c>
      <c r="H5279" t="s">
        <v>101</v>
      </c>
      <c r="I5279" t="s">
        <v>101</v>
      </c>
      <c r="J5279">
        <v>30</v>
      </c>
      <c r="K5279">
        <v>0.04</v>
      </c>
      <c r="L5279">
        <v>0.08</v>
      </c>
      <c r="M5279">
        <v>2.4500000000000002</v>
      </c>
      <c r="N5279" t="s">
        <v>7958</v>
      </c>
      <c r="O5279" t="s">
        <v>7958</v>
      </c>
      <c r="P5279">
        <v>1</v>
      </c>
      <c r="Q5279">
        <v>21</v>
      </c>
      <c r="R5279">
        <v>8</v>
      </c>
    </row>
    <row r="5280" spans="1:18" x14ac:dyDescent="0.3">
      <c r="A5280" s="3">
        <v>75</v>
      </c>
      <c r="B5280" t="s">
        <v>5398</v>
      </c>
      <c r="C5280">
        <v>10</v>
      </c>
      <c r="D5280" t="s">
        <v>8754</v>
      </c>
      <c r="E5280" t="s">
        <v>14</v>
      </c>
      <c r="F5280" t="s">
        <v>1883</v>
      </c>
      <c r="G5280" t="s">
        <v>5587</v>
      </c>
      <c r="H5280" t="s">
        <v>68</v>
      </c>
      <c r="I5280" t="s">
        <v>68</v>
      </c>
      <c r="J5280">
        <v>15786</v>
      </c>
      <c r="K5280">
        <v>23.44</v>
      </c>
      <c r="L5280">
        <v>42.38</v>
      </c>
      <c r="M5280">
        <v>32.19</v>
      </c>
      <c r="N5280" t="s">
        <v>7955</v>
      </c>
      <c r="O5280" t="s">
        <v>7955</v>
      </c>
      <c r="P5280">
        <v>1</v>
      </c>
      <c r="Q5280">
        <v>1</v>
      </c>
      <c r="R5280">
        <v>1</v>
      </c>
    </row>
    <row r="5281" spans="1:18" x14ac:dyDescent="0.3">
      <c r="A5281" s="3">
        <v>75</v>
      </c>
      <c r="B5281" t="s">
        <v>5398</v>
      </c>
      <c r="C5281">
        <v>10</v>
      </c>
      <c r="D5281" t="s">
        <v>8754</v>
      </c>
      <c r="E5281" t="s">
        <v>14</v>
      </c>
      <c r="F5281" t="s">
        <v>8144</v>
      </c>
      <c r="G5281" t="s">
        <v>5586</v>
      </c>
      <c r="H5281" t="s">
        <v>37</v>
      </c>
      <c r="I5281" t="s">
        <v>37</v>
      </c>
      <c r="J5281">
        <v>1656</v>
      </c>
      <c r="K5281">
        <v>2.46</v>
      </c>
      <c r="L5281">
        <v>4.45</v>
      </c>
      <c r="M5281">
        <v>3.56</v>
      </c>
      <c r="N5281" t="s">
        <v>7958</v>
      </c>
      <c r="O5281" t="s">
        <v>7958</v>
      </c>
      <c r="P5281">
        <v>1</v>
      </c>
      <c r="Q5281">
        <v>6</v>
      </c>
      <c r="R5281">
        <v>7</v>
      </c>
    </row>
    <row r="5282" spans="1:18" x14ac:dyDescent="0.3">
      <c r="A5282" s="3">
        <v>75</v>
      </c>
      <c r="B5282" t="s">
        <v>5398</v>
      </c>
      <c r="C5282">
        <v>10</v>
      </c>
      <c r="D5282" t="s">
        <v>8754</v>
      </c>
      <c r="E5282" t="s">
        <v>10</v>
      </c>
      <c r="F5282" t="s">
        <v>3876</v>
      </c>
      <c r="G5282" t="s">
        <v>5585</v>
      </c>
      <c r="H5282" t="s">
        <v>28</v>
      </c>
      <c r="I5282" t="s">
        <v>28</v>
      </c>
      <c r="J5282">
        <v>269</v>
      </c>
      <c r="K5282">
        <v>0.4</v>
      </c>
      <c r="L5282">
        <v>0.72</v>
      </c>
      <c r="M5282">
        <v>0.8</v>
      </c>
      <c r="N5282" t="s">
        <v>7958</v>
      </c>
      <c r="O5282" t="s">
        <v>7958</v>
      </c>
      <c r="P5282">
        <v>1</v>
      </c>
      <c r="Q5282">
        <v>13</v>
      </c>
      <c r="R5282">
        <v>19</v>
      </c>
    </row>
    <row r="5283" spans="1:18" x14ac:dyDescent="0.3">
      <c r="A5283" s="3">
        <v>75</v>
      </c>
      <c r="B5283" t="s">
        <v>5398</v>
      </c>
      <c r="C5283">
        <v>10</v>
      </c>
      <c r="D5283" t="s">
        <v>8754</v>
      </c>
      <c r="E5283" t="s">
        <v>14</v>
      </c>
      <c r="F5283" t="s">
        <v>727</v>
      </c>
      <c r="G5283" t="s">
        <v>206</v>
      </c>
      <c r="H5283" t="s">
        <v>46</v>
      </c>
      <c r="I5283" t="s">
        <v>46</v>
      </c>
      <c r="J5283">
        <v>409</v>
      </c>
      <c r="K5283">
        <v>0.61</v>
      </c>
      <c r="L5283">
        <v>1.1000000000000001</v>
      </c>
      <c r="M5283">
        <v>2.33</v>
      </c>
      <c r="N5283" t="s">
        <v>7958</v>
      </c>
      <c r="O5283" t="s">
        <v>7958</v>
      </c>
      <c r="P5283">
        <v>1</v>
      </c>
      <c r="Q5283">
        <v>9</v>
      </c>
      <c r="R5283">
        <v>9</v>
      </c>
    </row>
    <row r="5284" spans="1:18" x14ac:dyDescent="0.3">
      <c r="A5284" s="3">
        <v>75</v>
      </c>
      <c r="B5284" t="s">
        <v>5398</v>
      </c>
      <c r="C5284">
        <v>10</v>
      </c>
      <c r="D5284" t="s">
        <v>8754</v>
      </c>
      <c r="E5284" t="s">
        <v>14</v>
      </c>
      <c r="F5284" t="s">
        <v>5592</v>
      </c>
      <c r="G5284" t="s">
        <v>5593</v>
      </c>
      <c r="H5284" t="s">
        <v>28</v>
      </c>
      <c r="I5284" t="s">
        <v>28</v>
      </c>
      <c r="J5284">
        <v>51</v>
      </c>
      <c r="K5284">
        <v>0.08</v>
      </c>
      <c r="L5284">
        <v>0.14000000000000001</v>
      </c>
      <c r="M5284">
        <v>0.73</v>
      </c>
      <c r="N5284" t="s">
        <v>7958</v>
      </c>
      <c r="O5284" t="s">
        <v>7958</v>
      </c>
      <c r="P5284">
        <v>1</v>
      </c>
      <c r="Q5284">
        <v>20</v>
      </c>
      <c r="R5284">
        <v>21</v>
      </c>
    </row>
    <row r="5285" spans="1:18" x14ac:dyDescent="0.3">
      <c r="A5285" s="3">
        <v>75</v>
      </c>
      <c r="B5285" t="s">
        <v>5398</v>
      </c>
      <c r="C5285">
        <v>10</v>
      </c>
      <c r="D5285" t="s">
        <v>8754</v>
      </c>
      <c r="E5285" t="s">
        <v>14</v>
      </c>
      <c r="F5285" t="s">
        <v>255</v>
      </c>
      <c r="G5285" t="s">
        <v>59</v>
      </c>
      <c r="H5285" t="s">
        <v>25</v>
      </c>
      <c r="I5285" t="s">
        <v>25</v>
      </c>
      <c r="J5285">
        <v>4584</v>
      </c>
      <c r="K5285">
        <v>6.81</v>
      </c>
      <c r="L5285">
        <v>12.31</v>
      </c>
      <c r="M5285">
        <v>13.41</v>
      </c>
      <c r="N5285" t="s">
        <v>7958</v>
      </c>
      <c r="O5285" t="s">
        <v>7958</v>
      </c>
      <c r="P5285">
        <v>1</v>
      </c>
      <c r="Q5285">
        <v>3</v>
      </c>
      <c r="R5285">
        <v>3</v>
      </c>
    </row>
    <row r="5286" spans="1:18" x14ac:dyDescent="0.3">
      <c r="A5286" s="3">
        <v>75</v>
      </c>
      <c r="B5286" t="s">
        <v>5398</v>
      </c>
      <c r="C5286">
        <v>10</v>
      </c>
      <c r="D5286" t="s">
        <v>8754</v>
      </c>
      <c r="E5286" t="s">
        <v>10</v>
      </c>
      <c r="F5286" t="s">
        <v>5596</v>
      </c>
      <c r="G5286" t="s">
        <v>5597</v>
      </c>
      <c r="H5286" t="s">
        <v>17</v>
      </c>
      <c r="I5286" t="s">
        <v>17</v>
      </c>
      <c r="J5286">
        <v>3379</v>
      </c>
      <c r="K5286">
        <v>5.0199999999999996</v>
      </c>
      <c r="L5286">
        <v>9.07</v>
      </c>
      <c r="M5286">
        <v>4.93</v>
      </c>
      <c r="N5286" t="s">
        <v>7958</v>
      </c>
      <c r="O5286" t="s">
        <v>7958</v>
      </c>
      <c r="P5286">
        <v>1</v>
      </c>
      <c r="Q5286">
        <v>4</v>
      </c>
      <c r="R5286">
        <v>4</v>
      </c>
    </row>
    <row r="5287" spans="1:18" x14ac:dyDescent="0.3">
      <c r="A5287" s="3">
        <v>75</v>
      </c>
      <c r="B5287" t="s">
        <v>5398</v>
      </c>
      <c r="C5287">
        <v>10</v>
      </c>
      <c r="D5287" t="s">
        <v>8754</v>
      </c>
      <c r="E5287" t="s">
        <v>14</v>
      </c>
      <c r="F5287" t="s">
        <v>5590</v>
      </c>
      <c r="G5287" t="s">
        <v>5591</v>
      </c>
      <c r="H5287" t="s">
        <v>81</v>
      </c>
      <c r="I5287" t="s">
        <v>81</v>
      </c>
      <c r="J5287">
        <v>71</v>
      </c>
      <c r="K5287">
        <v>0.11</v>
      </c>
      <c r="L5287">
        <v>0.19</v>
      </c>
      <c r="M5287">
        <v>1.06</v>
      </c>
      <c r="N5287" t="s">
        <v>7958</v>
      </c>
      <c r="O5287" t="s">
        <v>7958</v>
      </c>
      <c r="P5287">
        <v>1</v>
      </c>
      <c r="Q5287">
        <v>19</v>
      </c>
      <c r="R5287">
        <v>16</v>
      </c>
    </row>
    <row r="5288" spans="1:18" x14ac:dyDescent="0.3">
      <c r="A5288" s="3">
        <v>75</v>
      </c>
      <c r="B5288" t="s">
        <v>5398</v>
      </c>
      <c r="C5288">
        <v>10</v>
      </c>
      <c r="D5288" t="s">
        <v>8754</v>
      </c>
      <c r="E5288" t="s">
        <v>14</v>
      </c>
      <c r="F5288" t="s">
        <v>5589</v>
      </c>
      <c r="G5288" t="s">
        <v>261</v>
      </c>
      <c r="H5288" t="s">
        <v>28</v>
      </c>
      <c r="I5288" t="s">
        <v>28</v>
      </c>
      <c r="J5288">
        <v>482</v>
      </c>
      <c r="K5288">
        <v>0.72</v>
      </c>
      <c r="L5288">
        <v>1.29</v>
      </c>
      <c r="M5288">
        <v>0.73</v>
      </c>
      <c r="N5288" t="s">
        <v>7958</v>
      </c>
      <c r="O5288" t="s">
        <v>7958</v>
      </c>
      <c r="P5288">
        <v>1</v>
      </c>
      <c r="Q5288">
        <v>8</v>
      </c>
      <c r="R5288">
        <v>22</v>
      </c>
    </row>
    <row r="5289" spans="1:18" x14ac:dyDescent="0.3">
      <c r="A5289" s="3">
        <v>75</v>
      </c>
      <c r="B5289" t="s">
        <v>5398</v>
      </c>
      <c r="C5289">
        <v>11</v>
      </c>
      <c r="D5289" t="s">
        <v>8755</v>
      </c>
      <c r="E5289" t="s">
        <v>10</v>
      </c>
      <c r="F5289" t="s">
        <v>5625</v>
      </c>
      <c r="G5289" t="s">
        <v>205</v>
      </c>
      <c r="H5289" t="s">
        <v>28</v>
      </c>
      <c r="I5289" t="s">
        <v>28</v>
      </c>
      <c r="J5289">
        <v>290</v>
      </c>
      <c r="K5289">
        <v>0.41</v>
      </c>
      <c r="L5289">
        <v>0.66</v>
      </c>
      <c r="M5289">
        <v>0.64</v>
      </c>
      <c r="N5289" t="s">
        <v>7958</v>
      </c>
      <c r="O5289" t="s">
        <v>7958</v>
      </c>
      <c r="P5289">
        <v>1</v>
      </c>
      <c r="Q5289">
        <v>14</v>
      </c>
      <c r="R5289">
        <v>19</v>
      </c>
    </row>
    <row r="5290" spans="1:18" x14ac:dyDescent="0.3">
      <c r="A5290" s="3">
        <v>75</v>
      </c>
      <c r="B5290" t="s">
        <v>5398</v>
      </c>
      <c r="C5290">
        <v>11</v>
      </c>
      <c r="D5290" t="s">
        <v>8755</v>
      </c>
      <c r="E5290" t="s">
        <v>14</v>
      </c>
      <c r="F5290" t="s">
        <v>5617</v>
      </c>
      <c r="G5290" t="s">
        <v>250</v>
      </c>
      <c r="H5290" t="s">
        <v>37</v>
      </c>
      <c r="I5290" t="s">
        <v>37</v>
      </c>
      <c r="J5290">
        <v>1064</v>
      </c>
      <c r="K5290">
        <v>1.5</v>
      </c>
      <c r="L5290">
        <v>2.4300000000000002</v>
      </c>
      <c r="M5290">
        <v>2.02</v>
      </c>
      <c r="N5290" t="s">
        <v>7958</v>
      </c>
      <c r="O5290" t="s">
        <v>7958</v>
      </c>
      <c r="P5290">
        <v>1</v>
      </c>
      <c r="Q5290">
        <v>7</v>
      </c>
      <c r="R5290">
        <v>5</v>
      </c>
    </row>
    <row r="5291" spans="1:18" x14ac:dyDescent="0.3">
      <c r="A5291" s="3">
        <v>75</v>
      </c>
      <c r="B5291" t="s">
        <v>5398</v>
      </c>
      <c r="C5291">
        <v>11</v>
      </c>
      <c r="D5291" t="s">
        <v>8755</v>
      </c>
      <c r="E5291" t="s">
        <v>14</v>
      </c>
      <c r="F5291" t="s">
        <v>8287</v>
      </c>
      <c r="G5291" t="s">
        <v>41</v>
      </c>
      <c r="H5291" t="s">
        <v>28</v>
      </c>
      <c r="I5291" t="s">
        <v>28</v>
      </c>
      <c r="J5291">
        <v>74</v>
      </c>
      <c r="K5291">
        <v>0.1</v>
      </c>
      <c r="L5291">
        <v>0.17</v>
      </c>
      <c r="M5291">
        <v>0.7</v>
      </c>
      <c r="N5291" t="s">
        <v>7958</v>
      </c>
      <c r="O5291" t="s">
        <v>7958</v>
      </c>
      <c r="P5291">
        <v>1</v>
      </c>
      <c r="Q5291">
        <v>17</v>
      </c>
      <c r="R5291">
        <v>16</v>
      </c>
    </row>
    <row r="5292" spans="1:18" x14ac:dyDescent="0.3">
      <c r="A5292" s="3">
        <v>75</v>
      </c>
      <c r="B5292" t="s">
        <v>5398</v>
      </c>
      <c r="C5292">
        <v>11</v>
      </c>
      <c r="D5292" t="s">
        <v>8755</v>
      </c>
      <c r="E5292" t="s">
        <v>14</v>
      </c>
      <c r="F5292" t="s">
        <v>5626</v>
      </c>
      <c r="G5292" t="s">
        <v>2616</v>
      </c>
      <c r="H5292" t="s">
        <v>31</v>
      </c>
      <c r="I5292" t="s">
        <v>31</v>
      </c>
      <c r="J5292">
        <v>238</v>
      </c>
      <c r="K5292">
        <v>0.34</v>
      </c>
      <c r="L5292">
        <v>0.54</v>
      </c>
      <c r="M5292">
        <v>1.02</v>
      </c>
      <c r="N5292" t="s">
        <v>7958</v>
      </c>
      <c r="O5292" t="s">
        <v>7958</v>
      </c>
      <c r="P5292">
        <v>1</v>
      </c>
      <c r="Q5292">
        <v>15</v>
      </c>
      <c r="R5292">
        <v>12</v>
      </c>
    </row>
    <row r="5293" spans="1:18" x14ac:dyDescent="0.3">
      <c r="A5293" s="3">
        <v>75</v>
      </c>
      <c r="B5293" t="s">
        <v>5398</v>
      </c>
      <c r="C5293">
        <v>11</v>
      </c>
      <c r="D5293" t="s">
        <v>8755</v>
      </c>
      <c r="E5293" t="s">
        <v>10</v>
      </c>
      <c r="F5293" t="s">
        <v>5622</v>
      </c>
      <c r="G5293" t="s">
        <v>274</v>
      </c>
      <c r="H5293" t="s">
        <v>17</v>
      </c>
      <c r="I5293" t="s">
        <v>17</v>
      </c>
      <c r="J5293">
        <v>6599</v>
      </c>
      <c r="K5293">
        <v>9.3000000000000007</v>
      </c>
      <c r="L5293">
        <v>15.1</v>
      </c>
      <c r="M5293">
        <v>21.51</v>
      </c>
      <c r="N5293" t="s">
        <v>7958</v>
      </c>
      <c r="O5293" t="s">
        <v>7955</v>
      </c>
      <c r="P5293">
        <v>1</v>
      </c>
      <c r="Q5293">
        <v>3</v>
      </c>
      <c r="R5293">
        <v>2</v>
      </c>
    </row>
    <row r="5294" spans="1:18" x14ac:dyDescent="0.3">
      <c r="A5294" s="3">
        <v>75</v>
      </c>
      <c r="B5294" t="s">
        <v>5398</v>
      </c>
      <c r="C5294">
        <v>11</v>
      </c>
      <c r="D5294" t="s">
        <v>8755</v>
      </c>
      <c r="E5294" t="s">
        <v>14</v>
      </c>
      <c r="F5294" t="s">
        <v>5614</v>
      </c>
      <c r="G5294" t="s">
        <v>5615</v>
      </c>
      <c r="H5294" t="s">
        <v>28</v>
      </c>
      <c r="I5294" t="s">
        <v>28</v>
      </c>
      <c r="J5294">
        <v>378</v>
      </c>
      <c r="K5294">
        <v>0.53</v>
      </c>
      <c r="L5294">
        <v>0.87</v>
      </c>
      <c r="M5294">
        <v>0.7</v>
      </c>
      <c r="N5294" t="s">
        <v>7958</v>
      </c>
      <c r="O5294" t="s">
        <v>7958</v>
      </c>
      <c r="P5294">
        <v>1</v>
      </c>
      <c r="Q5294">
        <v>10</v>
      </c>
      <c r="R5294">
        <v>17</v>
      </c>
    </row>
    <row r="5295" spans="1:18" x14ac:dyDescent="0.3">
      <c r="A5295" s="3">
        <v>75</v>
      </c>
      <c r="B5295" t="s">
        <v>5398</v>
      </c>
      <c r="C5295">
        <v>11</v>
      </c>
      <c r="D5295" t="s">
        <v>8755</v>
      </c>
      <c r="E5295" t="s">
        <v>10</v>
      </c>
      <c r="F5295" t="s">
        <v>993</v>
      </c>
      <c r="G5295" t="s">
        <v>200</v>
      </c>
      <c r="H5295" t="s">
        <v>22</v>
      </c>
      <c r="I5295" t="s">
        <v>22</v>
      </c>
      <c r="J5295">
        <v>3430</v>
      </c>
      <c r="K5295">
        <v>4.83</v>
      </c>
      <c r="L5295">
        <v>7.85</v>
      </c>
      <c r="M5295">
        <v>7.9</v>
      </c>
      <c r="N5295" t="s">
        <v>7958</v>
      </c>
      <c r="O5295" t="s">
        <v>7958</v>
      </c>
      <c r="P5295">
        <v>1</v>
      </c>
      <c r="Q5295">
        <v>4</v>
      </c>
      <c r="R5295">
        <v>4</v>
      </c>
    </row>
    <row r="5296" spans="1:18" x14ac:dyDescent="0.3">
      <c r="A5296" s="3">
        <v>75</v>
      </c>
      <c r="B5296" t="s">
        <v>5398</v>
      </c>
      <c r="C5296">
        <v>11</v>
      </c>
      <c r="D5296" t="s">
        <v>8755</v>
      </c>
      <c r="E5296" t="s">
        <v>10</v>
      </c>
      <c r="F5296" t="s">
        <v>5611</v>
      </c>
      <c r="G5296" t="s">
        <v>5612</v>
      </c>
      <c r="H5296" t="s">
        <v>31</v>
      </c>
      <c r="I5296" t="s">
        <v>31</v>
      </c>
      <c r="J5296">
        <v>366</v>
      </c>
      <c r="K5296">
        <v>0.52</v>
      </c>
      <c r="L5296">
        <v>0.84</v>
      </c>
      <c r="M5296">
        <v>1.02</v>
      </c>
      <c r="N5296" t="s">
        <v>7958</v>
      </c>
      <c r="O5296" t="s">
        <v>7958</v>
      </c>
      <c r="P5296">
        <v>1</v>
      </c>
      <c r="Q5296">
        <v>11</v>
      </c>
      <c r="R5296">
        <v>13</v>
      </c>
    </row>
    <row r="5297" spans="1:18" x14ac:dyDescent="0.3">
      <c r="A5297" s="3">
        <v>75</v>
      </c>
      <c r="B5297" t="s">
        <v>5398</v>
      </c>
      <c r="C5297">
        <v>11</v>
      </c>
      <c r="D5297" t="s">
        <v>8755</v>
      </c>
      <c r="E5297" t="s">
        <v>10</v>
      </c>
      <c r="F5297" t="s">
        <v>5609</v>
      </c>
      <c r="G5297" t="s">
        <v>288</v>
      </c>
      <c r="H5297" t="s">
        <v>215</v>
      </c>
      <c r="I5297" t="s">
        <v>215</v>
      </c>
      <c r="J5297">
        <v>474</v>
      </c>
      <c r="K5297">
        <v>0.67</v>
      </c>
      <c r="L5297">
        <v>1.08</v>
      </c>
      <c r="M5297">
        <v>1.26</v>
      </c>
      <c r="N5297" t="s">
        <v>7958</v>
      </c>
      <c r="O5297" t="s">
        <v>7958</v>
      </c>
      <c r="P5297">
        <v>1</v>
      </c>
      <c r="Q5297">
        <v>9</v>
      </c>
      <c r="R5297">
        <v>8</v>
      </c>
    </row>
    <row r="5298" spans="1:18" x14ac:dyDescent="0.3">
      <c r="A5298" s="3">
        <v>75</v>
      </c>
      <c r="B5298" t="s">
        <v>5398</v>
      </c>
      <c r="C5298">
        <v>11</v>
      </c>
      <c r="D5298" t="s">
        <v>8755</v>
      </c>
      <c r="E5298" t="s">
        <v>10</v>
      </c>
      <c r="F5298" t="s">
        <v>5613</v>
      </c>
      <c r="G5298" t="s">
        <v>219</v>
      </c>
      <c r="H5298" t="s">
        <v>46</v>
      </c>
      <c r="I5298" t="s">
        <v>46</v>
      </c>
      <c r="J5298">
        <v>322</v>
      </c>
      <c r="K5298">
        <v>0.45</v>
      </c>
      <c r="L5298">
        <v>0.74</v>
      </c>
      <c r="M5298">
        <v>1.45</v>
      </c>
      <c r="N5298" t="s">
        <v>7958</v>
      </c>
      <c r="O5298" t="s">
        <v>7958</v>
      </c>
      <c r="P5298">
        <v>1</v>
      </c>
      <c r="Q5298">
        <v>12</v>
      </c>
      <c r="R5298">
        <v>7</v>
      </c>
    </row>
    <row r="5299" spans="1:18" x14ac:dyDescent="0.3">
      <c r="A5299" s="3">
        <v>75</v>
      </c>
      <c r="B5299" t="s">
        <v>5398</v>
      </c>
      <c r="C5299">
        <v>11</v>
      </c>
      <c r="D5299" t="s">
        <v>8755</v>
      </c>
      <c r="E5299" t="s">
        <v>14</v>
      </c>
      <c r="F5299" t="s">
        <v>5621</v>
      </c>
      <c r="G5299" t="s">
        <v>2616</v>
      </c>
      <c r="H5299" t="s">
        <v>13</v>
      </c>
      <c r="I5299" t="s">
        <v>13</v>
      </c>
      <c r="J5299">
        <v>17733</v>
      </c>
      <c r="K5299">
        <v>25</v>
      </c>
      <c r="L5299">
        <v>40.58</v>
      </c>
      <c r="M5299">
        <v>32.520000000000003</v>
      </c>
      <c r="N5299" t="s">
        <v>7955</v>
      </c>
      <c r="O5299" t="s">
        <v>7955</v>
      </c>
      <c r="P5299">
        <v>1</v>
      </c>
      <c r="Q5299">
        <v>1</v>
      </c>
      <c r="R5299">
        <v>1</v>
      </c>
    </row>
    <row r="5300" spans="1:18" x14ac:dyDescent="0.3">
      <c r="A5300" s="3">
        <v>75</v>
      </c>
      <c r="B5300" t="s">
        <v>5398</v>
      </c>
      <c r="C5300">
        <v>11</v>
      </c>
      <c r="D5300" t="s">
        <v>8755</v>
      </c>
      <c r="E5300" t="s">
        <v>14</v>
      </c>
      <c r="F5300" t="s">
        <v>5610</v>
      </c>
      <c r="G5300" t="s">
        <v>5041</v>
      </c>
      <c r="H5300" t="s">
        <v>34</v>
      </c>
      <c r="I5300" t="s">
        <v>34</v>
      </c>
      <c r="J5300">
        <v>673</v>
      </c>
      <c r="K5300">
        <v>0.95</v>
      </c>
      <c r="L5300">
        <v>1.54</v>
      </c>
      <c r="M5300">
        <v>1.17</v>
      </c>
      <c r="N5300" t="s">
        <v>7958</v>
      </c>
      <c r="O5300" t="s">
        <v>7958</v>
      </c>
      <c r="P5300">
        <v>1</v>
      </c>
      <c r="Q5300">
        <v>8</v>
      </c>
      <c r="R5300">
        <v>11</v>
      </c>
    </row>
    <row r="5301" spans="1:18" x14ac:dyDescent="0.3">
      <c r="A5301" s="3">
        <v>75</v>
      </c>
      <c r="B5301" t="s">
        <v>5398</v>
      </c>
      <c r="C5301">
        <v>11</v>
      </c>
      <c r="D5301" t="s">
        <v>8755</v>
      </c>
      <c r="E5301" t="s">
        <v>10</v>
      </c>
      <c r="F5301" t="s">
        <v>5616</v>
      </c>
      <c r="G5301" t="s">
        <v>76</v>
      </c>
      <c r="H5301" t="s">
        <v>31</v>
      </c>
      <c r="I5301" t="s">
        <v>31</v>
      </c>
      <c r="J5301">
        <v>29</v>
      </c>
      <c r="K5301">
        <v>0.04</v>
      </c>
      <c r="L5301">
        <v>7.0000000000000007E-2</v>
      </c>
      <c r="M5301">
        <v>1.02</v>
      </c>
      <c r="N5301" t="s">
        <v>7958</v>
      </c>
      <c r="O5301" t="s">
        <v>7958</v>
      </c>
      <c r="P5301">
        <v>1</v>
      </c>
      <c r="Q5301">
        <v>19</v>
      </c>
      <c r="R5301">
        <v>14</v>
      </c>
    </row>
    <row r="5302" spans="1:18" x14ac:dyDescent="0.3">
      <c r="A5302" s="3">
        <v>75</v>
      </c>
      <c r="B5302" t="s">
        <v>5398</v>
      </c>
      <c r="C5302">
        <v>11</v>
      </c>
      <c r="D5302" t="s">
        <v>8755</v>
      </c>
      <c r="E5302" t="s">
        <v>10</v>
      </c>
      <c r="F5302" t="s">
        <v>5623</v>
      </c>
      <c r="G5302" t="s">
        <v>5624</v>
      </c>
      <c r="H5302" t="s">
        <v>31</v>
      </c>
      <c r="I5302" t="s">
        <v>31</v>
      </c>
      <c r="J5302">
        <v>2643</v>
      </c>
      <c r="K5302">
        <v>3.73</v>
      </c>
      <c r="L5302">
        <v>6.05</v>
      </c>
      <c r="M5302">
        <v>1.02</v>
      </c>
      <c r="N5302" t="s">
        <v>7958</v>
      </c>
      <c r="O5302" t="s">
        <v>7958</v>
      </c>
      <c r="P5302">
        <v>1</v>
      </c>
      <c r="Q5302">
        <v>5</v>
      </c>
      <c r="R5302">
        <v>15</v>
      </c>
    </row>
    <row r="5303" spans="1:18" x14ac:dyDescent="0.3">
      <c r="A5303" s="3">
        <v>75</v>
      </c>
      <c r="B5303" t="s">
        <v>5398</v>
      </c>
      <c r="C5303">
        <v>11</v>
      </c>
      <c r="D5303" t="s">
        <v>8755</v>
      </c>
      <c r="E5303" t="s">
        <v>14</v>
      </c>
      <c r="F5303" t="s">
        <v>5608</v>
      </c>
      <c r="G5303" t="s">
        <v>2596</v>
      </c>
      <c r="H5303" t="s">
        <v>28</v>
      </c>
      <c r="I5303" t="s">
        <v>28</v>
      </c>
      <c r="J5303">
        <v>1465</v>
      </c>
      <c r="K5303">
        <v>2.06</v>
      </c>
      <c r="L5303">
        <v>3.35</v>
      </c>
      <c r="M5303">
        <v>0.7</v>
      </c>
      <c r="N5303" t="s">
        <v>7958</v>
      </c>
      <c r="O5303" t="s">
        <v>7958</v>
      </c>
      <c r="P5303">
        <v>1</v>
      </c>
      <c r="Q5303">
        <v>6</v>
      </c>
      <c r="R5303">
        <v>18</v>
      </c>
    </row>
    <row r="5304" spans="1:18" x14ac:dyDescent="0.3">
      <c r="A5304" s="3">
        <v>75</v>
      </c>
      <c r="B5304" t="s">
        <v>5398</v>
      </c>
      <c r="C5304">
        <v>11</v>
      </c>
      <c r="D5304" t="s">
        <v>8755</v>
      </c>
      <c r="E5304" t="s">
        <v>10</v>
      </c>
      <c r="F5304" t="s">
        <v>5606</v>
      </c>
      <c r="G5304" t="s">
        <v>1100</v>
      </c>
      <c r="H5304" t="s">
        <v>215</v>
      </c>
      <c r="I5304" t="s">
        <v>215</v>
      </c>
      <c r="J5304">
        <v>65</v>
      </c>
      <c r="K5304">
        <v>0.09</v>
      </c>
      <c r="L5304">
        <v>0.15</v>
      </c>
      <c r="M5304">
        <v>1.26</v>
      </c>
      <c r="N5304" t="s">
        <v>7958</v>
      </c>
      <c r="O5304" t="s">
        <v>7958</v>
      </c>
      <c r="P5304">
        <v>1</v>
      </c>
      <c r="Q5304">
        <v>18</v>
      </c>
      <c r="R5304">
        <v>9</v>
      </c>
    </row>
    <row r="5305" spans="1:18" x14ac:dyDescent="0.3">
      <c r="A5305" s="3">
        <v>75</v>
      </c>
      <c r="B5305" t="s">
        <v>5398</v>
      </c>
      <c r="C5305">
        <v>11</v>
      </c>
      <c r="D5305" t="s">
        <v>8755</v>
      </c>
      <c r="E5305" t="s">
        <v>10</v>
      </c>
      <c r="F5305" t="s">
        <v>5607</v>
      </c>
      <c r="G5305" t="s">
        <v>3164</v>
      </c>
      <c r="H5305" t="s">
        <v>28</v>
      </c>
      <c r="I5305" t="s">
        <v>28</v>
      </c>
      <c r="J5305">
        <v>32</v>
      </c>
      <c r="K5305">
        <v>0.05</v>
      </c>
      <c r="L5305">
        <v>7.0000000000000007E-2</v>
      </c>
      <c r="M5305">
        <v>0.64</v>
      </c>
      <c r="N5305" t="s">
        <v>7958</v>
      </c>
      <c r="O5305" t="s">
        <v>7958</v>
      </c>
      <c r="P5305">
        <v>1</v>
      </c>
      <c r="Q5305">
        <v>19</v>
      </c>
      <c r="R5305">
        <v>20</v>
      </c>
    </row>
    <row r="5306" spans="1:18" x14ac:dyDescent="0.3">
      <c r="A5306" s="3">
        <v>75</v>
      </c>
      <c r="B5306" t="s">
        <v>5398</v>
      </c>
      <c r="C5306">
        <v>11</v>
      </c>
      <c r="D5306" t="s">
        <v>8755</v>
      </c>
      <c r="E5306" t="s">
        <v>10</v>
      </c>
      <c r="F5306" t="s">
        <v>5619</v>
      </c>
      <c r="G5306" t="s">
        <v>5620</v>
      </c>
      <c r="H5306" t="s">
        <v>101</v>
      </c>
      <c r="I5306" t="s">
        <v>101</v>
      </c>
      <c r="J5306">
        <v>308</v>
      </c>
      <c r="K5306">
        <v>0.43</v>
      </c>
      <c r="L5306">
        <v>0.7</v>
      </c>
      <c r="M5306">
        <v>1.99</v>
      </c>
      <c r="N5306" t="s">
        <v>7958</v>
      </c>
      <c r="O5306" t="s">
        <v>7958</v>
      </c>
      <c r="P5306">
        <v>1</v>
      </c>
      <c r="Q5306">
        <v>13</v>
      </c>
      <c r="R5306">
        <v>6</v>
      </c>
    </row>
    <row r="5307" spans="1:18" x14ac:dyDescent="0.3">
      <c r="A5307" s="3">
        <v>75</v>
      </c>
      <c r="B5307" t="s">
        <v>5398</v>
      </c>
      <c r="C5307">
        <v>11</v>
      </c>
      <c r="D5307" t="s">
        <v>8755</v>
      </c>
      <c r="E5307" t="s">
        <v>10</v>
      </c>
      <c r="F5307" t="s">
        <v>5618</v>
      </c>
      <c r="G5307" t="s">
        <v>197</v>
      </c>
      <c r="H5307" t="s">
        <v>25</v>
      </c>
      <c r="I5307" t="s">
        <v>25</v>
      </c>
      <c r="J5307">
        <v>7316</v>
      </c>
      <c r="K5307">
        <v>10.31</v>
      </c>
      <c r="L5307">
        <v>16.739999999999998</v>
      </c>
      <c r="M5307">
        <v>20.27</v>
      </c>
      <c r="N5307" t="s">
        <v>7955</v>
      </c>
      <c r="O5307" t="s">
        <v>7955</v>
      </c>
      <c r="P5307">
        <v>1</v>
      </c>
      <c r="Q5307">
        <v>2</v>
      </c>
      <c r="R5307">
        <v>3</v>
      </c>
    </row>
    <row r="5308" spans="1:18" x14ac:dyDescent="0.3">
      <c r="A5308" s="3">
        <v>75</v>
      </c>
      <c r="B5308" t="s">
        <v>5398</v>
      </c>
      <c r="C5308">
        <v>11</v>
      </c>
      <c r="D5308" t="s">
        <v>8755</v>
      </c>
      <c r="E5308" t="s">
        <v>10</v>
      </c>
      <c r="F5308" t="s">
        <v>5605</v>
      </c>
      <c r="G5308" t="s">
        <v>12</v>
      </c>
      <c r="H5308" t="s">
        <v>19</v>
      </c>
      <c r="I5308" t="s">
        <v>19</v>
      </c>
      <c r="J5308">
        <v>200</v>
      </c>
      <c r="K5308">
        <v>0.28000000000000003</v>
      </c>
      <c r="L5308">
        <v>0.46</v>
      </c>
      <c r="M5308">
        <v>1.2</v>
      </c>
      <c r="N5308" t="s">
        <v>7958</v>
      </c>
      <c r="O5308" t="s">
        <v>7958</v>
      </c>
      <c r="P5308">
        <v>1</v>
      </c>
      <c r="Q5308">
        <v>16</v>
      </c>
      <c r="R5308">
        <v>10</v>
      </c>
    </row>
    <row r="5309" spans="1:18" x14ac:dyDescent="0.3">
      <c r="A5309" s="3">
        <v>75</v>
      </c>
      <c r="B5309" t="s">
        <v>5398</v>
      </c>
      <c r="C5309">
        <v>12</v>
      </c>
      <c r="D5309" t="s">
        <v>8756</v>
      </c>
      <c r="E5309" t="s">
        <v>14</v>
      </c>
      <c r="F5309" t="s">
        <v>398</v>
      </c>
      <c r="G5309" t="s">
        <v>5636</v>
      </c>
      <c r="H5309" t="s">
        <v>28</v>
      </c>
      <c r="I5309" t="s">
        <v>28</v>
      </c>
      <c r="J5309">
        <v>115</v>
      </c>
      <c r="K5309">
        <v>0.16</v>
      </c>
      <c r="L5309">
        <v>0.25</v>
      </c>
      <c r="M5309">
        <v>0.81</v>
      </c>
      <c r="N5309" t="s">
        <v>7958</v>
      </c>
      <c r="O5309" t="s">
        <v>7958</v>
      </c>
      <c r="P5309">
        <v>2</v>
      </c>
      <c r="Q5309">
        <v>14</v>
      </c>
      <c r="R5309">
        <v>12</v>
      </c>
    </row>
    <row r="5310" spans="1:18" x14ac:dyDescent="0.3">
      <c r="A5310" s="3">
        <v>75</v>
      </c>
      <c r="B5310" t="s">
        <v>5398</v>
      </c>
      <c r="C5310">
        <v>12</v>
      </c>
      <c r="D5310" t="s">
        <v>8756</v>
      </c>
      <c r="E5310" t="s">
        <v>14</v>
      </c>
      <c r="F5310" t="s">
        <v>2491</v>
      </c>
      <c r="G5310" t="s">
        <v>845</v>
      </c>
      <c r="H5310" t="s">
        <v>28</v>
      </c>
      <c r="I5310" t="s">
        <v>28</v>
      </c>
      <c r="J5310">
        <v>194</v>
      </c>
      <c r="K5310">
        <v>0.26</v>
      </c>
      <c r="L5310">
        <v>0.43</v>
      </c>
      <c r="M5310">
        <v>0.81</v>
      </c>
      <c r="N5310" t="s">
        <v>7958</v>
      </c>
      <c r="O5310" t="s">
        <v>7958</v>
      </c>
      <c r="P5310">
        <v>2</v>
      </c>
      <c r="Q5310">
        <v>13</v>
      </c>
      <c r="R5310">
        <v>13</v>
      </c>
    </row>
    <row r="5311" spans="1:18" x14ac:dyDescent="0.3">
      <c r="A5311" s="3">
        <v>75</v>
      </c>
      <c r="B5311" t="s">
        <v>5398</v>
      </c>
      <c r="C5311">
        <v>12</v>
      </c>
      <c r="D5311" t="s">
        <v>8756</v>
      </c>
      <c r="E5311" t="s">
        <v>14</v>
      </c>
      <c r="F5311" t="s">
        <v>5627</v>
      </c>
      <c r="G5311" t="s">
        <v>250</v>
      </c>
      <c r="H5311" t="s">
        <v>215</v>
      </c>
      <c r="I5311" t="s">
        <v>215</v>
      </c>
      <c r="J5311">
        <v>410</v>
      </c>
      <c r="K5311">
        <v>0.55000000000000004</v>
      </c>
      <c r="L5311">
        <v>0.91</v>
      </c>
      <c r="M5311">
        <v>1.84</v>
      </c>
      <c r="N5311" t="s">
        <v>7958</v>
      </c>
      <c r="O5311" t="s">
        <v>7958</v>
      </c>
      <c r="P5311">
        <v>2</v>
      </c>
      <c r="Q5311">
        <v>10</v>
      </c>
      <c r="R5311">
        <v>7</v>
      </c>
    </row>
    <row r="5312" spans="1:18" x14ac:dyDescent="0.3">
      <c r="A5312" s="3">
        <v>75</v>
      </c>
      <c r="B5312" t="s">
        <v>5398</v>
      </c>
      <c r="C5312">
        <v>12</v>
      </c>
      <c r="D5312" t="s">
        <v>8756</v>
      </c>
      <c r="E5312" t="s">
        <v>10</v>
      </c>
      <c r="F5312" t="s">
        <v>3829</v>
      </c>
      <c r="G5312" t="s">
        <v>182</v>
      </c>
      <c r="H5312" t="s">
        <v>25</v>
      </c>
      <c r="I5312" t="s">
        <v>25</v>
      </c>
      <c r="J5312">
        <v>13489</v>
      </c>
      <c r="K5312">
        <v>18.239999999999998</v>
      </c>
      <c r="L5312">
        <v>29.79</v>
      </c>
      <c r="M5312">
        <v>40.28</v>
      </c>
      <c r="N5312" t="s">
        <v>7955</v>
      </c>
      <c r="O5312" t="s">
        <v>7955</v>
      </c>
      <c r="P5312">
        <v>2</v>
      </c>
      <c r="Q5312">
        <v>2</v>
      </c>
      <c r="R5312">
        <v>1</v>
      </c>
    </row>
    <row r="5313" spans="1:18" x14ac:dyDescent="0.3">
      <c r="A5313" s="3">
        <v>75</v>
      </c>
      <c r="B5313" t="s">
        <v>5398</v>
      </c>
      <c r="C5313">
        <v>12</v>
      </c>
      <c r="D5313" t="s">
        <v>8756</v>
      </c>
      <c r="E5313" t="s">
        <v>14</v>
      </c>
      <c r="F5313" t="s">
        <v>5629</v>
      </c>
      <c r="G5313" t="s">
        <v>107</v>
      </c>
      <c r="H5313" t="s">
        <v>68</v>
      </c>
      <c r="I5313" t="s">
        <v>68</v>
      </c>
      <c r="J5313">
        <v>21275</v>
      </c>
      <c r="K5313">
        <v>28.78</v>
      </c>
      <c r="L5313">
        <v>46.98</v>
      </c>
      <c r="M5313">
        <v>35.299999999999997</v>
      </c>
      <c r="N5313" t="s">
        <v>7955</v>
      </c>
      <c r="O5313" t="s">
        <v>7955</v>
      </c>
      <c r="P5313">
        <v>2</v>
      </c>
      <c r="Q5313">
        <v>1</v>
      </c>
      <c r="R5313">
        <v>2</v>
      </c>
    </row>
    <row r="5314" spans="1:18" x14ac:dyDescent="0.3">
      <c r="A5314" s="3">
        <v>75</v>
      </c>
      <c r="B5314" t="s">
        <v>5398</v>
      </c>
      <c r="C5314">
        <v>12</v>
      </c>
      <c r="D5314" t="s">
        <v>8756</v>
      </c>
      <c r="E5314" t="s">
        <v>14</v>
      </c>
      <c r="F5314" t="s">
        <v>5631</v>
      </c>
      <c r="G5314" t="s">
        <v>1336</v>
      </c>
      <c r="H5314" t="s">
        <v>28</v>
      </c>
      <c r="I5314" t="s">
        <v>28</v>
      </c>
      <c r="J5314">
        <v>240</v>
      </c>
      <c r="K5314">
        <v>0.32</v>
      </c>
      <c r="L5314">
        <v>0.53</v>
      </c>
      <c r="M5314">
        <v>0.81</v>
      </c>
      <c r="N5314" t="s">
        <v>7958</v>
      </c>
      <c r="O5314" t="s">
        <v>7958</v>
      </c>
      <c r="P5314">
        <v>2</v>
      </c>
      <c r="Q5314">
        <v>12</v>
      </c>
      <c r="R5314">
        <v>14</v>
      </c>
    </row>
    <row r="5315" spans="1:18" x14ac:dyDescent="0.3">
      <c r="A5315" s="3">
        <v>75</v>
      </c>
      <c r="B5315" t="s">
        <v>5398</v>
      </c>
      <c r="C5315">
        <v>12</v>
      </c>
      <c r="D5315" t="s">
        <v>8756</v>
      </c>
      <c r="E5315" t="s">
        <v>14</v>
      </c>
      <c r="F5315" t="s">
        <v>5633</v>
      </c>
      <c r="G5315" t="s">
        <v>206</v>
      </c>
      <c r="H5315" s="4" t="s">
        <v>28</v>
      </c>
      <c r="I5315" s="4" t="s">
        <v>31</v>
      </c>
      <c r="J5315">
        <v>416</v>
      </c>
      <c r="K5315">
        <v>0.56000000000000005</v>
      </c>
      <c r="L5315">
        <v>0.92</v>
      </c>
      <c r="M5315">
        <v>0.81</v>
      </c>
      <c r="N5315" t="s">
        <v>7958</v>
      </c>
      <c r="O5315" t="s">
        <v>7958</v>
      </c>
      <c r="P5315">
        <v>2</v>
      </c>
      <c r="Q5315">
        <v>9</v>
      </c>
      <c r="R5315">
        <v>15</v>
      </c>
    </row>
    <row r="5316" spans="1:18" x14ac:dyDescent="0.3">
      <c r="A5316" s="3">
        <v>75</v>
      </c>
      <c r="B5316" t="s">
        <v>5398</v>
      </c>
      <c r="C5316">
        <v>12</v>
      </c>
      <c r="D5316" t="s">
        <v>8756</v>
      </c>
      <c r="E5316" t="s">
        <v>10</v>
      </c>
      <c r="F5316" t="s">
        <v>8344</v>
      </c>
      <c r="G5316" t="s">
        <v>335</v>
      </c>
      <c r="H5316" t="s">
        <v>22</v>
      </c>
      <c r="I5316" t="s">
        <v>22</v>
      </c>
      <c r="J5316">
        <v>2538</v>
      </c>
      <c r="K5316">
        <v>3.43</v>
      </c>
      <c r="L5316">
        <v>5.6</v>
      </c>
      <c r="M5316">
        <v>4.32</v>
      </c>
      <c r="N5316" t="s">
        <v>7958</v>
      </c>
      <c r="O5316" t="s">
        <v>7958</v>
      </c>
      <c r="P5316">
        <v>2</v>
      </c>
      <c r="Q5316">
        <v>4</v>
      </c>
      <c r="R5316">
        <v>3</v>
      </c>
    </row>
    <row r="5317" spans="1:18" x14ac:dyDescent="0.3">
      <c r="A5317" s="3">
        <v>75</v>
      </c>
      <c r="B5317" t="s">
        <v>5398</v>
      </c>
      <c r="C5317">
        <v>12</v>
      </c>
      <c r="D5317" t="s">
        <v>8756</v>
      </c>
      <c r="E5317" t="s">
        <v>14</v>
      </c>
      <c r="F5317" t="s">
        <v>8004</v>
      </c>
      <c r="G5317" t="s">
        <v>208</v>
      </c>
      <c r="H5317" t="s">
        <v>46</v>
      </c>
      <c r="I5317" t="s">
        <v>46</v>
      </c>
      <c r="J5317">
        <v>512</v>
      </c>
      <c r="K5317">
        <v>0.69</v>
      </c>
      <c r="L5317">
        <v>1.1299999999999999</v>
      </c>
      <c r="M5317">
        <v>3.3</v>
      </c>
      <c r="N5317" t="s">
        <v>7958</v>
      </c>
      <c r="O5317" t="s">
        <v>7958</v>
      </c>
      <c r="P5317">
        <v>2</v>
      </c>
      <c r="Q5317">
        <v>7</v>
      </c>
      <c r="R5317">
        <v>4</v>
      </c>
    </row>
    <row r="5318" spans="1:18" x14ac:dyDescent="0.3">
      <c r="A5318" s="3">
        <v>75</v>
      </c>
      <c r="B5318" t="s">
        <v>5398</v>
      </c>
      <c r="C5318">
        <v>12</v>
      </c>
      <c r="D5318" t="s">
        <v>8756</v>
      </c>
      <c r="E5318" t="s">
        <v>14</v>
      </c>
      <c r="F5318" t="s">
        <v>5630</v>
      </c>
      <c r="G5318" t="s">
        <v>206</v>
      </c>
      <c r="H5318" t="s">
        <v>34</v>
      </c>
      <c r="I5318" t="s">
        <v>34</v>
      </c>
      <c r="J5318">
        <v>386</v>
      </c>
      <c r="K5318">
        <v>0.52</v>
      </c>
      <c r="L5318">
        <v>0.85</v>
      </c>
      <c r="M5318">
        <v>1.72</v>
      </c>
      <c r="N5318" t="s">
        <v>7958</v>
      </c>
      <c r="O5318" t="s">
        <v>7958</v>
      </c>
      <c r="P5318">
        <v>2</v>
      </c>
      <c r="Q5318">
        <v>11</v>
      </c>
      <c r="R5318">
        <v>8</v>
      </c>
    </row>
    <row r="5319" spans="1:18" x14ac:dyDescent="0.3">
      <c r="A5319" s="3">
        <v>75</v>
      </c>
      <c r="B5319" t="s">
        <v>5398</v>
      </c>
      <c r="C5319">
        <v>12</v>
      </c>
      <c r="D5319" t="s">
        <v>8756</v>
      </c>
      <c r="E5319" t="s">
        <v>14</v>
      </c>
      <c r="F5319" t="s">
        <v>4923</v>
      </c>
      <c r="G5319" t="s">
        <v>161</v>
      </c>
      <c r="H5319" t="s">
        <v>19</v>
      </c>
      <c r="I5319" t="s">
        <v>19</v>
      </c>
      <c r="J5319">
        <v>110</v>
      </c>
      <c r="K5319">
        <v>0.15</v>
      </c>
      <c r="L5319">
        <v>0.24</v>
      </c>
      <c r="M5319">
        <v>1.46</v>
      </c>
      <c r="N5319" t="s">
        <v>7958</v>
      </c>
      <c r="O5319" t="s">
        <v>7958</v>
      </c>
      <c r="P5319">
        <v>2</v>
      </c>
      <c r="Q5319">
        <v>15</v>
      </c>
      <c r="R5319">
        <v>9</v>
      </c>
    </row>
    <row r="5320" spans="1:18" x14ac:dyDescent="0.3">
      <c r="A5320" s="3">
        <v>75</v>
      </c>
      <c r="B5320" t="s">
        <v>5398</v>
      </c>
      <c r="C5320">
        <v>12</v>
      </c>
      <c r="D5320" t="s">
        <v>8756</v>
      </c>
      <c r="E5320" t="s">
        <v>10</v>
      </c>
      <c r="F5320" t="s">
        <v>1629</v>
      </c>
      <c r="G5320" t="s">
        <v>649</v>
      </c>
      <c r="H5320" t="s">
        <v>28</v>
      </c>
      <c r="I5320" t="s">
        <v>28</v>
      </c>
      <c r="J5320">
        <v>488</v>
      </c>
      <c r="K5320">
        <v>0.66</v>
      </c>
      <c r="L5320">
        <v>1.08</v>
      </c>
      <c r="M5320">
        <v>0.94</v>
      </c>
      <c r="N5320" t="s">
        <v>7958</v>
      </c>
      <c r="O5320" t="s">
        <v>7958</v>
      </c>
      <c r="P5320">
        <v>2</v>
      </c>
      <c r="Q5320">
        <v>8</v>
      </c>
      <c r="R5320">
        <v>11</v>
      </c>
    </row>
    <row r="5321" spans="1:18" x14ac:dyDescent="0.3">
      <c r="A5321" s="3">
        <v>75</v>
      </c>
      <c r="B5321" t="s">
        <v>5398</v>
      </c>
      <c r="C5321">
        <v>12</v>
      </c>
      <c r="D5321" t="s">
        <v>8756</v>
      </c>
      <c r="E5321" t="s">
        <v>14</v>
      </c>
      <c r="F5321" t="s">
        <v>5628</v>
      </c>
      <c r="G5321" t="s">
        <v>354</v>
      </c>
      <c r="H5321" t="s">
        <v>37</v>
      </c>
      <c r="I5321" t="s">
        <v>37</v>
      </c>
      <c r="J5321">
        <v>1351</v>
      </c>
      <c r="K5321">
        <v>1.83</v>
      </c>
      <c r="L5321">
        <v>2.98</v>
      </c>
      <c r="M5321">
        <v>2.93</v>
      </c>
      <c r="N5321" t="s">
        <v>7958</v>
      </c>
      <c r="O5321" t="s">
        <v>7958</v>
      </c>
      <c r="P5321">
        <v>2</v>
      </c>
      <c r="Q5321">
        <v>5</v>
      </c>
      <c r="R5321">
        <v>5</v>
      </c>
    </row>
    <row r="5322" spans="1:18" x14ac:dyDescent="0.3">
      <c r="A5322" s="3">
        <v>75</v>
      </c>
      <c r="B5322" t="s">
        <v>5398</v>
      </c>
      <c r="C5322">
        <v>12</v>
      </c>
      <c r="D5322" t="s">
        <v>8756</v>
      </c>
      <c r="E5322" t="s">
        <v>14</v>
      </c>
      <c r="F5322" t="s">
        <v>5635</v>
      </c>
      <c r="G5322" t="s">
        <v>4272</v>
      </c>
      <c r="H5322" t="s">
        <v>802</v>
      </c>
      <c r="I5322" t="s">
        <v>802</v>
      </c>
      <c r="J5322">
        <v>79</v>
      </c>
      <c r="K5322">
        <v>0.11</v>
      </c>
      <c r="L5322">
        <v>0.17</v>
      </c>
      <c r="M5322">
        <v>0.81</v>
      </c>
      <c r="N5322" t="s">
        <v>7958</v>
      </c>
      <c r="O5322" t="s">
        <v>7958</v>
      </c>
      <c r="P5322">
        <v>2</v>
      </c>
      <c r="Q5322">
        <v>16</v>
      </c>
      <c r="R5322">
        <v>16</v>
      </c>
    </row>
    <row r="5323" spans="1:18" x14ac:dyDescent="0.3">
      <c r="A5323" s="3">
        <v>75</v>
      </c>
      <c r="B5323" t="s">
        <v>5398</v>
      </c>
      <c r="C5323">
        <v>12</v>
      </c>
      <c r="D5323" t="s">
        <v>8756</v>
      </c>
      <c r="E5323" t="s">
        <v>10</v>
      </c>
      <c r="F5323" t="s">
        <v>5632</v>
      </c>
      <c r="G5323" t="s">
        <v>357</v>
      </c>
      <c r="H5323" t="s">
        <v>17</v>
      </c>
      <c r="I5323" t="s">
        <v>17</v>
      </c>
      <c r="J5323">
        <v>2606</v>
      </c>
      <c r="K5323">
        <v>3.52</v>
      </c>
      <c r="L5323">
        <v>5.75</v>
      </c>
      <c r="M5323">
        <v>2.57</v>
      </c>
      <c r="N5323" t="s">
        <v>7958</v>
      </c>
      <c r="O5323" t="s">
        <v>7958</v>
      </c>
      <c r="P5323">
        <v>2</v>
      </c>
      <c r="Q5323">
        <v>3</v>
      </c>
      <c r="R5323">
        <v>6</v>
      </c>
    </row>
    <row r="5324" spans="1:18" x14ac:dyDescent="0.3">
      <c r="A5324" s="3">
        <v>75</v>
      </c>
      <c r="B5324" t="s">
        <v>5398</v>
      </c>
      <c r="C5324">
        <v>12</v>
      </c>
      <c r="D5324" t="s">
        <v>8756</v>
      </c>
      <c r="E5324" t="s">
        <v>14</v>
      </c>
      <c r="F5324" t="s">
        <v>5634</v>
      </c>
      <c r="G5324" t="s">
        <v>795</v>
      </c>
      <c r="H5324" t="s">
        <v>31</v>
      </c>
      <c r="I5324" t="s">
        <v>31</v>
      </c>
      <c r="J5324">
        <v>1076</v>
      </c>
      <c r="K5324">
        <v>1.46</v>
      </c>
      <c r="L5324">
        <v>2.38</v>
      </c>
      <c r="M5324">
        <v>1.28</v>
      </c>
      <c r="N5324" t="s">
        <v>7958</v>
      </c>
      <c r="O5324" t="s">
        <v>7958</v>
      </c>
      <c r="P5324">
        <v>2</v>
      </c>
      <c r="Q5324">
        <v>6</v>
      </c>
      <c r="R5324">
        <v>10</v>
      </c>
    </row>
    <row r="5325" spans="1:18" x14ac:dyDescent="0.3">
      <c r="A5325" s="3">
        <v>75</v>
      </c>
      <c r="B5325" t="s">
        <v>5398</v>
      </c>
      <c r="C5325">
        <v>13</v>
      </c>
      <c r="D5325" t="s">
        <v>8757</v>
      </c>
      <c r="E5325" t="s">
        <v>14</v>
      </c>
      <c r="F5325" t="s">
        <v>5642</v>
      </c>
      <c r="G5325" t="s">
        <v>5643</v>
      </c>
      <c r="H5325" t="s">
        <v>22</v>
      </c>
      <c r="I5325" t="s">
        <v>22</v>
      </c>
      <c r="J5325">
        <v>3277</v>
      </c>
      <c r="K5325">
        <v>4.3499999999999996</v>
      </c>
      <c r="L5325">
        <v>7.34</v>
      </c>
      <c r="M5325">
        <v>8.52</v>
      </c>
      <c r="N5325" t="s">
        <v>7958</v>
      </c>
      <c r="O5325" t="s">
        <v>7958</v>
      </c>
      <c r="P5325">
        <v>2</v>
      </c>
      <c r="Q5325">
        <v>3</v>
      </c>
      <c r="R5325">
        <v>3</v>
      </c>
    </row>
    <row r="5326" spans="1:18" x14ac:dyDescent="0.3">
      <c r="A5326" s="3">
        <v>75</v>
      </c>
      <c r="B5326" t="s">
        <v>5398</v>
      </c>
      <c r="C5326">
        <v>13</v>
      </c>
      <c r="D5326" t="s">
        <v>8757</v>
      </c>
      <c r="E5326" t="s">
        <v>14</v>
      </c>
      <c r="F5326" t="s">
        <v>5655</v>
      </c>
      <c r="G5326" t="s">
        <v>268</v>
      </c>
      <c r="H5326" t="s">
        <v>19</v>
      </c>
      <c r="I5326" t="s">
        <v>19</v>
      </c>
      <c r="J5326">
        <v>159</v>
      </c>
      <c r="K5326">
        <v>0.21</v>
      </c>
      <c r="L5326">
        <v>0.36</v>
      </c>
      <c r="M5326">
        <v>1.43</v>
      </c>
      <c r="N5326" t="s">
        <v>7958</v>
      </c>
      <c r="O5326" t="s">
        <v>7958</v>
      </c>
      <c r="P5326">
        <v>2</v>
      </c>
      <c r="Q5326">
        <v>14</v>
      </c>
      <c r="R5326">
        <v>10</v>
      </c>
    </row>
    <row r="5327" spans="1:18" x14ac:dyDescent="0.3">
      <c r="A5327" s="3">
        <v>75</v>
      </c>
      <c r="B5327" t="s">
        <v>5398</v>
      </c>
      <c r="C5327">
        <v>13</v>
      </c>
      <c r="D5327" t="s">
        <v>8757</v>
      </c>
      <c r="E5327" t="s">
        <v>10</v>
      </c>
      <c r="F5327" t="s">
        <v>8145</v>
      </c>
      <c r="G5327" t="s">
        <v>448</v>
      </c>
      <c r="H5327" t="s">
        <v>31</v>
      </c>
      <c r="I5327" t="s">
        <v>31</v>
      </c>
      <c r="J5327">
        <v>1581</v>
      </c>
      <c r="K5327">
        <v>2.1</v>
      </c>
      <c r="L5327">
        <v>3.54</v>
      </c>
      <c r="M5327">
        <v>0.99</v>
      </c>
      <c r="N5327" t="s">
        <v>7958</v>
      </c>
      <c r="O5327" t="s">
        <v>7958</v>
      </c>
      <c r="P5327">
        <v>2</v>
      </c>
      <c r="Q5327">
        <v>5</v>
      </c>
      <c r="R5327">
        <v>14</v>
      </c>
    </row>
    <row r="5328" spans="1:18" x14ac:dyDescent="0.3">
      <c r="A5328" s="3">
        <v>75</v>
      </c>
      <c r="B5328" t="s">
        <v>5398</v>
      </c>
      <c r="C5328">
        <v>13</v>
      </c>
      <c r="D5328" t="s">
        <v>8757</v>
      </c>
      <c r="E5328" t="s">
        <v>10</v>
      </c>
      <c r="F5328" t="s">
        <v>5649</v>
      </c>
      <c r="G5328" t="s">
        <v>1580</v>
      </c>
      <c r="H5328" t="s">
        <v>81</v>
      </c>
      <c r="I5328" t="s">
        <v>81</v>
      </c>
      <c r="J5328">
        <v>212</v>
      </c>
      <c r="K5328">
        <v>0.28000000000000003</v>
      </c>
      <c r="L5328">
        <v>0.47</v>
      </c>
      <c r="M5328">
        <v>0.99</v>
      </c>
      <c r="N5328" t="s">
        <v>7958</v>
      </c>
      <c r="O5328" t="s">
        <v>7958</v>
      </c>
      <c r="P5328">
        <v>2</v>
      </c>
      <c r="Q5328">
        <v>13</v>
      </c>
      <c r="R5328">
        <v>15</v>
      </c>
    </row>
    <row r="5329" spans="1:18" x14ac:dyDescent="0.3">
      <c r="A5329" s="3">
        <v>75</v>
      </c>
      <c r="B5329" t="s">
        <v>5398</v>
      </c>
      <c r="C5329">
        <v>13</v>
      </c>
      <c r="D5329" t="s">
        <v>8757</v>
      </c>
      <c r="E5329" t="s">
        <v>14</v>
      </c>
      <c r="F5329" t="s">
        <v>5637</v>
      </c>
      <c r="G5329" t="s">
        <v>5638</v>
      </c>
      <c r="H5329" t="s">
        <v>31</v>
      </c>
      <c r="I5329" t="s">
        <v>31</v>
      </c>
      <c r="J5329">
        <v>1</v>
      </c>
      <c r="K5329">
        <v>0</v>
      </c>
      <c r="L5329">
        <v>0</v>
      </c>
      <c r="M5329">
        <v>0.96</v>
      </c>
      <c r="N5329" t="s">
        <v>7958</v>
      </c>
      <c r="O5329" t="s">
        <v>7958</v>
      </c>
      <c r="P5329">
        <v>2</v>
      </c>
      <c r="Q5329">
        <v>18</v>
      </c>
      <c r="R5329">
        <v>18</v>
      </c>
    </row>
    <row r="5330" spans="1:18" x14ac:dyDescent="0.3">
      <c r="A5330" s="3">
        <v>75</v>
      </c>
      <c r="B5330" t="s">
        <v>5398</v>
      </c>
      <c r="C5330">
        <v>13</v>
      </c>
      <c r="D5330" t="s">
        <v>8757</v>
      </c>
      <c r="E5330" t="s">
        <v>14</v>
      </c>
      <c r="F5330" t="s">
        <v>5640</v>
      </c>
      <c r="G5330" t="s">
        <v>5641</v>
      </c>
      <c r="H5330" t="s">
        <v>17</v>
      </c>
      <c r="I5330" t="s">
        <v>17</v>
      </c>
      <c r="J5330">
        <v>3232</v>
      </c>
      <c r="K5330">
        <v>4.29</v>
      </c>
      <c r="L5330">
        <v>7.24</v>
      </c>
      <c r="M5330">
        <v>2.34</v>
      </c>
      <c r="N5330" t="s">
        <v>7958</v>
      </c>
      <c r="O5330" t="s">
        <v>7958</v>
      </c>
      <c r="P5330">
        <v>2</v>
      </c>
      <c r="Q5330">
        <v>4</v>
      </c>
      <c r="R5330">
        <v>5</v>
      </c>
    </row>
    <row r="5331" spans="1:18" x14ac:dyDescent="0.3">
      <c r="A5331" s="3">
        <v>75</v>
      </c>
      <c r="B5331" t="s">
        <v>5398</v>
      </c>
      <c r="C5331">
        <v>13</v>
      </c>
      <c r="D5331" t="s">
        <v>8757</v>
      </c>
      <c r="E5331" t="s">
        <v>14</v>
      </c>
      <c r="F5331" t="s">
        <v>5639</v>
      </c>
      <c r="G5331" t="s">
        <v>1766</v>
      </c>
      <c r="H5331" t="s">
        <v>28</v>
      </c>
      <c r="I5331" t="s">
        <v>28</v>
      </c>
      <c r="J5331">
        <v>544</v>
      </c>
      <c r="K5331">
        <v>0.72</v>
      </c>
      <c r="L5331">
        <v>1.22</v>
      </c>
      <c r="M5331">
        <v>1.07</v>
      </c>
      <c r="N5331" t="s">
        <v>7958</v>
      </c>
      <c r="O5331" t="s">
        <v>7958</v>
      </c>
      <c r="P5331">
        <v>2</v>
      </c>
      <c r="Q5331">
        <v>8</v>
      </c>
      <c r="R5331">
        <v>12</v>
      </c>
    </row>
    <row r="5332" spans="1:18" x14ac:dyDescent="0.3">
      <c r="A5332" s="3">
        <v>75</v>
      </c>
      <c r="B5332" t="s">
        <v>5398</v>
      </c>
      <c r="C5332">
        <v>13</v>
      </c>
      <c r="D5332" t="s">
        <v>8757</v>
      </c>
      <c r="E5332" t="s">
        <v>10</v>
      </c>
      <c r="F5332" t="s">
        <v>5646</v>
      </c>
      <c r="G5332" t="s">
        <v>5647</v>
      </c>
      <c r="H5332" t="s">
        <v>37</v>
      </c>
      <c r="I5332" t="s">
        <v>37</v>
      </c>
      <c r="J5332">
        <v>1472</v>
      </c>
      <c r="K5332">
        <v>1.95</v>
      </c>
      <c r="L5332">
        <v>3.3</v>
      </c>
      <c r="M5332">
        <v>3.89</v>
      </c>
      <c r="N5332" t="s">
        <v>7958</v>
      </c>
      <c r="O5332" t="s">
        <v>7958</v>
      </c>
      <c r="P5332">
        <v>2</v>
      </c>
      <c r="Q5332">
        <v>6</v>
      </c>
      <c r="R5332">
        <v>4</v>
      </c>
    </row>
    <row r="5333" spans="1:18" x14ac:dyDescent="0.3">
      <c r="A5333" s="3">
        <v>75</v>
      </c>
      <c r="B5333" t="s">
        <v>5398</v>
      </c>
      <c r="C5333">
        <v>13</v>
      </c>
      <c r="D5333" t="s">
        <v>8757</v>
      </c>
      <c r="E5333" t="s">
        <v>14</v>
      </c>
      <c r="F5333" t="s">
        <v>5650</v>
      </c>
      <c r="G5333" t="s">
        <v>16</v>
      </c>
      <c r="H5333" t="s">
        <v>215</v>
      </c>
      <c r="I5333" t="s">
        <v>215</v>
      </c>
      <c r="J5333">
        <v>53</v>
      </c>
      <c r="K5333">
        <v>7.0000000000000007E-2</v>
      </c>
      <c r="L5333">
        <v>0.12</v>
      </c>
      <c r="M5333">
        <v>1.38</v>
      </c>
      <c r="N5333" t="s">
        <v>7958</v>
      </c>
      <c r="O5333" t="s">
        <v>7958</v>
      </c>
      <c r="P5333">
        <v>2</v>
      </c>
      <c r="Q5333">
        <v>17</v>
      </c>
      <c r="R5333">
        <v>11</v>
      </c>
    </row>
    <row r="5334" spans="1:18" x14ac:dyDescent="0.3">
      <c r="A5334" s="3">
        <v>75</v>
      </c>
      <c r="B5334" t="s">
        <v>5398</v>
      </c>
      <c r="C5334">
        <v>13</v>
      </c>
      <c r="D5334" t="s">
        <v>8757</v>
      </c>
      <c r="E5334" t="s">
        <v>10</v>
      </c>
      <c r="F5334" t="s">
        <v>5644</v>
      </c>
      <c r="G5334" t="s">
        <v>179</v>
      </c>
      <c r="H5334" t="s">
        <v>31</v>
      </c>
      <c r="I5334" t="s">
        <v>31</v>
      </c>
      <c r="J5334">
        <v>262</v>
      </c>
      <c r="K5334">
        <v>0.35</v>
      </c>
      <c r="L5334">
        <v>0.59</v>
      </c>
      <c r="M5334">
        <v>0.99</v>
      </c>
      <c r="N5334" t="s">
        <v>7958</v>
      </c>
      <c r="O5334" t="s">
        <v>7958</v>
      </c>
      <c r="P5334">
        <v>2</v>
      </c>
      <c r="Q5334">
        <v>12</v>
      </c>
      <c r="R5334">
        <v>16</v>
      </c>
    </row>
    <row r="5335" spans="1:18" x14ac:dyDescent="0.3">
      <c r="A5335" s="3">
        <v>75</v>
      </c>
      <c r="B5335" t="s">
        <v>5398</v>
      </c>
      <c r="C5335">
        <v>13</v>
      </c>
      <c r="D5335" t="s">
        <v>8757</v>
      </c>
      <c r="E5335" t="s">
        <v>10</v>
      </c>
      <c r="F5335" t="s">
        <v>3085</v>
      </c>
      <c r="G5335" t="s">
        <v>467</v>
      </c>
      <c r="H5335" t="s">
        <v>25</v>
      </c>
      <c r="I5335" t="s">
        <v>25</v>
      </c>
      <c r="J5335">
        <v>12533</v>
      </c>
      <c r="K5335">
        <v>16.62</v>
      </c>
      <c r="L5335">
        <v>28.08</v>
      </c>
      <c r="M5335">
        <v>34.119999999999997</v>
      </c>
      <c r="N5335" t="s">
        <v>7955</v>
      </c>
      <c r="O5335" t="s">
        <v>7955</v>
      </c>
      <c r="P5335">
        <v>2</v>
      </c>
      <c r="Q5335">
        <v>2</v>
      </c>
      <c r="R5335">
        <v>2</v>
      </c>
    </row>
    <row r="5336" spans="1:18" x14ac:dyDescent="0.3">
      <c r="A5336" s="3">
        <v>75</v>
      </c>
      <c r="B5336" t="s">
        <v>5398</v>
      </c>
      <c r="C5336">
        <v>13</v>
      </c>
      <c r="D5336" t="s">
        <v>8757</v>
      </c>
      <c r="E5336" t="s">
        <v>14</v>
      </c>
      <c r="F5336" t="s">
        <v>5648</v>
      </c>
      <c r="G5336" t="s">
        <v>261</v>
      </c>
      <c r="H5336" t="s">
        <v>34</v>
      </c>
      <c r="I5336" t="s">
        <v>34</v>
      </c>
      <c r="J5336">
        <v>418</v>
      </c>
      <c r="K5336">
        <v>0.55000000000000004</v>
      </c>
      <c r="L5336">
        <v>0.94</v>
      </c>
      <c r="M5336">
        <v>1.66</v>
      </c>
      <c r="N5336" t="s">
        <v>7958</v>
      </c>
      <c r="O5336" t="s">
        <v>7958</v>
      </c>
      <c r="P5336">
        <v>2</v>
      </c>
      <c r="Q5336">
        <v>9</v>
      </c>
      <c r="R5336">
        <v>7</v>
      </c>
    </row>
    <row r="5337" spans="1:18" x14ac:dyDescent="0.3">
      <c r="A5337" s="3">
        <v>75</v>
      </c>
      <c r="B5337" t="s">
        <v>5398</v>
      </c>
      <c r="C5337">
        <v>13</v>
      </c>
      <c r="D5337" t="s">
        <v>8757</v>
      </c>
      <c r="E5337" t="s">
        <v>14</v>
      </c>
      <c r="F5337" t="s">
        <v>5652</v>
      </c>
      <c r="G5337" t="s">
        <v>1564</v>
      </c>
      <c r="H5337" t="s">
        <v>46</v>
      </c>
      <c r="I5337" t="s">
        <v>46</v>
      </c>
      <c r="J5337">
        <v>420</v>
      </c>
      <c r="K5337">
        <v>0.56000000000000005</v>
      </c>
      <c r="L5337">
        <v>0.94</v>
      </c>
      <c r="M5337">
        <v>2.0499999999999998</v>
      </c>
      <c r="N5337" t="s">
        <v>7958</v>
      </c>
      <c r="O5337" t="s">
        <v>7958</v>
      </c>
      <c r="P5337">
        <v>2</v>
      </c>
      <c r="Q5337">
        <v>9</v>
      </c>
      <c r="R5337">
        <v>6</v>
      </c>
    </row>
    <row r="5338" spans="1:18" x14ac:dyDescent="0.3">
      <c r="A5338" s="3">
        <v>75</v>
      </c>
      <c r="B5338" t="s">
        <v>5398</v>
      </c>
      <c r="C5338">
        <v>13</v>
      </c>
      <c r="D5338" t="s">
        <v>8757</v>
      </c>
      <c r="E5338" t="s">
        <v>10</v>
      </c>
      <c r="F5338" t="s">
        <v>5651</v>
      </c>
      <c r="G5338" t="s">
        <v>1891</v>
      </c>
      <c r="H5338" t="s">
        <v>68</v>
      </c>
      <c r="I5338" t="s">
        <v>68</v>
      </c>
      <c r="J5338">
        <v>19452</v>
      </c>
      <c r="K5338">
        <v>25.8</v>
      </c>
      <c r="L5338">
        <v>43.58</v>
      </c>
      <c r="M5338">
        <v>34.56</v>
      </c>
      <c r="N5338" t="s">
        <v>7955</v>
      </c>
      <c r="O5338" t="s">
        <v>7955</v>
      </c>
      <c r="P5338">
        <v>2</v>
      </c>
      <c r="Q5338">
        <v>1</v>
      </c>
      <c r="R5338">
        <v>1</v>
      </c>
    </row>
    <row r="5339" spans="1:18" x14ac:dyDescent="0.3">
      <c r="A5339" s="3">
        <v>75</v>
      </c>
      <c r="B5339" t="s">
        <v>5398</v>
      </c>
      <c r="C5339">
        <v>13</v>
      </c>
      <c r="D5339" t="s">
        <v>8757</v>
      </c>
      <c r="E5339" t="s">
        <v>10</v>
      </c>
      <c r="F5339" t="s">
        <v>5656</v>
      </c>
      <c r="G5339" t="s">
        <v>1584</v>
      </c>
      <c r="H5339" t="s">
        <v>215</v>
      </c>
      <c r="I5339" t="s">
        <v>215</v>
      </c>
      <c r="J5339">
        <v>83</v>
      </c>
      <c r="K5339">
        <v>0.11</v>
      </c>
      <c r="L5339">
        <v>0.19</v>
      </c>
      <c r="M5339">
        <v>1.5</v>
      </c>
      <c r="N5339" t="s">
        <v>7958</v>
      </c>
      <c r="O5339" t="s">
        <v>7958</v>
      </c>
      <c r="P5339">
        <v>2</v>
      </c>
      <c r="Q5339">
        <v>16</v>
      </c>
      <c r="R5339">
        <v>8</v>
      </c>
    </row>
    <row r="5340" spans="1:18" x14ac:dyDescent="0.3">
      <c r="A5340" s="3">
        <v>75</v>
      </c>
      <c r="B5340" t="s">
        <v>5398</v>
      </c>
      <c r="C5340">
        <v>13</v>
      </c>
      <c r="D5340" t="s">
        <v>8757</v>
      </c>
      <c r="E5340" t="s">
        <v>10</v>
      </c>
      <c r="F5340" t="s">
        <v>5645</v>
      </c>
      <c r="G5340" t="s">
        <v>63</v>
      </c>
      <c r="H5340" t="s">
        <v>215</v>
      </c>
      <c r="I5340" t="s">
        <v>215</v>
      </c>
      <c r="J5340">
        <v>574</v>
      </c>
      <c r="K5340">
        <v>0.76</v>
      </c>
      <c r="L5340">
        <v>1.29</v>
      </c>
      <c r="M5340">
        <v>1.5</v>
      </c>
      <c r="N5340" t="s">
        <v>7958</v>
      </c>
      <c r="O5340" t="s">
        <v>7958</v>
      </c>
      <c r="P5340">
        <v>2</v>
      </c>
      <c r="Q5340">
        <v>7</v>
      </c>
      <c r="R5340">
        <v>9</v>
      </c>
    </row>
    <row r="5341" spans="1:18" x14ac:dyDescent="0.3">
      <c r="A5341" s="3">
        <v>75</v>
      </c>
      <c r="B5341" t="s">
        <v>5398</v>
      </c>
      <c r="C5341">
        <v>13</v>
      </c>
      <c r="D5341" t="s">
        <v>8757</v>
      </c>
      <c r="E5341" t="s">
        <v>14</v>
      </c>
      <c r="F5341" t="s">
        <v>5654</v>
      </c>
      <c r="G5341" t="s">
        <v>5411</v>
      </c>
      <c r="H5341" t="s">
        <v>28</v>
      </c>
      <c r="I5341" t="s">
        <v>28</v>
      </c>
      <c r="J5341">
        <v>94</v>
      </c>
      <c r="K5341">
        <v>0.12</v>
      </c>
      <c r="L5341">
        <v>0.21</v>
      </c>
      <c r="M5341">
        <v>1.07</v>
      </c>
      <c r="N5341" t="s">
        <v>7958</v>
      </c>
      <c r="O5341" t="s">
        <v>7958</v>
      </c>
      <c r="P5341">
        <v>2</v>
      </c>
      <c r="Q5341">
        <v>15</v>
      </c>
      <c r="R5341">
        <v>13</v>
      </c>
    </row>
    <row r="5342" spans="1:18" x14ac:dyDescent="0.3">
      <c r="A5342" s="3">
        <v>75</v>
      </c>
      <c r="B5342" t="s">
        <v>5398</v>
      </c>
      <c r="C5342">
        <v>13</v>
      </c>
      <c r="D5342" t="s">
        <v>8757</v>
      </c>
      <c r="E5342" t="s">
        <v>10</v>
      </c>
      <c r="F5342" t="s">
        <v>5653</v>
      </c>
      <c r="G5342" t="s">
        <v>245</v>
      </c>
      <c r="H5342" t="s">
        <v>28</v>
      </c>
      <c r="I5342" t="s">
        <v>28</v>
      </c>
      <c r="J5342">
        <v>270</v>
      </c>
      <c r="K5342">
        <v>0.36</v>
      </c>
      <c r="L5342">
        <v>0.6</v>
      </c>
      <c r="M5342">
        <v>0.98</v>
      </c>
      <c r="N5342" t="s">
        <v>7958</v>
      </c>
      <c r="O5342" t="s">
        <v>7958</v>
      </c>
      <c r="P5342">
        <v>2</v>
      </c>
      <c r="Q5342">
        <v>11</v>
      </c>
      <c r="R5342">
        <v>17</v>
      </c>
    </row>
    <row r="5343" spans="1:18" x14ac:dyDescent="0.3">
      <c r="A5343" s="3">
        <v>75</v>
      </c>
      <c r="B5343" t="s">
        <v>5398</v>
      </c>
      <c r="C5343">
        <v>14</v>
      </c>
      <c r="D5343" t="s">
        <v>8758</v>
      </c>
      <c r="E5343" t="s">
        <v>14</v>
      </c>
      <c r="F5343" t="s">
        <v>5663</v>
      </c>
      <c r="G5343" t="s">
        <v>470</v>
      </c>
      <c r="H5343" t="s">
        <v>68</v>
      </c>
      <c r="I5343" t="s">
        <v>68</v>
      </c>
      <c r="J5343">
        <v>17654</v>
      </c>
      <c r="K5343">
        <v>24.4</v>
      </c>
      <c r="L5343">
        <v>44.2</v>
      </c>
      <c r="M5343">
        <v>30.29</v>
      </c>
      <c r="N5343" t="s">
        <v>7955</v>
      </c>
      <c r="O5343" t="s">
        <v>7955</v>
      </c>
      <c r="P5343">
        <v>2</v>
      </c>
      <c r="Q5343">
        <v>1</v>
      </c>
      <c r="R5343">
        <v>2</v>
      </c>
    </row>
    <row r="5344" spans="1:18" x14ac:dyDescent="0.3">
      <c r="A5344" s="3">
        <v>75</v>
      </c>
      <c r="B5344" t="s">
        <v>5398</v>
      </c>
      <c r="C5344">
        <v>14</v>
      </c>
      <c r="D5344" t="s">
        <v>8758</v>
      </c>
      <c r="E5344" t="s">
        <v>14</v>
      </c>
      <c r="F5344" t="s">
        <v>5658</v>
      </c>
      <c r="G5344" t="s">
        <v>369</v>
      </c>
      <c r="H5344" t="s">
        <v>28</v>
      </c>
      <c r="I5344" t="s">
        <v>28</v>
      </c>
      <c r="J5344">
        <v>185</v>
      </c>
      <c r="K5344">
        <v>0.26</v>
      </c>
      <c r="L5344">
        <v>0.46</v>
      </c>
      <c r="M5344">
        <v>0.94</v>
      </c>
      <c r="N5344" t="s">
        <v>7958</v>
      </c>
      <c r="O5344" t="s">
        <v>7958</v>
      </c>
      <c r="P5344">
        <v>2</v>
      </c>
      <c r="Q5344">
        <v>11</v>
      </c>
      <c r="R5344">
        <v>13</v>
      </c>
    </row>
    <row r="5345" spans="1:18" x14ac:dyDescent="0.3">
      <c r="A5345" s="3">
        <v>75</v>
      </c>
      <c r="B5345" t="s">
        <v>5398</v>
      </c>
      <c r="C5345">
        <v>14</v>
      </c>
      <c r="D5345" t="s">
        <v>8758</v>
      </c>
      <c r="E5345" t="s">
        <v>14</v>
      </c>
      <c r="F5345" t="s">
        <v>5659</v>
      </c>
      <c r="G5345" t="s">
        <v>372</v>
      </c>
      <c r="H5345" t="s">
        <v>215</v>
      </c>
      <c r="I5345" t="s">
        <v>215</v>
      </c>
      <c r="J5345">
        <v>706</v>
      </c>
      <c r="K5345">
        <v>0.98</v>
      </c>
      <c r="L5345">
        <v>1.77</v>
      </c>
      <c r="M5345">
        <v>2.63</v>
      </c>
      <c r="N5345" t="s">
        <v>7958</v>
      </c>
      <c r="O5345" t="s">
        <v>7958</v>
      </c>
      <c r="P5345">
        <v>2</v>
      </c>
      <c r="Q5345">
        <v>7</v>
      </c>
      <c r="R5345">
        <v>6</v>
      </c>
    </row>
    <row r="5346" spans="1:18" x14ac:dyDescent="0.3">
      <c r="A5346" s="3">
        <v>75</v>
      </c>
      <c r="B5346" t="s">
        <v>5398</v>
      </c>
      <c r="C5346">
        <v>14</v>
      </c>
      <c r="D5346" t="s">
        <v>8758</v>
      </c>
      <c r="E5346" t="s">
        <v>14</v>
      </c>
      <c r="F5346" t="s">
        <v>5667</v>
      </c>
      <c r="G5346" t="s">
        <v>1098</v>
      </c>
      <c r="H5346" t="s">
        <v>28</v>
      </c>
      <c r="I5346" t="s">
        <v>28</v>
      </c>
      <c r="J5346">
        <v>157</v>
      </c>
      <c r="K5346">
        <v>0.22</v>
      </c>
      <c r="L5346">
        <v>0.39</v>
      </c>
      <c r="M5346">
        <v>0.94</v>
      </c>
      <c r="N5346" t="s">
        <v>7958</v>
      </c>
      <c r="O5346" t="s">
        <v>7958</v>
      </c>
      <c r="P5346">
        <v>2</v>
      </c>
      <c r="Q5346">
        <v>14</v>
      </c>
      <c r="R5346">
        <v>14</v>
      </c>
    </row>
    <row r="5347" spans="1:18" x14ac:dyDescent="0.3">
      <c r="A5347" s="3">
        <v>75</v>
      </c>
      <c r="B5347" t="s">
        <v>5398</v>
      </c>
      <c r="C5347">
        <v>14</v>
      </c>
      <c r="D5347" t="s">
        <v>8758</v>
      </c>
      <c r="E5347" t="s">
        <v>14</v>
      </c>
      <c r="F5347" t="s">
        <v>5660</v>
      </c>
      <c r="G5347" t="s">
        <v>2596</v>
      </c>
      <c r="H5347" t="s">
        <v>37</v>
      </c>
      <c r="I5347" t="s">
        <v>37</v>
      </c>
      <c r="J5347">
        <v>1341</v>
      </c>
      <c r="K5347">
        <v>1.85</v>
      </c>
      <c r="L5347">
        <v>3.36</v>
      </c>
      <c r="M5347">
        <v>2.65</v>
      </c>
      <c r="N5347" t="s">
        <v>7958</v>
      </c>
      <c r="O5347" t="s">
        <v>7958</v>
      </c>
      <c r="P5347">
        <v>2</v>
      </c>
      <c r="Q5347">
        <v>3</v>
      </c>
      <c r="R5347">
        <v>5</v>
      </c>
    </row>
    <row r="5348" spans="1:18" x14ac:dyDescent="0.3">
      <c r="A5348" s="3">
        <v>75</v>
      </c>
      <c r="B5348" t="s">
        <v>5398</v>
      </c>
      <c r="C5348">
        <v>14</v>
      </c>
      <c r="D5348" t="s">
        <v>8758</v>
      </c>
      <c r="E5348" t="s">
        <v>10</v>
      </c>
      <c r="F5348" t="s">
        <v>5660</v>
      </c>
      <c r="G5348" t="s">
        <v>112</v>
      </c>
      <c r="H5348" t="s">
        <v>25</v>
      </c>
      <c r="I5348" t="s">
        <v>25</v>
      </c>
      <c r="J5348">
        <v>15173</v>
      </c>
      <c r="K5348">
        <v>20.97</v>
      </c>
      <c r="L5348">
        <v>37.99</v>
      </c>
      <c r="M5348">
        <v>44.13</v>
      </c>
      <c r="N5348" t="s">
        <v>7955</v>
      </c>
      <c r="O5348" t="s">
        <v>7955</v>
      </c>
      <c r="P5348">
        <v>2</v>
      </c>
      <c r="Q5348">
        <v>2</v>
      </c>
      <c r="R5348">
        <v>1</v>
      </c>
    </row>
    <row r="5349" spans="1:18" x14ac:dyDescent="0.3">
      <c r="A5349" s="3">
        <v>75</v>
      </c>
      <c r="B5349" t="s">
        <v>5398</v>
      </c>
      <c r="C5349">
        <v>14</v>
      </c>
      <c r="D5349" t="s">
        <v>8758</v>
      </c>
      <c r="E5349" t="s">
        <v>10</v>
      </c>
      <c r="F5349" t="s">
        <v>5664</v>
      </c>
      <c r="G5349" t="s">
        <v>168</v>
      </c>
      <c r="H5349" t="s">
        <v>28</v>
      </c>
      <c r="I5349" t="s">
        <v>28</v>
      </c>
      <c r="J5349">
        <v>166</v>
      </c>
      <c r="K5349">
        <v>0.23</v>
      </c>
      <c r="L5349">
        <v>0.42</v>
      </c>
      <c r="M5349">
        <v>0.87</v>
      </c>
      <c r="N5349" t="s">
        <v>7958</v>
      </c>
      <c r="O5349" t="s">
        <v>7958</v>
      </c>
      <c r="P5349">
        <v>2</v>
      </c>
      <c r="Q5349">
        <v>12</v>
      </c>
      <c r="R5349">
        <v>17</v>
      </c>
    </row>
    <row r="5350" spans="1:18" x14ac:dyDescent="0.3">
      <c r="A5350" s="3">
        <v>75</v>
      </c>
      <c r="B5350" t="s">
        <v>5398</v>
      </c>
      <c r="C5350">
        <v>14</v>
      </c>
      <c r="D5350" t="s">
        <v>8758</v>
      </c>
      <c r="E5350" t="s">
        <v>14</v>
      </c>
      <c r="F5350" t="s">
        <v>5657</v>
      </c>
      <c r="G5350" t="s">
        <v>157</v>
      </c>
      <c r="H5350" t="s">
        <v>31</v>
      </c>
      <c r="I5350" t="s">
        <v>31</v>
      </c>
      <c r="J5350">
        <v>0</v>
      </c>
      <c r="K5350">
        <v>0</v>
      </c>
      <c r="L5350">
        <v>0</v>
      </c>
      <c r="M5350">
        <v>1.1000000000000001</v>
      </c>
      <c r="N5350" t="s">
        <v>7958</v>
      </c>
      <c r="O5350" t="s">
        <v>7958</v>
      </c>
      <c r="P5350">
        <v>2</v>
      </c>
      <c r="Q5350">
        <v>16</v>
      </c>
      <c r="R5350">
        <v>12</v>
      </c>
    </row>
    <row r="5351" spans="1:18" x14ac:dyDescent="0.3">
      <c r="A5351" s="3">
        <v>75</v>
      </c>
      <c r="B5351" t="s">
        <v>5398</v>
      </c>
      <c r="C5351">
        <v>14</v>
      </c>
      <c r="D5351" t="s">
        <v>8758</v>
      </c>
      <c r="E5351" t="s">
        <v>10</v>
      </c>
      <c r="F5351" t="s">
        <v>2428</v>
      </c>
      <c r="G5351" t="s">
        <v>647</v>
      </c>
      <c r="H5351" t="s">
        <v>215</v>
      </c>
      <c r="I5351" t="s">
        <v>215</v>
      </c>
      <c r="J5351">
        <v>1327</v>
      </c>
      <c r="K5351">
        <v>1.83</v>
      </c>
      <c r="L5351">
        <v>3.32</v>
      </c>
      <c r="M5351">
        <v>2.91</v>
      </c>
      <c r="N5351" t="s">
        <v>7958</v>
      </c>
      <c r="O5351" t="s">
        <v>7958</v>
      </c>
      <c r="P5351">
        <v>2</v>
      </c>
      <c r="Q5351">
        <v>4</v>
      </c>
      <c r="R5351">
        <v>4</v>
      </c>
    </row>
    <row r="5352" spans="1:18" x14ac:dyDescent="0.3">
      <c r="A5352" s="3">
        <v>75</v>
      </c>
      <c r="B5352" t="s">
        <v>5398</v>
      </c>
      <c r="C5352">
        <v>14</v>
      </c>
      <c r="D5352" t="s">
        <v>8758</v>
      </c>
      <c r="E5352" t="s">
        <v>10</v>
      </c>
      <c r="F5352" t="s">
        <v>8146</v>
      </c>
      <c r="G5352" t="s">
        <v>949</v>
      </c>
      <c r="H5352" t="s">
        <v>31</v>
      </c>
      <c r="I5352" t="s">
        <v>31</v>
      </c>
      <c r="J5352">
        <v>603</v>
      </c>
      <c r="K5352">
        <v>0.83</v>
      </c>
      <c r="L5352">
        <v>1.51</v>
      </c>
      <c r="M5352">
        <v>0.92</v>
      </c>
      <c r="N5352" t="s">
        <v>7958</v>
      </c>
      <c r="O5352" t="s">
        <v>7958</v>
      </c>
      <c r="P5352">
        <v>2</v>
      </c>
      <c r="Q5352">
        <v>8</v>
      </c>
      <c r="R5352">
        <v>16</v>
      </c>
    </row>
    <row r="5353" spans="1:18" x14ac:dyDescent="0.3">
      <c r="A5353" s="3">
        <v>75</v>
      </c>
      <c r="B5353" t="s">
        <v>5398</v>
      </c>
      <c r="C5353">
        <v>14</v>
      </c>
      <c r="D5353" t="s">
        <v>8758</v>
      </c>
      <c r="E5353" t="s">
        <v>14</v>
      </c>
      <c r="F5353" t="s">
        <v>5661</v>
      </c>
      <c r="G5353" t="s">
        <v>2432</v>
      </c>
      <c r="H5353" t="s">
        <v>19</v>
      </c>
      <c r="I5353" t="s">
        <v>19</v>
      </c>
      <c r="J5353">
        <v>52</v>
      </c>
      <c r="K5353">
        <v>7.0000000000000007E-2</v>
      </c>
      <c r="L5353">
        <v>0.13</v>
      </c>
      <c r="M5353">
        <v>1.28</v>
      </c>
      <c r="N5353" t="s">
        <v>7958</v>
      </c>
      <c r="O5353" t="s">
        <v>7958</v>
      </c>
      <c r="P5353">
        <v>2</v>
      </c>
      <c r="Q5353">
        <v>15</v>
      </c>
      <c r="R5353">
        <v>10</v>
      </c>
    </row>
    <row r="5354" spans="1:18" x14ac:dyDescent="0.3">
      <c r="A5354" s="3">
        <v>75</v>
      </c>
      <c r="B5354" t="s">
        <v>5398</v>
      </c>
      <c r="C5354">
        <v>14</v>
      </c>
      <c r="D5354" t="s">
        <v>8758</v>
      </c>
      <c r="E5354" t="s">
        <v>10</v>
      </c>
      <c r="F5354" t="s">
        <v>5669</v>
      </c>
      <c r="G5354" t="s">
        <v>24</v>
      </c>
      <c r="H5354" t="s">
        <v>46</v>
      </c>
      <c r="I5354" t="s">
        <v>46</v>
      </c>
      <c r="J5354">
        <v>246</v>
      </c>
      <c r="K5354">
        <v>0.34</v>
      </c>
      <c r="L5354">
        <v>0.62</v>
      </c>
      <c r="M5354">
        <v>3</v>
      </c>
      <c r="N5354" t="s">
        <v>7958</v>
      </c>
      <c r="O5354" t="s">
        <v>7958</v>
      </c>
      <c r="P5354">
        <v>2</v>
      </c>
      <c r="Q5354">
        <v>9</v>
      </c>
      <c r="R5354">
        <v>3</v>
      </c>
    </row>
    <row r="5355" spans="1:18" x14ac:dyDescent="0.3">
      <c r="A5355" s="3">
        <v>75</v>
      </c>
      <c r="B5355" t="s">
        <v>5398</v>
      </c>
      <c r="C5355">
        <v>14</v>
      </c>
      <c r="D5355" t="s">
        <v>8758</v>
      </c>
      <c r="E5355" t="s">
        <v>14</v>
      </c>
      <c r="F5355" t="s">
        <v>5662</v>
      </c>
      <c r="G5355" t="s">
        <v>4487</v>
      </c>
      <c r="H5355" t="s">
        <v>34</v>
      </c>
      <c r="I5355" t="s">
        <v>34</v>
      </c>
      <c r="J5355">
        <v>166</v>
      </c>
      <c r="K5355">
        <v>0.23</v>
      </c>
      <c r="L5355">
        <v>0.42</v>
      </c>
      <c r="M5355">
        <v>1.28</v>
      </c>
      <c r="N5355" t="s">
        <v>7958</v>
      </c>
      <c r="O5355" t="s">
        <v>7958</v>
      </c>
      <c r="P5355">
        <v>2</v>
      </c>
      <c r="Q5355">
        <v>12</v>
      </c>
      <c r="R5355">
        <v>9</v>
      </c>
    </row>
    <row r="5356" spans="1:18" x14ac:dyDescent="0.3">
      <c r="A5356" s="3">
        <v>75</v>
      </c>
      <c r="B5356" t="s">
        <v>5398</v>
      </c>
      <c r="C5356">
        <v>14</v>
      </c>
      <c r="D5356" t="s">
        <v>8758</v>
      </c>
      <c r="E5356" t="s">
        <v>14</v>
      </c>
      <c r="F5356" t="s">
        <v>3817</v>
      </c>
      <c r="G5356" t="s">
        <v>174</v>
      </c>
      <c r="H5356" t="s">
        <v>22</v>
      </c>
      <c r="I5356" t="s">
        <v>22</v>
      </c>
      <c r="J5356">
        <v>935</v>
      </c>
      <c r="K5356">
        <v>1.29</v>
      </c>
      <c r="L5356">
        <v>2.34</v>
      </c>
      <c r="M5356">
        <v>2.34</v>
      </c>
      <c r="N5356" t="s">
        <v>7958</v>
      </c>
      <c r="O5356" t="s">
        <v>7958</v>
      </c>
      <c r="P5356">
        <v>2</v>
      </c>
      <c r="Q5356">
        <v>6</v>
      </c>
      <c r="R5356">
        <v>8</v>
      </c>
    </row>
    <row r="5357" spans="1:18" x14ac:dyDescent="0.3">
      <c r="A5357" s="3">
        <v>75</v>
      </c>
      <c r="B5357" t="s">
        <v>5398</v>
      </c>
      <c r="C5357">
        <v>14</v>
      </c>
      <c r="D5357" t="s">
        <v>8758</v>
      </c>
      <c r="E5357" t="s">
        <v>14</v>
      </c>
      <c r="F5357" t="s">
        <v>5668</v>
      </c>
      <c r="G5357" t="s">
        <v>3040</v>
      </c>
      <c r="H5357" t="s">
        <v>215</v>
      </c>
      <c r="I5357" t="s">
        <v>215</v>
      </c>
      <c r="J5357">
        <v>0</v>
      </c>
      <c r="K5357">
        <v>0</v>
      </c>
      <c r="L5357">
        <v>0</v>
      </c>
      <c r="M5357">
        <v>2.63</v>
      </c>
      <c r="N5357" t="s">
        <v>7958</v>
      </c>
      <c r="O5357" t="s">
        <v>7958</v>
      </c>
      <c r="P5357">
        <v>2</v>
      </c>
      <c r="Q5357">
        <v>16</v>
      </c>
      <c r="R5357">
        <v>7</v>
      </c>
    </row>
    <row r="5358" spans="1:18" x14ac:dyDescent="0.3">
      <c r="A5358" s="3">
        <v>75</v>
      </c>
      <c r="B5358" t="s">
        <v>5398</v>
      </c>
      <c r="C5358">
        <v>14</v>
      </c>
      <c r="D5358" t="s">
        <v>8758</v>
      </c>
      <c r="E5358" t="s">
        <v>14</v>
      </c>
      <c r="F5358" t="s">
        <v>1539</v>
      </c>
      <c r="G5358" t="s">
        <v>3092</v>
      </c>
      <c r="H5358" t="s">
        <v>28</v>
      </c>
      <c r="I5358" t="s">
        <v>28</v>
      </c>
      <c r="J5358">
        <v>231</v>
      </c>
      <c r="K5358">
        <v>0.32</v>
      </c>
      <c r="L5358">
        <v>0.57999999999999996</v>
      </c>
      <c r="M5358">
        <v>0.94</v>
      </c>
      <c r="N5358" t="s">
        <v>7958</v>
      </c>
      <c r="O5358" t="s">
        <v>7958</v>
      </c>
      <c r="P5358">
        <v>2</v>
      </c>
      <c r="Q5358">
        <v>10</v>
      </c>
      <c r="R5358">
        <v>15</v>
      </c>
    </row>
    <row r="5359" spans="1:18" x14ac:dyDescent="0.3">
      <c r="A5359" s="3">
        <v>75</v>
      </c>
      <c r="B5359" t="s">
        <v>5398</v>
      </c>
      <c r="C5359">
        <v>14</v>
      </c>
      <c r="D5359" t="s">
        <v>8758</v>
      </c>
      <c r="E5359" t="s">
        <v>10</v>
      </c>
      <c r="F5359" t="s">
        <v>5665</v>
      </c>
      <c r="G5359" t="s">
        <v>5666</v>
      </c>
      <c r="H5359" t="s">
        <v>17</v>
      </c>
      <c r="I5359" t="s">
        <v>17</v>
      </c>
      <c r="J5359">
        <v>1001</v>
      </c>
      <c r="K5359">
        <v>1.38</v>
      </c>
      <c r="L5359">
        <v>2.5099999999999998</v>
      </c>
      <c r="M5359">
        <v>1.1499999999999999</v>
      </c>
      <c r="N5359" t="s">
        <v>7958</v>
      </c>
      <c r="O5359" t="s">
        <v>7958</v>
      </c>
      <c r="P5359">
        <v>2</v>
      </c>
      <c r="Q5359">
        <v>5</v>
      </c>
      <c r="R5359">
        <v>11</v>
      </c>
    </row>
    <row r="5360" spans="1:18" x14ac:dyDescent="0.3">
      <c r="A5360" s="3">
        <v>75</v>
      </c>
      <c r="B5360" t="s">
        <v>5398</v>
      </c>
      <c r="C5360">
        <v>15</v>
      </c>
      <c r="D5360" t="s">
        <v>8759</v>
      </c>
      <c r="E5360" t="s">
        <v>14</v>
      </c>
      <c r="F5360" t="s">
        <v>5684</v>
      </c>
      <c r="G5360" t="s">
        <v>2189</v>
      </c>
      <c r="H5360" t="s">
        <v>31</v>
      </c>
      <c r="I5360" t="s">
        <v>31</v>
      </c>
      <c r="J5360">
        <v>182</v>
      </c>
      <c r="K5360">
        <v>0.24</v>
      </c>
      <c r="L5360">
        <v>0.47</v>
      </c>
      <c r="M5360">
        <v>1.1399999999999999</v>
      </c>
      <c r="N5360" t="s">
        <v>7958</v>
      </c>
      <c r="O5360" t="s">
        <v>7958</v>
      </c>
      <c r="P5360">
        <v>0</v>
      </c>
      <c r="Q5360">
        <v>17</v>
      </c>
      <c r="R5360">
        <v>16</v>
      </c>
    </row>
    <row r="5361" spans="1:18" x14ac:dyDescent="0.3">
      <c r="A5361" s="3">
        <v>75</v>
      </c>
      <c r="B5361" t="s">
        <v>5398</v>
      </c>
      <c r="C5361">
        <v>15</v>
      </c>
      <c r="D5361" t="s">
        <v>8759</v>
      </c>
      <c r="E5361" t="s">
        <v>14</v>
      </c>
      <c r="F5361" t="s">
        <v>5689</v>
      </c>
      <c r="G5361" t="s">
        <v>301</v>
      </c>
      <c r="H5361" t="s">
        <v>28</v>
      </c>
      <c r="I5361" t="s">
        <v>28</v>
      </c>
      <c r="J5361">
        <v>292</v>
      </c>
      <c r="K5361">
        <v>0.38</v>
      </c>
      <c r="L5361">
        <v>0.76</v>
      </c>
      <c r="M5361">
        <v>1.01</v>
      </c>
      <c r="N5361" t="s">
        <v>7958</v>
      </c>
      <c r="O5361" t="s">
        <v>7958</v>
      </c>
      <c r="P5361">
        <v>0</v>
      </c>
      <c r="Q5361">
        <v>14</v>
      </c>
      <c r="R5361">
        <v>19</v>
      </c>
    </row>
    <row r="5362" spans="1:18" x14ac:dyDescent="0.3">
      <c r="A5362" s="3">
        <v>75</v>
      </c>
      <c r="B5362" t="s">
        <v>5398</v>
      </c>
      <c r="C5362">
        <v>15</v>
      </c>
      <c r="D5362" t="s">
        <v>8759</v>
      </c>
      <c r="E5362" t="s">
        <v>10</v>
      </c>
      <c r="F5362" t="s">
        <v>5685</v>
      </c>
      <c r="G5362" t="s">
        <v>182</v>
      </c>
      <c r="H5362" t="s">
        <v>215</v>
      </c>
      <c r="I5362" t="s">
        <v>215</v>
      </c>
      <c r="J5362">
        <v>6418</v>
      </c>
      <c r="K5362">
        <v>8.42</v>
      </c>
      <c r="L5362">
        <v>16.73</v>
      </c>
      <c r="M5362">
        <v>1.84</v>
      </c>
      <c r="N5362" t="s">
        <v>7958</v>
      </c>
      <c r="O5362" t="s">
        <v>7958</v>
      </c>
      <c r="P5362">
        <v>0</v>
      </c>
      <c r="Q5362">
        <v>3</v>
      </c>
      <c r="R5362">
        <v>8</v>
      </c>
    </row>
    <row r="5363" spans="1:18" x14ac:dyDescent="0.3">
      <c r="A5363" s="3">
        <v>75</v>
      </c>
      <c r="B5363" t="s">
        <v>5398</v>
      </c>
      <c r="C5363">
        <v>15</v>
      </c>
      <c r="D5363" t="s">
        <v>8759</v>
      </c>
      <c r="E5363" t="s">
        <v>10</v>
      </c>
      <c r="F5363" t="s">
        <v>5688</v>
      </c>
      <c r="G5363" t="s">
        <v>33</v>
      </c>
      <c r="H5363" t="s">
        <v>34</v>
      </c>
      <c r="I5363" t="s">
        <v>34</v>
      </c>
      <c r="J5363">
        <v>1746</v>
      </c>
      <c r="K5363">
        <v>2.29</v>
      </c>
      <c r="L5363">
        <v>4.55</v>
      </c>
      <c r="M5363">
        <v>2.17</v>
      </c>
      <c r="N5363" t="s">
        <v>7958</v>
      </c>
      <c r="O5363" t="s">
        <v>7958</v>
      </c>
      <c r="P5363">
        <v>0</v>
      </c>
      <c r="Q5363">
        <v>7</v>
      </c>
      <c r="R5363">
        <v>7</v>
      </c>
    </row>
    <row r="5364" spans="1:18" x14ac:dyDescent="0.3">
      <c r="A5364" s="3">
        <v>75</v>
      </c>
      <c r="B5364" t="s">
        <v>5398</v>
      </c>
      <c r="C5364">
        <v>15</v>
      </c>
      <c r="D5364" t="s">
        <v>8759</v>
      </c>
      <c r="E5364" t="s">
        <v>14</v>
      </c>
      <c r="F5364" t="s">
        <v>5673</v>
      </c>
      <c r="G5364" t="s">
        <v>16</v>
      </c>
      <c r="H5364" t="s">
        <v>215</v>
      </c>
      <c r="I5364" t="s">
        <v>215</v>
      </c>
      <c r="J5364">
        <v>0</v>
      </c>
      <c r="K5364">
        <v>0</v>
      </c>
      <c r="L5364">
        <v>0</v>
      </c>
      <c r="M5364">
        <v>1.22</v>
      </c>
      <c r="N5364" t="s">
        <v>7958</v>
      </c>
      <c r="O5364" t="s">
        <v>7958</v>
      </c>
      <c r="P5364">
        <v>0</v>
      </c>
      <c r="Q5364">
        <v>21</v>
      </c>
      <c r="R5364">
        <v>13</v>
      </c>
    </row>
    <row r="5365" spans="1:18" x14ac:dyDescent="0.3">
      <c r="A5365" s="3">
        <v>75</v>
      </c>
      <c r="B5365" t="s">
        <v>5398</v>
      </c>
      <c r="C5365">
        <v>15</v>
      </c>
      <c r="D5365" t="s">
        <v>8759</v>
      </c>
      <c r="E5365" t="s">
        <v>10</v>
      </c>
      <c r="F5365" t="s">
        <v>8147</v>
      </c>
      <c r="G5365" t="s">
        <v>404</v>
      </c>
      <c r="H5365" t="s">
        <v>46</v>
      </c>
      <c r="I5365" t="s">
        <v>46</v>
      </c>
      <c r="J5365">
        <v>448</v>
      </c>
      <c r="K5365">
        <v>0.59</v>
      </c>
      <c r="L5365">
        <v>1.17</v>
      </c>
      <c r="M5365">
        <v>1.78</v>
      </c>
      <c r="N5365" t="s">
        <v>7958</v>
      </c>
      <c r="O5365" t="s">
        <v>7958</v>
      </c>
      <c r="P5365">
        <v>0</v>
      </c>
      <c r="Q5365">
        <v>10</v>
      </c>
      <c r="R5365">
        <v>10</v>
      </c>
    </row>
    <row r="5366" spans="1:18" x14ac:dyDescent="0.3">
      <c r="A5366" s="3">
        <v>75</v>
      </c>
      <c r="B5366" t="s">
        <v>5398</v>
      </c>
      <c r="C5366">
        <v>15</v>
      </c>
      <c r="D5366" t="s">
        <v>8759</v>
      </c>
      <c r="E5366" t="s">
        <v>10</v>
      </c>
      <c r="F5366" t="s">
        <v>5687</v>
      </c>
      <c r="G5366" t="s">
        <v>356</v>
      </c>
      <c r="H5366" t="s">
        <v>19</v>
      </c>
      <c r="I5366" t="s">
        <v>19</v>
      </c>
      <c r="J5366">
        <v>261</v>
      </c>
      <c r="K5366">
        <v>0.34</v>
      </c>
      <c r="L5366">
        <v>0.68</v>
      </c>
      <c r="M5366">
        <v>2.3199999999999998</v>
      </c>
      <c r="N5366" t="s">
        <v>7958</v>
      </c>
      <c r="O5366" t="s">
        <v>7958</v>
      </c>
      <c r="P5366">
        <v>0</v>
      </c>
      <c r="Q5366">
        <v>16</v>
      </c>
      <c r="R5366">
        <v>5</v>
      </c>
    </row>
    <row r="5367" spans="1:18" x14ac:dyDescent="0.3">
      <c r="A5367" s="3">
        <v>75</v>
      </c>
      <c r="B5367" t="s">
        <v>5398</v>
      </c>
      <c r="C5367">
        <v>15</v>
      </c>
      <c r="D5367" t="s">
        <v>8759</v>
      </c>
      <c r="E5367" t="s">
        <v>10</v>
      </c>
      <c r="F5367" t="s">
        <v>2099</v>
      </c>
      <c r="G5367" t="s">
        <v>437</v>
      </c>
      <c r="H5367" t="s">
        <v>28</v>
      </c>
      <c r="I5367" t="s">
        <v>28</v>
      </c>
      <c r="J5367">
        <v>428</v>
      </c>
      <c r="K5367">
        <v>0.56000000000000005</v>
      </c>
      <c r="L5367">
        <v>1.1200000000000001</v>
      </c>
      <c r="M5367">
        <v>1.19</v>
      </c>
      <c r="N5367" t="s">
        <v>7958</v>
      </c>
      <c r="O5367" t="s">
        <v>7958</v>
      </c>
      <c r="P5367">
        <v>0</v>
      </c>
      <c r="Q5367">
        <v>12</v>
      </c>
      <c r="R5367">
        <v>14</v>
      </c>
    </row>
    <row r="5368" spans="1:18" x14ac:dyDescent="0.3">
      <c r="A5368" s="3">
        <v>75</v>
      </c>
      <c r="B5368" t="s">
        <v>5398</v>
      </c>
      <c r="C5368">
        <v>15</v>
      </c>
      <c r="D5368" t="s">
        <v>8759</v>
      </c>
      <c r="E5368" t="s">
        <v>10</v>
      </c>
      <c r="F5368" t="s">
        <v>5678</v>
      </c>
      <c r="G5368" t="s">
        <v>1928</v>
      </c>
      <c r="H5368" t="s">
        <v>19</v>
      </c>
      <c r="I5368" t="s">
        <v>19</v>
      </c>
      <c r="J5368">
        <v>67</v>
      </c>
      <c r="K5368">
        <v>0.09</v>
      </c>
      <c r="L5368">
        <v>0.17</v>
      </c>
      <c r="M5368">
        <v>2.3199999999999998</v>
      </c>
      <c r="N5368" t="s">
        <v>7958</v>
      </c>
      <c r="O5368" t="s">
        <v>7958</v>
      </c>
      <c r="P5368">
        <v>0</v>
      </c>
      <c r="Q5368">
        <v>19</v>
      </c>
      <c r="R5368">
        <v>6</v>
      </c>
    </row>
    <row r="5369" spans="1:18" x14ac:dyDescent="0.3">
      <c r="A5369" s="3">
        <v>75</v>
      </c>
      <c r="B5369" t="s">
        <v>5398</v>
      </c>
      <c r="C5369">
        <v>15</v>
      </c>
      <c r="D5369" t="s">
        <v>8759</v>
      </c>
      <c r="E5369" t="s">
        <v>14</v>
      </c>
      <c r="F5369" t="s">
        <v>4876</v>
      </c>
      <c r="G5369" t="s">
        <v>809</v>
      </c>
      <c r="H5369" t="s">
        <v>28</v>
      </c>
      <c r="I5369" t="s">
        <v>28</v>
      </c>
      <c r="J5369">
        <v>63</v>
      </c>
      <c r="K5369">
        <v>0.08</v>
      </c>
      <c r="L5369">
        <v>0.16</v>
      </c>
      <c r="M5369">
        <v>1.01</v>
      </c>
      <c r="N5369" t="s">
        <v>7958</v>
      </c>
      <c r="O5369" t="s">
        <v>7958</v>
      </c>
      <c r="P5369">
        <v>0</v>
      </c>
      <c r="Q5369">
        <v>20</v>
      </c>
      <c r="R5369">
        <v>20</v>
      </c>
    </row>
    <row r="5370" spans="1:18" x14ac:dyDescent="0.3">
      <c r="A5370" s="3">
        <v>75</v>
      </c>
      <c r="B5370" t="s">
        <v>5398</v>
      </c>
      <c r="C5370">
        <v>15</v>
      </c>
      <c r="D5370" t="s">
        <v>8759</v>
      </c>
      <c r="E5370" t="s">
        <v>10</v>
      </c>
      <c r="F5370" t="s">
        <v>5674</v>
      </c>
      <c r="G5370" t="s">
        <v>5675</v>
      </c>
      <c r="H5370" t="s">
        <v>31</v>
      </c>
      <c r="I5370" t="s">
        <v>31</v>
      </c>
      <c r="J5370">
        <v>282</v>
      </c>
      <c r="K5370">
        <v>0.37</v>
      </c>
      <c r="L5370">
        <v>0.73</v>
      </c>
      <c r="M5370">
        <v>1.66</v>
      </c>
      <c r="N5370" t="s">
        <v>7958</v>
      </c>
      <c r="O5370" t="s">
        <v>7958</v>
      </c>
      <c r="P5370">
        <v>0</v>
      </c>
      <c r="Q5370">
        <v>15</v>
      </c>
      <c r="R5370">
        <v>11</v>
      </c>
    </row>
    <row r="5371" spans="1:18" x14ac:dyDescent="0.3">
      <c r="A5371" s="3">
        <v>75</v>
      </c>
      <c r="B5371" t="s">
        <v>5398</v>
      </c>
      <c r="C5371">
        <v>15</v>
      </c>
      <c r="D5371" t="s">
        <v>8759</v>
      </c>
      <c r="E5371" t="s">
        <v>14</v>
      </c>
      <c r="F5371" t="s">
        <v>5681</v>
      </c>
      <c r="G5371" t="s">
        <v>4810</v>
      </c>
      <c r="H5371" t="s">
        <v>31</v>
      </c>
      <c r="I5371" t="s">
        <v>31</v>
      </c>
      <c r="J5371">
        <v>4171</v>
      </c>
      <c r="K5371">
        <v>5.47</v>
      </c>
      <c r="L5371">
        <v>10.87</v>
      </c>
      <c r="M5371">
        <v>1.1399999999999999</v>
      </c>
      <c r="N5371" t="s">
        <v>7958</v>
      </c>
      <c r="O5371" t="s">
        <v>7958</v>
      </c>
      <c r="P5371">
        <v>0</v>
      </c>
      <c r="Q5371">
        <v>4</v>
      </c>
      <c r="R5371">
        <v>17</v>
      </c>
    </row>
    <row r="5372" spans="1:18" x14ac:dyDescent="0.3">
      <c r="A5372" s="3">
        <v>75</v>
      </c>
      <c r="B5372" t="s">
        <v>5398</v>
      </c>
      <c r="C5372">
        <v>15</v>
      </c>
      <c r="D5372" t="s">
        <v>8759</v>
      </c>
      <c r="E5372" t="s">
        <v>10</v>
      </c>
      <c r="F5372" t="s">
        <v>5677</v>
      </c>
      <c r="G5372" t="s">
        <v>2966</v>
      </c>
      <c r="H5372" t="s">
        <v>22</v>
      </c>
      <c r="I5372" t="s">
        <v>22</v>
      </c>
      <c r="J5372">
        <v>7158</v>
      </c>
      <c r="K5372">
        <v>9.39</v>
      </c>
      <c r="L5372">
        <v>18.66</v>
      </c>
      <c r="M5372">
        <v>28.98</v>
      </c>
      <c r="N5372" t="s">
        <v>7955</v>
      </c>
      <c r="O5372" t="s">
        <v>7955</v>
      </c>
      <c r="P5372">
        <v>0</v>
      </c>
      <c r="Q5372">
        <v>2</v>
      </c>
      <c r="R5372">
        <v>2</v>
      </c>
    </row>
    <row r="5373" spans="1:18" x14ac:dyDescent="0.3">
      <c r="A5373" s="3">
        <v>75</v>
      </c>
      <c r="B5373" t="s">
        <v>5398</v>
      </c>
      <c r="C5373">
        <v>15</v>
      </c>
      <c r="D5373" t="s">
        <v>8759</v>
      </c>
      <c r="E5373" t="s">
        <v>14</v>
      </c>
      <c r="F5373" t="s">
        <v>5686</v>
      </c>
      <c r="G5373" t="s">
        <v>614</v>
      </c>
      <c r="H5373" t="s">
        <v>84</v>
      </c>
      <c r="I5373" t="s">
        <v>84</v>
      </c>
      <c r="J5373">
        <v>918</v>
      </c>
      <c r="K5373">
        <v>1.2</v>
      </c>
      <c r="L5373">
        <v>2.39</v>
      </c>
      <c r="M5373">
        <v>1.1399999999999999</v>
      </c>
      <c r="N5373" t="s">
        <v>7958</v>
      </c>
      <c r="O5373" t="s">
        <v>7958</v>
      </c>
      <c r="P5373">
        <v>0</v>
      </c>
      <c r="Q5373">
        <v>8</v>
      </c>
      <c r="R5373">
        <v>18</v>
      </c>
    </row>
    <row r="5374" spans="1:18" x14ac:dyDescent="0.3">
      <c r="A5374" s="3">
        <v>75</v>
      </c>
      <c r="B5374" t="s">
        <v>5398</v>
      </c>
      <c r="C5374">
        <v>15</v>
      </c>
      <c r="D5374" t="s">
        <v>8759</v>
      </c>
      <c r="E5374" t="s">
        <v>10</v>
      </c>
      <c r="F5374" t="s">
        <v>5676</v>
      </c>
      <c r="G5374" t="s">
        <v>551</v>
      </c>
      <c r="H5374" t="s">
        <v>81</v>
      </c>
      <c r="I5374" t="s">
        <v>81</v>
      </c>
      <c r="J5374">
        <v>399</v>
      </c>
      <c r="K5374">
        <v>0.52</v>
      </c>
      <c r="L5374">
        <v>1.04</v>
      </c>
      <c r="M5374">
        <v>1.66</v>
      </c>
      <c r="N5374" t="s">
        <v>7958</v>
      </c>
      <c r="O5374" t="s">
        <v>7958</v>
      </c>
      <c r="P5374">
        <v>0</v>
      </c>
      <c r="Q5374">
        <v>13</v>
      </c>
      <c r="R5374">
        <v>12</v>
      </c>
    </row>
    <row r="5375" spans="1:18" x14ac:dyDescent="0.3">
      <c r="A5375" s="3">
        <v>75</v>
      </c>
      <c r="B5375" t="s">
        <v>5398</v>
      </c>
      <c r="C5375">
        <v>15</v>
      </c>
      <c r="D5375" t="s">
        <v>8759</v>
      </c>
      <c r="E5375" t="s">
        <v>14</v>
      </c>
      <c r="F5375" t="s">
        <v>5682</v>
      </c>
      <c r="G5375" t="s">
        <v>5683</v>
      </c>
      <c r="H5375" t="s">
        <v>17</v>
      </c>
      <c r="I5375" t="s">
        <v>17</v>
      </c>
      <c r="J5375">
        <v>9258</v>
      </c>
      <c r="K5375">
        <v>12.15</v>
      </c>
      <c r="L5375">
        <v>24.13</v>
      </c>
      <c r="M5375">
        <v>31.01</v>
      </c>
      <c r="N5375" t="s">
        <v>7955</v>
      </c>
      <c r="O5375" t="s">
        <v>7955</v>
      </c>
      <c r="P5375">
        <v>0</v>
      </c>
      <c r="Q5375">
        <v>1</v>
      </c>
      <c r="R5375">
        <v>1</v>
      </c>
    </row>
    <row r="5376" spans="1:18" x14ac:dyDescent="0.3">
      <c r="A5376" s="3">
        <v>75</v>
      </c>
      <c r="B5376" t="s">
        <v>5398</v>
      </c>
      <c r="C5376">
        <v>15</v>
      </c>
      <c r="D5376" t="s">
        <v>8759</v>
      </c>
      <c r="E5376" t="s">
        <v>10</v>
      </c>
      <c r="F5376" t="s">
        <v>8148</v>
      </c>
      <c r="G5376" t="s">
        <v>5680</v>
      </c>
      <c r="H5376" t="s">
        <v>25</v>
      </c>
      <c r="I5376" t="s">
        <v>25</v>
      </c>
      <c r="J5376">
        <v>3421</v>
      </c>
      <c r="K5376">
        <v>4.49</v>
      </c>
      <c r="L5376">
        <v>8.92</v>
      </c>
      <c r="M5376">
        <v>9.33</v>
      </c>
      <c r="N5376" t="s">
        <v>7958</v>
      </c>
      <c r="O5376" t="s">
        <v>7958</v>
      </c>
      <c r="P5376">
        <v>0</v>
      </c>
      <c r="Q5376">
        <v>5</v>
      </c>
      <c r="R5376">
        <v>3</v>
      </c>
    </row>
    <row r="5377" spans="1:18" x14ac:dyDescent="0.3">
      <c r="A5377" s="3">
        <v>75</v>
      </c>
      <c r="B5377" t="s">
        <v>5398</v>
      </c>
      <c r="C5377">
        <v>15</v>
      </c>
      <c r="D5377" t="s">
        <v>8759</v>
      </c>
      <c r="E5377" t="s">
        <v>10</v>
      </c>
      <c r="F5377" t="s">
        <v>5679</v>
      </c>
      <c r="G5377" t="s">
        <v>121</v>
      </c>
      <c r="H5377" t="s">
        <v>28</v>
      </c>
      <c r="I5377" t="s">
        <v>28</v>
      </c>
      <c r="J5377">
        <v>437</v>
      </c>
      <c r="K5377">
        <v>0.56999999999999995</v>
      </c>
      <c r="L5377">
        <v>1.1399999999999999</v>
      </c>
      <c r="M5377">
        <v>1.19</v>
      </c>
      <c r="N5377" t="s">
        <v>7958</v>
      </c>
      <c r="O5377" t="s">
        <v>7958</v>
      </c>
      <c r="P5377">
        <v>0</v>
      </c>
      <c r="Q5377">
        <v>11</v>
      </c>
      <c r="R5377">
        <v>15</v>
      </c>
    </row>
    <row r="5378" spans="1:18" x14ac:dyDescent="0.3">
      <c r="A5378" s="3">
        <v>75</v>
      </c>
      <c r="B5378" t="s">
        <v>5398</v>
      </c>
      <c r="C5378">
        <v>15</v>
      </c>
      <c r="D5378" t="s">
        <v>8759</v>
      </c>
      <c r="E5378" t="s">
        <v>14</v>
      </c>
      <c r="F5378" t="s">
        <v>5670</v>
      </c>
      <c r="G5378" t="s">
        <v>129</v>
      </c>
      <c r="H5378" t="s">
        <v>28</v>
      </c>
      <c r="I5378" t="s">
        <v>28</v>
      </c>
      <c r="J5378">
        <v>486</v>
      </c>
      <c r="K5378">
        <v>0.64</v>
      </c>
      <c r="L5378">
        <v>1.27</v>
      </c>
      <c r="M5378">
        <v>1.01</v>
      </c>
      <c r="N5378" t="s">
        <v>7958</v>
      </c>
      <c r="O5378" t="s">
        <v>7958</v>
      </c>
      <c r="P5378">
        <v>0</v>
      </c>
      <c r="Q5378">
        <v>9</v>
      </c>
      <c r="R5378">
        <v>21</v>
      </c>
    </row>
    <row r="5379" spans="1:18" x14ac:dyDescent="0.3">
      <c r="A5379" s="3">
        <v>75</v>
      </c>
      <c r="B5379" t="s">
        <v>5398</v>
      </c>
      <c r="C5379">
        <v>15</v>
      </c>
      <c r="D5379" t="s">
        <v>8759</v>
      </c>
      <c r="E5379" t="s">
        <v>10</v>
      </c>
      <c r="F5379" t="s">
        <v>5671</v>
      </c>
      <c r="G5379" t="s">
        <v>5672</v>
      </c>
      <c r="H5379" t="s">
        <v>215</v>
      </c>
      <c r="I5379" t="s">
        <v>215</v>
      </c>
      <c r="J5379">
        <v>162</v>
      </c>
      <c r="K5379">
        <v>0.21</v>
      </c>
      <c r="L5379">
        <v>0.42</v>
      </c>
      <c r="M5379">
        <v>1.84</v>
      </c>
      <c r="N5379" t="s">
        <v>7958</v>
      </c>
      <c r="O5379" t="s">
        <v>7958</v>
      </c>
      <c r="P5379">
        <v>0</v>
      </c>
      <c r="Q5379">
        <v>18</v>
      </c>
      <c r="R5379">
        <v>9</v>
      </c>
    </row>
    <row r="5380" spans="1:18" x14ac:dyDescent="0.3">
      <c r="A5380" s="3">
        <v>75</v>
      </c>
      <c r="B5380" t="s">
        <v>5398</v>
      </c>
      <c r="C5380">
        <v>15</v>
      </c>
      <c r="D5380" t="s">
        <v>8759</v>
      </c>
      <c r="E5380" t="s">
        <v>10</v>
      </c>
      <c r="F5380" t="s">
        <v>852</v>
      </c>
      <c r="G5380" t="s">
        <v>134</v>
      </c>
      <c r="H5380" t="s">
        <v>37</v>
      </c>
      <c r="I5380" t="s">
        <v>37</v>
      </c>
      <c r="J5380">
        <v>1771</v>
      </c>
      <c r="K5380">
        <v>2.3199999999999998</v>
      </c>
      <c r="L5380">
        <v>4.62</v>
      </c>
      <c r="M5380">
        <v>5.04</v>
      </c>
      <c r="N5380" t="s">
        <v>7958</v>
      </c>
      <c r="O5380" t="s">
        <v>7958</v>
      </c>
      <c r="P5380">
        <v>0</v>
      </c>
      <c r="Q5380">
        <v>6</v>
      </c>
      <c r="R5380">
        <v>4</v>
      </c>
    </row>
    <row r="5381" spans="1:18" x14ac:dyDescent="0.3">
      <c r="A5381" s="3">
        <v>75</v>
      </c>
      <c r="B5381" t="s">
        <v>5398</v>
      </c>
      <c r="C5381">
        <v>16</v>
      </c>
      <c r="D5381" t="s">
        <v>8760</v>
      </c>
      <c r="E5381" t="s">
        <v>14</v>
      </c>
      <c r="F5381" t="s">
        <v>5715</v>
      </c>
      <c r="G5381" t="s">
        <v>5716</v>
      </c>
      <c r="H5381" t="s">
        <v>28</v>
      </c>
      <c r="I5381" t="s">
        <v>28</v>
      </c>
      <c r="J5381">
        <v>225</v>
      </c>
      <c r="K5381">
        <v>0.32</v>
      </c>
      <c r="L5381">
        <v>0.64</v>
      </c>
      <c r="M5381">
        <v>0.56999999999999995</v>
      </c>
      <c r="N5381" t="s">
        <v>7958</v>
      </c>
      <c r="O5381" t="s">
        <v>7958</v>
      </c>
      <c r="P5381">
        <v>1</v>
      </c>
      <c r="Q5381">
        <v>13</v>
      </c>
      <c r="R5381">
        <v>23</v>
      </c>
    </row>
    <row r="5382" spans="1:18" x14ac:dyDescent="0.3">
      <c r="A5382" s="3">
        <v>75</v>
      </c>
      <c r="B5382" t="s">
        <v>5398</v>
      </c>
      <c r="C5382">
        <v>16</v>
      </c>
      <c r="D5382" t="s">
        <v>8760</v>
      </c>
      <c r="E5382" t="s">
        <v>14</v>
      </c>
      <c r="F5382" t="s">
        <v>5703</v>
      </c>
      <c r="G5382" t="s">
        <v>5704</v>
      </c>
      <c r="H5382" t="s">
        <v>28</v>
      </c>
      <c r="I5382" t="s">
        <v>28</v>
      </c>
      <c r="J5382">
        <v>61</v>
      </c>
      <c r="K5382">
        <v>0.09</v>
      </c>
      <c r="L5382">
        <v>0.17</v>
      </c>
      <c r="M5382">
        <v>0.56999999999999995</v>
      </c>
      <c r="N5382" t="s">
        <v>7958</v>
      </c>
      <c r="O5382" t="s">
        <v>7958</v>
      </c>
      <c r="P5382">
        <v>1</v>
      </c>
      <c r="Q5382">
        <v>18</v>
      </c>
      <c r="R5382">
        <v>24</v>
      </c>
    </row>
    <row r="5383" spans="1:18" x14ac:dyDescent="0.3">
      <c r="A5383" s="3">
        <v>75</v>
      </c>
      <c r="B5383" t="s">
        <v>5398</v>
      </c>
      <c r="C5383">
        <v>16</v>
      </c>
      <c r="D5383" t="s">
        <v>8760</v>
      </c>
      <c r="E5383" t="s">
        <v>10</v>
      </c>
      <c r="F5383" t="s">
        <v>5705</v>
      </c>
      <c r="G5383" t="s">
        <v>219</v>
      </c>
      <c r="H5383" t="s">
        <v>81</v>
      </c>
      <c r="I5383" t="s">
        <v>81</v>
      </c>
      <c r="J5383">
        <v>76</v>
      </c>
      <c r="K5383">
        <v>0.11</v>
      </c>
      <c r="L5383">
        <v>0.22</v>
      </c>
      <c r="M5383">
        <v>1.32</v>
      </c>
      <c r="N5383" t="s">
        <v>7958</v>
      </c>
      <c r="O5383" t="s">
        <v>7958</v>
      </c>
      <c r="P5383">
        <v>1</v>
      </c>
      <c r="Q5383">
        <v>17</v>
      </c>
      <c r="R5383">
        <v>10</v>
      </c>
    </row>
    <row r="5384" spans="1:18" x14ac:dyDescent="0.3">
      <c r="A5384" s="3">
        <v>75</v>
      </c>
      <c r="B5384" t="s">
        <v>5398</v>
      </c>
      <c r="C5384">
        <v>16</v>
      </c>
      <c r="D5384" t="s">
        <v>8760</v>
      </c>
      <c r="E5384" t="s">
        <v>14</v>
      </c>
      <c r="F5384" t="s">
        <v>5701</v>
      </c>
      <c r="G5384" t="s">
        <v>5702</v>
      </c>
      <c r="H5384" t="s">
        <v>101</v>
      </c>
      <c r="I5384" t="s">
        <v>101</v>
      </c>
      <c r="J5384">
        <v>228</v>
      </c>
      <c r="K5384">
        <v>0.32</v>
      </c>
      <c r="L5384">
        <v>0.65</v>
      </c>
      <c r="M5384">
        <v>7.63</v>
      </c>
      <c r="N5384" t="s">
        <v>7958</v>
      </c>
      <c r="O5384" t="s">
        <v>7958</v>
      </c>
      <c r="P5384">
        <v>1</v>
      </c>
      <c r="Q5384">
        <v>12</v>
      </c>
      <c r="R5384">
        <v>5</v>
      </c>
    </row>
    <row r="5385" spans="1:18" x14ac:dyDescent="0.3">
      <c r="A5385" s="3">
        <v>75</v>
      </c>
      <c r="B5385" t="s">
        <v>5398</v>
      </c>
      <c r="C5385">
        <v>16</v>
      </c>
      <c r="D5385" t="s">
        <v>8760</v>
      </c>
      <c r="E5385" t="s">
        <v>10</v>
      </c>
      <c r="F5385" t="s">
        <v>8149</v>
      </c>
      <c r="G5385" t="s">
        <v>168</v>
      </c>
      <c r="H5385" t="s">
        <v>37</v>
      </c>
      <c r="I5385" t="s">
        <v>37</v>
      </c>
      <c r="J5385">
        <v>1404</v>
      </c>
      <c r="K5385">
        <v>1.99</v>
      </c>
      <c r="L5385">
        <v>3.98</v>
      </c>
      <c r="M5385">
        <v>8.0299999999999994</v>
      </c>
      <c r="N5385" t="s">
        <v>7958</v>
      </c>
      <c r="O5385" t="s">
        <v>7958</v>
      </c>
      <c r="P5385">
        <v>1</v>
      </c>
      <c r="Q5385">
        <v>6</v>
      </c>
      <c r="R5385">
        <v>4</v>
      </c>
    </row>
    <row r="5386" spans="1:18" x14ac:dyDescent="0.3">
      <c r="A5386" s="3">
        <v>75</v>
      </c>
      <c r="B5386" t="s">
        <v>5398</v>
      </c>
      <c r="C5386">
        <v>16</v>
      </c>
      <c r="D5386" t="s">
        <v>8760</v>
      </c>
      <c r="E5386" t="s">
        <v>10</v>
      </c>
      <c r="F5386" t="s">
        <v>5692</v>
      </c>
      <c r="G5386" t="s">
        <v>5693</v>
      </c>
      <c r="H5386" t="s">
        <v>28</v>
      </c>
      <c r="I5386" t="s">
        <v>28</v>
      </c>
      <c r="J5386">
        <v>6</v>
      </c>
      <c r="K5386">
        <v>0.01</v>
      </c>
      <c r="L5386">
        <v>0.02</v>
      </c>
      <c r="M5386">
        <v>0.7</v>
      </c>
      <c r="N5386" t="s">
        <v>7958</v>
      </c>
      <c r="O5386" t="s">
        <v>7958</v>
      </c>
      <c r="P5386">
        <v>1</v>
      </c>
      <c r="Q5386">
        <v>21</v>
      </c>
      <c r="R5386">
        <v>18</v>
      </c>
    </row>
    <row r="5387" spans="1:18" x14ac:dyDescent="0.3">
      <c r="A5387" s="3">
        <v>75</v>
      </c>
      <c r="B5387" t="s">
        <v>5398</v>
      </c>
      <c r="C5387">
        <v>16</v>
      </c>
      <c r="D5387" t="s">
        <v>8760</v>
      </c>
      <c r="E5387" t="s">
        <v>10</v>
      </c>
      <c r="F5387" t="s">
        <v>5696</v>
      </c>
      <c r="G5387" t="s">
        <v>172</v>
      </c>
      <c r="H5387" t="s">
        <v>17</v>
      </c>
      <c r="I5387" t="s">
        <v>17</v>
      </c>
      <c r="J5387">
        <v>3035</v>
      </c>
      <c r="K5387">
        <v>4.3099999999999996</v>
      </c>
      <c r="L5387">
        <v>8.6</v>
      </c>
      <c r="M5387">
        <v>17.170000000000002</v>
      </c>
      <c r="N5387" t="s">
        <v>7958</v>
      </c>
      <c r="O5387" t="s">
        <v>7955</v>
      </c>
      <c r="P5387">
        <v>1</v>
      </c>
      <c r="Q5387">
        <v>4</v>
      </c>
      <c r="R5387">
        <v>2</v>
      </c>
    </row>
    <row r="5388" spans="1:18" x14ac:dyDescent="0.3">
      <c r="A5388" s="3">
        <v>75</v>
      </c>
      <c r="B5388" t="s">
        <v>5398</v>
      </c>
      <c r="C5388">
        <v>16</v>
      </c>
      <c r="D5388" t="s">
        <v>8760</v>
      </c>
      <c r="E5388" t="s">
        <v>10</v>
      </c>
      <c r="F5388" t="s">
        <v>5694</v>
      </c>
      <c r="G5388" t="s">
        <v>346</v>
      </c>
      <c r="H5388" t="s">
        <v>31</v>
      </c>
      <c r="I5388" t="s">
        <v>31</v>
      </c>
      <c r="J5388">
        <v>284</v>
      </c>
      <c r="K5388">
        <v>0.4</v>
      </c>
      <c r="L5388">
        <v>0.81</v>
      </c>
      <c r="M5388">
        <v>1.32</v>
      </c>
      <c r="N5388" t="s">
        <v>7958</v>
      </c>
      <c r="O5388" t="s">
        <v>7958</v>
      </c>
      <c r="P5388">
        <v>1</v>
      </c>
      <c r="Q5388">
        <v>10</v>
      </c>
      <c r="R5388">
        <v>11</v>
      </c>
    </row>
    <row r="5389" spans="1:18" x14ac:dyDescent="0.3">
      <c r="A5389" s="3">
        <v>75</v>
      </c>
      <c r="B5389" t="s">
        <v>5398</v>
      </c>
      <c r="C5389">
        <v>16</v>
      </c>
      <c r="D5389" t="s">
        <v>8760</v>
      </c>
      <c r="E5389" t="s">
        <v>10</v>
      </c>
      <c r="F5389" t="s">
        <v>2099</v>
      </c>
      <c r="G5389" t="s">
        <v>1301</v>
      </c>
      <c r="H5389" t="s">
        <v>28</v>
      </c>
      <c r="I5389" t="s">
        <v>28</v>
      </c>
      <c r="J5389">
        <v>216</v>
      </c>
      <c r="K5389">
        <v>0.31</v>
      </c>
      <c r="L5389">
        <v>0.61</v>
      </c>
      <c r="M5389">
        <v>0.7</v>
      </c>
      <c r="N5389" t="s">
        <v>7958</v>
      </c>
      <c r="O5389" t="s">
        <v>7958</v>
      </c>
      <c r="P5389">
        <v>1</v>
      </c>
      <c r="Q5389">
        <v>14</v>
      </c>
      <c r="R5389">
        <v>19</v>
      </c>
    </row>
    <row r="5390" spans="1:18" x14ac:dyDescent="0.3">
      <c r="A5390" s="3">
        <v>75</v>
      </c>
      <c r="B5390" t="s">
        <v>5398</v>
      </c>
      <c r="C5390">
        <v>16</v>
      </c>
      <c r="D5390" t="s">
        <v>8760</v>
      </c>
      <c r="E5390" t="s">
        <v>10</v>
      </c>
      <c r="F5390" t="s">
        <v>5717</v>
      </c>
      <c r="G5390" t="s">
        <v>652</v>
      </c>
      <c r="H5390" t="s">
        <v>28</v>
      </c>
      <c r="I5390" t="s">
        <v>28</v>
      </c>
      <c r="J5390">
        <v>0</v>
      </c>
      <c r="K5390">
        <v>0</v>
      </c>
      <c r="L5390">
        <v>0</v>
      </c>
      <c r="M5390">
        <v>0.7</v>
      </c>
      <c r="N5390" t="s">
        <v>7958</v>
      </c>
      <c r="O5390" t="s">
        <v>7958</v>
      </c>
      <c r="P5390">
        <v>1</v>
      </c>
      <c r="Q5390">
        <v>22</v>
      </c>
      <c r="R5390">
        <v>20</v>
      </c>
    </row>
    <row r="5391" spans="1:18" x14ac:dyDescent="0.3">
      <c r="A5391" s="3">
        <v>75</v>
      </c>
      <c r="B5391" t="s">
        <v>5398</v>
      </c>
      <c r="C5391">
        <v>16</v>
      </c>
      <c r="D5391" t="s">
        <v>8760</v>
      </c>
      <c r="E5391" t="s">
        <v>10</v>
      </c>
      <c r="F5391" t="s">
        <v>8288</v>
      </c>
      <c r="G5391" t="s">
        <v>5718</v>
      </c>
      <c r="H5391" t="s">
        <v>28</v>
      </c>
      <c r="I5391" t="s">
        <v>28</v>
      </c>
      <c r="J5391">
        <v>1</v>
      </c>
      <c r="K5391">
        <v>0</v>
      </c>
      <c r="L5391">
        <v>0</v>
      </c>
      <c r="M5391">
        <v>0.7</v>
      </c>
      <c r="N5391" t="s">
        <v>7958</v>
      </c>
      <c r="O5391" t="s">
        <v>7958</v>
      </c>
      <c r="P5391">
        <v>1</v>
      </c>
      <c r="Q5391">
        <v>22</v>
      </c>
      <c r="R5391">
        <v>21</v>
      </c>
    </row>
    <row r="5392" spans="1:18" x14ac:dyDescent="0.3">
      <c r="A5392" s="3">
        <v>75</v>
      </c>
      <c r="B5392" t="s">
        <v>5398</v>
      </c>
      <c r="C5392">
        <v>16</v>
      </c>
      <c r="D5392" t="s">
        <v>8760</v>
      </c>
      <c r="E5392" t="s">
        <v>14</v>
      </c>
      <c r="F5392" t="s">
        <v>5695</v>
      </c>
      <c r="G5392" t="s">
        <v>41</v>
      </c>
      <c r="H5392" t="s">
        <v>215</v>
      </c>
      <c r="I5392" t="s">
        <v>215</v>
      </c>
      <c r="J5392">
        <v>0</v>
      </c>
      <c r="K5392">
        <v>0</v>
      </c>
      <c r="L5392">
        <v>0</v>
      </c>
      <c r="M5392">
        <v>0.87</v>
      </c>
      <c r="N5392" t="s">
        <v>7958</v>
      </c>
      <c r="O5392" t="s">
        <v>7958</v>
      </c>
      <c r="P5392">
        <v>1</v>
      </c>
      <c r="Q5392">
        <v>22</v>
      </c>
      <c r="R5392">
        <v>15</v>
      </c>
    </row>
    <row r="5393" spans="1:18" x14ac:dyDescent="0.3">
      <c r="A5393" s="3">
        <v>75</v>
      </c>
      <c r="B5393" t="s">
        <v>5398</v>
      </c>
      <c r="C5393">
        <v>16</v>
      </c>
      <c r="D5393" t="s">
        <v>8760</v>
      </c>
      <c r="E5393" t="s">
        <v>14</v>
      </c>
      <c r="F5393" t="s">
        <v>5697</v>
      </c>
      <c r="G5393" t="s">
        <v>475</v>
      </c>
      <c r="H5393" t="s">
        <v>46</v>
      </c>
      <c r="I5393" t="s">
        <v>46</v>
      </c>
      <c r="J5393">
        <v>335</v>
      </c>
      <c r="K5393">
        <v>0.48</v>
      </c>
      <c r="L5393">
        <v>0.95</v>
      </c>
      <c r="M5393">
        <v>0.99</v>
      </c>
      <c r="N5393" t="s">
        <v>7958</v>
      </c>
      <c r="O5393" t="s">
        <v>7958</v>
      </c>
      <c r="P5393">
        <v>1</v>
      </c>
      <c r="Q5393">
        <v>8</v>
      </c>
      <c r="R5393">
        <v>14</v>
      </c>
    </row>
    <row r="5394" spans="1:18" x14ac:dyDescent="0.3">
      <c r="A5394" s="3">
        <v>75</v>
      </c>
      <c r="B5394" t="s">
        <v>5398</v>
      </c>
      <c r="C5394">
        <v>16</v>
      </c>
      <c r="D5394" t="s">
        <v>8760</v>
      </c>
      <c r="E5394" t="s">
        <v>14</v>
      </c>
      <c r="F5394" t="s">
        <v>5710</v>
      </c>
      <c r="G5394" t="s">
        <v>4137</v>
      </c>
      <c r="H5394" t="s">
        <v>31</v>
      </c>
      <c r="I5394" t="s">
        <v>31</v>
      </c>
      <c r="J5394">
        <v>216</v>
      </c>
      <c r="K5394">
        <v>0.31</v>
      </c>
      <c r="L5394">
        <v>0.61</v>
      </c>
      <c r="M5394">
        <v>0.81</v>
      </c>
      <c r="N5394" t="s">
        <v>7958</v>
      </c>
      <c r="O5394" t="s">
        <v>7958</v>
      </c>
      <c r="P5394">
        <v>1</v>
      </c>
      <c r="Q5394">
        <v>14</v>
      </c>
      <c r="R5394">
        <v>16</v>
      </c>
    </row>
    <row r="5395" spans="1:18" x14ac:dyDescent="0.3">
      <c r="A5395" s="3">
        <v>75</v>
      </c>
      <c r="B5395" t="s">
        <v>5398</v>
      </c>
      <c r="C5395">
        <v>16</v>
      </c>
      <c r="D5395" t="s">
        <v>8760</v>
      </c>
      <c r="E5395" t="s">
        <v>14</v>
      </c>
      <c r="F5395" t="s">
        <v>3990</v>
      </c>
      <c r="G5395" t="s">
        <v>157</v>
      </c>
      <c r="H5395" t="s">
        <v>22</v>
      </c>
      <c r="I5395" t="s">
        <v>22</v>
      </c>
      <c r="J5395">
        <v>7350</v>
      </c>
      <c r="K5395">
        <v>10.44</v>
      </c>
      <c r="L5395">
        <v>20.84</v>
      </c>
      <c r="M5395">
        <v>15.5</v>
      </c>
      <c r="N5395" t="s">
        <v>7955</v>
      </c>
      <c r="O5395" t="s">
        <v>7958</v>
      </c>
      <c r="P5395">
        <v>1</v>
      </c>
      <c r="Q5395">
        <v>2</v>
      </c>
      <c r="R5395">
        <v>3</v>
      </c>
    </row>
    <row r="5396" spans="1:18" x14ac:dyDescent="0.3">
      <c r="A5396" s="3">
        <v>75</v>
      </c>
      <c r="B5396" t="s">
        <v>5398</v>
      </c>
      <c r="C5396">
        <v>16</v>
      </c>
      <c r="D5396" t="s">
        <v>8760</v>
      </c>
      <c r="E5396" t="s">
        <v>10</v>
      </c>
      <c r="F5396" t="s">
        <v>5713</v>
      </c>
      <c r="G5396" t="s">
        <v>5714</v>
      </c>
      <c r="H5396" t="s">
        <v>31</v>
      </c>
      <c r="I5396" t="s">
        <v>31</v>
      </c>
      <c r="J5396">
        <v>3758</v>
      </c>
      <c r="K5396">
        <v>5.34</v>
      </c>
      <c r="L5396">
        <v>10.65</v>
      </c>
      <c r="M5396">
        <v>1.32</v>
      </c>
      <c r="N5396" t="s">
        <v>7958</v>
      </c>
      <c r="O5396" t="s">
        <v>7958</v>
      </c>
      <c r="P5396">
        <v>1</v>
      </c>
      <c r="Q5396">
        <v>3</v>
      </c>
      <c r="R5396">
        <v>12</v>
      </c>
    </row>
    <row r="5397" spans="1:18" x14ac:dyDescent="0.3">
      <c r="A5397" s="3">
        <v>75</v>
      </c>
      <c r="B5397" t="s">
        <v>5398</v>
      </c>
      <c r="C5397">
        <v>16</v>
      </c>
      <c r="D5397" t="s">
        <v>8760</v>
      </c>
      <c r="E5397" t="s">
        <v>10</v>
      </c>
      <c r="F5397" t="s">
        <v>5699</v>
      </c>
      <c r="G5397" t="s">
        <v>5700</v>
      </c>
      <c r="H5397" t="s">
        <v>19</v>
      </c>
      <c r="I5397" t="s">
        <v>19</v>
      </c>
      <c r="J5397">
        <v>250</v>
      </c>
      <c r="K5397">
        <v>0.36</v>
      </c>
      <c r="L5397">
        <v>0.71</v>
      </c>
      <c r="M5397">
        <v>1.66</v>
      </c>
      <c r="N5397" t="s">
        <v>7958</v>
      </c>
      <c r="O5397" t="s">
        <v>7958</v>
      </c>
      <c r="P5397">
        <v>1</v>
      </c>
      <c r="Q5397">
        <v>11</v>
      </c>
      <c r="R5397">
        <v>7</v>
      </c>
    </row>
    <row r="5398" spans="1:18" x14ac:dyDescent="0.3">
      <c r="A5398" s="3">
        <v>75</v>
      </c>
      <c r="B5398" t="s">
        <v>5398</v>
      </c>
      <c r="C5398">
        <v>16</v>
      </c>
      <c r="D5398" t="s">
        <v>8760</v>
      </c>
      <c r="E5398" t="s">
        <v>10</v>
      </c>
      <c r="F5398" t="s">
        <v>5706</v>
      </c>
      <c r="G5398" t="s">
        <v>3571</v>
      </c>
      <c r="H5398" t="s">
        <v>68</v>
      </c>
      <c r="I5398" t="s">
        <v>68</v>
      </c>
      <c r="J5398">
        <v>13434</v>
      </c>
      <c r="K5398">
        <v>19.09</v>
      </c>
      <c r="L5398">
        <v>38.08</v>
      </c>
      <c r="M5398">
        <v>26.21</v>
      </c>
      <c r="N5398" t="s">
        <v>7955</v>
      </c>
      <c r="O5398" t="s">
        <v>7955</v>
      </c>
      <c r="P5398">
        <v>1</v>
      </c>
      <c r="Q5398">
        <v>1</v>
      </c>
      <c r="R5398">
        <v>1</v>
      </c>
    </row>
    <row r="5399" spans="1:18" x14ac:dyDescent="0.3">
      <c r="A5399" s="3">
        <v>75</v>
      </c>
      <c r="B5399" t="s">
        <v>5398</v>
      </c>
      <c r="C5399">
        <v>16</v>
      </c>
      <c r="D5399" t="s">
        <v>8760</v>
      </c>
      <c r="E5399" t="s">
        <v>10</v>
      </c>
      <c r="F5399" t="s">
        <v>5690</v>
      </c>
      <c r="G5399" t="s">
        <v>197</v>
      </c>
      <c r="H5399" t="s">
        <v>215</v>
      </c>
      <c r="I5399" t="s">
        <v>215</v>
      </c>
      <c r="J5399">
        <v>41</v>
      </c>
      <c r="K5399">
        <v>0.06</v>
      </c>
      <c r="L5399">
        <v>0.12</v>
      </c>
      <c r="M5399">
        <v>1.26</v>
      </c>
      <c r="N5399" t="s">
        <v>7958</v>
      </c>
      <c r="O5399" t="s">
        <v>7958</v>
      </c>
      <c r="P5399">
        <v>1</v>
      </c>
      <c r="Q5399">
        <v>20</v>
      </c>
      <c r="R5399">
        <v>13</v>
      </c>
    </row>
    <row r="5400" spans="1:18" x14ac:dyDescent="0.3">
      <c r="A5400" s="3">
        <v>75</v>
      </c>
      <c r="B5400" t="s">
        <v>5398</v>
      </c>
      <c r="C5400">
        <v>16</v>
      </c>
      <c r="D5400" t="s">
        <v>8760</v>
      </c>
      <c r="E5400" t="s">
        <v>14</v>
      </c>
      <c r="F5400" t="s">
        <v>5711</v>
      </c>
      <c r="G5400" t="s">
        <v>5712</v>
      </c>
      <c r="H5400" t="s">
        <v>25</v>
      </c>
      <c r="I5400" t="s">
        <v>25</v>
      </c>
      <c r="J5400">
        <v>2611</v>
      </c>
      <c r="K5400">
        <v>3.71</v>
      </c>
      <c r="L5400">
        <v>7.4</v>
      </c>
      <c r="M5400">
        <v>7.63</v>
      </c>
      <c r="N5400" t="s">
        <v>7958</v>
      </c>
      <c r="O5400" t="s">
        <v>7958</v>
      </c>
      <c r="P5400">
        <v>1</v>
      </c>
      <c r="Q5400">
        <v>5</v>
      </c>
      <c r="R5400">
        <v>6</v>
      </c>
    </row>
    <row r="5401" spans="1:18" x14ac:dyDescent="0.3">
      <c r="A5401" s="3">
        <v>75</v>
      </c>
      <c r="B5401" t="s">
        <v>5398</v>
      </c>
      <c r="C5401">
        <v>16</v>
      </c>
      <c r="D5401" t="s">
        <v>8760</v>
      </c>
      <c r="E5401" t="s">
        <v>14</v>
      </c>
      <c r="F5401" t="s">
        <v>5698</v>
      </c>
      <c r="G5401" t="s">
        <v>5329</v>
      </c>
      <c r="H5401" t="s">
        <v>19</v>
      </c>
      <c r="I5401" t="s">
        <v>19</v>
      </c>
      <c r="J5401">
        <v>176</v>
      </c>
      <c r="K5401">
        <v>0.25</v>
      </c>
      <c r="L5401">
        <v>0.5</v>
      </c>
      <c r="M5401">
        <v>1.38</v>
      </c>
      <c r="N5401" t="s">
        <v>7958</v>
      </c>
      <c r="O5401" t="s">
        <v>7958</v>
      </c>
      <c r="P5401">
        <v>1</v>
      </c>
      <c r="Q5401">
        <v>16</v>
      </c>
      <c r="R5401">
        <v>9</v>
      </c>
    </row>
    <row r="5402" spans="1:18" x14ac:dyDescent="0.3">
      <c r="A5402" s="3">
        <v>75</v>
      </c>
      <c r="B5402" t="s">
        <v>5398</v>
      </c>
      <c r="C5402">
        <v>16</v>
      </c>
      <c r="D5402" t="s">
        <v>8760</v>
      </c>
      <c r="E5402" t="s">
        <v>10</v>
      </c>
      <c r="F5402" t="s">
        <v>5707</v>
      </c>
      <c r="G5402" t="s">
        <v>1301</v>
      </c>
      <c r="H5402" t="s">
        <v>28</v>
      </c>
      <c r="I5402" t="s">
        <v>28</v>
      </c>
      <c r="J5402">
        <v>53</v>
      </c>
      <c r="K5402">
        <v>0.08</v>
      </c>
      <c r="L5402">
        <v>0.15</v>
      </c>
      <c r="M5402">
        <v>0.7</v>
      </c>
      <c r="N5402" t="s">
        <v>7958</v>
      </c>
      <c r="O5402" t="s">
        <v>7958</v>
      </c>
      <c r="P5402">
        <v>1</v>
      </c>
      <c r="Q5402">
        <v>19</v>
      </c>
      <c r="R5402">
        <v>22</v>
      </c>
    </row>
    <row r="5403" spans="1:18" x14ac:dyDescent="0.3">
      <c r="A5403" s="3">
        <v>75</v>
      </c>
      <c r="B5403" t="s">
        <v>5398</v>
      </c>
      <c r="C5403">
        <v>16</v>
      </c>
      <c r="D5403" t="s">
        <v>8760</v>
      </c>
      <c r="E5403" t="s">
        <v>14</v>
      </c>
      <c r="F5403" t="s">
        <v>5691</v>
      </c>
      <c r="G5403" t="s">
        <v>822</v>
      </c>
      <c r="H5403" t="s">
        <v>81</v>
      </c>
      <c r="I5403" t="s">
        <v>81</v>
      </c>
      <c r="J5403">
        <v>323</v>
      </c>
      <c r="K5403">
        <v>0.46</v>
      </c>
      <c r="L5403">
        <v>0.92</v>
      </c>
      <c r="M5403">
        <v>0.81</v>
      </c>
      <c r="N5403" t="s">
        <v>7958</v>
      </c>
      <c r="O5403" t="s">
        <v>7958</v>
      </c>
      <c r="P5403">
        <v>1</v>
      </c>
      <c r="Q5403">
        <v>9</v>
      </c>
      <c r="R5403">
        <v>17</v>
      </c>
    </row>
    <row r="5404" spans="1:18" x14ac:dyDescent="0.3">
      <c r="A5404" s="3">
        <v>75</v>
      </c>
      <c r="B5404" t="s">
        <v>5398</v>
      </c>
      <c r="C5404">
        <v>16</v>
      </c>
      <c r="D5404" t="s">
        <v>8760</v>
      </c>
      <c r="E5404" t="s">
        <v>10</v>
      </c>
      <c r="F5404" t="s">
        <v>5708</v>
      </c>
      <c r="G5404" t="s">
        <v>5709</v>
      </c>
      <c r="H5404" t="s">
        <v>34</v>
      </c>
      <c r="I5404" t="s">
        <v>34</v>
      </c>
      <c r="J5404">
        <v>1192</v>
      </c>
      <c r="K5404">
        <v>1.69</v>
      </c>
      <c r="L5404">
        <v>3.38</v>
      </c>
      <c r="M5404">
        <v>1.46</v>
      </c>
      <c r="N5404" t="s">
        <v>7958</v>
      </c>
      <c r="O5404" t="s">
        <v>7958</v>
      </c>
      <c r="P5404">
        <v>1</v>
      </c>
      <c r="Q5404">
        <v>7</v>
      </c>
      <c r="R5404">
        <v>8</v>
      </c>
    </row>
    <row r="5405" spans="1:18" x14ac:dyDescent="0.3">
      <c r="A5405" s="3">
        <v>75</v>
      </c>
      <c r="B5405" t="s">
        <v>5398</v>
      </c>
      <c r="C5405">
        <v>17</v>
      </c>
      <c r="D5405" t="s">
        <v>8761</v>
      </c>
      <c r="E5405" t="s">
        <v>14</v>
      </c>
      <c r="F5405" t="s">
        <v>1902</v>
      </c>
      <c r="G5405" t="s">
        <v>103</v>
      </c>
      <c r="H5405" t="s">
        <v>28</v>
      </c>
      <c r="I5405" t="s">
        <v>28</v>
      </c>
      <c r="J5405">
        <v>310</v>
      </c>
      <c r="K5405">
        <v>0.53</v>
      </c>
      <c r="L5405">
        <v>1.18</v>
      </c>
      <c r="M5405">
        <v>0.86</v>
      </c>
      <c r="N5405" t="s">
        <v>7958</v>
      </c>
      <c r="O5405" t="s">
        <v>7958</v>
      </c>
      <c r="P5405">
        <v>1</v>
      </c>
      <c r="Q5405">
        <v>9</v>
      </c>
      <c r="R5405">
        <v>18</v>
      </c>
    </row>
    <row r="5406" spans="1:18" x14ac:dyDescent="0.3">
      <c r="A5406" s="3">
        <v>75</v>
      </c>
      <c r="B5406" t="s">
        <v>5398</v>
      </c>
      <c r="C5406">
        <v>17</v>
      </c>
      <c r="D5406" t="s">
        <v>8761</v>
      </c>
      <c r="E5406" t="s">
        <v>10</v>
      </c>
      <c r="F5406" t="s">
        <v>5588</v>
      </c>
      <c r="G5406" t="s">
        <v>5723</v>
      </c>
      <c r="H5406" t="s">
        <v>34</v>
      </c>
      <c r="I5406" t="s">
        <v>34</v>
      </c>
      <c r="J5406">
        <v>2730</v>
      </c>
      <c r="K5406">
        <v>4.6900000000000004</v>
      </c>
      <c r="L5406">
        <v>10.35</v>
      </c>
      <c r="M5406">
        <v>1.87</v>
      </c>
      <c r="N5406" t="s">
        <v>7958</v>
      </c>
      <c r="O5406" t="s">
        <v>7958</v>
      </c>
      <c r="P5406">
        <v>1</v>
      </c>
      <c r="Q5406">
        <v>3</v>
      </c>
      <c r="R5406">
        <v>7</v>
      </c>
    </row>
    <row r="5407" spans="1:18" x14ac:dyDescent="0.3">
      <c r="A5407" s="3">
        <v>75</v>
      </c>
      <c r="B5407" t="s">
        <v>5398</v>
      </c>
      <c r="C5407">
        <v>17</v>
      </c>
      <c r="D5407" t="s">
        <v>8761</v>
      </c>
      <c r="E5407" t="s">
        <v>14</v>
      </c>
      <c r="F5407" t="s">
        <v>5728</v>
      </c>
      <c r="G5407" t="s">
        <v>5729</v>
      </c>
      <c r="H5407" t="s">
        <v>17</v>
      </c>
      <c r="I5407" t="s">
        <v>17</v>
      </c>
      <c r="J5407">
        <v>2375</v>
      </c>
      <c r="K5407">
        <v>4.08</v>
      </c>
      <c r="L5407">
        <v>9.01</v>
      </c>
      <c r="M5407">
        <v>9.66</v>
      </c>
      <c r="N5407" t="s">
        <v>7958</v>
      </c>
      <c r="O5407" t="s">
        <v>7958</v>
      </c>
      <c r="P5407">
        <v>1</v>
      </c>
      <c r="Q5407">
        <v>4</v>
      </c>
      <c r="R5407">
        <v>4</v>
      </c>
    </row>
    <row r="5408" spans="1:18" x14ac:dyDescent="0.3">
      <c r="A5408" s="3">
        <v>75</v>
      </c>
      <c r="B5408" t="s">
        <v>5398</v>
      </c>
      <c r="C5408">
        <v>17</v>
      </c>
      <c r="D5408" t="s">
        <v>8761</v>
      </c>
      <c r="E5408" t="s">
        <v>14</v>
      </c>
      <c r="F5408" t="s">
        <v>8263</v>
      </c>
      <c r="G5408" t="s">
        <v>74</v>
      </c>
      <c r="H5408" t="s">
        <v>81</v>
      </c>
      <c r="I5408" t="s">
        <v>81</v>
      </c>
      <c r="J5408">
        <v>209</v>
      </c>
      <c r="K5408">
        <v>0.36</v>
      </c>
      <c r="L5408">
        <v>0.79</v>
      </c>
      <c r="M5408">
        <v>1.1100000000000001</v>
      </c>
      <c r="N5408" t="s">
        <v>7958</v>
      </c>
      <c r="O5408" t="s">
        <v>7958</v>
      </c>
      <c r="P5408">
        <v>1</v>
      </c>
      <c r="Q5408">
        <v>14</v>
      </c>
      <c r="R5408">
        <v>12</v>
      </c>
    </row>
    <row r="5409" spans="1:18" x14ac:dyDescent="0.3">
      <c r="A5409" s="3">
        <v>75</v>
      </c>
      <c r="B5409" t="s">
        <v>5398</v>
      </c>
      <c r="C5409">
        <v>17</v>
      </c>
      <c r="D5409" t="s">
        <v>8761</v>
      </c>
      <c r="E5409" t="s">
        <v>14</v>
      </c>
      <c r="F5409" t="s">
        <v>5726</v>
      </c>
      <c r="G5409" t="s">
        <v>644</v>
      </c>
      <c r="H5409" t="s">
        <v>215</v>
      </c>
      <c r="I5409" t="s">
        <v>215</v>
      </c>
      <c r="J5409">
        <v>9</v>
      </c>
      <c r="K5409">
        <v>0.02</v>
      </c>
      <c r="L5409">
        <v>0.03</v>
      </c>
      <c r="M5409">
        <v>1.0900000000000001</v>
      </c>
      <c r="N5409" t="s">
        <v>7958</v>
      </c>
      <c r="O5409" t="s">
        <v>7958</v>
      </c>
      <c r="P5409">
        <v>1</v>
      </c>
      <c r="Q5409">
        <v>20</v>
      </c>
      <c r="R5409">
        <v>15</v>
      </c>
    </row>
    <row r="5410" spans="1:18" x14ac:dyDescent="0.3">
      <c r="A5410" s="3">
        <v>75</v>
      </c>
      <c r="B5410" t="s">
        <v>5398</v>
      </c>
      <c r="C5410">
        <v>17</v>
      </c>
      <c r="D5410" t="s">
        <v>8761</v>
      </c>
      <c r="E5410" t="s">
        <v>14</v>
      </c>
      <c r="F5410" t="s">
        <v>8264</v>
      </c>
      <c r="G5410" t="s">
        <v>5719</v>
      </c>
      <c r="H5410" t="s">
        <v>25</v>
      </c>
      <c r="I5410" t="s">
        <v>25</v>
      </c>
      <c r="J5410">
        <v>1722</v>
      </c>
      <c r="K5410">
        <v>2.96</v>
      </c>
      <c r="L5410">
        <v>6.53</v>
      </c>
      <c r="M5410">
        <v>6.41</v>
      </c>
      <c r="N5410" t="s">
        <v>7958</v>
      </c>
      <c r="O5410" t="s">
        <v>7958</v>
      </c>
      <c r="P5410">
        <v>1</v>
      </c>
      <c r="Q5410">
        <v>6</v>
      </c>
      <c r="R5410">
        <v>5</v>
      </c>
    </row>
    <row r="5411" spans="1:18" x14ac:dyDescent="0.3">
      <c r="A5411" s="3">
        <v>75</v>
      </c>
      <c r="B5411" t="s">
        <v>5398</v>
      </c>
      <c r="C5411">
        <v>17</v>
      </c>
      <c r="D5411" t="s">
        <v>8761</v>
      </c>
      <c r="E5411" t="s">
        <v>14</v>
      </c>
      <c r="F5411" t="s">
        <v>5724</v>
      </c>
      <c r="G5411" t="s">
        <v>5725</v>
      </c>
      <c r="H5411" t="s">
        <v>28</v>
      </c>
      <c r="I5411" t="s">
        <v>28</v>
      </c>
      <c r="J5411">
        <v>297</v>
      </c>
      <c r="K5411">
        <v>0.51</v>
      </c>
      <c r="L5411">
        <v>1.1299999999999999</v>
      </c>
      <c r="M5411">
        <v>0.86</v>
      </c>
      <c r="N5411" t="s">
        <v>7958</v>
      </c>
      <c r="O5411" t="s">
        <v>7958</v>
      </c>
      <c r="P5411">
        <v>1</v>
      </c>
      <c r="Q5411">
        <v>11</v>
      </c>
      <c r="R5411">
        <v>19</v>
      </c>
    </row>
    <row r="5412" spans="1:18" x14ac:dyDescent="0.3">
      <c r="A5412" s="3">
        <v>75</v>
      </c>
      <c r="B5412" t="s">
        <v>5398</v>
      </c>
      <c r="C5412">
        <v>17</v>
      </c>
      <c r="D5412" t="s">
        <v>8761</v>
      </c>
      <c r="E5412" t="s">
        <v>14</v>
      </c>
      <c r="F5412" t="s">
        <v>5730</v>
      </c>
      <c r="G5412" t="s">
        <v>5731</v>
      </c>
      <c r="H5412" t="s">
        <v>215</v>
      </c>
      <c r="I5412" t="s">
        <v>215</v>
      </c>
      <c r="J5412">
        <v>123</v>
      </c>
      <c r="K5412">
        <v>0.21</v>
      </c>
      <c r="L5412">
        <v>0.47</v>
      </c>
      <c r="M5412">
        <v>1.0900000000000001</v>
      </c>
      <c r="N5412" t="s">
        <v>7958</v>
      </c>
      <c r="O5412" t="s">
        <v>7958</v>
      </c>
      <c r="P5412">
        <v>1</v>
      </c>
      <c r="Q5412">
        <v>17</v>
      </c>
      <c r="R5412">
        <v>16</v>
      </c>
    </row>
    <row r="5413" spans="1:18" x14ac:dyDescent="0.3">
      <c r="A5413" s="3">
        <v>75</v>
      </c>
      <c r="B5413" t="s">
        <v>5398</v>
      </c>
      <c r="C5413">
        <v>17</v>
      </c>
      <c r="D5413" t="s">
        <v>8761</v>
      </c>
      <c r="E5413" t="s">
        <v>14</v>
      </c>
      <c r="F5413" t="s">
        <v>8150</v>
      </c>
      <c r="G5413" t="s">
        <v>1336</v>
      </c>
      <c r="H5413" t="s">
        <v>68</v>
      </c>
      <c r="I5413" t="s">
        <v>68</v>
      </c>
      <c r="J5413">
        <v>8172</v>
      </c>
      <c r="K5413">
        <v>14.03</v>
      </c>
      <c r="L5413">
        <v>30.99</v>
      </c>
      <c r="M5413">
        <v>23.69</v>
      </c>
      <c r="N5413" t="s">
        <v>7955</v>
      </c>
      <c r="O5413" t="s">
        <v>7955</v>
      </c>
      <c r="P5413">
        <v>1</v>
      </c>
      <c r="Q5413">
        <v>1</v>
      </c>
      <c r="R5413">
        <v>1</v>
      </c>
    </row>
    <row r="5414" spans="1:18" x14ac:dyDescent="0.3">
      <c r="A5414" s="3">
        <v>75</v>
      </c>
      <c r="B5414" t="s">
        <v>5398</v>
      </c>
      <c r="C5414">
        <v>17</v>
      </c>
      <c r="D5414" t="s">
        <v>8761</v>
      </c>
      <c r="E5414" t="s">
        <v>14</v>
      </c>
      <c r="F5414" t="s">
        <v>5734</v>
      </c>
      <c r="G5414" t="s">
        <v>3092</v>
      </c>
      <c r="H5414" t="s">
        <v>37</v>
      </c>
      <c r="I5414" t="s">
        <v>37</v>
      </c>
      <c r="J5414">
        <v>1252</v>
      </c>
      <c r="K5414">
        <v>2.15</v>
      </c>
      <c r="L5414">
        <v>4.75</v>
      </c>
      <c r="M5414">
        <v>3.11</v>
      </c>
      <c r="N5414" t="s">
        <v>7958</v>
      </c>
      <c r="O5414" t="s">
        <v>7958</v>
      </c>
      <c r="P5414">
        <v>1</v>
      </c>
      <c r="Q5414">
        <v>8</v>
      </c>
      <c r="R5414">
        <v>6</v>
      </c>
    </row>
    <row r="5415" spans="1:18" x14ac:dyDescent="0.3">
      <c r="A5415" s="3">
        <v>75</v>
      </c>
      <c r="B5415" t="s">
        <v>5398</v>
      </c>
      <c r="C5415">
        <v>17</v>
      </c>
      <c r="D5415" t="s">
        <v>8761</v>
      </c>
      <c r="E5415" t="s">
        <v>10</v>
      </c>
      <c r="F5415" t="s">
        <v>1830</v>
      </c>
      <c r="G5415" t="s">
        <v>89</v>
      </c>
      <c r="H5415" t="s">
        <v>19</v>
      </c>
      <c r="I5415" t="s">
        <v>19</v>
      </c>
      <c r="J5415">
        <v>204</v>
      </c>
      <c r="K5415">
        <v>0.35</v>
      </c>
      <c r="L5415">
        <v>0.77</v>
      </c>
      <c r="M5415">
        <v>1.8</v>
      </c>
      <c r="N5415" t="s">
        <v>7958</v>
      </c>
      <c r="O5415" t="s">
        <v>7958</v>
      </c>
      <c r="P5415">
        <v>1</v>
      </c>
      <c r="Q5415">
        <v>15</v>
      </c>
      <c r="R5415">
        <v>8</v>
      </c>
    </row>
    <row r="5416" spans="1:18" x14ac:dyDescent="0.3">
      <c r="A5416" s="3">
        <v>75</v>
      </c>
      <c r="B5416" t="s">
        <v>5398</v>
      </c>
      <c r="C5416">
        <v>17</v>
      </c>
      <c r="D5416" t="s">
        <v>8761</v>
      </c>
      <c r="E5416" t="s">
        <v>14</v>
      </c>
      <c r="F5416" t="s">
        <v>5732</v>
      </c>
      <c r="G5416" t="s">
        <v>5733</v>
      </c>
      <c r="H5416" t="s">
        <v>31</v>
      </c>
      <c r="I5416" t="s">
        <v>31</v>
      </c>
      <c r="J5416">
        <v>1670</v>
      </c>
      <c r="K5416">
        <v>2.87</v>
      </c>
      <c r="L5416">
        <v>6.33</v>
      </c>
      <c r="M5416">
        <v>1.1100000000000001</v>
      </c>
      <c r="N5416" t="s">
        <v>7958</v>
      </c>
      <c r="O5416" t="s">
        <v>7958</v>
      </c>
      <c r="P5416">
        <v>1</v>
      </c>
      <c r="Q5416">
        <v>7</v>
      </c>
      <c r="R5416">
        <v>13</v>
      </c>
    </row>
    <row r="5417" spans="1:18" x14ac:dyDescent="0.3">
      <c r="A5417" s="3">
        <v>75</v>
      </c>
      <c r="B5417" t="s">
        <v>5398</v>
      </c>
      <c r="C5417">
        <v>17</v>
      </c>
      <c r="D5417" t="s">
        <v>8761</v>
      </c>
      <c r="E5417" t="s">
        <v>14</v>
      </c>
      <c r="F5417" t="s">
        <v>5720</v>
      </c>
      <c r="G5417" t="s">
        <v>5721</v>
      </c>
      <c r="H5417" t="s">
        <v>31</v>
      </c>
      <c r="I5417" t="s">
        <v>31</v>
      </c>
      <c r="J5417">
        <v>20</v>
      </c>
      <c r="K5417">
        <v>0.03</v>
      </c>
      <c r="L5417">
        <v>0.08</v>
      </c>
      <c r="M5417">
        <v>1.1100000000000001</v>
      </c>
      <c r="N5417" t="s">
        <v>7958</v>
      </c>
      <c r="O5417" t="s">
        <v>7958</v>
      </c>
      <c r="P5417">
        <v>1</v>
      </c>
      <c r="Q5417">
        <v>19</v>
      </c>
      <c r="R5417">
        <v>14</v>
      </c>
    </row>
    <row r="5418" spans="1:18" x14ac:dyDescent="0.3">
      <c r="A5418" s="3">
        <v>75</v>
      </c>
      <c r="B5418" t="s">
        <v>5398</v>
      </c>
      <c r="C5418">
        <v>17</v>
      </c>
      <c r="D5418" t="s">
        <v>8761</v>
      </c>
      <c r="E5418" t="s">
        <v>10</v>
      </c>
      <c r="F5418" t="s">
        <v>5722</v>
      </c>
      <c r="G5418" t="s">
        <v>76</v>
      </c>
      <c r="H5418" t="s">
        <v>81</v>
      </c>
      <c r="I5418" t="s">
        <v>81</v>
      </c>
      <c r="J5418">
        <v>70</v>
      </c>
      <c r="K5418">
        <v>0.12</v>
      </c>
      <c r="L5418">
        <v>0.27</v>
      </c>
      <c r="M5418">
        <v>1.6</v>
      </c>
      <c r="N5418" t="s">
        <v>7958</v>
      </c>
      <c r="O5418" t="s">
        <v>7958</v>
      </c>
      <c r="P5418">
        <v>1</v>
      </c>
      <c r="Q5418">
        <v>18</v>
      </c>
      <c r="R5418">
        <v>9</v>
      </c>
    </row>
    <row r="5419" spans="1:18" x14ac:dyDescent="0.3">
      <c r="A5419" s="3">
        <v>75</v>
      </c>
      <c r="B5419" t="s">
        <v>5398</v>
      </c>
      <c r="C5419">
        <v>17</v>
      </c>
      <c r="D5419" t="s">
        <v>8761</v>
      </c>
      <c r="E5419" t="s">
        <v>14</v>
      </c>
      <c r="F5419" t="s">
        <v>5739</v>
      </c>
      <c r="G5419" t="s">
        <v>475</v>
      </c>
      <c r="H5419" t="s">
        <v>22</v>
      </c>
      <c r="I5419" t="s">
        <v>22</v>
      </c>
      <c r="J5419">
        <v>4481</v>
      </c>
      <c r="K5419">
        <v>7.69</v>
      </c>
      <c r="L5419">
        <v>17</v>
      </c>
      <c r="M5419">
        <v>19.68</v>
      </c>
      <c r="N5419" t="s">
        <v>7955</v>
      </c>
      <c r="O5419" t="s">
        <v>7958</v>
      </c>
      <c r="P5419">
        <v>1</v>
      </c>
      <c r="Q5419">
        <v>2</v>
      </c>
      <c r="R5419">
        <v>3</v>
      </c>
    </row>
    <row r="5420" spans="1:18" x14ac:dyDescent="0.3">
      <c r="A5420" s="3">
        <v>75</v>
      </c>
      <c r="B5420" t="s">
        <v>5398</v>
      </c>
      <c r="C5420">
        <v>17</v>
      </c>
      <c r="D5420" t="s">
        <v>8761</v>
      </c>
      <c r="E5420" t="s">
        <v>10</v>
      </c>
      <c r="F5420" t="s">
        <v>5727</v>
      </c>
      <c r="G5420" t="s">
        <v>258</v>
      </c>
      <c r="H5420" t="s">
        <v>31</v>
      </c>
      <c r="I5420" t="s">
        <v>31</v>
      </c>
      <c r="J5420">
        <v>253</v>
      </c>
      <c r="K5420">
        <v>0.43</v>
      </c>
      <c r="L5420">
        <v>0.96</v>
      </c>
      <c r="M5420">
        <v>1.6</v>
      </c>
      <c r="N5420" t="s">
        <v>7958</v>
      </c>
      <c r="O5420" t="s">
        <v>7958</v>
      </c>
      <c r="P5420">
        <v>1</v>
      </c>
      <c r="Q5420">
        <v>13</v>
      </c>
      <c r="R5420">
        <v>10</v>
      </c>
    </row>
    <row r="5421" spans="1:18" x14ac:dyDescent="0.3">
      <c r="A5421" s="3">
        <v>75</v>
      </c>
      <c r="B5421" t="s">
        <v>5398</v>
      </c>
      <c r="C5421">
        <v>17</v>
      </c>
      <c r="D5421" t="s">
        <v>8761</v>
      </c>
      <c r="E5421" t="s">
        <v>14</v>
      </c>
      <c r="F5421" t="s">
        <v>5735</v>
      </c>
      <c r="G5421" t="s">
        <v>5736</v>
      </c>
      <c r="H5421" t="s">
        <v>28</v>
      </c>
      <c r="I5421" t="s">
        <v>28</v>
      </c>
      <c r="J5421">
        <v>287</v>
      </c>
      <c r="K5421">
        <v>0.49</v>
      </c>
      <c r="L5421">
        <v>1.0900000000000001</v>
      </c>
      <c r="M5421">
        <v>0.86</v>
      </c>
      <c r="N5421" t="s">
        <v>7958</v>
      </c>
      <c r="O5421" t="s">
        <v>7958</v>
      </c>
      <c r="P5421">
        <v>1</v>
      </c>
      <c r="Q5421">
        <v>12</v>
      </c>
      <c r="R5421">
        <v>20</v>
      </c>
    </row>
    <row r="5422" spans="1:18" x14ac:dyDescent="0.3">
      <c r="A5422" s="3">
        <v>75</v>
      </c>
      <c r="B5422" t="s">
        <v>5398</v>
      </c>
      <c r="C5422">
        <v>17</v>
      </c>
      <c r="D5422" t="s">
        <v>8761</v>
      </c>
      <c r="E5422" t="s">
        <v>10</v>
      </c>
      <c r="F5422" t="s">
        <v>3741</v>
      </c>
      <c r="G5422" t="s">
        <v>246</v>
      </c>
      <c r="H5422" t="s">
        <v>81</v>
      </c>
      <c r="I5422" t="s">
        <v>81</v>
      </c>
      <c r="J5422">
        <v>1740</v>
      </c>
      <c r="K5422">
        <v>2.99</v>
      </c>
      <c r="L5422">
        <v>6.6</v>
      </c>
      <c r="M5422">
        <v>19.940000000000001</v>
      </c>
      <c r="N5422" t="s">
        <v>7958</v>
      </c>
      <c r="O5422" t="s">
        <v>7955</v>
      </c>
      <c r="P5422">
        <v>1</v>
      </c>
      <c r="Q5422">
        <v>5</v>
      </c>
      <c r="R5422">
        <v>2</v>
      </c>
    </row>
    <row r="5423" spans="1:18" x14ac:dyDescent="0.3">
      <c r="A5423" s="3">
        <v>75</v>
      </c>
      <c r="B5423" t="s">
        <v>5398</v>
      </c>
      <c r="C5423">
        <v>17</v>
      </c>
      <c r="D5423" t="s">
        <v>8761</v>
      </c>
      <c r="E5423" t="s">
        <v>10</v>
      </c>
      <c r="F5423" t="s">
        <v>5740</v>
      </c>
      <c r="G5423" t="s">
        <v>182</v>
      </c>
      <c r="H5423" t="s">
        <v>31</v>
      </c>
      <c r="I5423" t="s">
        <v>31</v>
      </c>
      <c r="J5423">
        <v>130</v>
      </c>
      <c r="K5423">
        <v>0.22</v>
      </c>
      <c r="L5423">
        <v>0.49</v>
      </c>
      <c r="M5423">
        <v>1.6</v>
      </c>
      <c r="N5423" t="s">
        <v>7958</v>
      </c>
      <c r="O5423" t="s">
        <v>7958</v>
      </c>
      <c r="P5423">
        <v>1</v>
      </c>
      <c r="Q5423">
        <v>16</v>
      </c>
      <c r="R5423">
        <v>11</v>
      </c>
    </row>
    <row r="5424" spans="1:18" x14ac:dyDescent="0.3">
      <c r="A5424" s="3">
        <v>75</v>
      </c>
      <c r="B5424" t="s">
        <v>5398</v>
      </c>
      <c r="C5424">
        <v>17</v>
      </c>
      <c r="D5424" t="s">
        <v>8761</v>
      </c>
      <c r="E5424" t="s">
        <v>10</v>
      </c>
      <c r="F5424" t="s">
        <v>5737</v>
      </c>
      <c r="G5424" t="s">
        <v>5738</v>
      </c>
      <c r="H5424" t="s">
        <v>28</v>
      </c>
      <c r="I5424" t="s">
        <v>28</v>
      </c>
      <c r="J5424">
        <v>312</v>
      </c>
      <c r="K5424">
        <v>0.54</v>
      </c>
      <c r="L5424">
        <v>1.18</v>
      </c>
      <c r="M5424">
        <v>0.94</v>
      </c>
      <c r="N5424" t="s">
        <v>7958</v>
      </c>
      <c r="O5424" t="s">
        <v>7958</v>
      </c>
      <c r="P5424">
        <v>1</v>
      </c>
      <c r="Q5424">
        <v>9</v>
      </c>
      <c r="R5424">
        <v>17</v>
      </c>
    </row>
    <row r="5425" spans="1:18" x14ac:dyDescent="0.3">
      <c r="A5425" s="3">
        <v>75</v>
      </c>
      <c r="B5425" t="s">
        <v>5398</v>
      </c>
      <c r="C5425">
        <v>18</v>
      </c>
      <c r="D5425" t="s">
        <v>8762</v>
      </c>
      <c r="E5425" t="s">
        <v>14</v>
      </c>
      <c r="F5425" t="s">
        <v>5745</v>
      </c>
      <c r="G5425" t="s">
        <v>1027</v>
      </c>
      <c r="H5425" t="s">
        <v>28</v>
      </c>
      <c r="I5425" t="s">
        <v>28</v>
      </c>
      <c r="J5425">
        <v>91</v>
      </c>
      <c r="K5425">
        <v>0.14000000000000001</v>
      </c>
      <c r="L5425">
        <v>0.25</v>
      </c>
      <c r="M5425">
        <v>1.1499999999999999</v>
      </c>
      <c r="N5425" t="s">
        <v>7958</v>
      </c>
      <c r="O5425" t="s">
        <v>7958</v>
      </c>
      <c r="P5425">
        <v>1</v>
      </c>
      <c r="Q5425">
        <v>22</v>
      </c>
      <c r="R5425">
        <v>24</v>
      </c>
    </row>
    <row r="5426" spans="1:18" x14ac:dyDescent="0.3">
      <c r="A5426" s="3">
        <v>75</v>
      </c>
      <c r="B5426" t="s">
        <v>5398</v>
      </c>
      <c r="C5426">
        <v>18</v>
      </c>
      <c r="D5426" t="s">
        <v>8762</v>
      </c>
      <c r="E5426" t="s">
        <v>10</v>
      </c>
      <c r="F5426" t="s">
        <v>5763</v>
      </c>
      <c r="G5426" t="s">
        <v>356</v>
      </c>
      <c r="H5426" t="s">
        <v>28</v>
      </c>
      <c r="I5426" t="s">
        <v>28</v>
      </c>
      <c r="J5426">
        <v>189</v>
      </c>
      <c r="K5426">
        <v>0.28000000000000003</v>
      </c>
      <c r="L5426">
        <v>0.52</v>
      </c>
      <c r="M5426">
        <v>1.24</v>
      </c>
      <c r="N5426" t="s">
        <v>7958</v>
      </c>
      <c r="O5426" t="s">
        <v>7958</v>
      </c>
      <c r="P5426">
        <v>1</v>
      </c>
      <c r="Q5426">
        <v>16</v>
      </c>
      <c r="R5426">
        <v>18</v>
      </c>
    </row>
    <row r="5427" spans="1:18" x14ac:dyDescent="0.3">
      <c r="A5427" s="3">
        <v>75</v>
      </c>
      <c r="B5427" t="s">
        <v>5398</v>
      </c>
      <c r="C5427">
        <v>18</v>
      </c>
      <c r="D5427" t="s">
        <v>8762</v>
      </c>
      <c r="E5427" t="s">
        <v>14</v>
      </c>
      <c r="F5427" t="s">
        <v>5741</v>
      </c>
      <c r="G5427" t="s">
        <v>5297</v>
      </c>
      <c r="H5427" t="s">
        <v>31</v>
      </c>
      <c r="I5427" t="s">
        <v>31</v>
      </c>
      <c r="J5427">
        <v>0</v>
      </c>
      <c r="K5427">
        <v>0</v>
      </c>
      <c r="L5427">
        <v>0</v>
      </c>
      <c r="M5427">
        <v>1.7</v>
      </c>
      <c r="N5427" t="s">
        <v>7958</v>
      </c>
      <c r="O5427" t="s">
        <v>7958</v>
      </c>
      <c r="P5427">
        <v>1</v>
      </c>
      <c r="Q5427">
        <v>26</v>
      </c>
      <c r="R5427">
        <v>14</v>
      </c>
    </row>
    <row r="5428" spans="1:18" x14ac:dyDescent="0.3">
      <c r="A5428" s="3">
        <v>75</v>
      </c>
      <c r="B5428" t="s">
        <v>5398</v>
      </c>
      <c r="C5428">
        <v>18</v>
      </c>
      <c r="D5428" t="s">
        <v>8762</v>
      </c>
      <c r="E5428" t="s">
        <v>14</v>
      </c>
      <c r="F5428" t="s">
        <v>5747</v>
      </c>
      <c r="G5428" t="s">
        <v>5748</v>
      </c>
      <c r="H5428" t="s">
        <v>46</v>
      </c>
      <c r="I5428" t="s">
        <v>46</v>
      </c>
      <c r="J5428">
        <v>440</v>
      </c>
      <c r="K5428">
        <v>0.65</v>
      </c>
      <c r="L5428">
        <v>1.2</v>
      </c>
      <c r="M5428">
        <v>1.84</v>
      </c>
      <c r="N5428" t="s">
        <v>7958</v>
      </c>
      <c r="O5428" t="s">
        <v>7958</v>
      </c>
      <c r="P5428">
        <v>1</v>
      </c>
      <c r="Q5428">
        <v>9</v>
      </c>
      <c r="R5428">
        <v>13</v>
      </c>
    </row>
    <row r="5429" spans="1:18" x14ac:dyDescent="0.3">
      <c r="A5429" s="3">
        <v>75</v>
      </c>
      <c r="B5429" t="s">
        <v>5398</v>
      </c>
      <c r="C5429">
        <v>18</v>
      </c>
      <c r="D5429" t="s">
        <v>8762</v>
      </c>
      <c r="E5429" t="s">
        <v>14</v>
      </c>
      <c r="F5429" t="s">
        <v>5742</v>
      </c>
      <c r="G5429" t="s">
        <v>5743</v>
      </c>
      <c r="H5429" t="s">
        <v>81</v>
      </c>
      <c r="I5429" t="s">
        <v>81</v>
      </c>
      <c r="J5429">
        <v>957</v>
      </c>
      <c r="K5429">
        <v>1.42</v>
      </c>
      <c r="L5429">
        <v>2.61</v>
      </c>
      <c r="M5429">
        <v>1.7</v>
      </c>
      <c r="N5429" t="s">
        <v>7958</v>
      </c>
      <c r="O5429" t="s">
        <v>7958</v>
      </c>
      <c r="P5429">
        <v>1</v>
      </c>
      <c r="Q5429">
        <v>6</v>
      </c>
      <c r="R5429">
        <v>15</v>
      </c>
    </row>
    <row r="5430" spans="1:18" x14ac:dyDescent="0.3">
      <c r="A5430" s="3">
        <v>75</v>
      </c>
      <c r="B5430" t="s">
        <v>5398</v>
      </c>
      <c r="C5430">
        <v>18</v>
      </c>
      <c r="D5430" t="s">
        <v>8762</v>
      </c>
      <c r="E5430" t="s">
        <v>10</v>
      </c>
      <c r="F5430" t="s">
        <v>5755</v>
      </c>
      <c r="G5430" t="s">
        <v>5756</v>
      </c>
      <c r="H5430" t="s">
        <v>81</v>
      </c>
      <c r="I5430" t="s">
        <v>81</v>
      </c>
      <c r="J5430">
        <v>457</v>
      </c>
      <c r="K5430">
        <v>0.68</v>
      </c>
      <c r="L5430">
        <v>1.25</v>
      </c>
      <c r="M5430">
        <v>2.5499999999999998</v>
      </c>
      <c r="N5430" t="s">
        <v>7958</v>
      </c>
      <c r="O5430" t="s">
        <v>7958</v>
      </c>
      <c r="P5430">
        <v>1</v>
      </c>
      <c r="Q5430">
        <v>8</v>
      </c>
      <c r="R5430">
        <v>7</v>
      </c>
    </row>
    <row r="5431" spans="1:18" x14ac:dyDescent="0.3">
      <c r="A5431" s="3">
        <v>75</v>
      </c>
      <c r="B5431" t="s">
        <v>5398</v>
      </c>
      <c r="C5431">
        <v>18</v>
      </c>
      <c r="D5431" t="s">
        <v>8762</v>
      </c>
      <c r="E5431" t="s">
        <v>10</v>
      </c>
      <c r="F5431" t="s">
        <v>5752</v>
      </c>
      <c r="G5431" t="s">
        <v>1554</v>
      </c>
      <c r="H5431" t="s">
        <v>25</v>
      </c>
      <c r="I5431" t="s">
        <v>25</v>
      </c>
      <c r="J5431">
        <v>11634</v>
      </c>
      <c r="K5431">
        <v>17.3</v>
      </c>
      <c r="L5431">
        <v>31.76</v>
      </c>
      <c r="M5431">
        <v>18.989999999999998</v>
      </c>
      <c r="N5431" t="s">
        <v>7955</v>
      </c>
      <c r="O5431" t="s">
        <v>7955</v>
      </c>
      <c r="P5431">
        <v>1</v>
      </c>
      <c r="Q5431">
        <v>1</v>
      </c>
      <c r="R5431">
        <v>2</v>
      </c>
    </row>
    <row r="5432" spans="1:18" x14ac:dyDescent="0.3">
      <c r="A5432" s="3">
        <v>75</v>
      </c>
      <c r="B5432" t="s">
        <v>5398</v>
      </c>
      <c r="C5432">
        <v>18</v>
      </c>
      <c r="D5432" t="s">
        <v>8762</v>
      </c>
      <c r="E5432" t="s">
        <v>10</v>
      </c>
      <c r="F5432" t="s">
        <v>5765</v>
      </c>
      <c r="G5432" t="s">
        <v>263</v>
      </c>
      <c r="H5432" t="s">
        <v>203</v>
      </c>
      <c r="I5432" t="s">
        <v>203</v>
      </c>
      <c r="J5432">
        <v>316</v>
      </c>
      <c r="K5432">
        <v>0.47</v>
      </c>
      <c r="L5432">
        <v>0.86</v>
      </c>
      <c r="M5432">
        <v>1.95</v>
      </c>
      <c r="N5432" t="s">
        <v>7958</v>
      </c>
      <c r="O5432" t="s">
        <v>7958</v>
      </c>
      <c r="P5432">
        <v>1</v>
      </c>
      <c r="Q5432">
        <v>11</v>
      </c>
      <c r="R5432">
        <v>12</v>
      </c>
    </row>
    <row r="5433" spans="1:18" x14ac:dyDescent="0.3">
      <c r="A5433" s="3">
        <v>75</v>
      </c>
      <c r="B5433" t="s">
        <v>5398</v>
      </c>
      <c r="C5433">
        <v>18</v>
      </c>
      <c r="D5433" t="s">
        <v>8762</v>
      </c>
      <c r="E5433" t="s">
        <v>14</v>
      </c>
      <c r="F5433" t="s">
        <v>5744</v>
      </c>
      <c r="G5433" t="s">
        <v>202</v>
      </c>
      <c r="H5433" t="s">
        <v>31</v>
      </c>
      <c r="I5433" t="s">
        <v>31</v>
      </c>
      <c r="J5433">
        <v>4971</v>
      </c>
      <c r="K5433">
        <v>7.39</v>
      </c>
      <c r="L5433">
        <v>13.57</v>
      </c>
      <c r="M5433">
        <v>1.7</v>
      </c>
      <c r="N5433" t="s">
        <v>7958</v>
      </c>
      <c r="O5433" t="s">
        <v>7958</v>
      </c>
      <c r="P5433">
        <v>1</v>
      </c>
      <c r="Q5433">
        <v>4</v>
      </c>
      <c r="R5433">
        <v>16</v>
      </c>
    </row>
    <row r="5434" spans="1:18" x14ac:dyDescent="0.3">
      <c r="A5434" s="3">
        <v>75</v>
      </c>
      <c r="B5434" t="s">
        <v>5398</v>
      </c>
      <c r="C5434">
        <v>18</v>
      </c>
      <c r="D5434" t="s">
        <v>8762</v>
      </c>
      <c r="E5434" t="s">
        <v>14</v>
      </c>
      <c r="F5434" t="s">
        <v>3775</v>
      </c>
      <c r="G5434" t="s">
        <v>27</v>
      </c>
      <c r="H5434" t="s">
        <v>28</v>
      </c>
      <c r="I5434" t="s">
        <v>28</v>
      </c>
      <c r="J5434">
        <v>177</v>
      </c>
      <c r="K5434">
        <v>0.26</v>
      </c>
      <c r="L5434">
        <v>0.48</v>
      </c>
      <c r="M5434">
        <v>1.1499999999999999</v>
      </c>
      <c r="N5434" t="s">
        <v>7958</v>
      </c>
      <c r="O5434" t="s">
        <v>7958</v>
      </c>
      <c r="P5434">
        <v>1</v>
      </c>
      <c r="Q5434">
        <v>19</v>
      </c>
      <c r="R5434">
        <v>25</v>
      </c>
    </row>
    <row r="5435" spans="1:18" x14ac:dyDescent="0.3">
      <c r="A5435" s="3">
        <v>75</v>
      </c>
      <c r="B5435" t="s">
        <v>5398</v>
      </c>
      <c r="C5435">
        <v>18</v>
      </c>
      <c r="D5435" t="s">
        <v>8762</v>
      </c>
      <c r="E5435" t="s">
        <v>14</v>
      </c>
      <c r="F5435" t="s">
        <v>5750</v>
      </c>
      <c r="G5435" t="s">
        <v>1749</v>
      </c>
      <c r="H5435" t="s">
        <v>17</v>
      </c>
      <c r="I5435" t="s">
        <v>17</v>
      </c>
      <c r="J5435">
        <v>7412</v>
      </c>
      <c r="K5435">
        <v>11.02</v>
      </c>
      <c r="L5435">
        <v>20.23</v>
      </c>
      <c r="M5435">
        <v>13.95</v>
      </c>
      <c r="N5435" t="s">
        <v>7955</v>
      </c>
      <c r="O5435" t="s">
        <v>7958</v>
      </c>
      <c r="P5435">
        <v>1</v>
      </c>
      <c r="Q5435">
        <v>2</v>
      </c>
      <c r="R5435">
        <v>3</v>
      </c>
    </row>
    <row r="5436" spans="1:18" x14ac:dyDescent="0.3">
      <c r="A5436" s="3">
        <v>75</v>
      </c>
      <c r="B5436" t="s">
        <v>5398</v>
      </c>
      <c r="C5436">
        <v>18</v>
      </c>
      <c r="D5436" t="s">
        <v>8762</v>
      </c>
      <c r="E5436" t="s">
        <v>10</v>
      </c>
      <c r="F5436" t="s">
        <v>5753</v>
      </c>
      <c r="G5436" t="s">
        <v>258</v>
      </c>
      <c r="H5436" t="s">
        <v>81</v>
      </c>
      <c r="I5436" t="s">
        <v>81</v>
      </c>
      <c r="J5436">
        <v>113</v>
      </c>
      <c r="K5436">
        <v>0.17</v>
      </c>
      <c r="L5436">
        <v>0.31</v>
      </c>
      <c r="M5436">
        <v>2.5499999999999998</v>
      </c>
      <c r="N5436" t="s">
        <v>7958</v>
      </c>
      <c r="O5436" t="s">
        <v>7958</v>
      </c>
      <c r="P5436">
        <v>1</v>
      </c>
      <c r="Q5436">
        <v>20</v>
      </c>
      <c r="R5436">
        <v>8</v>
      </c>
    </row>
    <row r="5437" spans="1:18" x14ac:dyDescent="0.3">
      <c r="A5437" s="3">
        <v>75</v>
      </c>
      <c r="B5437" t="s">
        <v>5398</v>
      </c>
      <c r="C5437">
        <v>18</v>
      </c>
      <c r="D5437" t="s">
        <v>8762</v>
      </c>
      <c r="E5437" t="s">
        <v>10</v>
      </c>
      <c r="F5437" t="s">
        <v>5764</v>
      </c>
      <c r="G5437" t="s">
        <v>92</v>
      </c>
      <c r="H5437" t="s">
        <v>28</v>
      </c>
      <c r="I5437" t="s">
        <v>28</v>
      </c>
      <c r="J5437">
        <v>106</v>
      </c>
      <c r="K5437">
        <v>0.16</v>
      </c>
      <c r="L5437">
        <v>0.28999999999999998</v>
      </c>
      <c r="M5437">
        <v>1.24</v>
      </c>
      <c r="N5437" t="s">
        <v>7958</v>
      </c>
      <c r="O5437" t="s">
        <v>7958</v>
      </c>
      <c r="P5437">
        <v>1</v>
      </c>
      <c r="Q5437">
        <v>21</v>
      </c>
      <c r="R5437">
        <v>19</v>
      </c>
    </row>
    <row r="5438" spans="1:18" x14ac:dyDescent="0.3">
      <c r="A5438" s="3">
        <v>75</v>
      </c>
      <c r="B5438" t="s">
        <v>5398</v>
      </c>
      <c r="C5438">
        <v>18</v>
      </c>
      <c r="D5438" t="s">
        <v>8762</v>
      </c>
      <c r="E5438" t="s">
        <v>14</v>
      </c>
      <c r="F5438" t="s">
        <v>5760</v>
      </c>
      <c r="G5438" t="s">
        <v>268</v>
      </c>
      <c r="H5438" t="s">
        <v>37</v>
      </c>
      <c r="I5438" t="s">
        <v>37</v>
      </c>
      <c r="J5438">
        <v>1170</v>
      </c>
      <c r="K5438">
        <v>1.74</v>
      </c>
      <c r="L5438">
        <v>3.19</v>
      </c>
      <c r="M5438">
        <v>2.87</v>
      </c>
      <c r="N5438" t="s">
        <v>7958</v>
      </c>
      <c r="O5438" t="s">
        <v>7958</v>
      </c>
      <c r="P5438">
        <v>1</v>
      </c>
      <c r="Q5438">
        <v>5</v>
      </c>
      <c r="R5438">
        <v>5</v>
      </c>
    </row>
    <row r="5439" spans="1:18" x14ac:dyDescent="0.3">
      <c r="A5439" s="3">
        <v>75</v>
      </c>
      <c r="B5439" t="s">
        <v>5398</v>
      </c>
      <c r="C5439">
        <v>18</v>
      </c>
      <c r="D5439" t="s">
        <v>8762</v>
      </c>
      <c r="E5439" t="s">
        <v>14</v>
      </c>
      <c r="F5439" t="s">
        <v>8289</v>
      </c>
      <c r="G5439" t="s">
        <v>103</v>
      </c>
      <c r="H5439" t="s">
        <v>19</v>
      </c>
      <c r="I5439" t="s">
        <v>19</v>
      </c>
      <c r="J5439">
        <v>58</v>
      </c>
      <c r="K5439">
        <v>0.09</v>
      </c>
      <c r="L5439">
        <v>0.16</v>
      </c>
      <c r="M5439">
        <v>2.27</v>
      </c>
      <c r="N5439" t="s">
        <v>7958</v>
      </c>
      <c r="O5439" t="s">
        <v>7958</v>
      </c>
      <c r="P5439">
        <v>1</v>
      </c>
      <c r="Q5439">
        <v>23</v>
      </c>
      <c r="R5439">
        <v>9</v>
      </c>
    </row>
    <row r="5440" spans="1:18" x14ac:dyDescent="0.3">
      <c r="A5440" s="3">
        <v>75</v>
      </c>
      <c r="B5440" t="s">
        <v>5398</v>
      </c>
      <c r="C5440">
        <v>18</v>
      </c>
      <c r="D5440" t="s">
        <v>8762</v>
      </c>
      <c r="E5440" t="s">
        <v>14</v>
      </c>
      <c r="F5440" t="s">
        <v>5758</v>
      </c>
      <c r="G5440" t="s">
        <v>5759</v>
      </c>
      <c r="H5440" t="s">
        <v>215</v>
      </c>
      <c r="I5440" t="s">
        <v>215</v>
      </c>
      <c r="J5440">
        <v>239</v>
      </c>
      <c r="K5440">
        <v>0.36</v>
      </c>
      <c r="L5440">
        <v>0.65</v>
      </c>
      <c r="M5440">
        <v>2.0699999999999998</v>
      </c>
      <c r="N5440" t="s">
        <v>7958</v>
      </c>
      <c r="O5440" t="s">
        <v>7958</v>
      </c>
      <c r="P5440">
        <v>1</v>
      </c>
      <c r="Q5440">
        <v>14</v>
      </c>
      <c r="R5440">
        <v>11</v>
      </c>
    </row>
    <row r="5441" spans="1:18" x14ac:dyDescent="0.3">
      <c r="A5441" s="3">
        <v>75</v>
      </c>
      <c r="B5441" t="s">
        <v>5398</v>
      </c>
      <c r="C5441">
        <v>18</v>
      </c>
      <c r="D5441" t="s">
        <v>8762</v>
      </c>
      <c r="E5441" t="s">
        <v>10</v>
      </c>
      <c r="F5441" t="s">
        <v>5757</v>
      </c>
      <c r="G5441" t="s">
        <v>214</v>
      </c>
      <c r="H5441" t="s">
        <v>28</v>
      </c>
      <c r="I5441" t="s">
        <v>28</v>
      </c>
      <c r="J5441">
        <v>58</v>
      </c>
      <c r="K5441">
        <v>0.09</v>
      </c>
      <c r="L5441">
        <v>0.16</v>
      </c>
      <c r="M5441">
        <v>1.24</v>
      </c>
      <c r="N5441" t="s">
        <v>7958</v>
      </c>
      <c r="O5441" t="s">
        <v>7958</v>
      </c>
      <c r="P5441">
        <v>1</v>
      </c>
      <c r="Q5441">
        <v>23</v>
      </c>
      <c r="R5441">
        <v>20</v>
      </c>
    </row>
    <row r="5442" spans="1:18" x14ac:dyDescent="0.3">
      <c r="A5442" s="3">
        <v>75</v>
      </c>
      <c r="B5442" t="s">
        <v>5398</v>
      </c>
      <c r="C5442">
        <v>18</v>
      </c>
      <c r="D5442" t="s">
        <v>8762</v>
      </c>
      <c r="E5442" t="s">
        <v>10</v>
      </c>
      <c r="F5442" t="s">
        <v>4549</v>
      </c>
      <c r="G5442" t="s">
        <v>248</v>
      </c>
      <c r="H5442" t="s">
        <v>28</v>
      </c>
      <c r="I5442" t="s">
        <v>28</v>
      </c>
      <c r="J5442">
        <v>582</v>
      </c>
      <c r="K5442">
        <v>0.87</v>
      </c>
      <c r="L5442">
        <v>1.59</v>
      </c>
      <c r="M5442">
        <v>1.24</v>
      </c>
      <c r="N5442" t="s">
        <v>7958</v>
      </c>
      <c r="O5442" t="s">
        <v>7958</v>
      </c>
      <c r="P5442">
        <v>1</v>
      </c>
      <c r="Q5442">
        <v>7</v>
      </c>
      <c r="R5442">
        <v>21</v>
      </c>
    </row>
    <row r="5443" spans="1:18" x14ac:dyDescent="0.3">
      <c r="A5443" s="3">
        <v>75</v>
      </c>
      <c r="B5443" t="s">
        <v>5398</v>
      </c>
      <c r="C5443">
        <v>18</v>
      </c>
      <c r="D5443" t="s">
        <v>8762</v>
      </c>
      <c r="E5443" t="s">
        <v>14</v>
      </c>
      <c r="F5443" t="s">
        <v>5762</v>
      </c>
      <c r="G5443" t="s">
        <v>240</v>
      </c>
      <c r="H5443" t="s">
        <v>19</v>
      </c>
      <c r="I5443" t="s">
        <v>19</v>
      </c>
      <c r="J5443">
        <v>190</v>
      </c>
      <c r="K5443">
        <v>0.28000000000000003</v>
      </c>
      <c r="L5443">
        <v>0.52</v>
      </c>
      <c r="M5443">
        <v>2.27</v>
      </c>
      <c r="N5443" t="s">
        <v>7958</v>
      </c>
      <c r="O5443" t="s">
        <v>7958</v>
      </c>
      <c r="P5443">
        <v>1</v>
      </c>
      <c r="Q5443">
        <v>16</v>
      </c>
      <c r="R5443">
        <v>10</v>
      </c>
    </row>
    <row r="5444" spans="1:18" x14ac:dyDescent="0.3">
      <c r="A5444" s="3">
        <v>75</v>
      </c>
      <c r="B5444" t="s">
        <v>5398</v>
      </c>
      <c r="C5444">
        <v>18</v>
      </c>
      <c r="D5444" t="s">
        <v>8762</v>
      </c>
      <c r="E5444" t="s">
        <v>10</v>
      </c>
      <c r="F5444" t="s">
        <v>5749</v>
      </c>
      <c r="G5444" t="s">
        <v>197</v>
      </c>
      <c r="H5444" t="s">
        <v>215</v>
      </c>
      <c r="I5444" t="s">
        <v>215</v>
      </c>
      <c r="J5444">
        <v>2</v>
      </c>
      <c r="K5444">
        <v>0</v>
      </c>
      <c r="L5444">
        <v>0.01</v>
      </c>
      <c r="M5444">
        <v>2.66</v>
      </c>
      <c r="N5444" t="s">
        <v>7958</v>
      </c>
      <c r="O5444" t="s">
        <v>7958</v>
      </c>
      <c r="P5444">
        <v>1</v>
      </c>
      <c r="Q5444">
        <v>25</v>
      </c>
      <c r="R5444">
        <v>6</v>
      </c>
    </row>
    <row r="5445" spans="1:18" x14ac:dyDescent="0.3">
      <c r="A5445" s="3">
        <v>75</v>
      </c>
      <c r="B5445" t="s">
        <v>5398</v>
      </c>
      <c r="C5445">
        <v>18</v>
      </c>
      <c r="D5445" t="s">
        <v>8762</v>
      </c>
      <c r="E5445" t="s">
        <v>14</v>
      </c>
      <c r="F5445" t="s">
        <v>5754</v>
      </c>
      <c r="G5445" t="s">
        <v>837</v>
      </c>
      <c r="H5445" t="s">
        <v>28</v>
      </c>
      <c r="I5445" t="s">
        <v>28</v>
      </c>
      <c r="J5445">
        <v>190</v>
      </c>
      <c r="K5445">
        <v>0.28000000000000003</v>
      </c>
      <c r="L5445">
        <v>0.52</v>
      </c>
      <c r="M5445">
        <v>1.1499999999999999</v>
      </c>
      <c r="N5445" t="s">
        <v>7958</v>
      </c>
      <c r="O5445" t="s">
        <v>7958</v>
      </c>
      <c r="P5445">
        <v>1</v>
      </c>
      <c r="Q5445">
        <v>16</v>
      </c>
      <c r="R5445">
        <v>26</v>
      </c>
    </row>
    <row r="5446" spans="1:18" x14ac:dyDescent="0.3">
      <c r="A5446" s="3">
        <v>75</v>
      </c>
      <c r="B5446" t="s">
        <v>5398</v>
      </c>
      <c r="C5446">
        <v>18</v>
      </c>
      <c r="D5446" t="s">
        <v>8762</v>
      </c>
      <c r="E5446" t="s">
        <v>10</v>
      </c>
      <c r="F5446" t="s">
        <v>5766</v>
      </c>
      <c r="G5446" t="s">
        <v>346</v>
      </c>
      <c r="H5446" t="s">
        <v>28</v>
      </c>
      <c r="I5446" t="s">
        <v>28</v>
      </c>
      <c r="J5446">
        <v>427</v>
      </c>
      <c r="K5446">
        <v>0.63</v>
      </c>
      <c r="L5446">
        <v>1.17</v>
      </c>
      <c r="M5446">
        <v>1.24</v>
      </c>
      <c r="N5446" t="s">
        <v>7958</v>
      </c>
      <c r="O5446" t="s">
        <v>7958</v>
      </c>
      <c r="P5446">
        <v>1</v>
      </c>
      <c r="Q5446">
        <v>10</v>
      </c>
      <c r="R5446">
        <v>22</v>
      </c>
    </row>
    <row r="5447" spans="1:18" x14ac:dyDescent="0.3">
      <c r="A5447" s="3">
        <v>75</v>
      </c>
      <c r="B5447" t="s">
        <v>5398</v>
      </c>
      <c r="C5447">
        <v>18</v>
      </c>
      <c r="D5447" t="s">
        <v>8762</v>
      </c>
      <c r="E5447" t="s">
        <v>10</v>
      </c>
      <c r="F5447" t="s">
        <v>4347</v>
      </c>
      <c r="G5447" t="s">
        <v>170</v>
      </c>
      <c r="H5447" t="s">
        <v>22</v>
      </c>
      <c r="I5447" t="s">
        <v>22</v>
      </c>
      <c r="J5447">
        <v>6080</v>
      </c>
      <c r="K5447">
        <v>9.0399999999999991</v>
      </c>
      <c r="L5447">
        <v>16.600000000000001</v>
      </c>
      <c r="M5447">
        <v>24.65</v>
      </c>
      <c r="N5447" t="s">
        <v>7958</v>
      </c>
      <c r="O5447" t="s">
        <v>7955</v>
      </c>
      <c r="P5447">
        <v>1</v>
      </c>
      <c r="Q5447">
        <v>3</v>
      </c>
      <c r="R5447">
        <v>1</v>
      </c>
    </row>
    <row r="5448" spans="1:18" x14ac:dyDescent="0.3">
      <c r="A5448" s="3">
        <v>75</v>
      </c>
      <c r="B5448" t="s">
        <v>5398</v>
      </c>
      <c r="C5448">
        <v>18</v>
      </c>
      <c r="D5448" t="s">
        <v>8762</v>
      </c>
      <c r="E5448" t="s">
        <v>14</v>
      </c>
      <c r="F5448" t="s">
        <v>5751</v>
      </c>
      <c r="G5448" t="s">
        <v>898</v>
      </c>
      <c r="H5448" t="s">
        <v>31</v>
      </c>
      <c r="I5448" t="s">
        <v>31</v>
      </c>
      <c r="J5448">
        <v>271</v>
      </c>
      <c r="K5448">
        <v>0.4</v>
      </c>
      <c r="L5448">
        <v>0.74</v>
      </c>
      <c r="M5448">
        <v>1.7</v>
      </c>
      <c r="N5448" t="s">
        <v>7958</v>
      </c>
      <c r="O5448" t="s">
        <v>7958</v>
      </c>
      <c r="P5448">
        <v>1</v>
      </c>
      <c r="Q5448">
        <v>13</v>
      </c>
      <c r="R5448">
        <v>17</v>
      </c>
    </row>
    <row r="5449" spans="1:18" x14ac:dyDescent="0.3">
      <c r="A5449" s="3">
        <v>75</v>
      </c>
      <c r="B5449" t="s">
        <v>5398</v>
      </c>
      <c r="C5449">
        <v>18</v>
      </c>
      <c r="D5449" t="s">
        <v>8762</v>
      </c>
      <c r="E5449" t="s">
        <v>10</v>
      </c>
      <c r="F5449" t="s">
        <v>5746</v>
      </c>
      <c r="G5449" t="s">
        <v>1630</v>
      </c>
      <c r="H5449" t="s">
        <v>28</v>
      </c>
      <c r="I5449" t="s">
        <v>28</v>
      </c>
      <c r="J5449">
        <v>304</v>
      </c>
      <c r="K5449">
        <v>0.45</v>
      </c>
      <c r="L5449">
        <v>0.83</v>
      </c>
      <c r="M5449">
        <v>1.24</v>
      </c>
      <c r="N5449" t="s">
        <v>7958</v>
      </c>
      <c r="O5449" t="s">
        <v>7958</v>
      </c>
      <c r="P5449">
        <v>1</v>
      </c>
      <c r="Q5449">
        <v>12</v>
      </c>
      <c r="R5449">
        <v>23</v>
      </c>
    </row>
    <row r="5450" spans="1:18" x14ac:dyDescent="0.3">
      <c r="A5450" s="3">
        <v>75</v>
      </c>
      <c r="B5450" t="s">
        <v>5398</v>
      </c>
      <c r="C5450">
        <v>18</v>
      </c>
      <c r="D5450" t="s">
        <v>8762</v>
      </c>
      <c r="E5450" t="s">
        <v>10</v>
      </c>
      <c r="F5450" t="s">
        <v>5761</v>
      </c>
      <c r="G5450" t="s">
        <v>356</v>
      </c>
      <c r="H5450" t="s">
        <v>19</v>
      </c>
      <c r="I5450" t="s">
        <v>19</v>
      </c>
      <c r="J5450">
        <v>197</v>
      </c>
      <c r="K5450">
        <v>0.28999999999999998</v>
      </c>
      <c r="L5450">
        <v>0.54</v>
      </c>
      <c r="M5450">
        <v>3.71</v>
      </c>
      <c r="N5450" t="s">
        <v>7958</v>
      </c>
      <c r="O5450" t="s">
        <v>7958</v>
      </c>
      <c r="P5450">
        <v>1</v>
      </c>
      <c r="Q5450">
        <v>15</v>
      </c>
      <c r="R5450">
        <v>4</v>
      </c>
    </row>
    <row r="5451" spans="1:18" x14ac:dyDescent="0.3">
      <c r="A5451" s="3">
        <v>76</v>
      </c>
      <c r="B5451" t="s">
        <v>5767</v>
      </c>
      <c r="C5451">
        <v>1</v>
      </c>
      <c r="D5451" t="s">
        <v>8763</v>
      </c>
      <c r="E5451" t="s">
        <v>10</v>
      </c>
      <c r="F5451" t="s">
        <v>87</v>
      </c>
      <c r="G5451" t="s">
        <v>123</v>
      </c>
      <c r="H5451" t="s">
        <v>68</v>
      </c>
      <c r="I5451" t="s">
        <v>68</v>
      </c>
      <c r="J5451">
        <v>11471</v>
      </c>
      <c r="K5451">
        <v>17.79</v>
      </c>
      <c r="L5451">
        <v>34.630000000000003</v>
      </c>
      <c r="M5451">
        <v>26.97</v>
      </c>
      <c r="N5451" t="s">
        <v>7955</v>
      </c>
      <c r="O5451" t="s">
        <v>7955</v>
      </c>
      <c r="P5451">
        <v>1</v>
      </c>
      <c r="Q5451">
        <v>1</v>
      </c>
      <c r="R5451">
        <v>1</v>
      </c>
    </row>
    <row r="5452" spans="1:18" x14ac:dyDescent="0.3">
      <c r="A5452" s="3">
        <v>76</v>
      </c>
      <c r="B5452" t="s">
        <v>5767</v>
      </c>
      <c r="C5452">
        <v>1</v>
      </c>
      <c r="D5452" t="s">
        <v>8763</v>
      </c>
      <c r="E5452" t="s">
        <v>14</v>
      </c>
      <c r="F5452" t="s">
        <v>5771</v>
      </c>
      <c r="G5452" t="s">
        <v>359</v>
      </c>
      <c r="H5452" t="s">
        <v>31</v>
      </c>
      <c r="I5452" t="s">
        <v>31</v>
      </c>
      <c r="J5452">
        <v>2118</v>
      </c>
      <c r="K5452">
        <v>3.28</v>
      </c>
      <c r="L5452">
        <v>6.39</v>
      </c>
      <c r="M5452">
        <v>4.49</v>
      </c>
      <c r="N5452" t="s">
        <v>7958</v>
      </c>
      <c r="O5452" t="s">
        <v>7958</v>
      </c>
      <c r="P5452">
        <v>1</v>
      </c>
      <c r="Q5452">
        <v>6</v>
      </c>
      <c r="R5452">
        <v>5</v>
      </c>
    </row>
    <row r="5453" spans="1:18" x14ac:dyDescent="0.3">
      <c r="A5453" s="3">
        <v>76</v>
      </c>
      <c r="B5453" t="s">
        <v>5767</v>
      </c>
      <c r="C5453">
        <v>1</v>
      </c>
      <c r="D5453" t="s">
        <v>8763</v>
      </c>
      <c r="E5453" t="s">
        <v>10</v>
      </c>
      <c r="F5453" t="s">
        <v>5773</v>
      </c>
      <c r="G5453" t="s">
        <v>54</v>
      </c>
      <c r="H5453" t="s">
        <v>28</v>
      </c>
      <c r="I5453" t="s">
        <v>28</v>
      </c>
      <c r="J5453">
        <v>202</v>
      </c>
      <c r="K5453">
        <v>0.31</v>
      </c>
      <c r="L5453">
        <v>0.61</v>
      </c>
      <c r="M5453">
        <v>1.41</v>
      </c>
      <c r="N5453" t="s">
        <v>7958</v>
      </c>
      <c r="O5453" t="s">
        <v>7958</v>
      </c>
      <c r="P5453">
        <v>1</v>
      </c>
      <c r="Q5453">
        <v>10</v>
      </c>
      <c r="R5453">
        <v>9</v>
      </c>
    </row>
    <row r="5454" spans="1:18" x14ac:dyDescent="0.3">
      <c r="A5454" s="3">
        <v>76</v>
      </c>
      <c r="B5454" t="s">
        <v>5767</v>
      </c>
      <c r="C5454">
        <v>1</v>
      </c>
      <c r="D5454" t="s">
        <v>8763</v>
      </c>
      <c r="E5454" t="s">
        <v>10</v>
      </c>
      <c r="F5454" t="s">
        <v>5774</v>
      </c>
      <c r="G5454" t="s">
        <v>467</v>
      </c>
      <c r="H5454" t="s">
        <v>25</v>
      </c>
      <c r="I5454" t="s">
        <v>25</v>
      </c>
      <c r="J5454">
        <v>5302</v>
      </c>
      <c r="K5454">
        <v>8.2200000000000006</v>
      </c>
      <c r="L5454">
        <v>16.010000000000002</v>
      </c>
      <c r="M5454">
        <v>13.84</v>
      </c>
      <c r="N5454" t="s">
        <v>7958</v>
      </c>
      <c r="O5454" t="s">
        <v>7958</v>
      </c>
      <c r="P5454">
        <v>1</v>
      </c>
      <c r="Q5454">
        <v>3</v>
      </c>
      <c r="R5454">
        <v>4</v>
      </c>
    </row>
    <row r="5455" spans="1:18" x14ac:dyDescent="0.3">
      <c r="A5455" s="3">
        <v>76</v>
      </c>
      <c r="B5455" t="s">
        <v>5767</v>
      </c>
      <c r="C5455">
        <v>1</v>
      </c>
      <c r="D5455" t="s">
        <v>8763</v>
      </c>
      <c r="E5455" t="s">
        <v>10</v>
      </c>
      <c r="F5455" t="s">
        <v>5772</v>
      </c>
      <c r="G5455" t="s">
        <v>134</v>
      </c>
      <c r="H5455" t="s">
        <v>28</v>
      </c>
      <c r="I5455" t="s">
        <v>28</v>
      </c>
      <c r="J5455">
        <v>546</v>
      </c>
      <c r="K5455">
        <v>0.85</v>
      </c>
      <c r="L5455">
        <v>1.65</v>
      </c>
      <c r="M5455">
        <v>1.41</v>
      </c>
      <c r="N5455" t="s">
        <v>7958</v>
      </c>
      <c r="O5455" t="s">
        <v>7958</v>
      </c>
      <c r="P5455">
        <v>1</v>
      </c>
      <c r="Q5455">
        <v>7</v>
      </c>
      <c r="R5455">
        <v>10</v>
      </c>
    </row>
    <row r="5456" spans="1:18" x14ac:dyDescent="0.3">
      <c r="A5456" s="3">
        <v>76</v>
      </c>
      <c r="B5456" t="s">
        <v>5767</v>
      </c>
      <c r="C5456">
        <v>1</v>
      </c>
      <c r="D5456" t="s">
        <v>8763</v>
      </c>
      <c r="E5456" t="s">
        <v>10</v>
      </c>
      <c r="F5456" t="s">
        <v>4023</v>
      </c>
      <c r="G5456" t="s">
        <v>462</v>
      </c>
      <c r="H5456" t="s">
        <v>22</v>
      </c>
      <c r="I5456" t="s">
        <v>22</v>
      </c>
      <c r="J5456">
        <v>4416</v>
      </c>
      <c r="K5456">
        <v>6.85</v>
      </c>
      <c r="L5456">
        <v>13.33</v>
      </c>
      <c r="M5456">
        <v>14.52</v>
      </c>
      <c r="N5456" t="s">
        <v>7958</v>
      </c>
      <c r="O5456" t="s">
        <v>7958</v>
      </c>
      <c r="P5456">
        <v>1</v>
      </c>
      <c r="Q5456">
        <v>4</v>
      </c>
      <c r="R5456">
        <v>3</v>
      </c>
    </row>
    <row r="5457" spans="1:18" x14ac:dyDescent="0.3">
      <c r="A5457" s="3">
        <v>76</v>
      </c>
      <c r="B5457" t="s">
        <v>5767</v>
      </c>
      <c r="C5457">
        <v>1</v>
      </c>
      <c r="D5457" t="s">
        <v>8763</v>
      </c>
      <c r="E5457" t="s">
        <v>14</v>
      </c>
      <c r="F5457" t="s">
        <v>5769</v>
      </c>
      <c r="G5457" t="s">
        <v>470</v>
      </c>
      <c r="H5457" t="s">
        <v>19</v>
      </c>
      <c r="I5457" t="s">
        <v>19</v>
      </c>
      <c r="J5457">
        <v>287</v>
      </c>
      <c r="K5457">
        <v>0.45</v>
      </c>
      <c r="L5457">
        <v>0.87</v>
      </c>
      <c r="M5457">
        <v>1.79</v>
      </c>
      <c r="N5457" t="s">
        <v>7958</v>
      </c>
      <c r="O5457" t="s">
        <v>7958</v>
      </c>
      <c r="P5457">
        <v>1</v>
      </c>
      <c r="Q5457">
        <v>9</v>
      </c>
      <c r="R5457">
        <v>8</v>
      </c>
    </row>
    <row r="5458" spans="1:18" x14ac:dyDescent="0.3">
      <c r="A5458" s="3">
        <v>76</v>
      </c>
      <c r="B5458" t="s">
        <v>5767</v>
      </c>
      <c r="C5458">
        <v>1</v>
      </c>
      <c r="D5458" t="s">
        <v>8763</v>
      </c>
      <c r="E5458" t="s">
        <v>14</v>
      </c>
      <c r="F5458" t="s">
        <v>5775</v>
      </c>
      <c r="G5458" t="s">
        <v>470</v>
      </c>
      <c r="H5458" t="s">
        <v>17</v>
      </c>
      <c r="I5458" t="s">
        <v>17</v>
      </c>
      <c r="J5458">
        <v>5702</v>
      </c>
      <c r="K5458">
        <v>8.84</v>
      </c>
      <c r="L5458">
        <v>17.22</v>
      </c>
      <c r="M5458">
        <v>26.38</v>
      </c>
      <c r="N5458" t="s">
        <v>7955</v>
      </c>
      <c r="O5458" t="s">
        <v>7955</v>
      </c>
      <c r="P5458">
        <v>1</v>
      </c>
      <c r="Q5458">
        <v>2</v>
      </c>
      <c r="R5458">
        <v>2</v>
      </c>
    </row>
    <row r="5459" spans="1:18" x14ac:dyDescent="0.3">
      <c r="A5459" s="3">
        <v>76</v>
      </c>
      <c r="B5459" t="s">
        <v>5767</v>
      </c>
      <c r="C5459">
        <v>1</v>
      </c>
      <c r="D5459" t="s">
        <v>8763</v>
      </c>
      <c r="E5459" t="s">
        <v>10</v>
      </c>
      <c r="F5459" t="s">
        <v>318</v>
      </c>
      <c r="G5459" t="s">
        <v>3874</v>
      </c>
      <c r="H5459" t="s">
        <v>28</v>
      </c>
      <c r="I5459" t="s">
        <v>28</v>
      </c>
      <c r="J5459">
        <v>0</v>
      </c>
      <c r="K5459">
        <v>0</v>
      </c>
      <c r="L5459">
        <v>0</v>
      </c>
      <c r="M5459">
        <v>1.41</v>
      </c>
      <c r="N5459" t="s">
        <v>7958</v>
      </c>
      <c r="O5459" t="s">
        <v>7958</v>
      </c>
      <c r="P5459">
        <v>1</v>
      </c>
      <c r="Q5459">
        <v>11</v>
      </c>
      <c r="R5459">
        <v>11</v>
      </c>
    </row>
    <row r="5460" spans="1:18" x14ac:dyDescent="0.3">
      <c r="A5460" s="3">
        <v>76</v>
      </c>
      <c r="B5460" t="s">
        <v>5767</v>
      </c>
      <c r="C5460">
        <v>1</v>
      </c>
      <c r="D5460" t="s">
        <v>8763</v>
      </c>
      <c r="E5460" t="s">
        <v>10</v>
      </c>
      <c r="F5460" t="s">
        <v>5768</v>
      </c>
      <c r="G5460" t="s">
        <v>134</v>
      </c>
      <c r="H5460" t="s">
        <v>46</v>
      </c>
      <c r="I5460" t="s">
        <v>46</v>
      </c>
      <c r="J5460">
        <v>411</v>
      </c>
      <c r="K5460">
        <v>0.64</v>
      </c>
      <c r="L5460">
        <v>1.24</v>
      </c>
      <c r="M5460">
        <v>3.54</v>
      </c>
      <c r="N5460" t="s">
        <v>7958</v>
      </c>
      <c r="O5460" t="s">
        <v>7958</v>
      </c>
      <c r="P5460">
        <v>1</v>
      </c>
      <c r="Q5460">
        <v>8</v>
      </c>
      <c r="R5460">
        <v>7</v>
      </c>
    </row>
    <row r="5461" spans="1:18" x14ac:dyDescent="0.3">
      <c r="A5461" s="3">
        <v>76</v>
      </c>
      <c r="B5461" t="s">
        <v>5767</v>
      </c>
      <c r="C5461">
        <v>1</v>
      </c>
      <c r="D5461" t="s">
        <v>8763</v>
      </c>
      <c r="E5461" t="s">
        <v>14</v>
      </c>
      <c r="F5461" t="s">
        <v>5770</v>
      </c>
      <c r="G5461" t="s">
        <v>304</v>
      </c>
      <c r="H5461" t="s">
        <v>37</v>
      </c>
      <c r="I5461" t="s">
        <v>37</v>
      </c>
      <c r="J5461">
        <v>2667</v>
      </c>
      <c r="K5461">
        <v>4.1399999999999997</v>
      </c>
      <c r="L5461">
        <v>8.0500000000000007</v>
      </c>
      <c r="M5461">
        <v>4.26</v>
      </c>
      <c r="N5461" t="s">
        <v>7958</v>
      </c>
      <c r="O5461" t="s">
        <v>7958</v>
      </c>
      <c r="P5461">
        <v>1</v>
      </c>
      <c r="Q5461">
        <v>5</v>
      </c>
      <c r="R5461">
        <v>6</v>
      </c>
    </row>
    <row r="5462" spans="1:18" x14ac:dyDescent="0.3">
      <c r="A5462" s="3">
        <v>76</v>
      </c>
      <c r="B5462" t="s">
        <v>5767</v>
      </c>
      <c r="C5462">
        <v>2</v>
      </c>
      <c r="D5462" t="s">
        <v>8764</v>
      </c>
      <c r="E5462" t="s">
        <v>10</v>
      </c>
      <c r="F5462" t="s">
        <v>849</v>
      </c>
      <c r="G5462" t="s">
        <v>579</v>
      </c>
      <c r="H5462" t="s">
        <v>28</v>
      </c>
      <c r="I5462" t="s">
        <v>28</v>
      </c>
      <c r="J5462">
        <v>309</v>
      </c>
      <c r="K5462">
        <v>0.33</v>
      </c>
      <c r="L5462">
        <v>0.62</v>
      </c>
      <c r="M5462">
        <v>1.27</v>
      </c>
      <c r="N5462" t="s">
        <v>7958</v>
      </c>
      <c r="O5462" t="s">
        <v>7958</v>
      </c>
      <c r="P5462">
        <v>1</v>
      </c>
      <c r="Q5462">
        <v>13</v>
      </c>
      <c r="R5462">
        <v>12</v>
      </c>
    </row>
    <row r="5463" spans="1:18" x14ac:dyDescent="0.3">
      <c r="A5463" s="3">
        <v>76</v>
      </c>
      <c r="B5463" t="s">
        <v>5767</v>
      </c>
      <c r="C5463">
        <v>2</v>
      </c>
      <c r="D5463" t="s">
        <v>8764</v>
      </c>
      <c r="E5463" t="s">
        <v>14</v>
      </c>
      <c r="F5463" t="s">
        <v>5779</v>
      </c>
      <c r="G5463" t="s">
        <v>16</v>
      </c>
      <c r="H5463" t="s">
        <v>34</v>
      </c>
      <c r="I5463" t="s">
        <v>34</v>
      </c>
      <c r="J5463">
        <v>707</v>
      </c>
      <c r="K5463">
        <v>0.75</v>
      </c>
      <c r="L5463">
        <v>1.41</v>
      </c>
      <c r="M5463">
        <v>2.4500000000000002</v>
      </c>
      <c r="N5463" t="s">
        <v>7958</v>
      </c>
      <c r="O5463" t="s">
        <v>7958</v>
      </c>
      <c r="P5463">
        <v>1</v>
      </c>
      <c r="Q5463">
        <v>8</v>
      </c>
      <c r="R5463">
        <v>8</v>
      </c>
    </row>
    <row r="5464" spans="1:18" x14ac:dyDescent="0.3">
      <c r="A5464" s="3">
        <v>76</v>
      </c>
      <c r="B5464" t="s">
        <v>5767</v>
      </c>
      <c r="C5464">
        <v>2</v>
      </c>
      <c r="D5464" t="s">
        <v>8764</v>
      </c>
      <c r="E5464" t="s">
        <v>14</v>
      </c>
      <c r="F5464" t="s">
        <v>8151</v>
      </c>
      <c r="G5464" t="s">
        <v>221</v>
      </c>
      <c r="H5464" t="s">
        <v>25</v>
      </c>
      <c r="I5464" t="s">
        <v>25</v>
      </c>
      <c r="J5464">
        <v>9470</v>
      </c>
      <c r="K5464">
        <v>9.99</v>
      </c>
      <c r="L5464">
        <v>18.89</v>
      </c>
      <c r="M5464">
        <v>30.14</v>
      </c>
      <c r="N5464" t="s">
        <v>7955</v>
      </c>
      <c r="O5464" t="s">
        <v>7955</v>
      </c>
      <c r="P5464">
        <v>1</v>
      </c>
      <c r="Q5464">
        <v>2</v>
      </c>
      <c r="R5464">
        <v>1</v>
      </c>
    </row>
    <row r="5465" spans="1:18" x14ac:dyDescent="0.3">
      <c r="A5465" s="3">
        <v>76</v>
      </c>
      <c r="B5465" t="s">
        <v>5767</v>
      </c>
      <c r="C5465">
        <v>2</v>
      </c>
      <c r="D5465" t="s">
        <v>8764</v>
      </c>
      <c r="E5465" t="s">
        <v>10</v>
      </c>
      <c r="F5465" t="s">
        <v>5781</v>
      </c>
      <c r="G5465" t="s">
        <v>89</v>
      </c>
      <c r="H5465" t="s">
        <v>28</v>
      </c>
      <c r="I5465" t="s">
        <v>28</v>
      </c>
      <c r="J5465">
        <v>367</v>
      </c>
      <c r="K5465">
        <v>0.39</v>
      </c>
      <c r="L5465">
        <v>0.73</v>
      </c>
      <c r="M5465">
        <v>1.27</v>
      </c>
      <c r="N5465" t="s">
        <v>7958</v>
      </c>
      <c r="O5465" t="s">
        <v>7958</v>
      </c>
      <c r="P5465">
        <v>1</v>
      </c>
      <c r="Q5465">
        <v>12</v>
      </c>
      <c r="R5465">
        <v>13</v>
      </c>
    </row>
    <row r="5466" spans="1:18" x14ac:dyDescent="0.3">
      <c r="A5466" s="3">
        <v>76</v>
      </c>
      <c r="B5466" t="s">
        <v>5767</v>
      </c>
      <c r="C5466">
        <v>2</v>
      </c>
      <c r="D5466" t="s">
        <v>8764</v>
      </c>
      <c r="E5466" t="s">
        <v>10</v>
      </c>
      <c r="F5466" t="s">
        <v>985</v>
      </c>
      <c r="G5466" t="s">
        <v>78</v>
      </c>
      <c r="H5466" t="s">
        <v>46</v>
      </c>
      <c r="I5466" t="s">
        <v>46</v>
      </c>
      <c r="J5466">
        <v>896</v>
      </c>
      <c r="K5466">
        <v>0.95</v>
      </c>
      <c r="L5466">
        <v>1.79</v>
      </c>
      <c r="M5466">
        <v>3.62</v>
      </c>
      <c r="N5466" t="s">
        <v>7958</v>
      </c>
      <c r="O5466" t="s">
        <v>7958</v>
      </c>
      <c r="P5466">
        <v>1</v>
      </c>
      <c r="Q5466">
        <v>7</v>
      </c>
      <c r="R5466">
        <v>5</v>
      </c>
    </row>
    <row r="5467" spans="1:18" x14ac:dyDescent="0.3">
      <c r="A5467" s="3">
        <v>76</v>
      </c>
      <c r="B5467" t="s">
        <v>5767</v>
      </c>
      <c r="C5467">
        <v>2</v>
      </c>
      <c r="D5467" t="s">
        <v>8764</v>
      </c>
      <c r="E5467" t="s">
        <v>14</v>
      </c>
      <c r="F5467" t="s">
        <v>5783</v>
      </c>
      <c r="G5467" t="s">
        <v>129</v>
      </c>
      <c r="H5467" t="s">
        <v>203</v>
      </c>
      <c r="I5467" t="s">
        <v>203</v>
      </c>
      <c r="J5467">
        <v>413</v>
      </c>
      <c r="K5467">
        <v>0.44</v>
      </c>
      <c r="L5467">
        <v>0.82</v>
      </c>
      <c r="M5467">
        <v>2.25</v>
      </c>
      <c r="N5467" t="s">
        <v>7958</v>
      </c>
      <c r="O5467" t="s">
        <v>7958</v>
      </c>
      <c r="P5467">
        <v>1</v>
      </c>
      <c r="Q5467">
        <v>9</v>
      </c>
      <c r="R5467">
        <v>9</v>
      </c>
    </row>
    <row r="5468" spans="1:18" x14ac:dyDescent="0.3">
      <c r="A5468" s="3">
        <v>76</v>
      </c>
      <c r="B5468" t="s">
        <v>5767</v>
      </c>
      <c r="C5468">
        <v>2</v>
      </c>
      <c r="D5468" t="s">
        <v>8764</v>
      </c>
      <c r="E5468" t="s">
        <v>10</v>
      </c>
      <c r="F5468" t="s">
        <v>5782</v>
      </c>
      <c r="G5468" t="s">
        <v>179</v>
      </c>
      <c r="H5468" t="s">
        <v>22</v>
      </c>
      <c r="I5468" t="s">
        <v>22</v>
      </c>
      <c r="J5468">
        <v>5546</v>
      </c>
      <c r="K5468">
        <v>5.85</v>
      </c>
      <c r="L5468">
        <v>11.06</v>
      </c>
      <c r="M5468">
        <v>10.41</v>
      </c>
      <c r="N5468" t="s">
        <v>7958</v>
      </c>
      <c r="O5468" t="s">
        <v>7958</v>
      </c>
      <c r="P5468">
        <v>1</v>
      </c>
      <c r="Q5468">
        <v>4</v>
      </c>
      <c r="R5468">
        <v>4</v>
      </c>
    </row>
    <row r="5469" spans="1:18" x14ac:dyDescent="0.3">
      <c r="A5469" s="3">
        <v>76</v>
      </c>
      <c r="B5469" t="s">
        <v>5767</v>
      </c>
      <c r="C5469">
        <v>2</v>
      </c>
      <c r="D5469" t="s">
        <v>8764</v>
      </c>
      <c r="E5469" t="s">
        <v>10</v>
      </c>
      <c r="F5469" t="s">
        <v>5778</v>
      </c>
      <c r="G5469" t="s">
        <v>263</v>
      </c>
      <c r="H5469" t="s">
        <v>37</v>
      </c>
      <c r="I5469" t="s">
        <v>37</v>
      </c>
      <c r="J5469">
        <v>6781</v>
      </c>
      <c r="K5469">
        <v>7.15</v>
      </c>
      <c r="L5469">
        <v>13.53</v>
      </c>
      <c r="M5469">
        <v>12.51</v>
      </c>
      <c r="N5469" t="s">
        <v>7958</v>
      </c>
      <c r="O5469" t="s">
        <v>7958</v>
      </c>
      <c r="P5469">
        <v>1</v>
      </c>
      <c r="Q5469">
        <v>3</v>
      </c>
      <c r="R5469">
        <v>3</v>
      </c>
    </row>
    <row r="5470" spans="1:18" x14ac:dyDescent="0.3">
      <c r="A5470" s="3">
        <v>76</v>
      </c>
      <c r="B5470" t="s">
        <v>5767</v>
      </c>
      <c r="C5470">
        <v>2</v>
      </c>
      <c r="D5470" t="s">
        <v>8764</v>
      </c>
      <c r="E5470" t="s">
        <v>10</v>
      </c>
      <c r="F5470" t="s">
        <v>1556</v>
      </c>
      <c r="G5470" t="s">
        <v>5777</v>
      </c>
      <c r="H5470" t="s">
        <v>17</v>
      </c>
      <c r="I5470" t="s">
        <v>17</v>
      </c>
      <c r="J5470">
        <v>3564</v>
      </c>
      <c r="K5470">
        <v>3.76</v>
      </c>
      <c r="L5470">
        <v>7.11</v>
      </c>
      <c r="M5470">
        <v>1.78</v>
      </c>
      <c r="N5470" t="s">
        <v>7958</v>
      </c>
      <c r="O5470" t="s">
        <v>7958</v>
      </c>
      <c r="P5470">
        <v>1</v>
      </c>
      <c r="Q5470">
        <v>5</v>
      </c>
      <c r="R5470">
        <v>11</v>
      </c>
    </row>
    <row r="5471" spans="1:18" x14ac:dyDescent="0.3">
      <c r="A5471" s="3">
        <v>76</v>
      </c>
      <c r="B5471" t="s">
        <v>5767</v>
      </c>
      <c r="C5471">
        <v>2</v>
      </c>
      <c r="D5471" t="s">
        <v>8764</v>
      </c>
      <c r="E5471" t="s">
        <v>10</v>
      </c>
      <c r="F5471" t="s">
        <v>5776</v>
      </c>
      <c r="G5471" t="s">
        <v>92</v>
      </c>
      <c r="H5471" t="s">
        <v>81</v>
      </c>
      <c r="I5471" t="s">
        <v>81</v>
      </c>
      <c r="J5471">
        <v>1254</v>
      </c>
      <c r="K5471">
        <v>1.32</v>
      </c>
      <c r="L5471">
        <v>2.5</v>
      </c>
      <c r="M5471">
        <v>2.7</v>
      </c>
      <c r="N5471" t="s">
        <v>7958</v>
      </c>
      <c r="O5471" t="s">
        <v>7958</v>
      </c>
      <c r="P5471">
        <v>1</v>
      </c>
      <c r="Q5471">
        <v>6</v>
      </c>
      <c r="R5471">
        <v>6</v>
      </c>
    </row>
    <row r="5472" spans="1:18" x14ac:dyDescent="0.3">
      <c r="A5472" s="3">
        <v>76</v>
      </c>
      <c r="B5472" t="s">
        <v>5767</v>
      </c>
      <c r="C5472">
        <v>2</v>
      </c>
      <c r="D5472" t="s">
        <v>8764</v>
      </c>
      <c r="E5472" t="s">
        <v>10</v>
      </c>
      <c r="F5472" t="s">
        <v>5780</v>
      </c>
      <c r="G5472" t="s">
        <v>411</v>
      </c>
      <c r="H5472" t="s">
        <v>31</v>
      </c>
      <c r="I5472" t="s">
        <v>31</v>
      </c>
      <c r="J5472">
        <v>385</v>
      </c>
      <c r="K5472">
        <v>0.41</v>
      </c>
      <c r="L5472">
        <v>0.77</v>
      </c>
      <c r="M5472">
        <v>2.7</v>
      </c>
      <c r="N5472" t="s">
        <v>7958</v>
      </c>
      <c r="O5472" t="s">
        <v>7958</v>
      </c>
      <c r="P5472">
        <v>1</v>
      </c>
      <c r="Q5472">
        <v>10</v>
      </c>
      <c r="R5472">
        <v>7</v>
      </c>
    </row>
    <row r="5473" spans="1:18" x14ac:dyDescent="0.3">
      <c r="A5473" s="3">
        <v>76</v>
      </c>
      <c r="B5473" t="s">
        <v>5767</v>
      </c>
      <c r="C5473">
        <v>2</v>
      </c>
      <c r="D5473" t="s">
        <v>8764</v>
      </c>
      <c r="E5473" t="s">
        <v>14</v>
      </c>
      <c r="F5473" t="s">
        <v>181</v>
      </c>
      <c r="G5473" t="s">
        <v>607</v>
      </c>
      <c r="H5473" t="s">
        <v>19</v>
      </c>
      <c r="I5473" t="s">
        <v>19</v>
      </c>
      <c r="J5473">
        <v>381</v>
      </c>
      <c r="K5473">
        <v>0.4</v>
      </c>
      <c r="L5473">
        <v>0.76</v>
      </c>
      <c r="M5473">
        <v>2.16</v>
      </c>
      <c r="N5473" t="s">
        <v>7958</v>
      </c>
      <c r="O5473" t="s">
        <v>7958</v>
      </c>
      <c r="P5473">
        <v>1</v>
      </c>
      <c r="Q5473">
        <v>11</v>
      </c>
      <c r="R5473">
        <v>10</v>
      </c>
    </row>
    <row r="5474" spans="1:18" x14ac:dyDescent="0.3">
      <c r="A5474" s="3">
        <v>76</v>
      </c>
      <c r="B5474" t="s">
        <v>5767</v>
      </c>
      <c r="C5474">
        <v>2</v>
      </c>
      <c r="D5474" t="s">
        <v>8764</v>
      </c>
      <c r="E5474" t="s">
        <v>14</v>
      </c>
      <c r="F5474" t="s">
        <v>744</v>
      </c>
      <c r="G5474" t="s">
        <v>268</v>
      </c>
      <c r="H5474" t="s">
        <v>68</v>
      </c>
      <c r="I5474" t="s">
        <v>68</v>
      </c>
      <c r="J5474">
        <v>20058</v>
      </c>
      <c r="K5474">
        <v>21.16</v>
      </c>
      <c r="L5474">
        <v>40.01</v>
      </c>
      <c r="M5474">
        <v>26.73</v>
      </c>
      <c r="N5474" t="s">
        <v>7955</v>
      </c>
      <c r="O5474" t="s">
        <v>7955</v>
      </c>
      <c r="P5474">
        <v>1</v>
      </c>
      <c r="Q5474">
        <v>1</v>
      </c>
      <c r="R5474">
        <v>2</v>
      </c>
    </row>
    <row r="5475" spans="1:18" x14ac:dyDescent="0.3">
      <c r="A5475" s="3">
        <v>76</v>
      </c>
      <c r="B5475" t="s">
        <v>5767</v>
      </c>
      <c r="C5475">
        <v>3</v>
      </c>
      <c r="D5475" t="s">
        <v>8765</v>
      </c>
      <c r="E5475" t="s">
        <v>10</v>
      </c>
      <c r="F5475" t="s">
        <v>5787</v>
      </c>
      <c r="G5475" t="s">
        <v>1349</v>
      </c>
      <c r="H5475" t="s">
        <v>19</v>
      </c>
      <c r="I5475" t="s">
        <v>19</v>
      </c>
      <c r="J5475">
        <v>112</v>
      </c>
      <c r="K5475">
        <v>0.16</v>
      </c>
      <c r="L5475">
        <v>0.35</v>
      </c>
      <c r="M5475">
        <v>2.61</v>
      </c>
      <c r="N5475" t="s">
        <v>7958</v>
      </c>
      <c r="O5475" t="s">
        <v>7958</v>
      </c>
      <c r="P5475">
        <v>1</v>
      </c>
      <c r="Q5475">
        <v>12</v>
      </c>
      <c r="R5475">
        <v>10</v>
      </c>
    </row>
    <row r="5476" spans="1:18" x14ac:dyDescent="0.3">
      <c r="A5476" s="3">
        <v>76</v>
      </c>
      <c r="B5476" t="s">
        <v>5767</v>
      </c>
      <c r="C5476">
        <v>3</v>
      </c>
      <c r="D5476" t="s">
        <v>8765</v>
      </c>
      <c r="E5476" t="s">
        <v>14</v>
      </c>
      <c r="F5476" t="s">
        <v>5794</v>
      </c>
      <c r="G5476" t="s">
        <v>1181</v>
      </c>
      <c r="H5476" t="s">
        <v>28</v>
      </c>
      <c r="I5476" t="s">
        <v>28</v>
      </c>
      <c r="J5476">
        <v>207</v>
      </c>
      <c r="K5476">
        <v>0.3</v>
      </c>
      <c r="L5476">
        <v>0.65</v>
      </c>
      <c r="M5476">
        <v>1.1399999999999999</v>
      </c>
      <c r="N5476" t="s">
        <v>7958</v>
      </c>
      <c r="O5476" t="s">
        <v>7958</v>
      </c>
      <c r="P5476">
        <v>1</v>
      </c>
      <c r="Q5476">
        <v>11</v>
      </c>
      <c r="R5476">
        <v>13</v>
      </c>
    </row>
    <row r="5477" spans="1:18" x14ac:dyDescent="0.3">
      <c r="A5477" s="3">
        <v>76</v>
      </c>
      <c r="B5477" t="s">
        <v>5767</v>
      </c>
      <c r="C5477">
        <v>3</v>
      </c>
      <c r="D5477" t="s">
        <v>8765</v>
      </c>
      <c r="E5477" t="s">
        <v>10</v>
      </c>
      <c r="F5477" t="s">
        <v>5793</v>
      </c>
      <c r="G5477" t="s">
        <v>1100</v>
      </c>
      <c r="H5477" t="s">
        <v>68</v>
      </c>
      <c r="I5477" t="s">
        <v>68</v>
      </c>
      <c r="J5477">
        <v>8681</v>
      </c>
      <c r="K5477">
        <v>12.51</v>
      </c>
      <c r="L5477">
        <v>27.16</v>
      </c>
      <c r="M5477">
        <v>29.2</v>
      </c>
      <c r="N5477" t="s">
        <v>7955</v>
      </c>
      <c r="O5477" t="s">
        <v>7955</v>
      </c>
      <c r="P5477">
        <v>1</v>
      </c>
      <c r="Q5477">
        <v>1</v>
      </c>
      <c r="R5477">
        <v>2</v>
      </c>
    </row>
    <row r="5478" spans="1:18" x14ac:dyDescent="0.3">
      <c r="A5478" s="3">
        <v>76</v>
      </c>
      <c r="B5478" t="s">
        <v>5767</v>
      </c>
      <c r="C5478">
        <v>3</v>
      </c>
      <c r="D5478" t="s">
        <v>8765</v>
      </c>
      <c r="E5478" t="s">
        <v>10</v>
      </c>
      <c r="F5478" t="s">
        <v>674</v>
      </c>
      <c r="G5478" t="s">
        <v>5795</v>
      </c>
      <c r="H5478" t="s">
        <v>25</v>
      </c>
      <c r="I5478" t="s">
        <v>25</v>
      </c>
      <c r="J5478">
        <v>1760</v>
      </c>
      <c r="K5478">
        <v>2.54</v>
      </c>
      <c r="L5478">
        <v>5.51</v>
      </c>
      <c r="M5478">
        <v>3.63</v>
      </c>
      <c r="N5478" t="s">
        <v>7958</v>
      </c>
      <c r="O5478" t="s">
        <v>7958</v>
      </c>
      <c r="P5478">
        <v>1</v>
      </c>
      <c r="Q5478">
        <v>5</v>
      </c>
      <c r="R5478">
        <v>4</v>
      </c>
    </row>
    <row r="5479" spans="1:18" x14ac:dyDescent="0.3">
      <c r="A5479" s="3">
        <v>76</v>
      </c>
      <c r="B5479" t="s">
        <v>5767</v>
      </c>
      <c r="C5479">
        <v>3</v>
      </c>
      <c r="D5479" t="s">
        <v>8765</v>
      </c>
      <c r="E5479" t="s">
        <v>10</v>
      </c>
      <c r="F5479" t="s">
        <v>5788</v>
      </c>
      <c r="G5479" t="s">
        <v>245</v>
      </c>
      <c r="H5479" t="s">
        <v>81</v>
      </c>
      <c r="I5479" t="s">
        <v>81</v>
      </c>
      <c r="J5479">
        <v>0</v>
      </c>
      <c r="K5479">
        <v>0</v>
      </c>
      <c r="L5479">
        <v>0</v>
      </c>
      <c r="M5479">
        <v>3.5</v>
      </c>
      <c r="N5479" t="s">
        <v>7958</v>
      </c>
      <c r="O5479" t="s">
        <v>7958</v>
      </c>
      <c r="P5479">
        <v>1</v>
      </c>
      <c r="Q5479">
        <v>13</v>
      </c>
      <c r="R5479">
        <v>5</v>
      </c>
    </row>
    <row r="5480" spans="1:18" x14ac:dyDescent="0.3">
      <c r="A5480" s="3">
        <v>76</v>
      </c>
      <c r="B5480" t="s">
        <v>5767</v>
      </c>
      <c r="C5480">
        <v>3</v>
      </c>
      <c r="D5480" t="s">
        <v>8765</v>
      </c>
      <c r="E5480" t="s">
        <v>14</v>
      </c>
      <c r="F5480" t="s">
        <v>8152</v>
      </c>
      <c r="G5480" t="s">
        <v>1714</v>
      </c>
      <c r="H5480" t="s">
        <v>46</v>
      </c>
      <c r="I5480" t="s">
        <v>46</v>
      </c>
      <c r="J5480">
        <v>397</v>
      </c>
      <c r="K5480">
        <v>0.56999999999999995</v>
      </c>
      <c r="L5480">
        <v>1.24</v>
      </c>
      <c r="M5480">
        <v>2.77</v>
      </c>
      <c r="N5480" t="s">
        <v>7958</v>
      </c>
      <c r="O5480" t="s">
        <v>7958</v>
      </c>
      <c r="P5480">
        <v>1</v>
      </c>
      <c r="Q5480">
        <v>9</v>
      </c>
      <c r="R5480">
        <v>8</v>
      </c>
    </row>
    <row r="5481" spans="1:18" x14ac:dyDescent="0.3">
      <c r="A5481" s="3">
        <v>76</v>
      </c>
      <c r="B5481" t="s">
        <v>5767</v>
      </c>
      <c r="C5481">
        <v>3</v>
      </c>
      <c r="D5481" t="s">
        <v>8765</v>
      </c>
      <c r="E5481" t="s">
        <v>10</v>
      </c>
      <c r="F5481" t="s">
        <v>5786</v>
      </c>
      <c r="G5481" t="s">
        <v>274</v>
      </c>
      <c r="H5481" t="s">
        <v>19</v>
      </c>
      <c r="I5481" t="s">
        <v>19</v>
      </c>
      <c r="J5481">
        <v>507</v>
      </c>
      <c r="K5481">
        <v>0.73</v>
      </c>
      <c r="L5481">
        <v>1.59</v>
      </c>
      <c r="M5481">
        <v>2.61</v>
      </c>
      <c r="N5481" t="s">
        <v>7958</v>
      </c>
      <c r="O5481" t="s">
        <v>7958</v>
      </c>
      <c r="P5481">
        <v>1</v>
      </c>
      <c r="Q5481">
        <v>8</v>
      </c>
      <c r="R5481">
        <v>11</v>
      </c>
    </row>
    <row r="5482" spans="1:18" x14ac:dyDescent="0.3">
      <c r="A5482" s="3">
        <v>76</v>
      </c>
      <c r="B5482" t="s">
        <v>5767</v>
      </c>
      <c r="C5482">
        <v>3</v>
      </c>
      <c r="D5482" t="s">
        <v>8765</v>
      </c>
      <c r="E5482" t="s">
        <v>10</v>
      </c>
      <c r="F5482" t="s">
        <v>5789</v>
      </c>
      <c r="G5482" t="s">
        <v>5790</v>
      </c>
      <c r="H5482" t="s">
        <v>81</v>
      </c>
      <c r="I5482" t="s">
        <v>81</v>
      </c>
      <c r="J5482">
        <v>1225</v>
      </c>
      <c r="K5482">
        <v>1.77</v>
      </c>
      <c r="L5482">
        <v>3.83</v>
      </c>
      <c r="M5482">
        <v>3.5</v>
      </c>
      <c r="N5482" t="s">
        <v>7958</v>
      </c>
      <c r="O5482" t="s">
        <v>7958</v>
      </c>
      <c r="P5482">
        <v>1</v>
      </c>
      <c r="Q5482">
        <v>6</v>
      </c>
      <c r="R5482">
        <v>6</v>
      </c>
    </row>
    <row r="5483" spans="1:18" x14ac:dyDescent="0.3">
      <c r="A5483" s="3">
        <v>76</v>
      </c>
      <c r="B5483" t="s">
        <v>5767</v>
      </c>
      <c r="C5483">
        <v>3</v>
      </c>
      <c r="D5483" t="s">
        <v>8765</v>
      </c>
      <c r="E5483" t="s">
        <v>10</v>
      </c>
      <c r="F5483" t="s">
        <v>5791</v>
      </c>
      <c r="G5483" t="s">
        <v>12</v>
      </c>
      <c r="H5483" t="s">
        <v>28</v>
      </c>
      <c r="I5483" t="s">
        <v>28</v>
      </c>
      <c r="J5483">
        <v>254</v>
      </c>
      <c r="K5483">
        <v>0.37</v>
      </c>
      <c r="L5483">
        <v>0.79</v>
      </c>
      <c r="M5483">
        <v>1.46</v>
      </c>
      <c r="N5483" t="s">
        <v>7958</v>
      </c>
      <c r="O5483" t="s">
        <v>7958</v>
      </c>
      <c r="P5483">
        <v>1</v>
      </c>
      <c r="Q5483">
        <v>10</v>
      </c>
      <c r="R5483">
        <v>12</v>
      </c>
    </row>
    <row r="5484" spans="1:18" x14ac:dyDescent="0.3">
      <c r="A5484" s="3">
        <v>76</v>
      </c>
      <c r="B5484" t="s">
        <v>5767</v>
      </c>
      <c r="C5484">
        <v>3</v>
      </c>
      <c r="D5484" t="s">
        <v>8765</v>
      </c>
      <c r="E5484" t="s">
        <v>14</v>
      </c>
      <c r="F5484" t="s">
        <v>5784</v>
      </c>
      <c r="G5484" t="s">
        <v>5615</v>
      </c>
      <c r="H5484" t="s">
        <v>17</v>
      </c>
      <c r="I5484" t="s">
        <v>17</v>
      </c>
      <c r="J5484">
        <v>4573</v>
      </c>
      <c r="K5484">
        <v>6.59</v>
      </c>
      <c r="L5484">
        <v>14.3</v>
      </c>
      <c r="M5484">
        <v>30.06</v>
      </c>
      <c r="N5484" t="s">
        <v>7958</v>
      </c>
      <c r="O5484" t="s">
        <v>7955</v>
      </c>
      <c r="P5484">
        <v>1</v>
      </c>
      <c r="Q5484">
        <v>4</v>
      </c>
      <c r="R5484">
        <v>1</v>
      </c>
    </row>
    <row r="5485" spans="1:18" x14ac:dyDescent="0.3">
      <c r="A5485" s="3">
        <v>76</v>
      </c>
      <c r="B5485" t="s">
        <v>5767</v>
      </c>
      <c r="C5485">
        <v>3</v>
      </c>
      <c r="D5485" t="s">
        <v>8765</v>
      </c>
      <c r="E5485" t="s">
        <v>10</v>
      </c>
      <c r="F5485" t="s">
        <v>2707</v>
      </c>
      <c r="G5485" t="s">
        <v>285</v>
      </c>
      <c r="H5485" t="s">
        <v>37</v>
      </c>
      <c r="I5485" t="s">
        <v>37</v>
      </c>
      <c r="J5485">
        <v>4901</v>
      </c>
      <c r="K5485">
        <v>7.06</v>
      </c>
      <c r="L5485">
        <v>15.33</v>
      </c>
      <c r="M5485">
        <v>13.78</v>
      </c>
      <c r="N5485" t="s">
        <v>7958</v>
      </c>
      <c r="O5485" t="s">
        <v>7958</v>
      </c>
      <c r="P5485">
        <v>1</v>
      </c>
      <c r="Q5485">
        <v>3</v>
      </c>
      <c r="R5485">
        <v>3</v>
      </c>
    </row>
    <row r="5486" spans="1:18" x14ac:dyDescent="0.3">
      <c r="A5486" s="3">
        <v>76</v>
      </c>
      <c r="B5486" t="s">
        <v>5767</v>
      </c>
      <c r="C5486">
        <v>3</v>
      </c>
      <c r="D5486" t="s">
        <v>8765</v>
      </c>
      <c r="E5486" t="s">
        <v>14</v>
      </c>
      <c r="F5486" t="s">
        <v>8358</v>
      </c>
      <c r="G5486" t="s">
        <v>5785</v>
      </c>
      <c r="H5486" t="s">
        <v>31</v>
      </c>
      <c r="I5486" t="s">
        <v>31</v>
      </c>
      <c r="J5486">
        <v>695</v>
      </c>
      <c r="K5486">
        <v>1</v>
      </c>
      <c r="L5486">
        <v>2.17</v>
      </c>
      <c r="M5486">
        <v>3.11</v>
      </c>
      <c r="N5486" t="s">
        <v>7958</v>
      </c>
      <c r="O5486" t="s">
        <v>7958</v>
      </c>
      <c r="P5486">
        <v>1</v>
      </c>
      <c r="Q5486">
        <v>7</v>
      </c>
      <c r="R5486">
        <v>7</v>
      </c>
    </row>
    <row r="5487" spans="1:18" x14ac:dyDescent="0.3">
      <c r="A5487" s="3">
        <v>76</v>
      </c>
      <c r="B5487" t="s">
        <v>5767</v>
      </c>
      <c r="C5487">
        <v>3</v>
      </c>
      <c r="D5487" t="s">
        <v>8765</v>
      </c>
      <c r="E5487" t="s">
        <v>10</v>
      </c>
      <c r="F5487" t="s">
        <v>5792</v>
      </c>
      <c r="G5487" t="s">
        <v>1192</v>
      </c>
      <c r="H5487" t="s">
        <v>34</v>
      </c>
      <c r="I5487" t="s">
        <v>34</v>
      </c>
      <c r="J5487">
        <v>8656</v>
      </c>
      <c r="K5487">
        <v>12.47</v>
      </c>
      <c r="L5487">
        <v>27.08</v>
      </c>
      <c r="M5487">
        <v>2.63</v>
      </c>
      <c r="N5487" t="s">
        <v>7955</v>
      </c>
      <c r="O5487" t="s">
        <v>7958</v>
      </c>
      <c r="P5487">
        <v>1</v>
      </c>
      <c r="Q5487">
        <v>2</v>
      </c>
      <c r="R5487">
        <v>9</v>
      </c>
    </row>
    <row r="5488" spans="1:18" x14ac:dyDescent="0.3">
      <c r="A5488" s="3">
        <v>76</v>
      </c>
      <c r="B5488" t="s">
        <v>5767</v>
      </c>
      <c r="C5488">
        <v>4</v>
      </c>
      <c r="D5488" t="s">
        <v>8766</v>
      </c>
      <c r="E5488" t="s">
        <v>10</v>
      </c>
      <c r="F5488" t="s">
        <v>5797</v>
      </c>
      <c r="G5488" t="s">
        <v>285</v>
      </c>
      <c r="H5488" t="s">
        <v>17</v>
      </c>
      <c r="I5488" t="s">
        <v>17</v>
      </c>
      <c r="J5488">
        <v>7738</v>
      </c>
      <c r="K5488">
        <v>8.76</v>
      </c>
      <c r="L5488">
        <v>18.95</v>
      </c>
      <c r="M5488">
        <v>17.77</v>
      </c>
      <c r="N5488" t="s">
        <v>7958</v>
      </c>
      <c r="O5488" t="s">
        <v>7955</v>
      </c>
      <c r="P5488">
        <v>0</v>
      </c>
      <c r="Q5488">
        <v>3</v>
      </c>
      <c r="R5488">
        <v>2</v>
      </c>
    </row>
    <row r="5489" spans="1:18" x14ac:dyDescent="0.3">
      <c r="A5489" s="3">
        <v>76</v>
      </c>
      <c r="B5489" t="s">
        <v>5767</v>
      </c>
      <c r="C5489">
        <v>4</v>
      </c>
      <c r="D5489" t="s">
        <v>8766</v>
      </c>
      <c r="E5489" t="s">
        <v>10</v>
      </c>
      <c r="F5489" t="s">
        <v>5806</v>
      </c>
      <c r="G5489" t="s">
        <v>335</v>
      </c>
      <c r="H5489" t="s">
        <v>203</v>
      </c>
      <c r="I5489" t="s">
        <v>203</v>
      </c>
      <c r="J5489">
        <v>328</v>
      </c>
      <c r="K5489">
        <v>0.37</v>
      </c>
      <c r="L5489">
        <v>0.8</v>
      </c>
      <c r="M5489">
        <v>2.2000000000000002</v>
      </c>
      <c r="N5489" t="s">
        <v>7958</v>
      </c>
      <c r="O5489" t="s">
        <v>7958</v>
      </c>
      <c r="P5489">
        <v>0</v>
      </c>
      <c r="Q5489">
        <v>10</v>
      </c>
      <c r="R5489">
        <v>10</v>
      </c>
    </row>
    <row r="5490" spans="1:18" x14ac:dyDescent="0.3">
      <c r="A5490" s="3">
        <v>76</v>
      </c>
      <c r="B5490" t="s">
        <v>5767</v>
      </c>
      <c r="C5490">
        <v>4</v>
      </c>
      <c r="D5490" t="s">
        <v>8766</v>
      </c>
      <c r="E5490" t="s">
        <v>14</v>
      </c>
      <c r="F5490" t="s">
        <v>8153</v>
      </c>
      <c r="G5490" t="s">
        <v>2596</v>
      </c>
      <c r="H5490" t="s">
        <v>46</v>
      </c>
      <c r="I5490" t="s">
        <v>46</v>
      </c>
      <c r="J5490">
        <v>328</v>
      </c>
      <c r="K5490">
        <v>0.37</v>
      </c>
      <c r="L5490">
        <v>0.8</v>
      </c>
      <c r="M5490">
        <v>2.25</v>
      </c>
      <c r="N5490" t="s">
        <v>7958</v>
      </c>
      <c r="O5490" t="s">
        <v>7958</v>
      </c>
      <c r="P5490">
        <v>0</v>
      </c>
      <c r="Q5490">
        <v>10</v>
      </c>
      <c r="R5490">
        <v>9</v>
      </c>
    </row>
    <row r="5491" spans="1:18" x14ac:dyDescent="0.3">
      <c r="A5491" s="3">
        <v>76</v>
      </c>
      <c r="B5491" t="s">
        <v>5767</v>
      </c>
      <c r="C5491">
        <v>4</v>
      </c>
      <c r="D5491" t="s">
        <v>8766</v>
      </c>
      <c r="E5491" t="s">
        <v>10</v>
      </c>
      <c r="F5491" t="s">
        <v>5799</v>
      </c>
      <c r="G5491" t="s">
        <v>498</v>
      </c>
      <c r="H5491" t="s">
        <v>31</v>
      </c>
      <c r="I5491" t="s">
        <v>31</v>
      </c>
      <c r="J5491">
        <v>928</v>
      </c>
      <c r="K5491">
        <v>1.05</v>
      </c>
      <c r="L5491">
        <v>2.27</v>
      </c>
      <c r="M5491">
        <v>3.18</v>
      </c>
      <c r="N5491" t="s">
        <v>7958</v>
      </c>
      <c r="O5491" t="s">
        <v>7958</v>
      </c>
      <c r="P5491">
        <v>0</v>
      </c>
      <c r="Q5491">
        <v>7</v>
      </c>
      <c r="R5491">
        <v>6</v>
      </c>
    </row>
    <row r="5492" spans="1:18" x14ac:dyDescent="0.3">
      <c r="A5492" s="3">
        <v>76</v>
      </c>
      <c r="B5492" t="s">
        <v>5767</v>
      </c>
      <c r="C5492">
        <v>4</v>
      </c>
      <c r="D5492" t="s">
        <v>8766</v>
      </c>
      <c r="E5492" t="s">
        <v>10</v>
      </c>
      <c r="F5492" t="s">
        <v>5802</v>
      </c>
      <c r="G5492" t="s">
        <v>314</v>
      </c>
      <c r="H5492" t="s">
        <v>31</v>
      </c>
      <c r="I5492" t="s">
        <v>31</v>
      </c>
      <c r="J5492">
        <v>0</v>
      </c>
      <c r="K5492">
        <v>0</v>
      </c>
      <c r="L5492">
        <v>0</v>
      </c>
      <c r="M5492">
        <v>3.18</v>
      </c>
      <c r="N5492" t="s">
        <v>7958</v>
      </c>
      <c r="O5492" t="s">
        <v>7958</v>
      </c>
      <c r="P5492">
        <v>0</v>
      </c>
      <c r="Q5492">
        <v>13</v>
      </c>
      <c r="R5492">
        <v>7</v>
      </c>
    </row>
    <row r="5493" spans="1:18" x14ac:dyDescent="0.3">
      <c r="A5493" s="3">
        <v>76</v>
      </c>
      <c r="B5493" t="s">
        <v>5767</v>
      </c>
      <c r="C5493">
        <v>4</v>
      </c>
      <c r="D5493" t="s">
        <v>8766</v>
      </c>
      <c r="E5493" t="s">
        <v>14</v>
      </c>
      <c r="F5493" t="s">
        <v>5798</v>
      </c>
      <c r="G5493" t="s">
        <v>2091</v>
      </c>
      <c r="H5493" t="s">
        <v>31</v>
      </c>
      <c r="I5493" t="s">
        <v>31</v>
      </c>
      <c r="J5493">
        <v>399</v>
      </c>
      <c r="K5493">
        <v>0.45</v>
      </c>
      <c r="L5493">
        <v>0.98</v>
      </c>
      <c r="M5493">
        <v>2.86</v>
      </c>
      <c r="N5493" t="s">
        <v>7958</v>
      </c>
      <c r="O5493" t="s">
        <v>7958</v>
      </c>
      <c r="P5493">
        <v>0</v>
      </c>
      <c r="Q5493">
        <v>9</v>
      </c>
      <c r="R5493">
        <v>8</v>
      </c>
    </row>
    <row r="5494" spans="1:18" x14ac:dyDescent="0.3">
      <c r="A5494" s="3">
        <v>76</v>
      </c>
      <c r="B5494" t="s">
        <v>5767</v>
      </c>
      <c r="C5494">
        <v>4</v>
      </c>
      <c r="D5494" t="s">
        <v>8766</v>
      </c>
      <c r="E5494" t="s">
        <v>10</v>
      </c>
      <c r="F5494" t="s">
        <v>5807</v>
      </c>
      <c r="G5494" t="s">
        <v>995</v>
      </c>
      <c r="H5494" t="s">
        <v>34</v>
      </c>
      <c r="I5494" t="s">
        <v>34</v>
      </c>
      <c r="J5494">
        <v>3219</v>
      </c>
      <c r="K5494">
        <v>3.64</v>
      </c>
      <c r="L5494">
        <v>7.88</v>
      </c>
      <c r="M5494">
        <v>2.08</v>
      </c>
      <c r="N5494" t="s">
        <v>7958</v>
      </c>
      <c r="O5494" t="s">
        <v>7958</v>
      </c>
      <c r="P5494">
        <v>0</v>
      </c>
      <c r="Q5494">
        <v>5</v>
      </c>
      <c r="R5494">
        <v>12</v>
      </c>
    </row>
    <row r="5495" spans="1:18" x14ac:dyDescent="0.3">
      <c r="A5495" s="3">
        <v>76</v>
      </c>
      <c r="B5495" t="s">
        <v>5767</v>
      </c>
      <c r="C5495">
        <v>4</v>
      </c>
      <c r="D5495" t="s">
        <v>8766</v>
      </c>
      <c r="E5495" t="s">
        <v>10</v>
      </c>
      <c r="F5495" t="s">
        <v>5796</v>
      </c>
      <c r="G5495" t="s">
        <v>401</v>
      </c>
      <c r="H5495" t="s">
        <v>28</v>
      </c>
      <c r="I5495" t="s">
        <v>28</v>
      </c>
      <c r="J5495">
        <v>323</v>
      </c>
      <c r="K5495">
        <v>0.37</v>
      </c>
      <c r="L5495">
        <v>0.79</v>
      </c>
      <c r="M5495">
        <v>1.41</v>
      </c>
      <c r="N5495" t="s">
        <v>7958</v>
      </c>
      <c r="O5495" t="s">
        <v>7958</v>
      </c>
      <c r="P5495">
        <v>0</v>
      </c>
      <c r="Q5495">
        <v>12</v>
      </c>
      <c r="R5495">
        <v>13</v>
      </c>
    </row>
    <row r="5496" spans="1:18" x14ac:dyDescent="0.3">
      <c r="A5496" s="3">
        <v>76</v>
      </c>
      <c r="B5496" t="s">
        <v>5767</v>
      </c>
      <c r="C5496">
        <v>4</v>
      </c>
      <c r="D5496" t="s">
        <v>8766</v>
      </c>
      <c r="E5496" t="s">
        <v>10</v>
      </c>
      <c r="F5496" t="s">
        <v>5805</v>
      </c>
      <c r="G5496" t="s">
        <v>245</v>
      </c>
      <c r="H5496" t="s">
        <v>37</v>
      </c>
      <c r="I5496" t="s">
        <v>37</v>
      </c>
      <c r="J5496">
        <v>7860</v>
      </c>
      <c r="K5496">
        <v>8.9</v>
      </c>
      <c r="L5496">
        <v>19.25</v>
      </c>
      <c r="M5496">
        <v>14.99</v>
      </c>
      <c r="N5496" t="s">
        <v>7955</v>
      </c>
      <c r="O5496" t="s">
        <v>7958</v>
      </c>
      <c r="P5496">
        <v>0</v>
      </c>
      <c r="Q5496">
        <v>2</v>
      </c>
      <c r="R5496">
        <v>4</v>
      </c>
    </row>
    <row r="5497" spans="1:18" x14ac:dyDescent="0.3">
      <c r="A5497" s="3">
        <v>76</v>
      </c>
      <c r="B5497" t="s">
        <v>5767</v>
      </c>
      <c r="C5497">
        <v>4</v>
      </c>
      <c r="D5497" t="s">
        <v>8766</v>
      </c>
      <c r="E5497" t="s">
        <v>10</v>
      </c>
      <c r="F5497" t="s">
        <v>5803</v>
      </c>
      <c r="G5497" t="s">
        <v>83</v>
      </c>
      <c r="H5497" t="s">
        <v>19</v>
      </c>
      <c r="I5497" t="s">
        <v>19</v>
      </c>
      <c r="J5497">
        <v>548</v>
      </c>
      <c r="K5497">
        <v>0.62</v>
      </c>
      <c r="L5497">
        <v>1.34</v>
      </c>
      <c r="M5497">
        <v>2.15</v>
      </c>
      <c r="N5497" t="s">
        <v>7958</v>
      </c>
      <c r="O5497" t="s">
        <v>7958</v>
      </c>
      <c r="P5497">
        <v>0</v>
      </c>
      <c r="Q5497">
        <v>8</v>
      </c>
      <c r="R5497">
        <v>11</v>
      </c>
    </row>
    <row r="5498" spans="1:18" x14ac:dyDescent="0.3">
      <c r="A5498" s="3">
        <v>76</v>
      </c>
      <c r="B5498" t="s">
        <v>5767</v>
      </c>
      <c r="C5498">
        <v>4</v>
      </c>
      <c r="D5498" t="s">
        <v>8766</v>
      </c>
      <c r="E5498" t="s">
        <v>14</v>
      </c>
      <c r="F5498" t="s">
        <v>2833</v>
      </c>
      <c r="G5498" t="s">
        <v>708</v>
      </c>
      <c r="H5498" t="s">
        <v>25</v>
      </c>
      <c r="I5498" t="s">
        <v>25</v>
      </c>
      <c r="J5498">
        <v>3004</v>
      </c>
      <c r="K5498">
        <v>3.4</v>
      </c>
      <c r="L5498">
        <v>7.36</v>
      </c>
      <c r="M5498">
        <v>10.220000000000001</v>
      </c>
      <c r="N5498" t="s">
        <v>7958</v>
      </c>
      <c r="O5498" t="s">
        <v>7958</v>
      </c>
      <c r="P5498">
        <v>0</v>
      </c>
      <c r="Q5498">
        <v>6</v>
      </c>
      <c r="R5498">
        <v>5</v>
      </c>
    </row>
    <row r="5499" spans="1:18" x14ac:dyDescent="0.3">
      <c r="A5499" s="3">
        <v>76</v>
      </c>
      <c r="B5499" t="s">
        <v>5767</v>
      </c>
      <c r="C5499">
        <v>4</v>
      </c>
      <c r="D5499" t="s">
        <v>8766</v>
      </c>
      <c r="E5499" t="s">
        <v>14</v>
      </c>
      <c r="F5499" t="s">
        <v>5800</v>
      </c>
      <c r="G5499" t="s">
        <v>5801</v>
      </c>
      <c r="H5499" t="s">
        <v>68</v>
      </c>
      <c r="I5499" t="s">
        <v>68</v>
      </c>
      <c r="J5499">
        <v>10587</v>
      </c>
      <c r="K5499">
        <v>11.98</v>
      </c>
      <c r="L5499">
        <v>25.92</v>
      </c>
      <c r="M5499">
        <v>20.73</v>
      </c>
      <c r="N5499" t="s">
        <v>7955</v>
      </c>
      <c r="O5499" t="s">
        <v>7955</v>
      </c>
      <c r="P5499">
        <v>0</v>
      </c>
      <c r="Q5499">
        <v>1</v>
      </c>
      <c r="R5499">
        <v>1</v>
      </c>
    </row>
    <row r="5500" spans="1:18" x14ac:dyDescent="0.3">
      <c r="A5500" s="3">
        <v>76</v>
      </c>
      <c r="B5500" t="s">
        <v>5767</v>
      </c>
      <c r="C5500">
        <v>4</v>
      </c>
      <c r="D5500" t="s">
        <v>8766</v>
      </c>
      <c r="E5500" t="s">
        <v>14</v>
      </c>
      <c r="F5500" t="s">
        <v>5804</v>
      </c>
      <c r="G5500" t="s">
        <v>1098</v>
      </c>
      <c r="H5500" t="s">
        <v>22</v>
      </c>
      <c r="I5500" t="s">
        <v>22</v>
      </c>
      <c r="J5500">
        <v>5576</v>
      </c>
      <c r="K5500">
        <v>6.31</v>
      </c>
      <c r="L5500">
        <v>13.65</v>
      </c>
      <c r="M5500">
        <v>16.98</v>
      </c>
      <c r="N5500" t="s">
        <v>7958</v>
      </c>
      <c r="O5500" t="s">
        <v>7958</v>
      </c>
      <c r="P5500">
        <v>0</v>
      </c>
      <c r="Q5500">
        <v>4</v>
      </c>
      <c r="R5500">
        <v>3</v>
      </c>
    </row>
    <row r="5501" spans="1:18" x14ac:dyDescent="0.3">
      <c r="A5501" s="3">
        <v>76</v>
      </c>
      <c r="B5501" t="s">
        <v>5767</v>
      </c>
      <c r="C5501">
        <v>5</v>
      </c>
      <c r="D5501" t="s">
        <v>8767</v>
      </c>
      <c r="E5501" t="s">
        <v>10</v>
      </c>
      <c r="F5501" t="s">
        <v>5811</v>
      </c>
      <c r="G5501" t="s">
        <v>134</v>
      </c>
      <c r="H5501" t="s">
        <v>17</v>
      </c>
      <c r="I5501" t="s">
        <v>17</v>
      </c>
      <c r="J5501">
        <v>19230</v>
      </c>
      <c r="K5501">
        <v>19.96</v>
      </c>
      <c r="L5501">
        <v>41.86</v>
      </c>
      <c r="M5501">
        <v>32.340000000000003</v>
      </c>
      <c r="N5501" t="s">
        <v>7955</v>
      </c>
      <c r="O5501" t="s">
        <v>7955</v>
      </c>
      <c r="P5501">
        <v>1</v>
      </c>
      <c r="Q5501">
        <v>1</v>
      </c>
      <c r="R5501">
        <v>1</v>
      </c>
    </row>
    <row r="5502" spans="1:18" x14ac:dyDescent="0.3">
      <c r="A5502" s="3">
        <v>76</v>
      </c>
      <c r="B5502" t="s">
        <v>5767</v>
      </c>
      <c r="C5502">
        <v>5</v>
      </c>
      <c r="D5502" t="s">
        <v>8767</v>
      </c>
      <c r="E5502" t="s">
        <v>10</v>
      </c>
      <c r="F5502" t="s">
        <v>5810</v>
      </c>
      <c r="G5502" t="s">
        <v>63</v>
      </c>
      <c r="H5502" t="s">
        <v>25</v>
      </c>
      <c r="I5502" t="s">
        <v>25</v>
      </c>
      <c r="J5502">
        <v>9702</v>
      </c>
      <c r="K5502">
        <v>10.07</v>
      </c>
      <c r="L5502">
        <v>21.12</v>
      </c>
      <c r="M5502">
        <v>13.04</v>
      </c>
      <c r="N5502" t="s">
        <v>7955</v>
      </c>
      <c r="O5502" t="s">
        <v>7958</v>
      </c>
      <c r="P5502">
        <v>1</v>
      </c>
      <c r="Q5502">
        <v>2</v>
      </c>
      <c r="R5502">
        <v>4</v>
      </c>
    </row>
    <row r="5503" spans="1:18" x14ac:dyDescent="0.3">
      <c r="A5503" s="3">
        <v>76</v>
      </c>
      <c r="B5503" t="s">
        <v>5767</v>
      </c>
      <c r="C5503">
        <v>5</v>
      </c>
      <c r="D5503" t="s">
        <v>8767</v>
      </c>
      <c r="E5503" t="s">
        <v>14</v>
      </c>
      <c r="F5503" t="s">
        <v>8290</v>
      </c>
      <c r="G5503" t="s">
        <v>270</v>
      </c>
      <c r="H5503" t="s">
        <v>37</v>
      </c>
      <c r="I5503" t="s">
        <v>37</v>
      </c>
      <c r="J5503">
        <v>8647</v>
      </c>
      <c r="K5503">
        <v>8.98</v>
      </c>
      <c r="L5503">
        <v>18.82</v>
      </c>
      <c r="M5503">
        <v>21.24</v>
      </c>
      <c r="N5503" t="s">
        <v>7958</v>
      </c>
      <c r="O5503" t="s">
        <v>7955</v>
      </c>
      <c r="P5503">
        <v>1</v>
      </c>
      <c r="Q5503">
        <v>3</v>
      </c>
      <c r="R5503">
        <v>2</v>
      </c>
    </row>
    <row r="5504" spans="1:18" x14ac:dyDescent="0.3">
      <c r="A5504" s="3">
        <v>76</v>
      </c>
      <c r="B5504" t="s">
        <v>5767</v>
      </c>
      <c r="C5504">
        <v>5</v>
      </c>
      <c r="D5504" t="s">
        <v>8767</v>
      </c>
      <c r="E5504" t="s">
        <v>10</v>
      </c>
      <c r="F5504" t="s">
        <v>5809</v>
      </c>
      <c r="G5504" t="s">
        <v>172</v>
      </c>
      <c r="H5504" t="s">
        <v>28</v>
      </c>
      <c r="I5504" t="s">
        <v>28</v>
      </c>
      <c r="J5504">
        <v>505</v>
      </c>
      <c r="K5504">
        <v>0.52</v>
      </c>
      <c r="L5504">
        <v>1.1000000000000001</v>
      </c>
      <c r="M5504">
        <v>2.54</v>
      </c>
      <c r="N5504" t="s">
        <v>7958</v>
      </c>
      <c r="O5504" t="s">
        <v>7958</v>
      </c>
      <c r="P5504">
        <v>1</v>
      </c>
      <c r="Q5504">
        <v>7</v>
      </c>
      <c r="R5504">
        <v>8</v>
      </c>
    </row>
    <row r="5505" spans="1:18" x14ac:dyDescent="0.3">
      <c r="A5505" s="3">
        <v>76</v>
      </c>
      <c r="B5505" t="s">
        <v>5767</v>
      </c>
      <c r="C5505">
        <v>5</v>
      </c>
      <c r="D5505" t="s">
        <v>8767</v>
      </c>
      <c r="E5505" t="s">
        <v>10</v>
      </c>
      <c r="F5505" t="s">
        <v>5812</v>
      </c>
      <c r="G5505" t="s">
        <v>134</v>
      </c>
      <c r="H5505" t="s">
        <v>31</v>
      </c>
      <c r="I5505" t="s">
        <v>31</v>
      </c>
      <c r="J5505">
        <v>1774</v>
      </c>
      <c r="K5505">
        <v>1.84</v>
      </c>
      <c r="L5505">
        <v>3.86</v>
      </c>
      <c r="M5505">
        <v>5.2</v>
      </c>
      <c r="N5505" t="s">
        <v>7958</v>
      </c>
      <c r="O5505" t="s">
        <v>7958</v>
      </c>
      <c r="P5505">
        <v>1</v>
      </c>
      <c r="Q5505">
        <v>5</v>
      </c>
      <c r="R5505">
        <v>5</v>
      </c>
    </row>
    <row r="5506" spans="1:18" x14ac:dyDescent="0.3">
      <c r="A5506" s="3">
        <v>76</v>
      </c>
      <c r="B5506" t="s">
        <v>5767</v>
      </c>
      <c r="C5506">
        <v>5</v>
      </c>
      <c r="D5506" t="s">
        <v>8767</v>
      </c>
      <c r="E5506" t="s">
        <v>10</v>
      </c>
      <c r="F5506" t="s">
        <v>727</v>
      </c>
      <c r="G5506" t="s">
        <v>1318</v>
      </c>
      <c r="H5506" t="s">
        <v>81</v>
      </c>
      <c r="I5506" t="s">
        <v>81</v>
      </c>
      <c r="J5506">
        <v>119</v>
      </c>
      <c r="K5506">
        <v>0.12</v>
      </c>
      <c r="L5506">
        <v>0.26</v>
      </c>
      <c r="M5506">
        <v>5.2</v>
      </c>
      <c r="N5506" t="s">
        <v>7958</v>
      </c>
      <c r="O5506" t="s">
        <v>7958</v>
      </c>
      <c r="P5506">
        <v>1</v>
      </c>
      <c r="Q5506">
        <v>8</v>
      </c>
      <c r="R5506">
        <v>6</v>
      </c>
    </row>
    <row r="5507" spans="1:18" x14ac:dyDescent="0.3">
      <c r="A5507" s="3">
        <v>76</v>
      </c>
      <c r="B5507" t="s">
        <v>5767</v>
      </c>
      <c r="C5507">
        <v>5</v>
      </c>
      <c r="D5507" t="s">
        <v>8767</v>
      </c>
      <c r="E5507" t="s">
        <v>14</v>
      </c>
      <c r="F5507" t="s">
        <v>4935</v>
      </c>
      <c r="G5507" t="s">
        <v>1749</v>
      </c>
      <c r="H5507" t="s">
        <v>22</v>
      </c>
      <c r="I5507" t="s">
        <v>22</v>
      </c>
      <c r="J5507">
        <v>5403</v>
      </c>
      <c r="K5507">
        <v>5.61</v>
      </c>
      <c r="L5507">
        <v>11.76</v>
      </c>
      <c r="M5507">
        <v>16.68</v>
      </c>
      <c r="N5507" t="s">
        <v>7958</v>
      </c>
      <c r="O5507" t="s">
        <v>7958</v>
      </c>
      <c r="P5507">
        <v>1</v>
      </c>
      <c r="Q5507">
        <v>4</v>
      </c>
      <c r="R5507">
        <v>3</v>
      </c>
    </row>
    <row r="5508" spans="1:18" x14ac:dyDescent="0.3">
      <c r="A5508" s="3">
        <v>76</v>
      </c>
      <c r="B5508" t="s">
        <v>5767</v>
      </c>
      <c r="C5508">
        <v>5</v>
      </c>
      <c r="D5508" t="s">
        <v>8767</v>
      </c>
      <c r="E5508" t="s">
        <v>10</v>
      </c>
      <c r="F5508" t="s">
        <v>5808</v>
      </c>
      <c r="G5508" t="s">
        <v>1178</v>
      </c>
      <c r="H5508" t="s">
        <v>19</v>
      </c>
      <c r="I5508" t="s">
        <v>19</v>
      </c>
      <c r="J5508">
        <v>559</v>
      </c>
      <c r="K5508">
        <v>0.57999999999999996</v>
      </c>
      <c r="L5508">
        <v>1.22</v>
      </c>
      <c r="M5508">
        <v>3.78</v>
      </c>
      <c r="N5508" t="s">
        <v>7958</v>
      </c>
      <c r="O5508" t="s">
        <v>7958</v>
      </c>
      <c r="P5508">
        <v>1</v>
      </c>
      <c r="Q5508">
        <v>6</v>
      </c>
      <c r="R5508">
        <v>7</v>
      </c>
    </row>
    <row r="5509" spans="1:18" x14ac:dyDescent="0.3">
      <c r="A5509" s="3">
        <v>76</v>
      </c>
      <c r="B5509" t="s">
        <v>5767</v>
      </c>
      <c r="C5509">
        <v>6</v>
      </c>
      <c r="D5509" t="s">
        <v>8768</v>
      </c>
      <c r="E5509" t="s">
        <v>10</v>
      </c>
      <c r="F5509" t="s">
        <v>5817</v>
      </c>
      <c r="G5509" t="s">
        <v>245</v>
      </c>
      <c r="H5509" t="s">
        <v>37</v>
      </c>
      <c r="I5509" t="s">
        <v>37</v>
      </c>
      <c r="J5509">
        <v>12886</v>
      </c>
      <c r="K5509">
        <v>11.76</v>
      </c>
      <c r="L5509">
        <v>22.78</v>
      </c>
      <c r="M5509">
        <v>23.32</v>
      </c>
      <c r="N5509" t="s">
        <v>7958</v>
      </c>
      <c r="O5509" t="s">
        <v>7955</v>
      </c>
      <c r="P5509">
        <v>1</v>
      </c>
      <c r="Q5509">
        <v>3</v>
      </c>
      <c r="R5509">
        <v>2</v>
      </c>
    </row>
    <row r="5510" spans="1:18" x14ac:dyDescent="0.3">
      <c r="A5510" s="3">
        <v>76</v>
      </c>
      <c r="B5510" t="s">
        <v>5767</v>
      </c>
      <c r="C5510">
        <v>6</v>
      </c>
      <c r="D5510" t="s">
        <v>8768</v>
      </c>
      <c r="E5510" t="s">
        <v>10</v>
      </c>
      <c r="F5510" t="s">
        <v>5815</v>
      </c>
      <c r="G5510" t="s">
        <v>168</v>
      </c>
      <c r="H5510" t="s">
        <v>81</v>
      </c>
      <c r="I5510" t="s">
        <v>81</v>
      </c>
      <c r="J5510">
        <v>418</v>
      </c>
      <c r="K5510">
        <v>0.38</v>
      </c>
      <c r="L5510">
        <v>0.74</v>
      </c>
      <c r="M5510">
        <v>2.97</v>
      </c>
      <c r="N5510" t="s">
        <v>7958</v>
      </c>
      <c r="O5510" t="s">
        <v>7958</v>
      </c>
      <c r="P5510">
        <v>1</v>
      </c>
      <c r="Q5510">
        <v>8</v>
      </c>
      <c r="R5510">
        <v>6</v>
      </c>
    </row>
    <row r="5511" spans="1:18" x14ac:dyDescent="0.3">
      <c r="A5511" s="3">
        <v>76</v>
      </c>
      <c r="B5511" t="s">
        <v>5767</v>
      </c>
      <c r="C5511">
        <v>6</v>
      </c>
      <c r="D5511" t="s">
        <v>8768</v>
      </c>
      <c r="E5511" t="s">
        <v>10</v>
      </c>
      <c r="F5511" t="s">
        <v>908</v>
      </c>
      <c r="G5511" t="s">
        <v>182</v>
      </c>
      <c r="H5511" t="s">
        <v>68</v>
      </c>
      <c r="I5511" t="s">
        <v>68</v>
      </c>
      <c r="J5511">
        <v>15197</v>
      </c>
      <c r="K5511">
        <v>13.87</v>
      </c>
      <c r="L5511">
        <v>26.87</v>
      </c>
      <c r="M5511">
        <v>26.69</v>
      </c>
      <c r="N5511" t="s">
        <v>7955</v>
      </c>
      <c r="O5511" t="s">
        <v>7955</v>
      </c>
      <c r="P5511">
        <v>1</v>
      </c>
      <c r="Q5511">
        <v>1</v>
      </c>
      <c r="R5511">
        <v>1</v>
      </c>
    </row>
    <row r="5512" spans="1:18" x14ac:dyDescent="0.3">
      <c r="A5512" s="3">
        <v>76</v>
      </c>
      <c r="B5512" t="s">
        <v>5767</v>
      </c>
      <c r="C5512">
        <v>6</v>
      </c>
      <c r="D5512" t="s">
        <v>8768</v>
      </c>
      <c r="E5512" t="s">
        <v>10</v>
      </c>
      <c r="F5512" t="s">
        <v>5814</v>
      </c>
      <c r="G5512" t="s">
        <v>498</v>
      </c>
      <c r="H5512" t="s">
        <v>28</v>
      </c>
      <c r="I5512" t="s">
        <v>28</v>
      </c>
      <c r="J5512">
        <v>509</v>
      </c>
      <c r="K5512">
        <v>0.46</v>
      </c>
      <c r="L5512">
        <v>0.9</v>
      </c>
      <c r="M5512">
        <v>2.35</v>
      </c>
      <c r="N5512" t="s">
        <v>7958</v>
      </c>
      <c r="O5512" t="s">
        <v>7958</v>
      </c>
      <c r="P5512">
        <v>1</v>
      </c>
      <c r="Q5512">
        <v>7</v>
      </c>
      <c r="R5512">
        <v>8</v>
      </c>
    </row>
    <row r="5513" spans="1:18" x14ac:dyDescent="0.3">
      <c r="A5513" s="3">
        <v>76</v>
      </c>
      <c r="B5513" t="s">
        <v>5767</v>
      </c>
      <c r="C5513">
        <v>6</v>
      </c>
      <c r="D5513" t="s">
        <v>8768</v>
      </c>
      <c r="E5513" t="s">
        <v>10</v>
      </c>
      <c r="F5513" t="s">
        <v>5818</v>
      </c>
      <c r="G5513" t="s">
        <v>214</v>
      </c>
      <c r="H5513" t="s">
        <v>34</v>
      </c>
      <c r="I5513" t="s">
        <v>34</v>
      </c>
      <c r="J5513">
        <v>12906</v>
      </c>
      <c r="K5513">
        <v>11.78</v>
      </c>
      <c r="L5513">
        <v>22.82</v>
      </c>
      <c r="M5513">
        <v>4.93</v>
      </c>
      <c r="N5513" t="s">
        <v>7955</v>
      </c>
      <c r="O5513" t="s">
        <v>7958</v>
      </c>
      <c r="P5513">
        <v>1</v>
      </c>
      <c r="Q5513">
        <v>2</v>
      </c>
      <c r="R5513">
        <v>5</v>
      </c>
    </row>
    <row r="5514" spans="1:18" x14ac:dyDescent="0.3">
      <c r="A5514" s="3">
        <v>76</v>
      </c>
      <c r="B5514" t="s">
        <v>5767</v>
      </c>
      <c r="C5514">
        <v>6</v>
      </c>
      <c r="D5514" t="s">
        <v>8768</v>
      </c>
      <c r="E5514" t="s">
        <v>14</v>
      </c>
      <c r="F5514" t="s">
        <v>5816</v>
      </c>
      <c r="G5514" t="s">
        <v>27</v>
      </c>
      <c r="H5514" t="s">
        <v>17</v>
      </c>
      <c r="I5514" t="s">
        <v>17</v>
      </c>
      <c r="J5514">
        <v>5407</v>
      </c>
      <c r="K5514">
        <v>4.93</v>
      </c>
      <c r="L5514">
        <v>9.56</v>
      </c>
      <c r="M5514">
        <v>21.09</v>
      </c>
      <c r="N5514" t="s">
        <v>7958</v>
      </c>
      <c r="O5514" t="s">
        <v>7958</v>
      </c>
      <c r="P5514">
        <v>1</v>
      </c>
      <c r="Q5514">
        <v>5</v>
      </c>
      <c r="R5514">
        <v>3</v>
      </c>
    </row>
    <row r="5515" spans="1:18" x14ac:dyDescent="0.3">
      <c r="A5515" s="3">
        <v>76</v>
      </c>
      <c r="B5515" t="s">
        <v>5767</v>
      </c>
      <c r="C5515">
        <v>6</v>
      </c>
      <c r="D5515" t="s">
        <v>8768</v>
      </c>
      <c r="E5515" t="s">
        <v>14</v>
      </c>
      <c r="F5515" t="s">
        <v>3225</v>
      </c>
      <c r="G5515" t="s">
        <v>3162</v>
      </c>
      <c r="H5515" t="s">
        <v>101</v>
      </c>
      <c r="I5515" t="s">
        <v>101</v>
      </c>
      <c r="J5515">
        <v>8558</v>
      </c>
      <c r="K5515">
        <v>7.81</v>
      </c>
      <c r="L5515">
        <v>15.13</v>
      </c>
      <c r="M5515">
        <v>15.9</v>
      </c>
      <c r="N5515" t="s">
        <v>7958</v>
      </c>
      <c r="O5515" t="s">
        <v>7958</v>
      </c>
      <c r="P5515">
        <v>1</v>
      </c>
      <c r="Q5515">
        <v>4</v>
      </c>
      <c r="R5515">
        <v>4</v>
      </c>
    </row>
    <row r="5516" spans="1:18" x14ac:dyDescent="0.3">
      <c r="A5516" s="3">
        <v>76</v>
      </c>
      <c r="B5516" t="s">
        <v>5767</v>
      </c>
      <c r="C5516">
        <v>6</v>
      </c>
      <c r="D5516" t="s">
        <v>8768</v>
      </c>
      <c r="E5516" t="s">
        <v>10</v>
      </c>
      <c r="F5516" t="s">
        <v>5813</v>
      </c>
      <c r="G5516" t="s">
        <v>78</v>
      </c>
      <c r="H5516" t="s">
        <v>19</v>
      </c>
      <c r="I5516" t="s">
        <v>19</v>
      </c>
      <c r="J5516">
        <v>676</v>
      </c>
      <c r="K5516">
        <v>0.62</v>
      </c>
      <c r="L5516">
        <v>1.2</v>
      </c>
      <c r="M5516">
        <v>2.75</v>
      </c>
      <c r="N5516" t="s">
        <v>7958</v>
      </c>
      <c r="O5516" t="s">
        <v>7958</v>
      </c>
      <c r="P5516">
        <v>1</v>
      </c>
      <c r="Q5516">
        <v>6</v>
      </c>
      <c r="R5516">
        <v>7</v>
      </c>
    </row>
    <row r="5517" spans="1:18" x14ac:dyDescent="0.3">
      <c r="A5517" s="3">
        <v>76</v>
      </c>
      <c r="B5517" t="s">
        <v>5767</v>
      </c>
      <c r="C5517">
        <v>7</v>
      </c>
      <c r="D5517" t="s">
        <v>8769</v>
      </c>
      <c r="E5517" t="s">
        <v>14</v>
      </c>
      <c r="F5517" t="s">
        <v>5830</v>
      </c>
      <c r="G5517" t="s">
        <v>5831</v>
      </c>
      <c r="H5517" t="s">
        <v>28</v>
      </c>
      <c r="I5517" t="s">
        <v>28</v>
      </c>
      <c r="J5517">
        <v>158</v>
      </c>
      <c r="K5517">
        <v>0.18</v>
      </c>
      <c r="L5517">
        <v>0.39</v>
      </c>
      <c r="M5517">
        <v>1.5</v>
      </c>
      <c r="N5517" t="s">
        <v>7958</v>
      </c>
      <c r="O5517" t="s">
        <v>7958</v>
      </c>
      <c r="P5517">
        <v>1</v>
      </c>
      <c r="Q5517">
        <v>17</v>
      </c>
      <c r="R5517">
        <v>17</v>
      </c>
    </row>
    <row r="5518" spans="1:18" x14ac:dyDescent="0.3">
      <c r="A5518" s="3">
        <v>76</v>
      </c>
      <c r="B5518" t="s">
        <v>5767</v>
      </c>
      <c r="C5518">
        <v>7</v>
      </c>
      <c r="D5518" t="s">
        <v>8769</v>
      </c>
      <c r="E5518" t="s">
        <v>10</v>
      </c>
      <c r="F5518" t="s">
        <v>5828</v>
      </c>
      <c r="G5518" t="s">
        <v>3596</v>
      </c>
      <c r="H5518" t="s">
        <v>34</v>
      </c>
      <c r="I5518" t="s">
        <v>34</v>
      </c>
      <c r="J5518">
        <v>1548</v>
      </c>
      <c r="K5518">
        <v>1.77</v>
      </c>
      <c r="L5518">
        <v>3.87</v>
      </c>
      <c r="M5518">
        <v>3.13</v>
      </c>
      <c r="N5518" t="s">
        <v>7958</v>
      </c>
      <c r="O5518" t="s">
        <v>7958</v>
      </c>
      <c r="P5518">
        <v>1</v>
      </c>
      <c r="Q5518">
        <v>7</v>
      </c>
      <c r="R5518">
        <v>8</v>
      </c>
    </row>
    <row r="5519" spans="1:18" x14ac:dyDescent="0.3">
      <c r="A5519" s="3">
        <v>76</v>
      </c>
      <c r="B5519" t="s">
        <v>5767</v>
      </c>
      <c r="C5519">
        <v>7</v>
      </c>
      <c r="D5519" t="s">
        <v>8769</v>
      </c>
      <c r="E5519" t="s">
        <v>14</v>
      </c>
      <c r="F5519" t="s">
        <v>441</v>
      </c>
      <c r="G5519" t="s">
        <v>103</v>
      </c>
      <c r="H5519" t="s">
        <v>81</v>
      </c>
      <c r="I5519" t="s">
        <v>81</v>
      </c>
      <c r="J5519">
        <v>201</v>
      </c>
      <c r="K5519">
        <v>0.23</v>
      </c>
      <c r="L5519">
        <v>0.5</v>
      </c>
      <c r="M5519">
        <v>3.42</v>
      </c>
      <c r="N5519" t="s">
        <v>7958</v>
      </c>
      <c r="O5519" t="s">
        <v>7958</v>
      </c>
      <c r="P5519">
        <v>1</v>
      </c>
      <c r="Q5519">
        <v>13</v>
      </c>
      <c r="R5519">
        <v>6</v>
      </c>
    </row>
    <row r="5520" spans="1:18" x14ac:dyDescent="0.3">
      <c r="A5520" s="3">
        <v>76</v>
      </c>
      <c r="B5520" t="s">
        <v>5767</v>
      </c>
      <c r="C5520">
        <v>7</v>
      </c>
      <c r="D5520" t="s">
        <v>8769</v>
      </c>
      <c r="E5520" t="s">
        <v>10</v>
      </c>
      <c r="F5520" t="s">
        <v>5826</v>
      </c>
      <c r="G5520" t="s">
        <v>579</v>
      </c>
      <c r="H5520" t="s">
        <v>17</v>
      </c>
      <c r="I5520" t="s">
        <v>17</v>
      </c>
      <c r="J5520">
        <v>2861</v>
      </c>
      <c r="K5520">
        <v>3.26</v>
      </c>
      <c r="L5520">
        <v>7.14</v>
      </c>
      <c r="M5520">
        <v>2.2999999999999998</v>
      </c>
      <c r="N5520" t="s">
        <v>7958</v>
      </c>
      <c r="O5520" t="s">
        <v>7958</v>
      </c>
      <c r="P5520">
        <v>1</v>
      </c>
      <c r="Q5520">
        <v>5</v>
      </c>
      <c r="R5520">
        <v>13</v>
      </c>
    </row>
    <row r="5521" spans="1:18" x14ac:dyDescent="0.3">
      <c r="A5521" s="3">
        <v>76</v>
      </c>
      <c r="B5521" t="s">
        <v>5767</v>
      </c>
      <c r="C5521">
        <v>7</v>
      </c>
      <c r="D5521" t="s">
        <v>8769</v>
      </c>
      <c r="E5521" t="s">
        <v>10</v>
      </c>
      <c r="F5521" t="s">
        <v>8154</v>
      </c>
      <c r="G5521" t="s">
        <v>3596</v>
      </c>
      <c r="H5521" t="s">
        <v>28</v>
      </c>
      <c r="I5521" t="s">
        <v>28</v>
      </c>
      <c r="J5521">
        <v>180</v>
      </c>
      <c r="K5521">
        <v>0.21</v>
      </c>
      <c r="L5521">
        <v>0.45</v>
      </c>
      <c r="M5521">
        <v>1.64</v>
      </c>
      <c r="N5521" t="s">
        <v>7958</v>
      </c>
      <c r="O5521" t="s">
        <v>7958</v>
      </c>
      <c r="P5521">
        <v>1</v>
      </c>
      <c r="Q5521">
        <v>15</v>
      </c>
      <c r="R5521">
        <v>14</v>
      </c>
    </row>
    <row r="5522" spans="1:18" x14ac:dyDescent="0.3">
      <c r="A5522" s="3">
        <v>76</v>
      </c>
      <c r="B5522" t="s">
        <v>5767</v>
      </c>
      <c r="C5522">
        <v>7</v>
      </c>
      <c r="D5522" t="s">
        <v>8769</v>
      </c>
      <c r="E5522" t="s">
        <v>14</v>
      </c>
      <c r="F5522" t="s">
        <v>1116</v>
      </c>
      <c r="G5522" t="s">
        <v>684</v>
      </c>
      <c r="H5522" t="s">
        <v>203</v>
      </c>
      <c r="I5522" t="s">
        <v>203</v>
      </c>
      <c r="J5522">
        <v>198</v>
      </c>
      <c r="K5522">
        <v>0.23</v>
      </c>
      <c r="L5522">
        <v>0.49</v>
      </c>
      <c r="M5522">
        <v>2.41</v>
      </c>
      <c r="N5522" t="s">
        <v>7958</v>
      </c>
      <c r="O5522" t="s">
        <v>7958</v>
      </c>
      <c r="P5522">
        <v>1</v>
      </c>
      <c r="Q5522">
        <v>14</v>
      </c>
      <c r="R5522">
        <v>12</v>
      </c>
    </row>
    <row r="5523" spans="1:18" x14ac:dyDescent="0.3">
      <c r="A5523" s="3">
        <v>76</v>
      </c>
      <c r="B5523" t="s">
        <v>5767</v>
      </c>
      <c r="C5523">
        <v>7</v>
      </c>
      <c r="D5523" t="s">
        <v>8769</v>
      </c>
      <c r="E5523" t="s">
        <v>10</v>
      </c>
      <c r="F5523" t="s">
        <v>5824</v>
      </c>
      <c r="G5523" t="s">
        <v>1864</v>
      </c>
      <c r="H5523" t="s">
        <v>31</v>
      </c>
      <c r="I5523" t="s">
        <v>31</v>
      </c>
      <c r="J5523">
        <v>1600</v>
      </c>
      <c r="K5523">
        <v>1.83</v>
      </c>
      <c r="L5523">
        <v>4</v>
      </c>
      <c r="M5523">
        <v>3.72</v>
      </c>
      <c r="N5523" t="s">
        <v>7958</v>
      </c>
      <c r="O5523" t="s">
        <v>7958</v>
      </c>
      <c r="P5523">
        <v>1</v>
      </c>
      <c r="Q5523">
        <v>6</v>
      </c>
      <c r="R5523">
        <v>4</v>
      </c>
    </row>
    <row r="5524" spans="1:18" x14ac:dyDescent="0.3">
      <c r="A5524" s="3">
        <v>76</v>
      </c>
      <c r="B5524" t="s">
        <v>5767</v>
      </c>
      <c r="C5524">
        <v>7</v>
      </c>
      <c r="D5524" t="s">
        <v>8769</v>
      </c>
      <c r="E5524" t="s">
        <v>14</v>
      </c>
      <c r="F5524" t="s">
        <v>1552</v>
      </c>
      <c r="G5524" t="s">
        <v>1027</v>
      </c>
      <c r="H5524" t="s">
        <v>19</v>
      </c>
      <c r="I5524" t="s">
        <v>19</v>
      </c>
      <c r="J5524">
        <v>339</v>
      </c>
      <c r="K5524">
        <v>0.39</v>
      </c>
      <c r="L5524">
        <v>0.85</v>
      </c>
      <c r="M5524">
        <v>2.4500000000000002</v>
      </c>
      <c r="N5524" t="s">
        <v>7958</v>
      </c>
      <c r="O5524" t="s">
        <v>7958</v>
      </c>
      <c r="P5524">
        <v>1</v>
      </c>
      <c r="Q5524">
        <v>11</v>
      </c>
      <c r="R5524">
        <v>11</v>
      </c>
    </row>
    <row r="5525" spans="1:18" x14ac:dyDescent="0.3">
      <c r="A5525" s="3">
        <v>76</v>
      </c>
      <c r="B5525" t="s">
        <v>5767</v>
      </c>
      <c r="C5525">
        <v>7</v>
      </c>
      <c r="D5525" t="s">
        <v>8769</v>
      </c>
      <c r="E5525" t="s">
        <v>10</v>
      </c>
      <c r="F5525" t="s">
        <v>5829</v>
      </c>
      <c r="G5525" t="s">
        <v>551</v>
      </c>
      <c r="H5525" t="s">
        <v>215</v>
      </c>
      <c r="I5525" t="s">
        <v>215</v>
      </c>
      <c r="J5525">
        <v>802</v>
      </c>
      <c r="K5525">
        <v>0.92</v>
      </c>
      <c r="L5525">
        <v>2</v>
      </c>
      <c r="M5525">
        <v>3.17</v>
      </c>
      <c r="N5525" t="s">
        <v>7958</v>
      </c>
      <c r="O5525" t="s">
        <v>7958</v>
      </c>
      <c r="P5525">
        <v>1</v>
      </c>
      <c r="Q5525">
        <v>8</v>
      </c>
      <c r="R5525">
        <v>7</v>
      </c>
    </row>
    <row r="5526" spans="1:18" x14ac:dyDescent="0.3">
      <c r="A5526" s="3">
        <v>76</v>
      </c>
      <c r="B5526" t="s">
        <v>5767</v>
      </c>
      <c r="C5526">
        <v>7</v>
      </c>
      <c r="D5526" t="s">
        <v>8769</v>
      </c>
      <c r="E5526" t="s">
        <v>10</v>
      </c>
      <c r="F5526" t="s">
        <v>3775</v>
      </c>
      <c r="G5526" t="s">
        <v>134</v>
      </c>
      <c r="H5526" t="s">
        <v>28</v>
      </c>
      <c r="I5526" t="s">
        <v>28</v>
      </c>
      <c r="J5526">
        <v>298</v>
      </c>
      <c r="K5526">
        <v>0.34</v>
      </c>
      <c r="L5526">
        <v>0.74</v>
      </c>
      <c r="M5526">
        <v>1.64</v>
      </c>
      <c r="N5526" t="s">
        <v>7958</v>
      </c>
      <c r="O5526" t="s">
        <v>7958</v>
      </c>
      <c r="P5526">
        <v>1</v>
      </c>
      <c r="Q5526">
        <v>12</v>
      </c>
      <c r="R5526">
        <v>15</v>
      </c>
    </row>
    <row r="5527" spans="1:18" x14ac:dyDescent="0.3">
      <c r="A5527" s="3">
        <v>76</v>
      </c>
      <c r="B5527" t="s">
        <v>5767</v>
      </c>
      <c r="C5527">
        <v>7</v>
      </c>
      <c r="D5527" t="s">
        <v>8769</v>
      </c>
      <c r="E5527" t="s">
        <v>14</v>
      </c>
      <c r="F5527" t="s">
        <v>139</v>
      </c>
      <c r="G5527" t="s">
        <v>74</v>
      </c>
      <c r="H5527" t="s">
        <v>37</v>
      </c>
      <c r="I5527" t="s">
        <v>37</v>
      </c>
      <c r="J5527">
        <v>4749</v>
      </c>
      <c r="K5527">
        <v>5.42</v>
      </c>
      <c r="L5527">
        <v>11.86</v>
      </c>
      <c r="M5527">
        <v>14.73</v>
      </c>
      <c r="N5527" t="s">
        <v>7958</v>
      </c>
      <c r="O5527" t="s">
        <v>7958</v>
      </c>
      <c r="P5527">
        <v>1</v>
      </c>
      <c r="Q5527">
        <v>4</v>
      </c>
      <c r="R5527">
        <v>3</v>
      </c>
    </row>
    <row r="5528" spans="1:18" x14ac:dyDescent="0.3">
      <c r="A5528" s="3">
        <v>76</v>
      </c>
      <c r="B5528" t="s">
        <v>5767</v>
      </c>
      <c r="C5528">
        <v>7</v>
      </c>
      <c r="D5528" t="s">
        <v>8769</v>
      </c>
      <c r="E5528" t="s">
        <v>14</v>
      </c>
      <c r="F5528" t="s">
        <v>5823</v>
      </c>
      <c r="G5528" t="s">
        <v>354</v>
      </c>
      <c r="H5528" t="s">
        <v>25</v>
      </c>
      <c r="I5528" t="s">
        <v>25</v>
      </c>
      <c r="J5528">
        <v>13270</v>
      </c>
      <c r="K5528">
        <v>15.14</v>
      </c>
      <c r="L5528">
        <v>33.14</v>
      </c>
      <c r="M5528">
        <v>24.32</v>
      </c>
      <c r="N5528" t="s">
        <v>7955</v>
      </c>
      <c r="O5528" t="s">
        <v>7955</v>
      </c>
      <c r="P5528">
        <v>1</v>
      </c>
      <c r="Q5528">
        <v>1</v>
      </c>
      <c r="R5528">
        <v>1</v>
      </c>
    </row>
    <row r="5529" spans="1:18" x14ac:dyDescent="0.3">
      <c r="A5529" s="3">
        <v>76</v>
      </c>
      <c r="B5529" t="s">
        <v>5767</v>
      </c>
      <c r="C5529">
        <v>7</v>
      </c>
      <c r="D5529" t="s">
        <v>8769</v>
      </c>
      <c r="E5529" t="s">
        <v>10</v>
      </c>
      <c r="F5529" t="s">
        <v>3840</v>
      </c>
      <c r="G5529" t="s">
        <v>3824</v>
      </c>
      <c r="H5529" t="s">
        <v>19</v>
      </c>
      <c r="I5529" t="s">
        <v>19</v>
      </c>
      <c r="J5529">
        <v>164</v>
      </c>
      <c r="K5529">
        <v>0.19</v>
      </c>
      <c r="L5529">
        <v>0.41</v>
      </c>
      <c r="M5529">
        <v>2.87</v>
      </c>
      <c r="N5529" t="s">
        <v>7958</v>
      </c>
      <c r="O5529" t="s">
        <v>7958</v>
      </c>
      <c r="P5529">
        <v>1</v>
      </c>
      <c r="Q5529">
        <v>16</v>
      </c>
      <c r="R5529">
        <v>9</v>
      </c>
    </row>
    <row r="5530" spans="1:18" x14ac:dyDescent="0.3">
      <c r="A5530" s="3">
        <v>76</v>
      </c>
      <c r="B5530" t="s">
        <v>5767</v>
      </c>
      <c r="C5530">
        <v>7</v>
      </c>
      <c r="D5530" t="s">
        <v>8769</v>
      </c>
      <c r="E5530" t="s">
        <v>14</v>
      </c>
      <c r="F5530" t="s">
        <v>5827</v>
      </c>
      <c r="G5530" t="s">
        <v>155</v>
      </c>
      <c r="H5530" t="s">
        <v>46</v>
      </c>
      <c r="I5530" t="s">
        <v>46</v>
      </c>
      <c r="J5530">
        <v>584</v>
      </c>
      <c r="K5530">
        <v>0.67</v>
      </c>
      <c r="L5530">
        <v>1.46</v>
      </c>
      <c r="M5530">
        <v>2.71</v>
      </c>
      <c r="N5530" t="s">
        <v>7958</v>
      </c>
      <c r="O5530" t="s">
        <v>7958</v>
      </c>
      <c r="P5530">
        <v>1</v>
      </c>
      <c r="Q5530">
        <v>9</v>
      </c>
      <c r="R5530">
        <v>10</v>
      </c>
    </row>
    <row r="5531" spans="1:18" x14ac:dyDescent="0.3">
      <c r="A5531" s="3">
        <v>76</v>
      </c>
      <c r="B5531" t="s">
        <v>5767</v>
      </c>
      <c r="C5531">
        <v>7</v>
      </c>
      <c r="D5531" t="s">
        <v>8769</v>
      </c>
      <c r="E5531" t="s">
        <v>10</v>
      </c>
      <c r="F5531" t="s">
        <v>5822</v>
      </c>
      <c r="G5531" t="s">
        <v>1009</v>
      </c>
      <c r="H5531" t="s">
        <v>22</v>
      </c>
      <c r="I5531" t="s">
        <v>22</v>
      </c>
      <c r="J5531">
        <v>5537</v>
      </c>
      <c r="K5531">
        <v>6.32</v>
      </c>
      <c r="L5531">
        <v>13.83</v>
      </c>
      <c r="M5531">
        <v>23.14</v>
      </c>
      <c r="N5531" t="s">
        <v>7958</v>
      </c>
      <c r="O5531" t="s">
        <v>7955</v>
      </c>
      <c r="P5531">
        <v>1</v>
      </c>
      <c r="Q5531">
        <v>3</v>
      </c>
      <c r="R5531">
        <v>2</v>
      </c>
    </row>
    <row r="5532" spans="1:18" x14ac:dyDescent="0.3">
      <c r="A5532" s="3">
        <v>76</v>
      </c>
      <c r="B5532" t="s">
        <v>5767</v>
      </c>
      <c r="C5532">
        <v>7</v>
      </c>
      <c r="D5532" t="s">
        <v>8769</v>
      </c>
      <c r="E5532" t="s">
        <v>10</v>
      </c>
      <c r="F5532" t="s">
        <v>5821</v>
      </c>
      <c r="G5532" t="s">
        <v>149</v>
      </c>
      <c r="H5532" t="s">
        <v>84</v>
      </c>
      <c r="I5532" t="s">
        <v>84</v>
      </c>
      <c r="J5532">
        <v>6971</v>
      </c>
      <c r="K5532">
        <v>7.95</v>
      </c>
      <c r="L5532">
        <v>17.41</v>
      </c>
      <c r="M5532">
        <v>3.72</v>
      </c>
      <c r="N5532" t="s">
        <v>7955</v>
      </c>
      <c r="O5532" t="s">
        <v>7958</v>
      </c>
      <c r="P5532">
        <v>1</v>
      </c>
      <c r="Q5532">
        <v>2</v>
      </c>
      <c r="R5532">
        <v>5</v>
      </c>
    </row>
    <row r="5533" spans="1:18" x14ac:dyDescent="0.3">
      <c r="A5533" s="3">
        <v>76</v>
      </c>
      <c r="B5533" t="s">
        <v>5767</v>
      </c>
      <c r="C5533">
        <v>7</v>
      </c>
      <c r="D5533" t="s">
        <v>8769</v>
      </c>
      <c r="E5533" t="s">
        <v>10</v>
      </c>
      <c r="F5533" t="s">
        <v>5819</v>
      </c>
      <c r="G5533" t="s">
        <v>5820</v>
      </c>
      <c r="H5533" t="s">
        <v>28</v>
      </c>
      <c r="I5533" t="s">
        <v>28</v>
      </c>
      <c r="J5533">
        <v>139</v>
      </c>
      <c r="K5533">
        <v>0.16</v>
      </c>
      <c r="L5533">
        <v>0.35</v>
      </c>
      <c r="M5533">
        <v>1.64</v>
      </c>
      <c r="N5533" t="s">
        <v>7958</v>
      </c>
      <c r="O5533" t="s">
        <v>7958</v>
      </c>
      <c r="P5533">
        <v>1</v>
      </c>
      <c r="Q5533">
        <v>18</v>
      </c>
      <c r="R5533">
        <v>16</v>
      </c>
    </row>
    <row r="5534" spans="1:18" x14ac:dyDescent="0.3">
      <c r="A5534" s="3">
        <v>76</v>
      </c>
      <c r="B5534" t="s">
        <v>5767</v>
      </c>
      <c r="C5534">
        <v>7</v>
      </c>
      <c r="D5534" t="s">
        <v>8769</v>
      </c>
      <c r="E5534" t="s">
        <v>14</v>
      </c>
      <c r="F5534" t="s">
        <v>5825</v>
      </c>
      <c r="G5534" t="s">
        <v>1233</v>
      </c>
      <c r="H5534" t="s">
        <v>28</v>
      </c>
      <c r="I5534" t="s">
        <v>28</v>
      </c>
      <c r="J5534">
        <v>449</v>
      </c>
      <c r="K5534">
        <v>0.51</v>
      </c>
      <c r="L5534">
        <v>1.1200000000000001</v>
      </c>
      <c r="M5534">
        <v>1.5</v>
      </c>
      <c r="N5534" t="s">
        <v>7958</v>
      </c>
      <c r="O5534" t="s">
        <v>7958</v>
      </c>
      <c r="P5534">
        <v>1</v>
      </c>
      <c r="Q5534">
        <v>10</v>
      </c>
      <c r="R5534">
        <v>18</v>
      </c>
    </row>
    <row r="5535" spans="1:18" x14ac:dyDescent="0.3">
      <c r="A5535" s="3">
        <v>76</v>
      </c>
      <c r="B5535" t="s">
        <v>5767</v>
      </c>
      <c r="C5535">
        <v>8</v>
      </c>
      <c r="D5535" t="s">
        <v>8770</v>
      </c>
      <c r="E5535" t="s">
        <v>14</v>
      </c>
      <c r="F5535" t="s">
        <v>5837</v>
      </c>
      <c r="G5535" t="s">
        <v>238</v>
      </c>
      <c r="H5535" t="s">
        <v>19</v>
      </c>
      <c r="I5535" t="s">
        <v>19</v>
      </c>
      <c r="J5535">
        <v>253</v>
      </c>
      <c r="K5535">
        <v>0.37</v>
      </c>
      <c r="L5535">
        <v>0.93</v>
      </c>
      <c r="M5535">
        <v>2.0299999999999998</v>
      </c>
      <c r="N5535" t="s">
        <v>7958</v>
      </c>
      <c r="O5535" t="s">
        <v>7958</v>
      </c>
      <c r="P5535">
        <v>0</v>
      </c>
      <c r="Q5535">
        <v>8</v>
      </c>
      <c r="R5535">
        <v>8</v>
      </c>
    </row>
    <row r="5536" spans="1:18" x14ac:dyDescent="0.3">
      <c r="A5536" s="3">
        <v>76</v>
      </c>
      <c r="B5536" t="s">
        <v>5767</v>
      </c>
      <c r="C5536">
        <v>8</v>
      </c>
      <c r="D5536" t="s">
        <v>8770</v>
      </c>
      <c r="E5536" t="s">
        <v>14</v>
      </c>
      <c r="F5536" t="s">
        <v>5836</v>
      </c>
      <c r="G5536" t="s">
        <v>1336</v>
      </c>
      <c r="H5536" t="s">
        <v>68</v>
      </c>
      <c r="I5536" t="s">
        <v>68</v>
      </c>
      <c r="J5536">
        <v>6107</v>
      </c>
      <c r="K5536">
        <v>9.0299999999999994</v>
      </c>
      <c r="L5536">
        <v>22.5</v>
      </c>
      <c r="M5536">
        <v>18.64</v>
      </c>
      <c r="N5536" t="s">
        <v>7955</v>
      </c>
      <c r="O5536" t="s">
        <v>7958</v>
      </c>
      <c r="P5536">
        <v>0</v>
      </c>
      <c r="Q5536">
        <v>2</v>
      </c>
      <c r="R5536">
        <v>3</v>
      </c>
    </row>
    <row r="5537" spans="1:18" x14ac:dyDescent="0.3">
      <c r="A5537" s="3">
        <v>76</v>
      </c>
      <c r="B5537" t="s">
        <v>5767</v>
      </c>
      <c r="C5537">
        <v>8</v>
      </c>
      <c r="D5537" t="s">
        <v>8770</v>
      </c>
      <c r="E5537" t="s">
        <v>14</v>
      </c>
      <c r="F5537" t="s">
        <v>1925</v>
      </c>
      <c r="G5537" t="s">
        <v>3051</v>
      </c>
      <c r="H5537" t="s">
        <v>203</v>
      </c>
      <c r="I5537" t="s">
        <v>203</v>
      </c>
      <c r="J5537">
        <v>190</v>
      </c>
      <c r="K5537">
        <v>0.28000000000000003</v>
      </c>
      <c r="L5537">
        <v>0.7</v>
      </c>
      <c r="M5537">
        <v>2.06</v>
      </c>
      <c r="N5537" t="s">
        <v>7958</v>
      </c>
      <c r="O5537" t="s">
        <v>7958</v>
      </c>
      <c r="P5537">
        <v>0</v>
      </c>
      <c r="Q5537">
        <v>10</v>
      </c>
      <c r="R5537">
        <v>7</v>
      </c>
    </row>
    <row r="5538" spans="1:18" x14ac:dyDescent="0.3">
      <c r="A5538" s="3">
        <v>76</v>
      </c>
      <c r="B5538" t="s">
        <v>5767</v>
      </c>
      <c r="C5538">
        <v>8</v>
      </c>
      <c r="D5538" t="s">
        <v>8770</v>
      </c>
      <c r="E5538" t="s">
        <v>14</v>
      </c>
      <c r="F5538" t="s">
        <v>5832</v>
      </c>
      <c r="G5538" t="s">
        <v>5833</v>
      </c>
      <c r="H5538" t="s">
        <v>31</v>
      </c>
      <c r="I5538" t="s">
        <v>31</v>
      </c>
      <c r="J5538">
        <v>775</v>
      </c>
      <c r="K5538">
        <v>1.1499999999999999</v>
      </c>
      <c r="L5538">
        <v>2.86</v>
      </c>
      <c r="M5538">
        <v>1.37</v>
      </c>
      <c r="N5538" t="s">
        <v>7958</v>
      </c>
      <c r="O5538" t="s">
        <v>7958</v>
      </c>
      <c r="P5538">
        <v>0</v>
      </c>
      <c r="Q5538">
        <v>7</v>
      </c>
      <c r="R5538">
        <v>10</v>
      </c>
    </row>
    <row r="5539" spans="1:18" x14ac:dyDescent="0.3">
      <c r="A5539" s="3">
        <v>76</v>
      </c>
      <c r="B5539" t="s">
        <v>5767</v>
      </c>
      <c r="C5539">
        <v>8</v>
      </c>
      <c r="D5539" t="s">
        <v>8770</v>
      </c>
      <c r="E5539" t="s">
        <v>10</v>
      </c>
      <c r="F5539" t="s">
        <v>1161</v>
      </c>
      <c r="G5539" t="s">
        <v>241</v>
      </c>
      <c r="H5539" t="s">
        <v>34</v>
      </c>
      <c r="I5539" t="s">
        <v>34</v>
      </c>
      <c r="J5539">
        <v>7011</v>
      </c>
      <c r="K5539">
        <v>10.36</v>
      </c>
      <c r="L5539">
        <v>25.83</v>
      </c>
      <c r="M5539">
        <v>14.8</v>
      </c>
      <c r="N5539" t="s">
        <v>7955</v>
      </c>
      <c r="O5539" t="s">
        <v>7958</v>
      </c>
      <c r="P5539">
        <v>0</v>
      </c>
      <c r="Q5539">
        <v>1</v>
      </c>
      <c r="R5539">
        <v>4</v>
      </c>
    </row>
    <row r="5540" spans="1:18" x14ac:dyDescent="0.3">
      <c r="A5540" s="3">
        <v>76</v>
      </c>
      <c r="B5540" t="s">
        <v>5767</v>
      </c>
      <c r="C5540">
        <v>8</v>
      </c>
      <c r="D5540" t="s">
        <v>8770</v>
      </c>
      <c r="E5540" t="s">
        <v>10</v>
      </c>
      <c r="F5540" t="s">
        <v>2656</v>
      </c>
      <c r="G5540" t="s">
        <v>437</v>
      </c>
      <c r="H5540" t="s">
        <v>28</v>
      </c>
      <c r="I5540" t="s">
        <v>28</v>
      </c>
      <c r="J5540">
        <v>237</v>
      </c>
      <c r="K5540">
        <v>0.35</v>
      </c>
      <c r="L5540">
        <v>0.87</v>
      </c>
      <c r="M5540">
        <v>1.54</v>
      </c>
      <c r="N5540" t="s">
        <v>7958</v>
      </c>
      <c r="O5540" t="s">
        <v>7958</v>
      </c>
      <c r="P5540">
        <v>0</v>
      </c>
      <c r="Q5540">
        <v>9</v>
      </c>
      <c r="R5540">
        <v>9</v>
      </c>
    </row>
    <row r="5541" spans="1:18" x14ac:dyDescent="0.3">
      <c r="A5541" s="3">
        <v>76</v>
      </c>
      <c r="B5541" t="s">
        <v>5767</v>
      </c>
      <c r="C5541">
        <v>8</v>
      </c>
      <c r="D5541" t="s">
        <v>8770</v>
      </c>
      <c r="E5541" t="s">
        <v>10</v>
      </c>
      <c r="F5541" t="s">
        <v>5838</v>
      </c>
      <c r="G5541" t="s">
        <v>123</v>
      </c>
      <c r="H5541" t="s">
        <v>37</v>
      </c>
      <c r="I5541" t="s">
        <v>37</v>
      </c>
      <c r="J5541">
        <v>3931</v>
      </c>
      <c r="K5541">
        <v>5.81</v>
      </c>
      <c r="L5541">
        <v>14.48</v>
      </c>
      <c r="M5541">
        <v>11.74</v>
      </c>
      <c r="N5541" t="s">
        <v>7958</v>
      </c>
      <c r="O5541" t="s">
        <v>7958</v>
      </c>
      <c r="P5541">
        <v>0</v>
      </c>
      <c r="Q5541">
        <v>3</v>
      </c>
      <c r="R5541">
        <v>5</v>
      </c>
    </row>
    <row r="5542" spans="1:18" x14ac:dyDescent="0.3">
      <c r="A5542" s="3">
        <v>76</v>
      </c>
      <c r="B5542" t="s">
        <v>5767</v>
      </c>
      <c r="C5542">
        <v>8</v>
      </c>
      <c r="D5542" t="s">
        <v>8770</v>
      </c>
      <c r="E5542" t="s">
        <v>10</v>
      </c>
      <c r="F5542" t="s">
        <v>5835</v>
      </c>
      <c r="G5542" t="s">
        <v>219</v>
      </c>
      <c r="H5542" t="s">
        <v>22</v>
      </c>
      <c r="I5542" t="s">
        <v>22</v>
      </c>
      <c r="J5542">
        <v>3328</v>
      </c>
      <c r="K5542">
        <v>4.92</v>
      </c>
      <c r="L5542">
        <v>12.26</v>
      </c>
      <c r="M5542">
        <v>19.579999999999998</v>
      </c>
      <c r="N5542" t="s">
        <v>7958</v>
      </c>
      <c r="O5542" t="s">
        <v>7955</v>
      </c>
      <c r="P5542">
        <v>0</v>
      </c>
      <c r="Q5542">
        <v>5</v>
      </c>
      <c r="R5542">
        <v>2</v>
      </c>
    </row>
    <row r="5543" spans="1:18" x14ac:dyDescent="0.3">
      <c r="A5543" s="3">
        <v>76</v>
      </c>
      <c r="B5543" t="s">
        <v>5767</v>
      </c>
      <c r="C5543">
        <v>8</v>
      </c>
      <c r="D5543" t="s">
        <v>8770</v>
      </c>
      <c r="E5543" t="s">
        <v>10</v>
      </c>
      <c r="F5543" t="s">
        <v>5839</v>
      </c>
      <c r="G5543" t="s">
        <v>214</v>
      </c>
      <c r="H5543" t="s">
        <v>25</v>
      </c>
      <c r="I5543" t="s">
        <v>25</v>
      </c>
      <c r="J5543">
        <v>3658</v>
      </c>
      <c r="K5543">
        <v>5.41</v>
      </c>
      <c r="L5543">
        <v>13.48</v>
      </c>
      <c r="M5543">
        <v>3.24</v>
      </c>
      <c r="N5543" t="s">
        <v>7958</v>
      </c>
      <c r="O5543" t="s">
        <v>7958</v>
      </c>
      <c r="P5543">
        <v>0</v>
      </c>
      <c r="Q5543">
        <v>4</v>
      </c>
      <c r="R5543">
        <v>6</v>
      </c>
    </row>
    <row r="5544" spans="1:18" x14ac:dyDescent="0.3">
      <c r="A5544" s="3">
        <v>76</v>
      </c>
      <c r="B5544" t="s">
        <v>5767</v>
      </c>
      <c r="C5544">
        <v>8</v>
      </c>
      <c r="D5544" t="s">
        <v>8770</v>
      </c>
      <c r="E5544" t="s">
        <v>14</v>
      </c>
      <c r="F5544" t="s">
        <v>5834</v>
      </c>
      <c r="G5544" t="s">
        <v>103</v>
      </c>
      <c r="H5544" t="s">
        <v>17</v>
      </c>
      <c r="I5544" t="s">
        <v>17</v>
      </c>
      <c r="J5544">
        <v>1652</v>
      </c>
      <c r="K5544">
        <v>2.44</v>
      </c>
      <c r="L5544">
        <v>6.09</v>
      </c>
      <c r="M5544">
        <v>25</v>
      </c>
      <c r="N5544" t="s">
        <v>7958</v>
      </c>
      <c r="O5544" t="s">
        <v>7955</v>
      </c>
      <c r="P5544">
        <v>0</v>
      </c>
      <c r="Q5544">
        <v>6</v>
      </c>
      <c r="R5544">
        <v>1</v>
      </c>
    </row>
    <row r="5545" spans="1:18" x14ac:dyDescent="0.3">
      <c r="A5545" s="3">
        <v>76</v>
      </c>
      <c r="B5545" t="s">
        <v>5767</v>
      </c>
      <c r="C5545">
        <v>9</v>
      </c>
      <c r="D5545" t="s">
        <v>8771</v>
      </c>
      <c r="E5545" t="s">
        <v>14</v>
      </c>
      <c r="F5545" t="s">
        <v>5844</v>
      </c>
      <c r="G5545" t="s">
        <v>252</v>
      </c>
      <c r="H5545" t="s">
        <v>34</v>
      </c>
      <c r="I5545" t="s">
        <v>34</v>
      </c>
      <c r="J5545">
        <v>2019</v>
      </c>
      <c r="K5545">
        <v>2.16</v>
      </c>
      <c r="L5545">
        <v>4.1900000000000004</v>
      </c>
      <c r="M5545">
        <v>2.19</v>
      </c>
      <c r="N5545" t="s">
        <v>7958</v>
      </c>
      <c r="O5545" t="s">
        <v>7958</v>
      </c>
      <c r="P5545">
        <v>1</v>
      </c>
      <c r="Q5545">
        <v>6</v>
      </c>
      <c r="R5545">
        <v>8</v>
      </c>
    </row>
    <row r="5546" spans="1:18" x14ac:dyDescent="0.3">
      <c r="A5546" s="3">
        <v>76</v>
      </c>
      <c r="B5546" t="s">
        <v>5767</v>
      </c>
      <c r="C5546">
        <v>9</v>
      </c>
      <c r="D5546" t="s">
        <v>8771</v>
      </c>
      <c r="E5546" t="s">
        <v>10</v>
      </c>
      <c r="F5546" t="s">
        <v>5845</v>
      </c>
      <c r="G5546" t="s">
        <v>335</v>
      </c>
      <c r="H5546" t="s">
        <v>46</v>
      </c>
      <c r="I5546" t="s">
        <v>46</v>
      </c>
      <c r="J5546">
        <v>1076</v>
      </c>
      <c r="K5546">
        <v>1.1499999999999999</v>
      </c>
      <c r="L5546">
        <v>2.23</v>
      </c>
      <c r="M5546">
        <v>2.99</v>
      </c>
      <c r="N5546" t="s">
        <v>7958</v>
      </c>
      <c r="O5546" t="s">
        <v>7958</v>
      </c>
      <c r="P5546">
        <v>1</v>
      </c>
      <c r="Q5546">
        <v>7</v>
      </c>
      <c r="R5546">
        <v>6</v>
      </c>
    </row>
    <row r="5547" spans="1:18" x14ac:dyDescent="0.3">
      <c r="A5547" s="3">
        <v>76</v>
      </c>
      <c r="B5547" t="s">
        <v>5767</v>
      </c>
      <c r="C5547">
        <v>9</v>
      </c>
      <c r="D5547" t="s">
        <v>8771</v>
      </c>
      <c r="E5547" t="s">
        <v>14</v>
      </c>
      <c r="F5547" t="s">
        <v>4159</v>
      </c>
      <c r="G5547" t="s">
        <v>5842</v>
      </c>
      <c r="H5547" t="s">
        <v>28</v>
      </c>
      <c r="I5547" t="s">
        <v>28</v>
      </c>
      <c r="J5547">
        <v>300</v>
      </c>
      <c r="K5547">
        <v>0.32</v>
      </c>
      <c r="L5547">
        <v>0.62</v>
      </c>
      <c r="M5547">
        <v>1.26</v>
      </c>
      <c r="N5547" t="s">
        <v>7958</v>
      </c>
      <c r="O5547" t="s">
        <v>7958</v>
      </c>
      <c r="P5547">
        <v>1</v>
      </c>
      <c r="Q5547">
        <v>10</v>
      </c>
      <c r="R5547">
        <v>10</v>
      </c>
    </row>
    <row r="5548" spans="1:18" x14ac:dyDescent="0.3">
      <c r="A5548" s="3">
        <v>76</v>
      </c>
      <c r="B5548" t="s">
        <v>5767</v>
      </c>
      <c r="C5548">
        <v>9</v>
      </c>
      <c r="D5548" t="s">
        <v>8771</v>
      </c>
      <c r="E5548" t="s">
        <v>10</v>
      </c>
      <c r="F5548" t="s">
        <v>5843</v>
      </c>
      <c r="G5548" t="s">
        <v>1096</v>
      </c>
      <c r="H5548" t="s">
        <v>22</v>
      </c>
      <c r="I5548" t="s">
        <v>22</v>
      </c>
      <c r="J5548">
        <v>5454</v>
      </c>
      <c r="K5548">
        <v>5.82</v>
      </c>
      <c r="L5548">
        <v>11.32</v>
      </c>
      <c r="M5548">
        <v>13.73</v>
      </c>
      <c r="N5548" t="s">
        <v>7958</v>
      </c>
      <c r="O5548" t="s">
        <v>7958</v>
      </c>
      <c r="P5548">
        <v>1</v>
      </c>
      <c r="Q5548">
        <v>5</v>
      </c>
      <c r="R5548">
        <v>4</v>
      </c>
    </row>
    <row r="5549" spans="1:18" x14ac:dyDescent="0.3">
      <c r="A5549" s="3">
        <v>76</v>
      </c>
      <c r="B5549" t="s">
        <v>5767</v>
      </c>
      <c r="C5549">
        <v>9</v>
      </c>
      <c r="D5549" t="s">
        <v>8771</v>
      </c>
      <c r="E5549" t="s">
        <v>10</v>
      </c>
      <c r="F5549" t="s">
        <v>5847</v>
      </c>
      <c r="G5549" t="s">
        <v>311</v>
      </c>
      <c r="H5549" t="s">
        <v>19</v>
      </c>
      <c r="I5549" t="s">
        <v>19</v>
      </c>
      <c r="J5549">
        <v>536</v>
      </c>
      <c r="K5549">
        <v>0.56999999999999995</v>
      </c>
      <c r="L5549">
        <v>1.1100000000000001</v>
      </c>
      <c r="M5549">
        <v>2.42</v>
      </c>
      <c r="N5549" t="s">
        <v>7958</v>
      </c>
      <c r="O5549" t="s">
        <v>7958</v>
      </c>
      <c r="P5549">
        <v>1</v>
      </c>
      <c r="Q5549">
        <v>9</v>
      </c>
      <c r="R5549">
        <v>7</v>
      </c>
    </row>
    <row r="5550" spans="1:18" x14ac:dyDescent="0.3">
      <c r="A5550" s="3">
        <v>76</v>
      </c>
      <c r="B5550" t="s">
        <v>5767</v>
      </c>
      <c r="C5550">
        <v>9</v>
      </c>
      <c r="D5550" t="s">
        <v>8771</v>
      </c>
      <c r="E5550" t="s">
        <v>14</v>
      </c>
      <c r="F5550" t="s">
        <v>5274</v>
      </c>
      <c r="G5550" t="s">
        <v>1431</v>
      </c>
      <c r="H5550" t="s">
        <v>17</v>
      </c>
      <c r="I5550" t="s">
        <v>17</v>
      </c>
      <c r="J5550">
        <v>8187</v>
      </c>
      <c r="K5550">
        <v>8.74</v>
      </c>
      <c r="L5550">
        <v>16.989999999999998</v>
      </c>
      <c r="M5550">
        <v>25.08</v>
      </c>
      <c r="N5550" t="s">
        <v>7958</v>
      </c>
      <c r="O5550" t="s">
        <v>7955</v>
      </c>
      <c r="P5550">
        <v>1</v>
      </c>
      <c r="Q5550">
        <v>3</v>
      </c>
      <c r="R5550">
        <v>1</v>
      </c>
    </row>
    <row r="5551" spans="1:18" x14ac:dyDescent="0.3">
      <c r="A5551" s="3">
        <v>76</v>
      </c>
      <c r="B5551" t="s">
        <v>5767</v>
      </c>
      <c r="C5551">
        <v>9</v>
      </c>
      <c r="D5551" t="s">
        <v>8771</v>
      </c>
      <c r="E5551" t="s">
        <v>14</v>
      </c>
      <c r="F5551" t="s">
        <v>5846</v>
      </c>
      <c r="G5551" t="s">
        <v>74</v>
      </c>
      <c r="H5551" t="s">
        <v>68</v>
      </c>
      <c r="I5551" t="s">
        <v>68</v>
      </c>
      <c r="J5551">
        <v>13855</v>
      </c>
      <c r="K5551">
        <v>14.79</v>
      </c>
      <c r="L5551">
        <v>28.75</v>
      </c>
      <c r="M5551">
        <v>19.77</v>
      </c>
      <c r="N5551" t="s">
        <v>7955</v>
      </c>
      <c r="O5551" t="s">
        <v>7955</v>
      </c>
      <c r="P5551">
        <v>1</v>
      </c>
      <c r="Q5551">
        <v>1</v>
      </c>
      <c r="R5551">
        <v>2</v>
      </c>
    </row>
    <row r="5552" spans="1:18" x14ac:dyDescent="0.3">
      <c r="A5552" s="3">
        <v>76</v>
      </c>
      <c r="B5552" t="s">
        <v>5767</v>
      </c>
      <c r="C5552">
        <v>9</v>
      </c>
      <c r="D5552" t="s">
        <v>8771</v>
      </c>
      <c r="E5552" t="s">
        <v>10</v>
      </c>
      <c r="F5552" t="s">
        <v>1110</v>
      </c>
      <c r="G5552" t="s">
        <v>61</v>
      </c>
      <c r="H5552" t="s">
        <v>31</v>
      </c>
      <c r="I5552" t="s">
        <v>31</v>
      </c>
      <c r="J5552">
        <v>1052</v>
      </c>
      <c r="K5552">
        <v>1.1200000000000001</v>
      </c>
      <c r="L5552">
        <v>2.1800000000000002</v>
      </c>
      <c r="M5552">
        <v>1.49</v>
      </c>
      <c r="N5552" t="s">
        <v>7958</v>
      </c>
      <c r="O5552" t="s">
        <v>7958</v>
      </c>
      <c r="P5552">
        <v>1</v>
      </c>
      <c r="Q5552">
        <v>8</v>
      </c>
      <c r="R5552">
        <v>9</v>
      </c>
    </row>
    <row r="5553" spans="1:18" x14ac:dyDescent="0.3">
      <c r="A5553" s="3">
        <v>76</v>
      </c>
      <c r="B5553" t="s">
        <v>5767</v>
      </c>
      <c r="C5553">
        <v>9</v>
      </c>
      <c r="D5553" t="s">
        <v>8771</v>
      </c>
      <c r="E5553" t="s">
        <v>14</v>
      </c>
      <c r="F5553" t="s">
        <v>1788</v>
      </c>
      <c r="G5553" t="s">
        <v>306</v>
      </c>
      <c r="H5553" t="s">
        <v>81</v>
      </c>
      <c r="I5553" t="s">
        <v>81</v>
      </c>
      <c r="J5553">
        <v>261</v>
      </c>
      <c r="K5553">
        <v>0.28000000000000003</v>
      </c>
      <c r="L5553">
        <v>0.54</v>
      </c>
      <c r="M5553">
        <v>1.19</v>
      </c>
      <c r="N5553" t="s">
        <v>7958</v>
      </c>
      <c r="O5553" t="s">
        <v>7958</v>
      </c>
      <c r="P5553">
        <v>1</v>
      </c>
      <c r="Q5553">
        <v>11</v>
      </c>
      <c r="R5553">
        <v>11</v>
      </c>
    </row>
    <row r="5554" spans="1:18" x14ac:dyDescent="0.3">
      <c r="A5554" s="3">
        <v>76</v>
      </c>
      <c r="B5554" t="s">
        <v>5767</v>
      </c>
      <c r="C5554">
        <v>9</v>
      </c>
      <c r="D5554" t="s">
        <v>8771</v>
      </c>
      <c r="E5554" t="s">
        <v>10</v>
      </c>
      <c r="F5554" t="s">
        <v>5840</v>
      </c>
      <c r="G5554" t="s">
        <v>404</v>
      </c>
      <c r="H5554" t="s">
        <v>101</v>
      </c>
      <c r="I5554" t="s">
        <v>101</v>
      </c>
      <c r="J5554">
        <v>7115</v>
      </c>
      <c r="K5554">
        <v>7.6</v>
      </c>
      <c r="L5554">
        <v>14.76</v>
      </c>
      <c r="M5554">
        <v>12.71</v>
      </c>
      <c r="N5554" t="s">
        <v>7958</v>
      </c>
      <c r="O5554" t="s">
        <v>7958</v>
      </c>
      <c r="P5554">
        <v>1</v>
      </c>
      <c r="Q5554">
        <v>4</v>
      </c>
      <c r="R5554">
        <v>5</v>
      </c>
    </row>
    <row r="5555" spans="1:18" x14ac:dyDescent="0.3">
      <c r="A5555" s="3">
        <v>76</v>
      </c>
      <c r="B5555" t="s">
        <v>5767</v>
      </c>
      <c r="C5555">
        <v>9</v>
      </c>
      <c r="D5555" t="s">
        <v>8771</v>
      </c>
      <c r="E5555" t="s">
        <v>14</v>
      </c>
      <c r="F5555" t="s">
        <v>5841</v>
      </c>
      <c r="G5555" t="s">
        <v>395</v>
      </c>
      <c r="H5555" t="s">
        <v>37</v>
      </c>
      <c r="I5555" t="s">
        <v>37</v>
      </c>
      <c r="J5555">
        <v>8336</v>
      </c>
      <c r="K5555">
        <v>8.9</v>
      </c>
      <c r="L5555">
        <v>17.3</v>
      </c>
      <c r="M5555">
        <v>17.16</v>
      </c>
      <c r="N5555" t="s">
        <v>7955</v>
      </c>
      <c r="O5555" t="s">
        <v>7958</v>
      </c>
      <c r="P5555">
        <v>1</v>
      </c>
      <c r="Q5555">
        <v>2</v>
      </c>
      <c r="R5555">
        <v>3</v>
      </c>
    </row>
    <row r="5556" spans="1:18" x14ac:dyDescent="0.3">
      <c r="A5556" s="3">
        <v>76</v>
      </c>
      <c r="B5556" t="s">
        <v>5767</v>
      </c>
      <c r="C5556">
        <v>10</v>
      </c>
      <c r="D5556" t="s">
        <v>8772</v>
      </c>
      <c r="E5556" t="s">
        <v>10</v>
      </c>
      <c r="F5556" t="s">
        <v>5850</v>
      </c>
      <c r="G5556" t="s">
        <v>24</v>
      </c>
      <c r="H5556" t="s">
        <v>68</v>
      </c>
      <c r="I5556" t="s">
        <v>68</v>
      </c>
      <c r="J5556">
        <v>19219</v>
      </c>
      <c r="K5556">
        <v>17.670000000000002</v>
      </c>
      <c r="L5556">
        <v>34.22</v>
      </c>
      <c r="M5556">
        <v>26.67</v>
      </c>
      <c r="N5556" t="s">
        <v>7955</v>
      </c>
      <c r="O5556" t="s">
        <v>7955</v>
      </c>
      <c r="P5556">
        <v>1</v>
      </c>
      <c r="Q5556">
        <v>1</v>
      </c>
      <c r="R5556">
        <v>1</v>
      </c>
    </row>
    <row r="5557" spans="1:18" x14ac:dyDescent="0.3">
      <c r="A5557" s="3">
        <v>76</v>
      </c>
      <c r="B5557" t="s">
        <v>5767</v>
      </c>
      <c r="C5557">
        <v>10</v>
      </c>
      <c r="D5557" t="s">
        <v>8772</v>
      </c>
      <c r="E5557" t="s">
        <v>14</v>
      </c>
      <c r="F5557" t="s">
        <v>5853</v>
      </c>
      <c r="G5557" t="s">
        <v>5854</v>
      </c>
      <c r="H5557" t="s">
        <v>37</v>
      </c>
      <c r="I5557" t="s">
        <v>37</v>
      </c>
      <c r="J5557">
        <v>11028</v>
      </c>
      <c r="K5557">
        <v>10.14</v>
      </c>
      <c r="L5557">
        <v>19.64</v>
      </c>
      <c r="M5557">
        <v>22.25</v>
      </c>
      <c r="N5557" t="s">
        <v>7955</v>
      </c>
      <c r="O5557" t="s">
        <v>7955</v>
      </c>
      <c r="P5557">
        <v>1</v>
      </c>
      <c r="Q5557">
        <v>2</v>
      </c>
      <c r="R5557">
        <v>2</v>
      </c>
    </row>
    <row r="5558" spans="1:18" x14ac:dyDescent="0.3">
      <c r="A5558" s="3">
        <v>76</v>
      </c>
      <c r="B5558" t="s">
        <v>5767</v>
      </c>
      <c r="C5558">
        <v>10</v>
      </c>
      <c r="D5558" t="s">
        <v>8772</v>
      </c>
      <c r="E5558" t="s">
        <v>10</v>
      </c>
      <c r="F5558" t="s">
        <v>5851</v>
      </c>
      <c r="G5558" t="s">
        <v>5852</v>
      </c>
      <c r="H5558" t="s">
        <v>28</v>
      </c>
      <c r="I5558" t="s">
        <v>28</v>
      </c>
      <c r="J5558">
        <v>515</v>
      </c>
      <c r="K5558">
        <v>0.47</v>
      </c>
      <c r="L5558">
        <v>0.92</v>
      </c>
      <c r="M5558">
        <v>1.6</v>
      </c>
      <c r="N5558" t="s">
        <v>7958</v>
      </c>
      <c r="O5558" t="s">
        <v>7958</v>
      </c>
      <c r="P5558">
        <v>1</v>
      </c>
      <c r="Q5558">
        <v>10</v>
      </c>
      <c r="R5558">
        <v>10</v>
      </c>
    </row>
    <row r="5559" spans="1:18" x14ac:dyDescent="0.3">
      <c r="A5559" s="3">
        <v>76</v>
      </c>
      <c r="B5559" t="s">
        <v>5767</v>
      </c>
      <c r="C5559">
        <v>10</v>
      </c>
      <c r="D5559" t="s">
        <v>8772</v>
      </c>
      <c r="E5559" t="s">
        <v>10</v>
      </c>
      <c r="F5559" t="s">
        <v>5856</v>
      </c>
      <c r="G5559" t="s">
        <v>55</v>
      </c>
      <c r="H5559" t="s">
        <v>25</v>
      </c>
      <c r="I5559" t="s">
        <v>25</v>
      </c>
      <c r="J5559">
        <v>9299</v>
      </c>
      <c r="K5559">
        <v>8.5500000000000007</v>
      </c>
      <c r="L5559">
        <v>16.559999999999999</v>
      </c>
      <c r="M5559">
        <v>17.59</v>
      </c>
      <c r="N5559" t="s">
        <v>7958</v>
      </c>
      <c r="O5559" t="s">
        <v>7958</v>
      </c>
      <c r="P5559">
        <v>1</v>
      </c>
      <c r="Q5559">
        <v>3</v>
      </c>
      <c r="R5559">
        <v>3</v>
      </c>
    </row>
    <row r="5560" spans="1:18" x14ac:dyDescent="0.3">
      <c r="A5560" s="3">
        <v>76</v>
      </c>
      <c r="B5560" t="s">
        <v>5767</v>
      </c>
      <c r="C5560">
        <v>10</v>
      </c>
      <c r="D5560" t="s">
        <v>8772</v>
      </c>
      <c r="E5560" t="s">
        <v>14</v>
      </c>
      <c r="F5560" t="s">
        <v>2155</v>
      </c>
      <c r="G5560" t="s">
        <v>206</v>
      </c>
      <c r="H5560" t="s">
        <v>34</v>
      </c>
      <c r="I5560" t="s">
        <v>34</v>
      </c>
      <c r="J5560">
        <v>1393</v>
      </c>
      <c r="K5560">
        <v>1.28</v>
      </c>
      <c r="L5560">
        <v>2.48</v>
      </c>
      <c r="M5560">
        <v>2.2400000000000002</v>
      </c>
      <c r="N5560" t="s">
        <v>7958</v>
      </c>
      <c r="O5560" t="s">
        <v>7958</v>
      </c>
      <c r="P5560">
        <v>1</v>
      </c>
      <c r="Q5560">
        <v>7</v>
      </c>
      <c r="R5560">
        <v>9</v>
      </c>
    </row>
    <row r="5561" spans="1:18" x14ac:dyDescent="0.3">
      <c r="A5561" s="3">
        <v>76</v>
      </c>
      <c r="B5561" t="s">
        <v>5767</v>
      </c>
      <c r="C5561">
        <v>10</v>
      </c>
      <c r="D5561" t="s">
        <v>8772</v>
      </c>
      <c r="E5561" t="s">
        <v>14</v>
      </c>
      <c r="F5561" t="s">
        <v>5858</v>
      </c>
      <c r="G5561" t="s">
        <v>4125</v>
      </c>
      <c r="H5561" t="s">
        <v>203</v>
      </c>
      <c r="I5561" t="s">
        <v>203</v>
      </c>
      <c r="J5561">
        <v>448</v>
      </c>
      <c r="K5561">
        <v>0.41</v>
      </c>
      <c r="L5561">
        <v>0.8</v>
      </c>
      <c r="M5561">
        <v>2.3199999999999998</v>
      </c>
      <c r="N5561" t="s">
        <v>7958</v>
      </c>
      <c r="O5561" t="s">
        <v>7958</v>
      </c>
      <c r="P5561">
        <v>1</v>
      </c>
      <c r="Q5561">
        <v>11</v>
      </c>
      <c r="R5561">
        <v>8</v>
      </c>
    </row>
    <row r="5562" spans="1:18" x14ac:dyDescent="0.3">
      <c r="A5562" s="3">
        <v>76</v>
      </c>
      <c r="B5562" t="s">
        <v>5767</v>
      </c>
      <c r="C5562">
        <v>10</v>
      </c>
      <c r="D5562" t="s">
        <v>8772</v>
      </c>
      <c r="E5562" t="s">
        <v>14</v>
      </c>
      <c r="F5562" t="s">
        <v>5855</v>
      </c>
      <c r="G5562" t="s">
        <v>304</v>
      </c>
      <c r="H5562" t="s">
        <v>19</v>
      </c>
      <c r="I5562" t="s">
        <v>19</v>
      </c>
      <c r="J5562">
        <v>558</v>
      </c>
      <c r="K5562">
        <v>0.51</v>
      </c>
      <c r="L5562">
        <v>0.99</v>
      </c>
      <c r="M5562">
        <v>2.36</v>
      </c>
      <c r="N5562" t="s">
        <v>7958</v>
      </c>
      <c r="O5562" t="s">
        <v>7958</v>
      </c>
      <c r="P5562">
        <v>1</v>
      </c>
      <c r="Q5562">
        <v>9</v>
      </c>
      <c r="R5562">
        <v>7</v>
      </c>
    </row>
    <row r="5563" spans="1:18" x14ac:dyDescent="0.3">
      <c r="A5563" s="3">
        <v>76</v>
      </c>
      <c r="B5563" t="s">
        <v>5767</v>
      </c>
      <c r="C5563">
        <v>10</v>
      </c>
      <c r="D5563" t="s">
        <v>8772</v>
      </c>
      <c r="E5563" t="s">
        <v>14</v>
      </c>
      <c r="F5563" t="s">
        <v>5849</v>
      </c>
      <c r="G5563" t="s">
        <v>41</v>
      </c>
      <c r="H5563" t="s">
        <v>22</v>
      </c>
      <c r="I5563" t="s">
        <v>22</v>
      </c>
      <c r="J5563">
        <v>5987</v>
      </c>
      <c r="K5563">
        <v>5.51</v>
      </c>
      <c r="L5563">
        <v>10.66</v>
      </c>
      <c r="M5563">
        <v>12.74</v>
      </c>
      <c r="N5563" t="s">
        <v>7958</v>
      </c>
      <c r="O5563" t="s">
        <v>7958</v>
      </c>
      <c r="P5563">
        <v>1</v>
      </c>
      <c r="Q5563">
        <v>4</v>
      </c>
      <c r="R5563">
        <v>4</v>
      </c>
    </row>
    <row r="5564" spans="1:18" x14ac:dyDescent="0.3">
      <c r="A5564" s="3">
        <v>76</v>
      </c>
      <c r="B5564" t="s">
        <v>5767</v>
      </c>
      <c r="C5564">
        <v>10</v>
      </c>
      <c r="D5564" t="s">
        <v>8772</v>
      </c>
      <c r="E5564" t="s">
        <v>10</v>
      </c>
      <c r="F5564" t="s">
        <v>5857</v>
      </c>
      <c r="G5564" t="s">
        <v>3119</v>
      </c>
      <c r="H5564" t="s">
        <v>28</v>
      </c>
      <c r="I5564" t="s">
        <v>28</v>
      </c>
      <c r="J5564">
        <v>364</v>
      </c>
      <c r="K5564">
        <v>0.33</v>
      </c>
      <c r="L5564">
        <v>0.65</v>
      </c>
      <c r="M5564">
        <v>1.6</v>
      </c>
      <c r="N5564" t="s">
        <v>7958</v>
      </c>
      <c r="O5564" t="s">
        <v>7958</v>
      </c>
      <c r="P5564">
        <v>1</v>
      </c>
      <c r="Q5564">
        <v>12</v>
      </c>
      <c r="R5564">
        <v>11</v>
      </c>
    </row>
    <row r="5565" spans="1:18" x14ac:dyDescent="0.3">
      <c r="A5565" s="3">
        <v>76</v>
      </c>
      <c r="B5565" t="s">
        <v>5767</v>
      </c>
      <c r="C5565">
        <v>10</v>
      </c>
      <c r="D5565" t="s">
        <v>8772</v>
      </c>
      <c r="E5565" t="s">
        <v>10</v>
      </c>
      <c r="F5565" t="s">
        <v>5859</v>
      </c>
      <c r="G5565" t="s">
        <v>83</v>
      </c>
      <c r="H5565" t="s">
        <v>46</v>
      </c>
      <c r="I5565" t="s">
        <v>46</v>
      </c>
      <c r="J5565">
        <v>1265</v>
      </c>
      <c r="K5565">
        <v>1.1599999999999999</v>
      </c>
      <c r="L5565">
        <v>2.25</v>
      </c>
      <c r="M5565">
        <v>3.42</v>
      </c>
      <c r="N5565" t="s">
        <v>7958</v>
      </c>
      <c r="O5565" t="s">
        <v>7958</v>
      </c>
      <c r="P5565">
        <v>1</v>
      </c>
      <c r="Q5565">
        <v>8</v>
      </c>
      <c r="R5565">
        <v>6</v>
      </c>
    </row>
    <row r="5566" spans="1:18" x14ac:dyDescent="0.3">
      <c r="A5566" s="3">
        <v>76</v>
      </c>
      <c r="B5566" t="s">
        <v>5767</v>
      </c>
      <c r="C5566">
        <v>10</v>
      </c>
      <c r="D5566" t="s">
        <v>8772</v>
      </c>
      <c r="E5566" t="s">
        <v>14</v>
      </c>
      <c r="F5566" t="s">
        <v>392</v>
      </c>
      <c r="G5566" t="s">
        <v>710</v>
      </c>
      <c r="H5566" t="s">
        <v>31</v>
      </c>
      <c r="I5566" t="s">
        <v>31</v>
      </c>
      <c r="J5566">
        <v>1745</v>
      </c>
      <c r="K5566">
        <v>1.6</v>
      </c>
      <c r="L5566">
        <v>3.11</v>
      </c>
      <c r="M5566">
        <v>1.26</v>
      </c>
      <c r="N5566" t="s">
        <v>7958</v>
      </c>
      <c r="O5566" t="s">
        <v>7958</v>
      </c>
      <c r="P5566">
        <v>1</v>
      </c>
      <c r="Q5566">
        <v>6</v>
      </c>
      <c r="R5566">
        <v>12</v>
      </c>
    </row>
    <row r="5567" spans="1:18" x14ac:dyDescent="0.3">
      <c r="A5567" s="3">
        <v>76</v>
      </c>
      <c r="B5567" t="s">
        <v>5767</v>
      </c>
      <c r="C5567">
        <v>10</v>
      </c>
      <c r="D5567" t="s">
        <v>8772</v>
      </c>
      <c r="E5567" t="s">
        <v>10</v>
      </c>
      <c r="F5567" t="s">
        <v>5848</v>
      </c>
      <c r="G5567" t="s">
        <v>200</v>
      </c>
      <c r="H5567" t="s">
        <v>17</v>
      </c>
      <c r="I5567" t="s">
        <v>17</v>
      </c>
      <c r="J5567">
        <v>4343</v>
      </c>
      <c r="K5567">
        <v>3.99</v>
      </c>
      <c r="L5567">
        <v>7.73</v>
      </c>
      <c r="M5567">
        <v>5.97</v>
      </c>
      <c r="N5567" t="s">
        <v>7958</v>
      </c>
      <c r="O5567" t="s">
        <v>7958</v>
      </c>
      <c r="P5567">
        <v>1</v>
      </c>
      <c r="Q5567">
        <v>5</v>
      </c>
      <c r="R5567">
        <v>5</v>
      </c>
    </row>
    <row r="5568" spans="1:18" x14ac:dyDescent="0.3">
      <c r="A5568" s="3">
        <v>77</v>
      </c>
      <c r="B5568" t="s">
        <v>5860</v>
      </c>
      <c r="C5568">
        <v>1</v>
      </c>
      <c r="D5568" t="s">
        <v>8773</v>
      </c>
      <c r="E5568" t="s">
        <v>10</v>
      </c>
      <c r="F5568" t="s">
        <v>5745</v>
      </c>
      <c r="G5568" t="s">
        <v>245</v>
      </c>
      <c r="H5568" t="s">
        <v>17</v>
      </c>
      <c r="I5568" t="s">
        <v>17</v>
      </c>
      <c r="J5568">
        <v>1774</v>
      </c>
      <c r="K5568">
        <v>2.5</v>
      </c>
      <c r="L5568">
        <v>5.96</v>
      </c>
      <c r="M5568">
        <v>1.75</v>
      </c>
      <c r="N5568" t="s">
        <v>7958</v>
      </c>
      <c r="O5568" t="s">
        <v>7958</v>
      </c>
      <c r="P5568">
        <v>1</v>
      </c>
      <c r="Q5568">
        <v>5</v>
      </c>
      <c r="R5568">
        <v>13</v>
      </c>
    </row>
    <row r="5569" spans="1:18" x14ac:dyDescent="0.3">
      <c r="A5569" s="3">
        <v>77</v>
      </c>
      <c r="B5569" t="s">
        <v>5860</v>
      </c>
      <c r="C5569">
        <v>1</v>
      </c>
      <c r="D5569" t="s">
        <v>8773</v>
      </c>
      <c r="E5569" t="s">
        <v>10</v>
      </c>
      <c r="F5569" t="s">
        <v>5864</v>
      </c>
      <c r="G5569" t="s">
        <v>5865</v>
      </c>
      <c r="H5569" t="s">
        <v>28</v>
      </c>
      <c r="I5569" t="s">
        <v>28</v>
      </c>
      <c r="J5569">
        <v>32</v>
      </c>
      <c r="K5569">
        <v>0.05</v>
      </c>
      <c r="L5569">
        <v>0.11</v>
      </c>
      <c r="M5569">
        <v>1.23</v>
      </c>
      <c r="N5569" t="s">
        <v>7958</v>
      </c>
      <c r="O5569" t="s">
        <v>7958</v>
      </c>
      <c r="P5569">
        <v>1</v>
      </c>
      <c r="Q5569">
        <v>16</v>
      </c>
      <c r="R5569">
        <v>15</v>
      </c>
    </row>
    <row r="5570" spans="1:18" x14ac:dyDescent="0.3">
      <c r="A5570" s="3">
        <v>77</v>
      </c>
      <c r="B5570" t="s">
        <v>5860</v>
      </c>
      <c r="C5570">
        <v>1</v>
      </c>
      <c r="D5570" t="s">
        <v>8773</v>
      </c>
      <c r="E5570" t="s">
        <v>10</v>
      </c>
      <c r="F5570" t="s">
        <v>5873</v>
      </c>
      <c r="G5570" t="s">
        <v>5874</v>
      </c>
      <c r="H5570" t="s">
        <v>28</v>
      </c>
      <c r="I5570" t="s">
        <v>28</v>
      </c>
      <c r="J5570">
        <v>152</v>
      </c>
      <c r="K5570">
        <v>0.21</v>
      </c>
      <c r="L5570">
        <v>0.51</v>
      </c>
      <c r="M5570">
        <v>1.23</v>
      </c>
      <c r="N5570" t="s">
        <v>7958</v>
      </c>
      <c r="O5570" t="s">
        <v>7958</v>
      </c>
      <c r="P5570">
        <v>1</v>
      </c>
      <c r="Q5570">
        <v>12</v>
      </c>
      <c r="R5570">
        <v>16</v>
      </c>
    </row>
    <row r="5571" spans="1:18" x14ac:dyDescent="0.3">
      <c r="A5571" s="3">
        <v>77</v>
      </c>
      <c r="B5571" t="s">
        <v>5860</v>
      </c>
      <c r="C5571">
        <v>1</v>
      </c>
      <c r="D5571" t="s">
        <v>8773</v>
      </c>
      <c r="E5571" t="s">
        <v>14</v>
      </c>
      <c r="F5571" t="s">
        <v>5870</v>
      </c>
      <c r="G5571" t="s">
        <v>325</v>
      </c>
      <c r="H5571" t="s">
        <v>215</v>
      </c>
      <c r="I5571" t="s">
        <v>215</v>
      </c>
      <c r="J5571">
        <v>542</v>
      </c>
      <c r="K5571">
        <v>0.76</v>
      </c>
      <c r="L5571">
        <v>1.82</v>
      </c>
      <c r="M5571">
        <v>2.33</v>
      </c>
      <c r="N5571" t="s">
        <v>7958</v>
      </c>
      <c r="O5571" t="s">
        <v>7958</v>
      </c>
      <c r="P5571">
        <v>1</v>
      </c>
      <c r="Q5571">
        <v>7</v>
      </c>
      <c r="R5571">
        <v>9</v>
      </c>
    </row>
    <row r="5572" spans="1:18" x14ac:dyDescent="0.3">
      <c r="A5572" s="3">
        <v>77</v>
      </c>
      <c r="B5572" t="s">
        <v>5860</v>
      </c>
      <c r="C5572">
        <v>1</v>
      </c>
      <c r="D5572" t="s">
        <v>8773</v>
      </c>
      <c r="E5572" t="s">
        <v>14</v>
      </c>
      <c r="F5572" t="s">
        <v>5862</v>
      </c>
      <c r="G5572" t="s">
        <v>5863</v>
      </c>
      <c r="H5572" t="s">
        <v>37</v>
      </c>
      <c r="I5572" t="s">
        <v>37</v>
      </c>
      <c r="J5572">
        <v>4333</v>
      </c>
      <c r="K5572">
        <v>6.11</v>
      </c>
      <c r="L5572">
        <v>14.56</v>
      </c>
      <c r="M5572">
        <v>12.02</v>
      </c>
      <c r="N5572" t="s">
        <v>7958</v>
      </c>
      <c r="O5572" t="s">
        <v>7958</v>
      </c>
      <c r="P5572">
        <v>1</v>
      </c>
      <c r="Q5572">
        <v>3</v>
      </c>
      <c r="R5572">
        <v>4</v>
      </c>
    </row>
    <row r="5573" spans="1:18" x14ac:dyDescent="0.3">
      <c r="A5573" s="3">
        <v>77</v>
      </c>
      <c r="B5573" t="s">
        <v>5860</v>
      </c>
      <c r="C5573">
        <v>1</v>
      </c>
      <c r="D5573" t="s">
        <v>8773</v>
      </c>
      <c r="E5573" t="s">
        <v>10</v>
      </c>
      <c r="F5573" t="s">
        <v>5875</v>
      </c>
      <c r="G5573" t="s">
        <v>335</v>
      </c>
      <c r="H5573" t="s">
        <v>19</v>
      </c>
      <c r="I5573" t="s">
        <v>19</v>
      </c>
      <c r="J5573">
        <v>110</v>
      </c>
      <c r="K5573">
        <v>0.16</v>
      </c>
      <c r="L5573">
        <v>0.37</v>
      </c>
      <c r="M5573">
        <v>1.9</v>
      </c>
      <c r="N5573" t="s">
        <v>7958</v>
      </c>
      <c r="O5573" t="s">
        <v>7958</v>
      </c>
      <c r="P5573">
        <v>1</v>
      </c>
      <c r="Q5573">
        <v>14</v>
      </c>
      <c r="R5573">
        <v>11</v>
      </c>
    </row>
    <row r="5574" spans="1:18" x14ac:dyDescent="0.3">
      <c r="A5574" s="3">
        <v>77</v>
      </c>
      <c r="B5574" t="s">
        <v>5860</v>
      </c>
      <c r="C5574">
        <v>1</v>
      </c>
      <c r="D5574" t="s">
        <v>8773</v>
      </c>
      <c r="E5574" t="s">
        <v>10</v>
      </c>
      <c r="F5574" t="s">
        <v>5871</v>
      </c>
      <c r="G5574" t="s">
        <v>5872</v>
      </c>
      <c r="H5574" t="s">
        <v>215</v>
      </c>
      <c r="I5574" t="s">
        <v>215</v>
      </c>
      <c r="J5574">
        <v>59</v>
      </c>
      <c r="K5574">
        <v>0.08</v>
      </c>
      <c r="L5574">
        <v>0.2</v>
      </c>
      <c r="M5574">
        <v>2.34</v>
      </c>
      <c r="N5574" t="s">
        <v>7958</v>
      </c>
      <c r="O5574" t="s">
        <v>7958</v>
      </c>
      <c r="P5574">
        <v>1</v>
      </c>
      <c r="Q5574">
        <v>15</v>
      </c>
      <c r="R5574">
        <v>6</v>
      </c>
    </row>
    <row r="5575" spans="1:18" x14ac:dyDescent="0.3">
      <c r="A5575" s="3">
        <v>77</v>
      </c>
      <c r="B5575" t="s">
        <v>5860</v>
      </c>
      <c r="C5575">
        <v>1</v>
      </c>
      <c r="D5575" t="s">
        <v>8773</v>
      </c>
      <c r="E5575" t="s">
        <v>14</v>
      </c>
      <c r="F5575" t="s">
        <v>3326</v>
      </c>
      <c r="G5575" t="s">
        <v>103</v>
      </c>
      <c r="H5575" t="s">
        <v>28</v>
      </c>
      <c r="I5575" t="s">
        <v>28</v>
      </c>
      <c r="J5575">
        <v>280</v>
      </c>
      <c r="K5575">
        <v>0.39</v>
      </c>
      <c r="L5575">
        <v>0.94</v>
      </c>
      <c r="M5575">
        <v>1.06</v>
      </c>
      <c r="N5575" t="s">
        <v>7958</v>
      </c>
      <c r="O5575" t="s">
        <v>7958</v>
      </c>
      <c r="P5575">
        <v>1</v>
      </c>
      <c r="Q5575">
        <v>10</v>
      </c>
      <c r="R5575">
        <v>17</v>
      </c>
    </row>
    <row r="5576" spans="1:18" x14ac:dyDescent="0.3">
      <c r="A5576" s="3">
        <v>77</v>
      </c>
      <c r="B5576" t="s">
        <v>5860</v>
      </c>
      <c r="C5576">
        <v>1</v>
      </c>
      <c r="D5576" t="s">
        <v>8773</v>
      </c>
      <c r="E5576" t="s">
        <v>10</v>
      </c>
      <c r="F5576" t="s">
        <v>1631</v>
      </c>
      <c r="G5576" t="s">
        <v>177</v>
      </c>
      <c r="H5576" t="s">
        <v>19</v>
      </c>
      <c r="I5576" t="s">
        <v>19</v>
      </c>
      <c r="J5576">
        <v>249</v>
      </c>
      <c r="K5576">
        <v>0.35</v>
      </c>
      <c r="L5576">
        <v>0.84</v>
      </c>
      <c r="M5576">
        <v>1.9</v>
      </c>
      <c r="N5576" t="s">
        <v>7958</v>
      </c>
      <c r="O5576" t="s">
        <v>7958</v>
      </c>
      <c r="P5576">
        <v>1</v>
      </c>
      <c r="Q5576">
        <v>11</v>
      </c>
      <c r="R5576">
        <v>12</v>
      </c>
    </row>
    <row r="5577" spans="1:18" x14ac:dyDescent="0.3">
      <c r="A5577" s="3">
        <v>77</v>
      </c>
      <c r="B5577" t="s">
        <v>5860</v>
      </c>
      <c r="C5577">
        <v>1</v>
      </c>
      <c r="D5577" t="s">
        <v>8773</v>
      </c>
      <c r="E5577" t="s">
        <v>14</v>
      </c>
      <c r="F5577" t="s">
        <v>5876</v>
      </c>
      <c r="G5577" t="s">
        <v>4418</v>
      </c>
      <c r="H5577" t="s">
        <v>81</v>
      </c>
      <c r="I5577" t="s">
        <v>81</v>
      </c>
      <c r="J5577">
        <v>152</v>
      </c>
      <c r="K5577">
        <v>0.21</v>
      </c>
      <c r="L5577">
        <v>0.51</v>
      </c>
      <c r="M5577">
        <v>1.32</v>
      </c>
      <c r="N5577" t="s">
        <v>7958</v>
      </c>
      <c r="O5577" t="s">
        <v>7958</v>
      </c>
      <c r="P5577">
        <v>1</v>
      </c>
      <c r="Q5577">
        <v>12</v>
      </c>
      <c r="R5577">
        <v>14</v>
      </c>
    </row>
    <row r="5578" spans="1:18" x14ac:dyDescent="0.3">
      <c r="A5578" s="3">
        <v>77</v>
      </c>
      <c r="B5578" t="s">
        <v>5860</v>
      </c>
      <c r="C5578">
        <v>1</v>
      </c>
      <c r="D5578" t="s">
        <v>8773</v>
      </c>
      <c r="E5578" t="s">
        <v>14</v>
      </c>
      <c r="F5578" t="s">
        <v>95</v>
      </c>
      <c r="G5578" t="s">
        <v>2091</v>
      </c>
      <c r="H5578" t="s">
        <v>46</v>
      </c>
      <c r="I5578" t="s">
        <v>46</v>
      </c>
      <c r="J5578">
        <v>714</v>
      </c>
      <c r="K5578">
        <v>1.01</v>
      </c>
      <c r="L5578">
        <v>2.4</v>
      </c>
      <c r="M5578">
        <v>2.4300000000000002</v>
      </c>
      <c r="N5578" t="s">
        <v>7958</v>
      </c>
      <c r="O5578" t="s">
        <v>7958</v>
      </c>
      <c r="P5578">
        <v>1</v>
      </c>
      <c r="Q5578">
        <v>6</v>
      </c>
      <c r="R5578">
        <v>5</v>
      </c>
    </row>
    <row r="5579" spans="1:18" x14ac:dyDescent="0.3">
      <c r="A5579" s="3">
        <v>77</v>
      </c>
      <c r="B5579" t="s">
        <v>5860</v>
      </c>
      <c r="C5579">
        <v>1</v>
      </c>
      <c r="D5579" t="s">
        <v>8773</v>
      </c>
      <c r="E5579" t="s">
        <v>10</v>
      </c>
      <c r="F5579" t="s">
        <v>5877</v>
      </c>
      <c r="G5579" t="s">
        <v>524</v>
      </c>
      <c r="H5579" t="s">
        <v>25</v>
      </c>
      <c r="I5579" t="s">
        <v>25</v>
      </c>
      <c r="J5579">
        <v>5440</v>
      </c>
      <c r="K5579">
        <v>7.67</v>
      </c>
      <c r="L5579">
        <v>18.28</v>
      </c>
      <c r="M5579">
        <v>20.34</v>
      </c>
      <c r="N5579" t="s">
        <v>7955</v>
      </c>
      <c r="O5579" t="s">
        <v>7955</v>
      </c>
      <c r="P5579">
        <v>1</v>
      </c>
      <c r="Q5579">
        <v>2</v>
      </c>
      <c r="R5579">
        <v>2</v>
      </c>
    </row>
    <row r="5580" spans="1:18" x14ac:dyDescent="0.3">
      <c r="A5580" s="3">
        <v>77</v>
      </c>
      <c r="B5580" t="s">
        <v>5860</v>
      </c>
      <c r="C5580">
        <v>1</v>
      </c>
      <c r="D5580" t="s">
        <v>8773</v>
      </c>
      <c r="E5580" t="s">
        <v>14</v>
      </c>
      <c r="F5580" t="s">
        <v>5861</v>
      </c>
      <c r="G5580" t="s">
        <v>137</v>
      </c>
      <c r="H5580" t="s">
        <v>13</v>
      </c>
      <c r="I5580" t="s">
        <v>13</v>
      </c>
      <c r="J5580">
        <v>11126</v>
      </c>
      <c r="K5580">
        <v>15.69</v>
      </c>
      <c r="L5580">
        <v>37.39</v>
      </c>
      <c r="M5580">
        <v>28.6</v>
      </c>
      <c r="N5580" t="s">
        <v>7955</v>
      </c>
      <c r="O5580" t="s">
        <v>7955</v>
      </c>
      <c r="P5580">
        <v>1</v>
      </c>
      <c r="Q5580">
        <v>1</v>
      </c>
      <c r="R5580">
        <v>1</v>
      </c>
    </row>
    <row r="5581" spans="1:18" x14ac:dyDescent="0.3">
      <c r="A5581" s="3">
        <v>77</v>
      </c>
      <c r="B5581" t="s">
        <v>5860</v>
      </c>
      <c r="C5581">
        <v>1</v>
      </c>
      <c r="D5581" t="s">
        <v>8773</v>
      </c>
      <c r="E5581" t="s">
        <v>14</v>
      </c>
      <c r="F5581" t="s">
        <v>5866</v>
      </c>
      <c r="G5581" t="s">
        <v>270</v>
      </c>
      <c r="H5581" t="s">
        <v>22</v>
      </c>
      <c r="I5581" t="s">
        <v>22</v>
      </c>
      <c r="J5581">
        <v>3802</v>
      </c>
      <c r="K5581">
        <v>5.36</v>
      </c>
      <c r="L5581">
        <v>12.78</v>
      </c>
      <c r="M5581">
        <v>14.58</v>
      </c>
      <c r="N5581" t="s">
        <v>7958</v>
      </c>
      <c r="O5581" t="s">
        <v>7958</v>
      </c>
      <c r="P5581">
        <v>1</v>
      </c>
      <c r="Q5581">
        <v>4</v>
      </c>
      <c r="R5581">
        <v>3</v>
      </c>
    </row>
    <row r="5582" spans="1:18" x14ac:dyDescent="0.3">
      <c r="A5582" s="3">
        <v>77</v>
      </c>
      <c r="B5582" t="s">
        <v>5860</v>
      </c>
      <c r="C5582">
        <v>1</v>
      </c>
      <c r="D5582" t="s">
        <v>8773</v>
      </c>
      <c r="E5582" t="s">
        <v>10</v>
      </c>
      <c r="F5582" t="s">
        <v>5868</v>
      </c>
      <c r="G5582" t="s">
        <v>92</v>
      </c>
      <c r="H5582" t="s">
        <v>34</v>
      </c>
      <c r="I5582" t="s">
        <v>34</v>
      </c>
      <c r="J5582">
        <v>485</v>
      </c>
      <c r="K5582">
        <v>0.68</v>
      </c>
      <c r="L5582">
        <v>1.63</v>
      </c>
      <c r="M5582">
        <v>2.33</v>
      </c>
      <c r="N5582" t="s">
        <v>7958</v>
      </c>
      <c r="O5582" t="s">
        <v>7958</v>
      </c>
      <c r="P5582">
        <v>1</v>
      </c>
      <c r="Q5582">
        <v>9</v>
      </c>
      <c r="R5582">
        <v>8</v>
      </c>
    </row>
    <row r="5583" spans="1:18" x14ac:dyDescent="0.3">
      <c r="A5583" s="3">
        <v>77</v>
      </c>
      <c r="B5583" t="s">
        <v>5860</v>
      </c>
      <c r="C5583">
        <v>1</v>
      </c>
      <c r="D5583" t="s">
        <v>8773</v>
      </c>
      <c r="E5583" t="s">
        <v>14</v>
      </c>
      <c r="F5583" t="s">
        <v>5867</v>
      </c>
      <c r="G5583" t="s">
        <v>270</v>
      </c>
      <c r="H5583" t="s">
        <v>215</v>
      </c>
      <c r="I5583" t="s">
        <v>215</v>
      </c>
      <c r="J5583">
        <v>7</v>
      </c>
      <c r="K5583">
        <v>0.01</v>
      </c>
      <c r="L5583">
        <v>0.02</v>
      </c>
      <c r="M5583">
        <v>2.33</v>
      </c>
      <c r="N5583" t="s">
        <v>7958</v>
      </c>
      <c r="O5583" t="s">
        <v>7958</v>
      </c>
      <c r="P5583">
        <v>1</v>
      </c>
      <c r="Q5583">
        <v>17</v>
      </c>
      <c r="R5583">
        <v>10</v>
      </c>
    </row>
    <row r="5584" spans="1:18" x14ac:dyDescent="0.3">
      <c r="A5584" s="3">
        <v>77</v>
      </c>
      <c r="B5584" t="s">
        <v>5860</v>
      </c>
      <c r="C5584">
        <v>1</v>
      </c>
      <c r="D5584" t="s">
        <v>8773</v>
      </c>
      <c r="E5584" t="s">
        <v>10</v>
      </c>
      <c r="F5584" t="s">
        <v>5869</v>
      </c>
      <c r="G5584" t="s">
        <v>258</v>
      </c>
      <c r="H5584" t="s">
        <v>215</v>
      </c>
      <c r="I5584" t="s">
        <v>215</v>
      </c>
      <c r="J5584">
        <v>503</v>
      </c>
      <c r="K5584">
        <v>0.71</v>
      </c>
      <c r="L5584">
        <v>1.69</v>
      </c>
      <c r="M5584">
        <v>2.34</v>
      </c>
      <c r="N5584" t="s">
        <v>7958</v>
      </c>
      <c r="O5584" t="s">
        <v>7958</v>
      </c>
      <c r="P5584">
        <v>1</v>
      </c>
      <c r="Q5584">
        <v>8</v>
      </c>
      <c r="R5584">
        <v>7</v>
      </c>
    </row>
    <row r="5585" spans="1:18" x14ac:dyDescent="0.3">
      <c r="A5585" s="3">
        <v>77</v>
      </c>
      <c r="B5585" t="s">
        <v>5860</v>
      </c>
      <c r="C5585">
        <v>2</v>
      </c>
      <c r="D5585" t="s">
        <v>8774</v>
      </c>
      <c r="E5585" t="s">
        <v>10</v>
      </c>
      <c r="F5585" t="s">
        <v>5886</v>
      </c>
      <c r="G5585" t="s">
        <v>498</v>
      </c>
      <c r="H5585" t="s">
        <v>34</v>
      </c>
      <c r="I5585" t="s">
        <v>34</v>
      </c>
      <c r="J5585">
        <v>643</v>
      </c>
      <c r="K5585">
        <v>0.81</v>
      </c>
      <c r="L5585">
        <v>1.63</v>
      </c>
      <c r="M5585">
        <v>1.98</v>
      </c>
      <c r="N5585" t="s">
        <v>7958</v>
      </c>
      <c r="O5585" t="s">
        <v>7958</v>
      </c>
      <c r="P5585">
        <v>2</v>
      </c>
      <c r="Q5585">
        <v>7</v>
      </c>
      <c r="R5585">
        <v>6</v>
      </c>
    </row>
    <row r="5586" spans="1:18" x14ac:dyDescent="0.3">
      <c r="A5586" s="3">
        <v>77</v>
      </c>
      <c r="B5586" t="s">
        <v>5860</v>
      </c>
      <c r="C5586">
        <v>2</v>
      </c>
      <c r="D5586" t="s">
        <v>8774</v>
      </c>
      <c r="E5586" t="s">
        <v>14</v>
      </c>
      <c r="F5586" t="s">
        <v>5880</v>
      </c>
      <c r="G5586" t="s">
        <v>110</v>
      </c>
      <c r="H5586" t="s">
        <v>19</v>
      </c>
      <c r="I5586" t="s">
        <v>19</v>
      </c>
      <c r="J5586">
        <v>250</v>
      </c>
      <c r="K5586">
        <v>0.31</v>
      </c>
      <c r="L5586">
        <v>0.63</v>
      </c>
      <c r="M5586">
        <v>1.97</v>
      </c>
      <c r="N5586" t="s">
        <v>7958</v>
      </c>
      <c r="O5586" t="s">
        <v>7958</v>
      </c>
      <c r="P5586">
        <v>2</v>
      </c>
      <c r="Q5586">
        <v>10</v>
      </c>
      <c r="R5586">
        <v>7</v>
      </c>
    </row>
    <row r="5587" spans="1:18" x14ac:dyDescent="0.3">
      <c r="A5587" s="3">
        <v>77</v>
      </c>
      <c r="B5587" t="s">
        <v>5860</v>
      </c>
      <c r="C5587">
        <v>2</v>
      </c>
      <c r="D5587" t="s">
        <v>8774</v>
      </c>
      <c r="E5587" t="s">
        <v>10</v>
      </c>
      <c r="F5587" t="s">
        <v>3989</v>
      </c>
      <c r="G5587" t="s">
        <v>512</v>
      </c>
      <c r="H5587" t="s">
        <v>28</v>
      </c>
      <c r="I5587" t="s">
        <v>28</v>
      </c>
      <c r="J5587">
        <v>302</v>
      </c>
      <c r="K5587">
        <v>0.38</v>
      </c>
      <c r="L5587">
        <v>0.77</v>
      </c>
      <c r="M5587">
        <v>1.52</v>
      </c>
      <c r="N5587" t="s">
        <v>7958</v>
      </c>
      <c r="O5587" t="s">
        <v>7958</v>
      </c>
      <c r="P5587">
        <v>2</v>
      </c>
      <c r="Q5587">
        <v>9</v>
      </c>
      <c r="R5587">
        <v>11</v>
      </c>
    </row>
    <row r="5588" spans="1:18" x14ac:dyDescent="0.3">
      <c r="A5588" s="3">
        <v>77</v>
      </c>
      <c r="B5588" t="s">
        <v>5860</v>
      </c>
      <c r="C5588">
        <v>2</v>
      </c>
      <c r="D5588" t="s">
        <v>8774</v>
      </c>
      <c r="E5588" t="s">
        <v>10</v>
      </c>
      <c r="F5588" t="s">
        <v>5884</v>
      </c>
      <c r="G5588" t="s">
        <v>147</v>
      </c>
      <c r="H5588" t="s">
        <v>46</v>
      </c>
      <c r="I5588" t="s">
        <v>46</v>
      </c>
      <c r="J5588">
        <v>807</v>
      </c>
      <c r="K5588">
        <v>1.01</v>
      </c>
      <c r="L5588">
        <v>2.0499999999999998</v>
      </c>
      <c r="M5588">
        <v>3.44</v>
      </c>
      <c r="N5588" t="s">
        <v>7958</v>
      </c>
      <c r="O5588" t="s">
        <v>7958</v>
      </c>
      <c r="P5588">
        <v>2</v>
      </c>
      <c r="Q5588">
        <v>6</v>
      </c>
      <c r="R5588">
        <v>5</v>
      </c>
    </row>
    <row r="5589" spans="1:18" x14ac:dyDescent="0.3">
      <c r="A5589" s="3">
        <v>77</v>
      </c>
      <c r="B5589" t="s">
        <v>5860</v>
      </c>
      <c r="C5589">
        <v>2</v>
      </c>
      <c r="D5589" t="s">
        <v>8774</v>
      </c>
      <c r="E5589" t="s">
        <v>14</v>
      </c>
      <c r="F5589" t="s">
        <v>5878</v>
      </c>
      <c r="G5589" t="s">
        <v>5879</v>
      </c>
      <c r="H5589" t="s">
        <v>31</v>
      </c>
      <c r="I5589" t="s">
        <v>31</v>
      </c>
      <c r="J5589">
        <v>1889</v>
      </c>
      <c r="K5589">
        <v>2.37</v>
      </c>
      <c r="L5589">
        <v>4.79</v>
      </c>
      <c r="M5589">
        <v>1.54</v>
      </c>
      <c r="N5589" t="s">
        <v>7958</v>
      </c>
      <c r="O5589" t="s">
        <v>7958</v>
      </c>
      <c r="P5589">
        <v>2</v>
      </c>
      <c r="Q5589">
        <v>5</v>
      </c>
      <c r="R5589">
        <v>10</v>
      </c>
    </row>
    <row r="5590" spans="1:18" x14ac:dyDescent="0.3">
      <c r="A5590" s="3">
        <v>77</v>
      </c>
      <c r="B5590" t="s">
        <v>5860</v>
      </c>
      <c r="C5590">
        <v>2</v>
      </c>
      <c r="D5590" t="s">
        <v>8774</v>
      </c>
      <c r="E5590" t="s">
        <v>10</v>
      </c>
      <c r="F5590" t="s">
        <v>5882</v>
      </c>
      <c r="G5590" t="s">
        <v>5883</v>
      </c>
      <c r="H5590" t="s">
        <v>31</v>
      </c>
      <c r="I5590" t="s">
        <v>31</v>
      </c>
      <c r="J5590">
        <v>537</v>
      </c>
      <c r="K5590">
        <v>0.67</v>
      </c>
      <c r="L5590">
        <v>1.36</v>
      </c>
      <c r="M5590">
        <v>1.69</v>
      </c>
      <c r="N5590" t="s">
        <v>7958</v>
      </c>
      <c r="O5590" t="s">
        <v>7958</v>
      </c>
      <c r="P5590">
        <v>2</v>
      </c>
      <c r="Q5590">
        <v>8</v>
      </c>
      <c r="R5590">
        <v>9</v>
      </c>
    </row>
    <row r="5591" spans="1:18" x14ac:dyDescent="0.3">
      <c r="A5591" s="3">
        <v>77</v>
      </c>
      <c r="B5591" t="s">
        <v>5860</v>
      </c>
      <c r="C5591">
        <v>2</v>
      </c>
      <c r="D5591" t="s">
        <v>8774</v>
      </c>
      <c r="E5591" t="s">
        <v>14</v>
      </c>
      <c r="F5591" t="s">
        <v>1137</v>
      </c>
      <c r="G5591" t="s">
        <v>27</v>
      </c>
      <c r="H5591" t="s">
        <v>37</v>
      </c>
      <c r="I5591" t="s">
        <v>37</v>
      </c>
      <c r="J5591">
        <v>6020</v>
      </c>
      <c r="K5591">
        <v>7.55</v>
      </c>
      <c r="L5591">
        <v>15.26</v>
      </c>
      <c r="M5591">
        <v>13</v>
      </c>
      <c r="N5591" t="s">
        <v>7958</v>
      </c>
      <c r="O5591" t="s">
        <v>7958</v>
      </c>
      <c r="P5591">
        <v>2</v>
      </c>
      <c r="Q5591">
        <v>3</v>
      </c>
      <c r="R5591">
        <v>3</v>
      </c>
    </row>
    <row r="5592" spans="1:18" x14ac:dyDescent="0.3">
      <c r="A5592" s="3">
        <v>77</v>
      </c>
      <c r="B5592" t="s">
        <v>5860</v>
      </c>
      <c r="C5592">
        <v>2</v>
      </c>
      <c r="D5592" t="s">
        <v>8774</v>
      </c>
      <c r="E5592" t="s">
        <v>14</v>
      </c>
      <c r="F5592" t="s">
        <v>5881</v>
      </c>
      <c r="G5592" t="s">
        <v>453</v>
      </c>
      <c r="H5592" t="s">
        <v>19</v>
      </c>
      <c r="I5592" t="s">
        <v>19</v>
      </c>
      <c r="J5592">
        <v>120</v>
      </c>
      <c r="K5592">
        <v>0.15</v>
      </c>
      <c r="L5592">
        <v>0.3</v>
      </c>
      <c r="M5592">
        <v>1.97</v>
      </c>
      <c r="N5592" t="s">
        <v>7958</v>
      </c>
      <c r="O5592" t="s">
        <v>7958</v>
      </c>
      <c r="P5592">
        <v>2</v>
      </c>
      <c r="Q5592">
        <v>11</v>
      </c>
      <c r="R5592">
        <v>8</v>
      </c>
    </row>
    <row r="5593" spans="1:18" x14ac:dyDescent="0.3">
      <c r="A5593" s="3">
        <v>77</v>
      </c>
      <c r="B5593" t="s">
        <v>5860</v>
      </c>
      <c r="C5593">
        <v>2</v>
      </c>
      <c r="D5593" t="s">
        <v>8774</v>
      </c>
      <c r="E5593" t="s">
        <v>10</v>
      </c>
      <c r="F5593" t="s">
        <v>2698</v>
      </c>
      <c r="G5593" t="s">
        <v>411</v>
      </c>
      <c r="H5593" t="s">
        <v>22</v>
      </c>
      <c r="I5593" t="s">
        <v>22</v>
      </c>
      <c r="J5593">
        <v>3727</v>
      </c>
      <c r="K5593">
        <v>4.67</v>
      </c>
      <c r="L5593">
        <v>9.4499999999999993</v>
      </c>
      <c r="M5593">
        <v>12.17</v>
      </c>
      <c r="N5593" t="s">
        <v>7958</v>
      </c>
      <c r="O5593" t="s">
        <v>7958</v>
      </c>
      <c r="P5593">
        <v>2</v>
      </c>
      <c r="Q5593">
        <v>4</v>
      </c>
      <c r="R5593">
        <v>4</v>
      </c>
    </row>
    <row r="5594" spans="1:18" x14ac:dyDescent="0.3">
      <c r="A5594" s="3">
        <v>77</v>
      </c>
      <c r="B5594" t="s">
        <v>5860</v>
      </c>
      <c r="C5594">
        <v>2</v>
      </c>
      <c r="D5594" t="s">
        <v>8774</v>
      </c>
      <c r="E5594" t="s">
        <v>14</v>
      </c>
      <c r="F5594" t="s">
        <v>1115</v>
      </c>
      <c r="G5594" t="s">
        <v>161</v>
      </c>
      <c r="H5594" t="s">
        <v>802</v>
      </c>
      <c r="I5594" t="s">
        <v>802</v>
      </c>
      <c r="J5594">
        <v>81</v>
      </c>
      <c r="K5594">
        <v>0.1</v>
      </c>
      <c r="L5594">
        <v>0.21</v>
      </c>
      <c r="M5594">
        <v>1.26</v>
      </c>
      <c r="N5594" t="s">
        <v>7958</v>
      </c>
      <c r="O5594" t="s">
        <v>7958</v>
      </c>
      <c r="P5594">
        <v>2</v>
      </c>
      <c r="Q5594">
        <v>12</v>
      </c>
      <c r="R5594">
        <v>12</v>
      </c>
    </row>
    <row r="5595" spans="1:18" x14ac:dyDescent="0.3">
      <c r="A5595" s="3">
        <v>77</v>
      </c>
      <c r="B5595" t="s">
        <v>5860</v>
      </c>
      <c r="C5595">
        <v>2</v>
      </c>
      <c r="D5595" t="s">
        <v>8774</v>
      </c>
      <c r="E5595" t="s">
        <v>14</v>
      </c>
      <c r="F5595" t="s">
        <v>5885</v>
      </c>
      <c r="G5595" t="s">
        <v>470</v>
      </c>
      <c r="H5595" t="s">
        <v>25</v>
      </c>
      <c r="I5595" t="s">
        <v>25</v>
      </c>
      <c r="J5595">
        <v>11223</v>
      </c>
      <c r="K5595">
        <v>14.07</v>
      </c>
      <c r="L5595">
        <v>28.45</v>
      </c>
      <c r="M5595">
        <v>31.71</v>
      </c>
      <c r="N5595" t="s">
        <v>7955</v>
      </c>
      <c r="O5595" t="s">
        <v>7955</v>
      </c>
      <c r="P5595">
        <v>2</v>
      </c>
      <c r="Q5595">
        <v>2</v>
      </c>
      <c r="R5595">
        <v>1</v>
      </c>
    </row>
    <row r="5596" spans="1:18" x14ac:dyDescent="0.3">
      <c r="A5596" s="3">
        <v>77</v>
      </c>
      <c r="B5596" t="s">
        <v>5860</v>
      </c>
      <c r="C5596">
        <v>2</v>
      </c>
      <c r="D5596" t="s">
        <v>8774</v>
      </c>
      <c r="E5596" t="s">
        <v>14</v>
      </c>
      <c r="F5596" t="s">
        <v>1952</v>
      </c>
      <c r="G5596" t="s">
        <v>1431</v>
      </c>
      <c r="H5596" t="s">
        <v>68</v>
      </c>
      <c r="I5596" t="s">
        <v>68</v>
      </c>
      <c r="J5596">
        <v>13849</v>
      </c>
      <c r="K5596">
        <v>17.37</v>
      </c>
      <c r="L5596">
        <v>35.11</v>
      </c>
      <c r="M5596">
        <v>27.74</v>
      </c>
      <c r="N5596" t="s">
        <v>7955</v>
      </c>
      <c r="O5596" t="s">
        <v>7955</v>
      </c>
      <c r="P5596">
        <v>2</v>
      </c>
      <c r="Q5596">
        <v>1</v>
      </c>
      <c r="R5596">
        <v>2</v>
      </c>
    </row>
    <row r="5597" spans="1:18" x14ac:dyDescent="0.3">
      <c r="A5597" s="3">
        <v>77</v>
      </c>
      <c r="B5597" t="s">
        <v>5860</v>
      </c>
      <c r="C5597">
        <v>3</v>
      </c>
      <c r="D5597" t="s">
        <v>8775</v>
      </c>
      <c r="E5597" t="s">
        <v>10</v>
      </c>
      <c r="F5597" t="s">
        <v>5887</v>
      </c>
      <c r="G5597" t="s">
        <v>179</v>
      </c>
      <c r="H5597" t="s">
        <v>19</v>
      </c>
      <c r="I5597" t="s">
        <v>19</v>
      </c>
      <c r="J5597">
        <v>151</v>
      </c>
      <c r="K5597">
        <v>0.2</v>
      </c>
      <c r="L5597">
        <v>0.46</v>
      </c>
      <c r="M5597">
        <v>2.54</v>
      </c>
      <c r="N5597" t="s">
        <v>7958</v>
      </c>
      <c r="O5597" t="s">
        <v>7958</v>
      </c>
      <c r="P5597">
        <v>1</v>
      </c>
      <c r="Q5597">
        <v>12</v>
      </c>
      <c r="R5597">
        <v>8</v>
      </c>
    </row>
    <row r="5598" spans="1:18" x14ac:dyDescent="0.3">
      <c r="A5598" s="3">
        <v>77</v>
      </c>
      <c r="B5598" t="s">
        <v>5860</v>
      </c>
      <c r="C5598">
        <v>3</v>
      </c>
      <c r="D5598" t="s">
        <v>8775</v>
      </c>
      <c r="E5598" t="s">
        <v>14</v>
      </c>
      <c r="F5598" t="s">
        <v>5897</v>
      </c>
      <c r="G5598" t="s">
        <v>566</v>
      </c>
      <c r="H5598" t="s">
        <v>28</v>
      </c>
      <c r="I5598" t="s">
        <v>28</v>
      </c>
      <c r="J5598">
        <v>183</v>
      </c>
      <c r="K5598">
        <v>0.24</v>
      </c>
      <c r="L5598">
        <v>0.56000000000000005</v>
      </c>
      <c r="M5598">
        <v>1.55</v>
      </c>
      <c r="N5598" t="s">
        <v>7958</v>
      </c>
      <c r="O5598" t="s">
        <v>7958</v>
      </c>
      <c r="P5598">
        <v>1</v>
      </c>
      <c r="Q5598">
        <v>11</v>
      </c>
      <c r="R5598">
        <v>11</v>
      </c>
    </row>
    <row r="5599" spans="1:18" x14ac:dyDescent="0.3">
      <c r="A5599" s="3">
        <v>77</v>
      </c>
      <c r="B5599" t="s">
        <v>5860</v>
      </c>
      <c r="C5599">
        <v>3</v>
      </c>
      <c r="D5599" t="s">
        <v>8775</v>
      </c>
      <c r="E5599" t="s">
        <v>10</v>
      </c>
      <c r="F5599" t="s">
        <v>5896</v>
      </c>
      <c r="G5599" t="s">
        <v>219</v>
      </c>
      <c r="H5599" t="s">
        <v>215</v>
      </c>
      <c r="I5599" t="s">
        <v>215</v>
      </c>
      <c r="J5599">
        <v>412</v>
      </c>
      <c r="K5599">
        <v>0.55000000000000004</v>
      </c>
      <c r="L5599">
        <v>1.26</v>
      </c>
      <c r="M5599">
        <v>2.81</v>
      </c>
      <c r="N5599" t="s">
        <v>7958</v>
      </c>
      <c r="O5599" t="s">
        <v>7958</v>
      </c>
      <c r="P5599">
        <v>1</v>
      </c>
      <c r="Q5599">
        <v>8</v>
      </c>
      <c r="R5599">
        <v>7</v>
      </c>
    </row>
    <row r="5600" spans="1:18" x14ac:dyDescent="0.3">
      <c r="A5600" s="3">
        <v>77</v>
      </c>
      <c r="B5600" t="s">
        <v>5860</v>
      </c>
      <c r="C5600">
        <v>3</v>
      </c>
      <c r="D5600" t="s">
        <v>8775</v>
      </c>
      <c r="E5600" t="s">
        <v>10</v>
      </c>
      <c r="F5600" t="s">
        <v>5892</v>
      </c>
      <c r="G5600" t="s">
        <v>3154</v>
      </c>
      <c r="H5600" t="s">
        <v>37</v>
      </c>
      <c r="I5600" t="s">
        <v>37</v>
      </c>
      <c r="J5600">
        <v>6701</v>
      </c>
      <c r="K5600">
        <v>8.8800000000000008</v>
      </c>
      <c r="L5600">
        <v>20.420000000000002</v>
      </c>
      <c r="M5600">
        <v>21.12</v>
      </c>
      <c r="N5600" t="s">
        <v>7955</v>
      </c>
      <c r="O5600" t="s">
        <v>7955</v>
      </c>
      <c r="P5600">
        <v>1</v>
      </c>
      <c r="Q5600">
        <v>2</v>
      </c>
      <c r="R5600">
        <v>2</v>
      </c>
    </row>
    <row r="5601" spans="1:18" x14ac:dyDescent="0.3">
      <c r="A5601" s="3">
        <v>77</v>
      </c>
      <c r="B5601" t="s">
        <v>5860</v>
      </c>
      <c r="C5601">
        <v>3</v>
      </c>
      <c r="D5601" t="s">
        <v>8775</v>
      </c>
      <c r="E5601" t="s">
        <v>14</v>
      </c>
      <c r="F5601" t="s">
        <v>5898</v>
      </c>
      <c r="G5601" t="s">
        <v>354</v>
      </c>
      <c r="H5601" t="s">
        <v>22</v>
      </c>
      <c r="I5601" t="s">
        <v>22</v>
      </c>
      <c r="J5601">
        <v>4927</v>
      </c>
      <c r="K5601">
        <v>6.53</v>
      </c>
      <c r="L5601">
        <v>15.02</v>
      </c>
      <c r="M5601">
        <v>19.5</v>
      </c>
      <c r="N5601" t="s">
        <v>7958</v>
      </c>
      <c r="O5601" t="s">
        <v>7958</v>
      </c>
      <c r="P5601">
        <v>1</v>
      </c>
      <c r="Q5601">
        <v>3</v>
      </c>
      <c r="R5601">
        <v>3</v>
      </c>
    </row>
    <row r="5602" spans="1:18" x14ac:dyDescent="0.3">
      <c r="A5602" s="3">
        <v>77</v>
      </c>
      <c r="B5602" t="s">
        <v>5860</v>
      </c>
      <c r="C5602">
        <v>3</v>
      </c>
      <c r="D5602" t="s">
        <v>8775</v>
      </c>
      <c r="E5602" t="s">
        <v>14</v>
      </c>
      <c r="F5602" t="s">
        <v>5888</v>
      </c>
      <c r="G5602" t="s">
        <v>278</v>
      </c>
      <c r="H5602" t="s">
        <v>17</v>
      </c>
      <c r="I5602" t="s">
        <v>17</v>
      </c>
      <c r="J5602">
        <v>2907</v>
      </c>
      <c r="K5602">
        <v>3.85</v>
      </c>
      <c r="L5602">
        <v>8.86</v>
      </c>
      <c r="M5602">
        <v>2.36</v>
      </c>
      <c r="N5602" t="s">
        <v>7958</v>
      </c>
      <c r="O5602" t="s">
        <v>7958</v>
      </c>
      <c r="P5602">
        <v>1</v>
      </c>
      <c r="Q5602">
        <v>4</v>
      </c>
      <c r="R5602">
        <v>9</v>
      </c>
    </row>
    <row r="5603" spans="1:18" x14ac:dyDescent="0.3">
      <c r="A5603" s="3">
        <v>77</v>
      </c>
      <c r="B5603" t="s">
        <v>5860</v>
      </c>
      <c r="C5603">
        <v>3</v>
      </c>
      <c r="D5603" t="s">
        <v>8775</v>
      </c>
      <c r="E5603" t="s">
        <v>10</v>
      </c>
      <c r="F5603" t="s">
        <v>5521</v>
      </c>
      <c r="G5603" t="s">
        <v>92</v>
      </c>
      <c r="H5603" t="s">
        <v>101</v>
      </c>
      <c r="I5603" t="s">
        <v>101</v>
      </c>
      <c r="J5603">
        <v>13176</v>
      </c>
      <c r="K5603">
        <v>17.46</v>
      </c>
      <c r="L5603">
        <v>40.15</v>
      </c>
      <c r="M5603">
        <v>36.83</v>
      </c>
      <c r="N5603" t="s">
        <v>7955</v>
      </c>
      <c r="O5603" t="s">
        <v>7955</v>
      </c>
      <c r="P5603">
        <v>1</v>
      </c>
      <c r="Q5603">
        <v>1</v>
      </c>
      <c r="R5603">
        <v>1</v>
      </c>
    </row>
    <row r="5604" spans="1:18" x14ac:dyDescent="0.3">
      <c r="A5604" s="3">
        <v>77</v>
      </c>
      <c r="B5604" t="s">
        <v>5860</v>
      </c>
      <c r="C5604">
        <v>3</v>
      </c>
      <c r="D5604" t="s">
        <v>8775</v>
      </c>
      <c r="E5604" t="s">
        <v>14</v>
      </c>
      <c r="F5604" t="s">
        <v>5890</v>
      </c>
      <c r="G5604" t="s">
        <v>5891</v>
      </c>
      <c r="H5604" t="s">
        <v>31</v>
      </c>
      <c r="I5604" t="s">
        <v>31</v>
      </c>
      <c r="J5604">
        <v>1956</v>
      </c>
      <c r="K5604">
        <v>2.59</v>
      </c>
      <c r="L5604">
        <v>5.96</v>
      </c>
      <c r="M5604">
        <v>1.6</v>
      </c>
      <c r="N5604" t="s">
        <v>7958</v>
      </c>
      <c r="O5604" t="s">
        <v>7958</v>
      </c>
      <c r="P5604">
        <v>1</v>
      </c>
      <c r="Q5604">
        <v>5</v>
      </c>
      <c r="R5604">
        <v>10</v>
      </c>
    </row>
    <row r="5605" spans="1:18" x14ac:dyDescent="0.3">
      <c r="A5605" s="3">
        <v>77</v>
      </c>
      <c r="B5605" t="s">
        <v>5860</v>
      </c>
      <c r="C5605">
        <v>3</v>
      </c>
      <c r="D5605" t="s">
        <v>8775</v>
      </c>
      <c r="E5605" t="s">
        <v>14</v>
      </c>
      <c r="F5605" t="s">
        <v>2655</v>
      </c>
      <c r="G5605" t="s">
        <v>486</v>
      </c>
      <c r="H5605" t="s">
        <v>34</v>
      </c>
      <c r="I5605" t="s">
        <v>34</v>
      </c>
      <c r="J5605">
        <v>727</v>
      </c>
      <c r="K5605">
        <v>0.96</v>
      </c>
      <c r="L5605">
        <v>2.2200000000000002</v>
      </c>
      <c r="M5605">
        <v>2.86</v>
      </c>
      <c r="N5605" t="s">
        <v>7958</v>
      </c>
      <c r="O5605" t="s">
        <v>7958</v>
      </c>
      <c r="P5605">
        <v>1</v>
      </c>
      <c r="Q5605">
        <v>7</v>
      </c>
      <c r="R5605">
        <v>5</v>
      </c>
    </row>
    <row r="5606" spans="1:18" x14ac:dyDescent="0.3">
      <c r="A5606" s="3">
        <v>77</v>
      </c>
      <c r="B5606" t="s">
        <v>5860</v>
      </c>
      <c r="C5606">
        <v>3</v>
      </c>
      <c r="D5606" t="s">
        <v>8775</v>
      </c>
      <c r="E5606" t="s">
        <v>10</v>
      </c>
      <c r="F5606" t="s">
        <v>5893</v>
      </c>
      <c r="G5606" t="s">
        <v>5894</v>
      </c>
      <c r="H5606" t="s">
        <v>46</v>
      </c>
      <c r="I5606" t="s">
        <v>46</v>
      </c>
      <c r="J5606">
        <v>1075</v>
      </c>
      <c r="K5606">
        <v>1.42</v>
      </c>
      <c r="L5606">
        <v>3.28</v>
      </c>
      <c r="M5606">
        <v>4.42</v>
      </c>
      <c r="N5606" t="s">
        <v>7958</v>
      </c>
      <c r="O5606" t="s">
        <v>7958</v>
      </c>
      <c r="P5606">
        <v>1</v>
      </c>
      <c r="Q5606">
        <v>6</v>
      </c>
      <c r="R5606">
        <v>4</v>
      </c>
    </row>
    <row r="5607" spans="1:18" x14ac:dyDescent="0.3">
      <c r="A5607" s="3">
        <v>77</v>
      </c>
      <c r="B5607" t="s">
        <v>5860</v>
      </c>
      <c r="C5607">
        <v>3</v>
      </c>
      <c r="D5607" t="s">
        <v>8775</v>
      </c>
      <c r="E5607" t="s">
        <v>14</v>
      </c>
      <c r="F5607" t="s">
        <v>5895</v>
      </c>
      <c r="G5607" t="s">
        <v>103</v>
      </c>
      <c r="H5607" t="s">
        <v>19</v>
      </c>
      <c r="I5607" t="s">
        <v>19</v>
      </c>
      <c r="J5607">
        <v>267</v>
      </c>
      <c r="K5607">
        <v>0.35</v>
      </c>
      <c r="L5607">
        <v>0.81</v>
      </c>
      <c r="M5607">
        <v>2.85</v>
      </c>
      <c r="N5607" t="s">
        <v>7958</v>
      </c>
      <c r="O5607" t="s">
        <v>7958</v>
      </c>
      <c r="P5607">
        <v>1</v>
      </c>
      <c r="Q5607">
        <v>10</v>
      </c>
      <c r="R5607">
        <v>6</v>
      </c>
    </row>
    <row r="5608" spans="1:18" x14ac:dyDescent="0.3">
      <c r="A5608" s="3">
        <v>77</v>
      </c>
      <c r="B5608" t="s">
        <v>5860</v>
      </c>
      <c r="C5608">
        <v>3</v>
      </c>
      <c r="D5608" t="s">
        <v>8775</v>
      </c>
      <c r="E5608" t="s">
        <v>14</v>
      </c>
      <c r="F5608" t="s">
        <v>5889</v>
      </c>
      <c r="G5608" t="s">
        <v>135</v>
      </c>
      <c r="H5608" t="s">
        <v>28</v>
      </c>
      <c r="I5608" t="s">
        <v>28</v>
      </c>
      <c r="J5608">
        <v>331</v>
      </c>
      <c r="K5608">
        <v>0.44</v>
      </c>
      <c r="L5608">
        <v>1.01</v>
      </c>
      <c r="M5608">
        <v>1.55</v>
      </c>
      <c r="N5608" t="s">
        <v>7958</v>
      </c>
      <c r="O5608" t="s">
        <v>7958</v>
      </c>
      <c r="P5608">
        <v>1</v>
      </c>
      <c r="Q5608">
        <v>9</v>
      </c>
      <c r="R5608">
        <v>12</v>
      </c>
    </row>
    <row r="5609" spans="1:18" x14ac:dyDescent="0.3">
      <c r="A5609" s="3">
        <v>77</v>
      </c>
      <c r="B5609" t="s">
        <v>5860</v>
      </c>
      <c r="C5609">
        <v>4</v>
      </c>
      <c r="D5609" t="s">
        <v>8776</v>
      </c>
      <c r="E5609" t="s">
        <v>14</v>
      </c>
      <c r="F5609" t="s">
        <v>5906</v>
      </c>
      <c r="G5609" t="s">
        <v>325</v>
      </c>
      <c r="H5609" t="s">
        <v>28</v>
      </c>
      <c r="I5609" t="s">
        <v>28</v>
      </c>
      <c r="J5609">
        <v>228</v>
      </c>
      <c r="K5609">
        <v>0.26</v>
      </c>
      <c r="L5609">
        <v>0.54</v>
      </c>
      <c r="M5609">
        <v>1.55</v>
      </c>
      <c r="N5609" t="s">
        <v>7958</v>
      </c>
      <c r="O5609" t="s">
        <v>7958</v>
      </c>
      <c r="P5609">
        <v>2</v>
      </c>
      <c r="Q5609">
        <v>10</v>
      </c>
      <c r="R5609">
        <v>10</v>
      </c>
    </row>
    <row r="5610" spans="1:18" x14ac:dyDescent="0.3">
      <c r="A5610" s="3">
        <v>77</v>
      </c>
      <c r="B5610" t="s">
        <v>5860</v>
      </c>
      <c r="C5610">
        <v>4</v>
      </c>
      <c r="D5610" t="s">
        <v>8776</v>
      </c>
      <c r="E5610" t="s">
        <v>10</v>
      </c>
      <c r="F5610" t="s">
        <v>5901</v>
      </c>
      <c r="G5610" t="s">
        <v>346</v>
      </c>
      <c r="H5610" t="s">
        <v>37</v>
      </c>
      <c r="I5610" t="s">
        <v>37</v>
      </c>
      <c r="J5610">
        <v>8636</v>
      </c>
      <c r="K5610">
        <v>9.82</v>
      </c>
      <c r="L5610">
        <v>20.37</v>
      </c>
      <c r="M5610">
        <v>20.6</v>
      </c>
      <c r="N5610" t="s">
        <v>7958</v>
      </c>
      <c r="O5610" t="s">
        <v>7958</v>
      </c>
      <c r="P5610">
        <v>2</v>
      </c>
      <c r="Q5610">
        <v>3</v>
      </c>
      <c r="R5610">
        <v>3</v>
      </c>
    </row>
    <row r="5611" spans="1:18" x14ac:dyDescent="0.3">
      <c r="A5611" s="3">
        <v>77</v>
      </c>
      <c r="B5611" t="s">
        <v>5860</v>
      </c>
      <c r="C5611">
        <v>4</v>
      </c>
      <c r="D5611" t="s">
        <v>8776</v>
      </c>
      <c r="E5611" t="s">
        <v>10</v>
      </c>
      <c r="F5611" t="s">
        <v>4215</v>
      </c>
      <c r="G5611" t="s">
        <v>50</v>
      </c>
      <c r="H5611" t="s">
        <v>46</v>
      </c>
      <c r="I5611" t="s">
        <v>46</v>
      </c>
      <c r="J5611">
        <v>719</v>
      </c>
      <c r="K5611">
        <v>0.82</v>
      </c>
      <c r="L5611">
        <v>1.7</v>
      </c>
      <c r="M5611">
        <v>3.97</v>
      </c>
      <c r="N5611" t="s">
        <v>7958</v>
      </c>
      <c r="O5611" t="s">
        <v>7958</v>
      </c>
      <c r="P5611">
        <v>2</v>
      </c>
      <c r="Q5611">
        <v>7</v>
      </c>
      <c r="R5611">
        <v>5</v>
      </c>
    </row>
    <row r="5612" spans="1:18" x14ac:dyDescent="0.3">
      <c r="A5612" s="3">
        <v>77</v>
      </c>
      <c r="B5612" t="s">
        <v>5860</v>
      </c>
      <c r="C5612">
        <v>4</v>
      </c>
      <c r="D5612" t="s">
        <v>8776</v>
      </c>
      <c r="E5612" t="s">
        <v>14</v>
      </c>
      <c r="F5612" t="s">
        <v>5902</v>
      </c>
      <c r="G5612" t="s">
        <v>861</v>
      </c>
      <c r="H5612" t="s">
        <v>22</v>
      </c>
      <c r="I5612" t="s">
        <v>22</v>
      </c>
      <c r="J5612">
        <v>4504</v>
      </c>
      <c r="K5612">
        <v>5.12</v>
      </c>
      <c r="L5612">
        <v>10.62</v>
      </c>
      <c r="M5612">
        <v>11.68</v>
      </c>
      <c r="N5612" t="s">
        <v>7958</v>
      </c>
      <c r="O5612" t="s">
        <v>7958</v>
      </c>
      <c r="P5612">
        <v>2</v>
      </c>
      <c r="Q5612">
        <v>4</v>
      </c>
      <c r="R5612">
        <v>4</v>
      </c>
    </row>
    <row r="5613" spans="1:18" x14ac:dyDescent="0.3">
      <c r="A5613" s="3">
        <v>77</v>
      </c>
      <c r="B5613" t="s">
        <v>5860</v>
      </c>
      <c r="C5613">
        <v>4</v>
      </c>
      <c r="D5613" t="s">
        <v>8776</v>
      </c>
      <c r="E5613" t="s">
        <v>10</v>
      </c>
      <c r="F5613" t="s">
        <v>5900</v>
      </c>
      <c r="G5613" t="s">
        <v>1024</v>
      </c>
      <c r="H5613" t="s">
        <v>19</v>
      </c>
      <c r="I5613" t="s">
        <v>19</v>
      </c>
      <c r="J5613">
        <v>306</v>
      </c>
      <c r="K5613">
        <v>0.35</v>
      </c>
      <c r="L5613">
        <v>0.72</v>
      </c>
      <c r="M5613">
        <v>1.83</v>
      </c>
      <c r="N5613" t="s">
        <v>7958</v>
      </c>
      <c r="O5613" t="s">
        <v>7958</v>
      </c>
      <c r="P5613">
        <v>2</v>
      </c>
      <c r="Q5613">
        <v>9</v>
      </c>
      <c r="R5613">
        <v>7</v>
      </c>
    </row>
    <row r="5614" spans="1:18" x14ac:dyDescent="0.3">
      <c r="A5614" s="3">
        <v>77</v>
      </c>
      <c r="B5614" t="s">
        <v>5860</v>
      </c>
      <c r="C5614">
        <v>4</v>
      </c>
      <c r="D5614" t="s">
        <v>8776</v>
      </c>
      <c r="E5614" t="s">
        <v>10</v>
      </c>
      <c r="F5614" t="s">
        <v>3726</v>
      </c>
      <c r="G5614" t="s">
        <v>437</v>
      </c>
      <c r="H5614" t="s">
        <v>17</v>
      </c>
      <c r="I5614" t="s">
        <v>17</v>
      </c>
      <c r="J5614">
        <v>1390</v>
      </c>
      <c r="K5614">
        <v>1.58</v>
      </c>
      <c r="L5614">
        <v>3.28</v>
      </c>
      <c r="M5614">
        <v>1.75</v>
      </c>
      <c r="N5614" t="s">
        <v>7958</v>
      </c>
      <c r="O5614" t="s">
        <v>7958</v>
      </c>
      <c r="P5614">
        <v>2</v>
      </c>
      <c r="Q5614">
        <v>5</v>
      </c>
      <c r="R5614">
        <v>9</v>
      </c>
    </row>
    <row r="5615" spans="1:18" x14ac:dyDescent="0.3">
      <c r="A5615" s="3">
        <v>77</v>
      </c>
      <c r="B5615" t="s">
        <v>5860</v>
      </c>
      <c r="C5615">
        <v>4</v>
      </c>
      <c r="D5615" t="s">
        <v>8776</v>
      </c>
      <c r="E5615" t="s">
        <v>10</v>
      </c>
      <c r="F5615" t="s">
        <v>5899</v>
      </c>
      <c r="G5615" t="s">
        <v>76</v>
      </c>
      <c r="H5615" t="s">
        <v>25</v>
      </c>
      <c r="I5615" t="s">
        <v>25</v>
      </c>
      <c r="J5615">
        <v>13743</v>
      </c>
      <c r="K5615">
        <v>15.63</v>
      </c>
      <c r="L5615">
        <v>32.42</v>
      </c>
      <c r="M5615">
        <v>30.59</v>
      </c>
      <c r="N5615" t="s">
        <v>7955</v>
      </c>
      <c r="O5615" t="s">
        <v>7955</v>
      </c>
      <c r="P5615">
        <v>2</v>
      </c>
      <c r="Q5615">
        <v>1</v>
      </c>
      <c r="R5615">
        <v>1</v>
      </c>
    </row>
    <row r="5616" spans="1:18" x14ac:dyDescent="0.3">
      <c r="A5616" s="3">
        <v>77</v>
      </c>
      <c r="B5616" t="s">
        <v>5860</v>
      </c>
      <c r="C5616">
        <v>4</v>
      </c>
      <c r="D5616" t="s">
        <v>8776</v>
      </c>
      <c r="E5616" t="s">
        <v>10</v>
      </c>
      <c r="F5616" t="s">
        <v>5904</v>
      </c>
      <c r="G5616" t="s">
        <v>652</v>
      </c>
      <c r="H5616" t="s">
        <v>68</v>
      </c>
      <c r="I5616" t="s">
        <v>68</v>
      </c>
      <c r="J5616">
        <v>11045</v>
      </c>
      <c r="K5616">
        <v>12.56</v>
      </c>
      <c r="L5616">
        <v>26.05</v>
      </c>
      <c r="M5616">
        <v>23.86</v>
      </c>
      <c r="N5616" t="s">
        <v>7955</v>
      </c>
      <c r="O5616" t="s">
        <v>7955</v>
      </c>
      <c r="P5616">
        <v>2</v>
      </c>
      <c r="Q5616">
        <v>2</v>
      </c>
      <c r="R5616">
        <v>2</v>
      </c>
    </row>
    <row r="5617" spans="1:18" x14ac:dyDescent="0.3">
      <c r="A5617" s="3">
        <v>77</v>
      </c>
      <c r="B5617" t="s">
        <v>5860</v>
      </c>
      <c r="C5617">
        <v>4</v>
      </c>
      <c r="D5617" t="s">
        <v>8776</v>
      </c>
      <c r="E5617" t="s">
        <v>10</v>
      </c>
      <c r="F5617" t="s">
        <v>5903</v>
      </c>
      <c r="G5617" t="s">
        <v>76</v>
      </c>
      <c r="H5617" t="s">
        <v>34</v>
      </c>
      <c r="I5617" t="s">
        <v>34</v>
      </c>
      <c r="J5617">
        <v>675</v>
      </c>
      <c r="K5617">
        <v>0.77</v>
      </c>
      <c r="L5617">
        <v>1.59</v>
      </c>
      <c r="M5617">
        <v>2.37</v>
      </c>
      <c r="N5617" t="s">
        <v>7958</v>
      </c>
      <c r="O5617" t="s">
        <v>7958</v>
      </c>
      <c r="P5617">
        <v>2</v>
      </c>
      <c r="Q5617">
        <v>8</v>
      </c>
      <c r="R5617">
        <v>6</v>
      </c>
    </row>
    <row r="5618" spans="1:18" x14ac:dyDescent="0.3">
      <c r="A5618" s="3">
        <v>77</v>
      </c>
      <c r="B5618" t="s">
        <v>5860</v>
      </c>
      <c r="C5618">
        <v>4</v>
      </c>
      <c r="D5618" t="s">
        <v>8776</v>
      </c>
      <c r="E5618" t="s">
        <v>10</v>
      </c>
      <c r="F5618" t="s">
        <v>5905</v>
      </c>
      <c r="G5618" t="s">
        <v>2143</v>
      </c>
      <c r="H5618" t="s">
        <v>31</v>
      </c>
      <c r="I5618" t="s">
        <v>31</v>
      </c>
      <c r="J5618">
        <v>1147</v>
      </c>
      <c r="K5618">
        <v>1.3</v>
      </c>
      <c r="L5618">
        <v>2.71</v>
      </c>
      <c r="M5618">
        <v>1.79</v>
      </c>
      <c r="N5618" t="s">
        <v>7958</v>
      </c>
      <c r="O5618" t="s">
        <v>7958</v>
      </c>
      <c r="P5618">
        <v>2</v>
      </c>
      <c r="Q5618">
        <v>6</v>
      </c>
      <c r="R5618">
        <v>8</v>
      </c>
    </row>
    <row r="5619" spans="1:18" x14ac:dyDescent="0.3">
      <c r="A5619" s="3">
        <v>77</v>
      </c>
      <c r="B5619" t="s">
        <v>5860</v>
      </c>
      <c r="C5619">
        <v>5</v>
      </c>
      <c r="D5619" t="s">
        <v>8777</v>
      </c>
      <c r="E5619" t="s">
        <v>10</v>
      </c>
      <c r="F5619" t="s">
        <v>8155</v>
      </c>
      <c r="G5619" t="s">
        <v>5916</v>
      </c>
      <c r="H5619" t="s">
        <v>37</v>
      </c>
      <c r="I5619" t="s">
        <v>37</v>
      </c>
      <c r="J5619">
        <v>7397</v>
      </c>
      <c r="K5619">
        <v>8.7100000000000009</v>
      </c>
      <c r="L5619">
        <v>20.59</v>
      </c>
      <c r="M5619">
        <v>21.37</v>
      </c>
      <c r="N5619" t="s">
        <v>7955</v>
      </c>
      <c r="O5619" t="s">
        <v>7955</v>
      </c>
      <c r="P5619">
        <v>1</v>
      </c>
      <c r="Q5619">
        <v>2</v>
      </c>
      <c r="R5619">
        <v>2</v>
      </c>
    </row>
    <row r="5620" spans="1:18" x14ac:dyDescent="0.3">
      <c r="A5620" s="3">
        <v>77</v>
      </c>
      <c r="B5620" t="s">
        <v>5860</v>
      </c>
      <c r="C5620">
        <v>5</v>
      </c>
      <c r="D5620" t="s">
        <v>8777</v>
      </c>
      <c r="E5620" t="s">
        <v>10</v>
      </c>
      <c r="F5620" t="s">
        <v>5915</v>
      </c>
      <c r="G5620" t="s">
        <v>258</v>
      </c>
      <c r="H5620" t="s">
        <v>31</v>
      </c>
      <c r="I5620" t="s">
        <v>31</v>
      </c>
      <c r="J5620">
        <v>733</v>
      </c>
      <c r="K5620">
        <v>0.86</v>
      </c>
      <c r="L5620">
        <v>2.04</v>
      </c>
      <c r="M5620">
        <v>1.85</v>
      </c>
      <c r="N5620" t="s">
        <v>7958</v>
      </c>
      <c r="O5620" t="s">
        <v>7958</v>
      </c>
      <c r="P5620">
        <v>1</v>
      </c>
      <c r="Q5620">
        <v>7</v>
      </c>
      <c r="R5620">
        <v>10</v>
      </c>
    </row>
    <row r="5621" spans="1:18" x14ac:dyDescent="0.3">
      <c r="A5621" s="3">
        <v>77</v>
      </c>
      <c r="B5621" t="s">
        <v>5860</v>
      </c>
      <c r="C5621">
        <v>5</v>
      </c>
      <c r="D5621" t="s">
        <v>8777</v>
      </c>
      <c r="E5621" t="s">
        <v>10</v>
      </c>
      <c r="F5621" t="s">
        <v>5911</v>
      </c>
      <c r="G5621" t="s">
        <v>241</v>
      </c>
      <c r="H5621" t="s">
        <v>34</v>
      </c>
      <c r="I5621" t="s">
        <v>34</v>
      </c>
      <c r="J5621">
        <v>667</v>
      </c>
      <c r="K5621">
        <v>0.79</v>
      </c>
      <c r="L5621">
        <v>1.86</v>
      </c>
      <c r="M5621">
        <v>2.7</v>
      </c>
      <c r="N5621" t="s">
        <v>7958</v>
      </c>
      <c r="O5621" t="s">
        <v>7958</v>
      </c>
      <c r="P5621">
        <v>1</v>
      </c>
      <c r="Q5621">
        <v>8</v>
      </c>
      <c r="R5621">
        <v>7</v>
      </c>
    </row>
    <row r="5622" spans="1:18" x14ac:dyDescent="0.3">
      <c r="A5622" s="3">
        <v>77</v>
      </c>
      <c r="B5622" t="s">
        <v>5860</v>
      </c>
      <c r="C5622">
        <v>5</v>
      </c>
      <c r="D5622" t="s">
        <v>8777</v>
      </c>
      <c r="E5622" t="s">
        <v>14</v>
      </c>
      <c r="F5622" t="s">
        <v>5912</v>
      </c>
      <c r="G5622" t="s">
        <v>4283</v>
      </c>
      <c r="H5622" t="s">
        <v>22</v>
      </c>
      <c r="I5622" t="s">
        <v>22</v>
      </c>
      <c r="J5622">
        <v>4530</v>
      </c>
      <c r="K5622">
        <v>5.34</v>
      </c>
      <c r="L5622">
        <v>12.61</v>
      </c>
      <c r="M5622">
        <v>16.97</v>
      </c>
      <c r="N5622" t="s">
        <v>7958</v>
      </c>
      <c r="O5622" t="s">
        <v>7958</v>
      </c>
      <c r="P5622">
        <v>1</v>
      </c>
      <c r="Q5622">
        <v>4</v>
      </c>
      <c r="R5622">
        <v>3</v>
      </c>
    </row>
    <row r="5623" spans="1:18" x14ac:dyDescent="0.3">
      <c r="A5623" s="3">
        <v>77</v>
      </c>
      <c r="B5623" t="s">
        <v>5860</v>
      </c>
      <c r="C5623">
        <v>5</v>
      </c>
      <c r="D5623" t="s">
        <v>8777</v>
      </c>
      <c r="E5623" t="s">
        <v>10</v>
      </c>
      <c r="F5623" t="s">
        <v>5910</v>
      </c>
      <c r="G5623" t="s">
        <v>214</v>
      </c>
      <c r="H5623" t="s">
        <v>215</v>
      </c>
      <c r="I5623" t="s">
        <v>215</v>
      </c>
      <c r="J5623">
        <v>7</v>
      </c>
      <c r="K5623">
        <v>0.01</v>
      </c>
      <c r="L5623">
        <v>0.02</v>
      </c>
      <c r="M5623">
        <v>2.92</v>
      </c>
      <c r="N5623" t="s">
        <v>7958</v>
      </c>
      <c r="O5623" t="s">
        <v>7958</v>
      </c>
      <c r="P5623">
        <v>1</v>
      </c>
      <c r="Q5623">
        <v>12</v>
      </c>
      <c r="R5623">
        <v>5</v>
      </c>
    </row>
    <row r="5624" spans="1:18" x14ac:dyDescent="0.3">
      <c r="A5624" s="3">
        <v>77</v>
      </c>
      <c r="B5624" t="s">
        <v>5860</v>
      </c>
      <c r="C5624">
        <v>5</v>
      </c>
      <c r="D5624" t="s">
        <v>8777</v>
      </c>
      <c r="E5624" t="s">
        <v>14</v>
      </c>
      <c r="F5624" t="s">
        <v>5907</v>
      </c>
      <c r="G5624" t="s">
        <v>4128</v>
      </c>
      <c r="H5624" t="s">
        <v>81</v>
      </c>
      <c r="I5624" t="s">
        <v>81</v>
      </c>
      <c r="J5624">
        <v>1231</v>
      </c>
      <c r="K5624">
        <v>1.45</v>
      </c>
      <c r="L5624">
        <v>3.43</v>
      </c>
      <c r="M5624">
        <v>1.5</v>
      </c>
      <c r="N5624" t="s">
        <v>7958</v>
      </c>
      <c r="O5624" t="s">
        <v>7958</v>
      </c>
      <c r="P5624">
        <v>1</v>
      </c>
      <c r="Q5624">
        <v>5</v>
      </c>
      <c r="R5624">
        <v>12</v>
      </c>
    </row>
    <row r="5625" spans="1:18" x14ac:dyDescent="0.3">
      <c r="A5625" s="3">
        <v>77</v>
      </c>
      <c r="B5625" t="s">
        <v>5860</v>
      </c>
      <c r="C5625">
        <v>5</v>
      </c>
      <c r="D5625" t="s">
        <v>8777</v>
      </c>
      <c r="E5625" t="s">
        <v>14</v>
      </c>
      <c r="F5625" t="s">
        <v>5909</v>
      </c>
      <c r="G5625" t="s">
        <v>3373</v>
      </c>
      <c r="H5625" t="s">
        <v>19</v>
      </c>
      <c r="I5625" t="s">
        <v>19</v>
      </c>
      <c r="J5625">
        <v>296</v>
      </c>
      <c r="K5625">
        <v>0.35</v>
      </c>
      <c r="L5625">
        <v>0.82</v>
      </c>
      <c r="M5625">
        <v>2.81</v>
      </c>
      <c r="N5625" t="s">
        <v>7958</v>
      </c>
      <c r="O5625" t="s">
        <v>7958</v>
      </c>
      <c r="P5625">
        <v>1</v>
      </c>
      <c r="Q5625">
        <v>10</v>
      </c>
      <c r="R5625">
        <v>6</v>
      </c>
    </row>
    <row r="5626" spans="1:18" x14ac:dyDescent="0.3">
      <c r="A5626" s="3">
        <v>77</v>
      </c>
      <c r="B5626" t="s">
        <v>5860</v>
      </c>
      <c r="C5626">
        <v>5</v>
      </c>
      <c r="D5626" t="s">
        <v>8777</v>
      </c>
      <c r="E5626" t="s">
        <v>10</v>
      </c>
      <c r="F5626" t="s">
        <v>5913</v>
      </c>
      <c r="G5626" t="s">
        <v>1050</v>
      </c>
      <c r="H5626" t="s">
        <v>46</v>
      </c>
      <c r="I5626" t="s">
        <v>46</v>
      </c>
      <c r="J5626">
        <v>931</v>
      </c>
      <c r="K5626">
        <v>1.1000000000000001</v>
      </c>
      <c r="L5626">
        <v>2.59</v>
      </c>
      <c r="M5626">
        <v>4.7300000000000004</v>
      </c>
      <c r="N5626" t="s">
        <v>7958</v>
      </c>
      <c r="O5626" t="s">
        <v>7958</v>
      </c>
      <c r="P5626">
        <v>1</v>
      </c>
      <c r="Q5626">
        <v>6</v>
      </c>
      <c r="R5626">
        <v>4</v>
      </c>
    </row>
    <row r="5627" spans="1:18" x14ac:dyDescent="0.3">
      <c r="A5627" s="3">
        <v>77</v>
      </c>
      <c r="B5627" t="s">
        <v>5860</v>
      </c>
      <c r="C5627">
        <v>5</v>
      </c>
      <c r="D5627" t="s">
        <v>8777</v>
      </c>
      <c r="E5627" t="s">
        <v>10</v>
      </c>
      <c r="F5627" t="s">
        <v>5917</v>
      </c>
      <c r="G5627" t="s">
        <v>141</v>
      </c>
      <c r="H5627" t="s">
        <v>28</v>
      </c>
      <c r="I5627" t="s">
        <v>28</v>
      </c>
      <c r="J5627">
        <v>304</v>
      </c>
      <c r="K5627">
        <v>0.36</v>
      </c>
      <c r="L5627">
        <v>0.85</v>
      </c>
      <c r="M5627">
        <v>2.35</v>
      </c>
      <c r="N5627" t="s">
        <v>7958</v>
      </c>
      <c r="O5627" t="s">
        <v>7958</v>
      </c>
      <c r="P5627">
        <v>1</v>
      </c>
      <c r="Q5627">
        <v>9</v>
      </c>
      <c r="R5627">
        <v>8</v>
      </c>
    </row>
    <row r="5628" spans="1:18" x14ac:dyDescent="0.3">
      <c r="A5628" s="3">
        <v>77</v>
      </c>
      <c r="B5628" t="s">
        <v>5860</v>
      </c>
      <c r="C5628">
        <v>5</v>
      </c>
      <c r="D5628" t="s">
        <v>8777</v>
      </c>
      <c r="E5628" t="s">
        <v>10</v>
      </c>
      <c r="F5628" t="s">
        <v>5908</v>
      </c>
      <c r="G5628" t="s">
        <v>258</v>
      </c>
      <c r="H5628" t="s">
        <v>25</v>
      </c>
      <c r="I5628" t="s">
        <v>25</v>
      </c>
      <c r="J5628">
        <v>14343</v>
      </c>
      <c r="K5628">
        <v>16.89</v>
      </c>
      <c r="L5628">
        <v>39.92</v>
      </c>
      <c r="M5628">
        <v>39.03</v>
      </c>
      <c r="N5628" t="s">
        <v>7955</v>
      </c>
      <c r="O5628" t="s">
        <v>7955</v>
      </c>
      <c r="P5628">
        <v>1</v>
      </c>
      <c r="Q5628">
        <v>1</v>
      </c>
      <c r="R5628">
        <v>1</v>
      </c>
    </row>
    <row r="5629" spans="1:18" x14ac:dyDescent="0.3">
      <c r="A5629" s="3">
        <v>77</v>
      </c>
      <c r="B5629" t="s">
        <v>5860</v>
      </c>
      <c r="C5629">
        <v>5</v>
      </c>
      <c r="D5629" t="s">
        <v>8777</v>
      </c>
      <c r="E5629" t="s">
        <v>14</v>
      </c>
      <c r="F5629" t="s">
        <v>3366</v>
      </c>
      <c r="G5629" t="s">
        <v>5918</v>
      </c>
      <c r="H5629" t="s">
        <v>84</v>
      </c>
      <c r="I5629" t="s">
        <v>84</v>
      </c>
      <c r="J5629">
        <v>5303</v>
      </c>
      <c r="K5629">
        <v>6.25</v>
      </c>
      <c r="L5629">
        <v>14.76</v>
      </c>
      <c r="M5629">
        <v>1.92</v>
      </c>
      <c r="N5629" t="s">
        <v>7958</v>
      </c>
      <c r="O5629" t="s">
        <v>7958</v>
      </c>
      <c r="P5629">
        <v>1</v>
      </c>
      <c r="Q5629">
        <v>3</v>
      </c>
      <c r="R5629">
        <v>9</v>
      </c>
    </row>
    <row r="5630" spans="1:18" x14ac:dyDescent="0.3">
      <c r="A5630" s="3">
        <v>77</v>
      </c>
      <c r="B5630" t="s">
        <v>5860</v>
      </c>
      <c r="C5630">
        <v>5</v>
      </c>
      <c r="D5630" t="s">
        <v>8777</v>
      </c>
      <c r="E5630" t="s">
        <v>10</v>
      </c>
      <c r="F5630" t="s">
        <v>5914</v>
      </c>
      <c r="G5630" t="s">
        <v>3054</v>
      </c>
      <c r="H5630" t="s">
        <v>81</v>
      </c>
      <c r="I5630" t="s">
        <v>81</v>
      </c>
      <c r="J5630">
        <v>190</v>
      </c>
      <c r="K5630">
        <v>0.22</v>
      </c>
      <c r="L5630">
        <v>0.53</v>
      </c>
      <c r="M5630">
        <v>1.85</v>
      </c>
      <c r="N5630" t="s">
        <v>7958</v>
      </c>
      <c r="O5630" t="s">
        <v>7958</v>
      </c>
      <c r="P5630">
        <v>1</v>
      </c>
      <c r="Q5630">
        <v>11</v>
      </c>
      <c r="R5630">
        <v>11</v>
      </c>
    </row>
    <row r="5631" spans="1:18" x14ac:dyDescent="0.3">
      <c r="A5631" s="3">
        <v>77</v>
      </c>
      <c r="B5631" t="s">
        <v>5860</v>
      </c>
      <c r="C5631">
        <v>6</v>
      </c>
      <c r="D5631" t="s">
        <v>8778</v>
      </c>
      <c r="E5631" t="s">
        <v>14</v>
      </c>
      <c r="F5631" t="s">
        <v>2425</v>
      </c>
      <c r="G5631" t="s">
        <v>470</v>
      </c>
      <c r="H5631" t="s">
        <v>22</v>
      </c>
      <c r="I5631" t="s">
        <v>22</v>
      </c>
      <c r="J5631">
        <v>4898</v>
      </c>
      <c r="K5631">
        <v>6.27</v>
      </c>
      <c r="L5631">
        <v>14.42</v>
      </c>
      <c r="M5631">
        <v>17.010000000000002</v>
      </c>
      <c r="N5631" t="s">
        <v>7958</v>
      </c>
      <c r="O5631" t="s">
        <v>7958</v>
      </c>
      <c r="P5631">
        <v>1</v>
      </c>
      <c r="Q5631">
        <v>4</v>
      </c>
      <c r="R5631">
        <v>3</v>
      </c>
    </row>
    <row r="5632" spans="1:18" x14ac:dyDescent="0.3">
      <c r="A5632" s="3">
        <v>77</v>
      </c>
      <c r="B5632" t="s">
        <v>5860</v>
      </c>
      <c r="C5632">
        <v>6</v>
      </c>
      <c r="D5632" t="s">
        <v>8778</v>
      </c>
      <c r="E5632" t="s">
        <v>10</v>
      </c>
      <c r="F5632" t="s">
        <v>5919</v>
      </c>
      <c r="G5632" t="s">
        <v>61</v>
      </c>
      <c r="H5632" t="s">
        <v>28</v>
      </c>
      <c r="I5632" t="s">
        <v>28</v>
      </c>
      <c r="J5632">
        <v>271</v>
      </c>
      <c r="K5632">
        <v>0.35</v>
      </c>
      <c r="L5632">
        <v>0.8</v>
      </c>
      <c r="M5632">
        <v>2.1</v>
      </c>
      <c r="N5632" t="s">
        <v>7958</v>
      </c>
      <c r="O5632" t="s">
        <v>7958</v>
      </c>
      <c r="P5632">
        <v>1</v>
      </c>
      <c r="Q5632">
        <v>9</v>
      </c>
      <c r="R5632">
        <v>9</v>
      </c>
    </row>
    <row r="5633" spans="1:18" x14ac:dyDescent="0.3">
      <c r="A5633" s="3">
        <v>77</v>
      </c>
      <c r="B5633" t="s">
        <v>5860</v>
      </c>
      <c r="C5633">
        <v>6</v>
      </c>
      <c r="D5633" t="s">
        <v>8778</v>
      </c>
      <c r="E5633" t="s">
        <v>14</v>
      </c>
      <c r="F5633" t="s">
        <v>5923</v>
      </c>
      <c r="G5633" t="s">
        <v>577</v>
      </c>
      <c r="H5633" t="s">
        <v>34</v>
      </c>
      <c r="I5633" t="s">
        <v>34</v>
      </c>
      <c r="J5633">
        <v>475</v>
      </c>
      <c r="K5633">
        <v>0.61</v>
      </c>
      <c r="L5633">
        <v>1.4</v>
      </c>
      <c r="M5633">
        <v>3.22</v>
      </c>
      <c r="N5633" t="s">
        <v>7958</v>
      </c>
      <c r="O5633" t="s">
        <v>7958</v>
      </c>
      <c r="P5633">
        <v>1</v>
      </c>
      <c r="Q5633">
        <v>8</v>
      </c>
      <c r="R5633">
        <v>7</v>
      </c>
    </row>
    <row r="5634" spans="1:18" x14ac:dyDescent="0.3">
      <c r="A5634" s="3">
        <v>77</v>
      </c>
      <c r="B5634" t="s">
        <v>5860</v>
      </c>
      <c r="C5634">
        <v>6</v>
      </c>
      <c r="D5634" t="s">
        <v>8778</v>
      </c>
      <c r="E5634" t="s">
        <v>14</v>
      </c>
      <c r="F5634" t="s">
        <v>2605</v>
      </c>
      <c r="G5634" t="s">
        <v>2852</v>
      </c>
      <c r="H5634" t="s">
        <v>31</v>
      </c>
      <c r="I5634" t="s">
        <v>31</v>
      </c>
      <c r="J5634">
        <v>1170</v>
      </c>
      <c r="K5634">
        <v>1.5</v>
      </c>
      <c r="L5634">
        <v>3.45</v>
      </c>
      <c r="M5634">
        <v>1.62</v>
      </c>
      <c r="N5634" t="s">
        <v>7958</v>
      </c>
      <c r="O5634" t="s">
        <v>7958</v>
      </c>
      <c r="P5634">
        <v>1</v>
      </c>
      <c r="Q5634">
        <v>5</v>
      </c>
      <c r="R5634">
        <v>11</v>
      </c>
    </row>
    <row r="5635" spans="1:18" x14ac:dyDescent="0.3">
      <c r="A5635" s="3">
        <v>77</v>
      </c>
      <c r="B5635" t="s">
        <v>5860</v>
      </c>
      <c r="C5635">
        <v>6</v>
      </c>
      <c r="D5635" t="s">
        <v>8778</v>
      </c>
      <c r="E5635" t="s">
        <v>10</v>
      </c>
      <c r="F5635" t="s">
        <v>5924</v>
      </c>
      <c r="G5635" t="s">
        <v>294</v>
      </c>
      <c r="H5635" t="s">
        <v>203</v>
      </c>
      <c r="I5635" t="s">
        <v>203</v>
      </c>
      <c r="J5635">
        <v>220</v>
      </c>
      <c r="K5635">
        <v>0.28000000000000003</v>
      </c>
      <c r="L5635">
        <v>0.65</v>
      </c>
      <c r="M5635">
        <v>3.41</v>
      </c>
      <c r="N5635" t="s">
        <v>7958</v>
      </c>
      <c r="O5635" t="s">
        <v>7958</v>
      </c>
      <c r="P5635">
        <v>1</v>
      </c>
      <c r="Q5635">
        <v>11</v>
      </c>
      <c r="R5635">
        <v>6</v>
      </c>
    </row>
    <row r="5636" spans="1:18" x14ac:dyDescent="0.3">
      <c r="A5636" s="3">
        <v>77</v>
      </c>
      <c r="B5636" t="s">
        <v>5860</v>
      </c>
      <c r="C5636">
        <v>6</v>
      </c>
      <c r="D5636" t="s">
        <v>8778</v>
      </c>
      <c r="E5636" t="s">
        <v>14</v>
      </c>
      <c r="F5636" t="s">
        <v>8265</v>
      </c>
      <c r="G5636" t="s">
        <v>2048</v>
      </c>
      <c r="H5636" t="s">
        <v>68</v>
      </c>
      <c r="I5636" t="s">
        <v>68</v>
      </c>
      <c r="J5636">
        <v>10298</v>
      </c>
      <c r="K5636">
        <v>13.18</v>
      </c>
      <c r="L5636">
        <v>30.33</v>
      </c>
      <c r="M5636">
        <v>27.57</v>
      </c>
      <c r="N5636" t="s">
        <v>7955</v>
      </c>
      <c r="O5636" t="s">
        <v>7955</v>
      </c>
      <c r="P5636">
        <v>1</v>
      </c>
      <c r="Q5636">
        <v>1</v>
      </c>
      <c r="R5636">
        <v>1</v>
      </c>
    </row>
    <row r="5637" spans="1:18" x14ac:dyDescent="0.3">
      <c r="A5637" s="3">
        <v>77</v>
      </c>
      <c r="B5637" t="s">
        <v>5860</v>
      </c>
      <c r="C5637">
        <v>6</v>
      </c>
      <c r="D5637" t="s">
        <v>8778</v>
      </c>
      <c r="E5637" t="s">
        <v>10</v>
      </c>
      <c r="F5637" t="s">
        <v>5913</v>
      </c>
      <c r="G5637" t="s">
        <v>54</v>
      </c>
      <c r="H5637" t="s">
        <v>46</v>
      </c>
      <c r="I5637" t="s">
        <v>46</v>
      </c>
      <c r="J5637">
        <v>754</v>
      </c>
      <c r="K5637">
        <v>0.97</v>
      </c>
      <c r="L5637">
        <v>2.2200000000000002</v>
      </c>
      <c r="M5637">
        <v>3.89</v>
      </c>
      <c r="N5637" t="s">
        <v>7958</v>
      </c>
      <c r="O5637" t="s">
        <v>7958</v>
      </c>
      <c r="P5637">
        <v>1</v>
      </c>
      <c r="Q5637">
        <v>7</v>
      </c>
      <c r="R5637">
        <v>5</v>
      </c>
    </row>
    <row r="5638" spans="1:18" x14ac:dyDescent="0.3">
      <c r="A5638" s="3">
        <v>77</v>
      </c>
      <c r="B5638" t="s">
        <v>5860</v>
      </c>
      <c r="C5638">
        <v>6</v>
      </c>
      <c r="D5638" t="s">
        <v>8778</v>
      </c>
      <c r="E5638" t="s">
        <v>10</v>
      </c>
      <c r="F5638" t="s">
        <v>5921</v>
      </c>
      <c r="G5638" t="s">
        <v>467</v>
      </c>
      <c r="H5638" t="s">
        <v>25</v>
      </c>
      <c r="I5638" t="s">
        <v>25</v>
      </c>
      <c r="J5638">
        <v>8115</v>
      </c>
      <c r="K5638">
        <v>10.39</v>
      </c>
      <c r="L5638">
        <v>23.9</v>
      </c>
      <c r="M5638">
        <v>16.16</v>
      </c>
      <c r="N5638" t="s">
        <v>7955</v>
      </c>
      <c r="O5638" t="s">
        <v>7958</v>
      </c>
      <c r="P5638">
        <v>1</v>
      </c>
      <c r="Q5638">
        <v>2</v>
      </c>
      <c r="R5638">
        <v>4</v>
      </c>
    </row>
    <row r="5639" spans="1:18" x14ac:dyDescent="0.3">
      <c r="A5639" s="3">
        <v>77</v>
      </c>
      <c r="B5639" t="s">
        <v>5860</v>
      </c>
      <c r="C5639">
        <v>6</v>
      </c>
      <c r="D5639" t="s">
        <v>8778</v>
      </c>
      <c r="E5639" t="s">
        <v>14</v>
      </c>
      <c r="F5639" t="s">
        <v>5920</v>
      </c>
      <c r="G5639" t="s">
        <v>268</v>
      </c>
      <c r="H5639" t="s">
        <v>19</v>
      </c>
      <c r="I5639" t="s">
        <v>19</v>
      </c>
      <c r="J5639">
        <v>256</v>
      </c>
      <c r="K5639">
        <v>0.33</v>
      </c>
      <c r="L5639">
        <v>0.75</v>
      </c>
      <c r="M5639">
        <v>2.83</v>
      </c>
      <c r="N5639" t="s">
        <v>7958</v>
      </c>
      <c r="O5639" t="s">
        <v>7958</v>
      </c>
      <c r="P5639">
        <v>1</v>
      </c>
      <c r="Q5639">
        <v>10</v>
      </c>
      <c r="R5639">
        <v>8</v>
      </c>
    </row>
    <row r="5640" spans="1:18" x14ac:dyDescent="0.3">
      <c r="A5640" s="3">
        <v>77</v>
      </c>
      <c r="B5640" t="s">
        <v>5860</v>
      </c>
      <c r="C5640">
        <v>6</v>
      </c>
      <c r="D5640" t="s">
        <v>8778</v>
      </c>
      <c r="E5640" t="s">
        <v>14</v>
      </c>
      <c r="F5640" t="s">
        <v>2101</v>
      </c>
      <c r="G5640" t="s">
        <v>1336</v>
      </c>
      <c r="H5640" t="s">
        <v>37</v>
      </c>
      <c r="I5640" t="s">
        <v>37</v>
      </c>
      <c r="J5640">
        <v>6437</v>
      </c>
      <c r="K5640">
        <v>8.24</v>
      </c>
      <c r="L5640">
        <v>18.96</v>
      </c>
      <c r="M5640">
        <v>20.100000000000001</v>
      </c>
      <c r="N5640" t="s">
        <v>7958</v>
      </c>
      <c r="O5640" t="s">
        <v>7955</v>
      </c>
      <c r="P5640">
        <v>1</v>
      </c>
      <c r="Q5640">
        <v>3</v>
      </c>
      <c r="R5640">
        <v>2</v>
      </c>
    </row>
    <row r="5641" spans="1:18" x14ac:dyDescent="0.3">
      <c r="A5641" s="3">
        <v>77</v>
      </c>
      <c r="B5641" t="s">
        <v>5860</v>
      </c>
      <c r="C5641">
        <v>6</v>
      </c>
      <c r="D5641" t="s">
        <v>8778</v>
      </c>
      <c r="E5641" t="s">
        <v>10</v>
      </c>
      <c r="F5641" t="s">
        <v>5922</v>
      </c>
      <c r="G5641" t="s">
        <v>1050</v>
      </c>
      <c r="H5641" t="s">
        <v>17</v>
      </c>
      <c r="I5641" t="s">
        <v>17</v>
      </c>
      <c r="J5641">
        <v>1064</v>
      </c>
      <c r="K5641">
        <v>1.36</v>
      </c>
      <c r="L5641">
        <v>3.13</v>
      </c>
      <c r="M5641">
        <v>2.09</v>
      </c>
      <c r="N5641" t="s">
        <v>7958</v>
      </c>
      <c r="O5641" t="s">
        <v>7958</v>
      </c>
      <c r="P5641">
        <v>1</v>
      </c>
      <c r="Q5641">
        <v>6</v>
      </c>
      <c r="R5641">
        <v>10</v>
      </c>
    </row>
    <row r="5642" spans="1:18" x14ac:dyDescent="0.3">
      <c r="A5642" s="3">
        <v>77</v>
      </c>
      <c r="B5642" t="s">
        <v>5860</v>
      </c>
      <c r="C5642">
        <v>7</v>
      </c>
      <c r="D5642" t="s">
        <v>8779</v>
      </c>
      <c r="E5642" t="s">
        <v>10</v>
      </c>
      <c r="F5642" t="s">
        <v>5925</v>
      </c>
      <c r="G5642" t="s">
        <v>92</v>
      </c>
      <c r="H5642" t="s">
        <v>25</v>
      </c>
      <c r="I5642" t="s">
        <v>25</v>
      </c>
      <c r="J5642">
        <v>6057</v>
      </c>
      <c r="K5642">
        <v>7.09</v>
      </c>
      <c r="L5642">
        <v>16.13</v>
      </c>
      <c r="M5642">
        <v>28.7</v>
      </c>
      <c r="N5642" t="s">
        <v>7958</v>
      </c>
      <c r="O5642" t="s">
        <v>7955</v>
      </c>
      <c r="P5642">
        <v>1</v>
      </c>
      <c r="Q5642">
        <v>3</v>
      </c>
      <c r="R5642">
        <v>1</v>
      </c>
    </row>
    <row r="5643" spans="1:18" x14ac:dyDescent="0.3">
      <c r="A5643" s="3">
        <v>77</v>
      </c>
      <c r="B5643" t="s">
        <v>5860</v>
      </c>
      <c r="C5643">
        <v>7</v>
      </c>
      <c r="D5643" t="s">
        <v>8779</v>
      </c>
      <c r="E5643" t="s">
        <v>10</v>
      </c>
      <c r="F5643" t="s">
        <v>5933</v>
      </c>
      <c r="G5643" t="s">
        <v>36</v>
      </c>
      <c r="H5643" t="s">
        <v>28</v>
      </c>
      <c r="I5643" t="s">
        <v>28</v>
      </c>
      <c r="J5643">
        <v>689</v>
      </c>
      <c r="K5643">
        <v>0.81</v>
      </c>
      <c r="L5643">
        <v>1.83</v>
      </c>
      <c r="M5643">
        <v>1.1299999999999999</v>
      </c>
      <c r="N5643" t="s">
        <v>7958</v>
      </c>
      <c r="O5643" t="s">
        <v>7958</v>
      </c>
      <c r="P5643">
        <v>1</v>
      </c>
      <c r="Q5643">
        <v>9</v>
      </c>
      <c r="R5643">
        <v>11</v>
      </c>
    </row>
    <row r="5644" spans="1:18" x14ac:dyDescent="0.3">
      <c r="A5644" s="3">
        <v>77</v>
      </c>
      <c r="B5644" t="s">
        <v>5860</v>
      </c>
      <c r="C5644">
        <v>7</v>
      </c>
      <c r="D5644" t="s">
        <v>8779</v>
      </c>
      <c r="E5644" t="s">
        <v>10</v>
      </c>
      <c r="F5644" t="s">
        <v>5929</v>
      </c>
      <c r="G5644" t="s">
        <v>840</v>
      </c>
      <c r="H5644" t="s">
        <v>31</v>
      </c>
      <c r="I5644" t="s">
        <v>31</v>
      </c>
      <c r="J5644">
        <v>1043</v>
      </c>
      <c r="K5644">
        <v>1.22</v>
      </c>
      <c r="L5644">
        <v>2.78</v>
      </c>
      <c r="M5644">
        <v>1.1100000000000001</v>
      </c>
      <c r="N5644" t="s">
        <v>7958</v>
      </c>
      <c r="O5644" t="s">
        <v>7958</v>
      </c>
      <c r="P5644">
        <v>1</v>
      </c>
      <c r="Q5644">
        <v>8</v>
      </c>
      <c r="R5644">
        <v>14</v>
      </c>
    </row>
    <row r="5645" spans="1:18" x14ac:dyDescent="0.3">
      <c r="A5645" s="3">
        <v>77</v>
      </c>
      <c r="B5645" t="s">
        <v>5860</v>
      </c>
      <c r="C5645">
        <v>7</v>
      </c>
      <c r="D5645" t="s">
        <v>8779</v>
      </c>
      <c r="E5645" t="s">
        <v>10</v>
      </c>
      <c r="F5645" t="s">
        <v>8156</v>
      </c>
      <c r="G5645" t="s">
        <v>5928</v>
      </c>
      <c r="H5645" t="s">
        <v>215</v>
      </c>
      <c r="I5645" t="s">
        <v>215</v>
      </c>
      <c r="J5645">
        <v>169</v>
      </c>
      <c r="K5645">
        <v>0.2</v>
      </c>
      <c r="L5645">
        <v>0.45</v>
      </c>
      <c r="M5645">
        <v>1.81</v>
      </c>
      <c r="N5645" t="s">
        <v>7958</v>
      </c>
      <c r="O5645" t="s">
        <v>7958</v>
      </c>
      <c r="P5645">
        <v>1</v>
      </c>
      <c r="Q5645">
        <v>13</v>
      </c>
      <c r="R5645">
        <v>8</v>
      </c>
    </row>
    <row r="5646" spans="1:18" x14ac:dyDescent="0.3">
      <c r="A5646" s="3">
        <v>77</v>
      </c>
      <c r="B5646" t="s">
        <v>5860</v>
      </c>
      <c r="C5646">
        <v>7</v>
      </c>
      <c r="D5646" t="s">
        <v>8779</v>
      </c>
      <c r="E5646" t="s">
        <v>14</v>
      </c>
      <c r="F5646" t="s">
        <v>95</v>
      </c>
      <c r="G5646" t="s">
        <v>2100</v>
      </c>
      <c r="H5646" t="s">
        <v>46</v>
      </c>
      <c r="I5646" t="s">
        <v>46</v>
      </c>
      <c r="J5646">
        <v>657</v>
      </c>
      <c r="K5646">
        <v>0.77</v>
      </c>
      <c r="L5646">
        <v>1.75</v>
      </c>
      <c r="M5646">
        <v>2.27</v>
      </c>
      <c r="N5646" t="s">
        <v>7958</v>
      </c>
      <c r="O5646" t="s">
        <v>7958</v>
      </c>
      <c r="P5646">
        <v>1</v>
      </c>
      <c r="Q5646">
        <v>10</v>
      </c>
      <c r="R5646">
        <v>5</v>
      </c>
    </row>
    <row r="5647" spans="1:18" x14ac:dyDescent="0.3">
      <c r="A5647" s="3">
        <v>77</v>
      </c>
      <c r="B5647" t="s">
        <v>5860</v>
      </c>
      <c r="C5647">
        <v>7</v>
      </c>
      <c r="D5647" t="s">
        <v>8779</v>
      </c>
      <c r="E5647" t="s">
        <v>10</v>
      </c>
      <c r="F5647" t="s">
        <v>5934</v>
      </c>
      <c r="G5647" t="s">
        <v>89</v>
      </c>
      <c r="H5647" t="s">
        <v>17</v>
      </c>
      <c r="I5647" t="s">
        <v>17</v>
      </c>
      <c r="J5647">
        <v>1617</v>
      </c>
      <c r="K5647">
        <v>1.89</v>
      </c>
      <c r="L5647">
        <v>4.3099999999999996</v>
      </c>
      <c r="M5647">
        <v>1.61</v>
      </c>
      <c r="N5647" t="s">
        <v>7958</v>
      </c>
      <c r="O5647" t="s">
        <v>7958</v>
      </c>
      <c r="P5647">
        <v>1</v>
      </c>
      <c r="Q5647">
        <v>6</v>
      </c>
      <c r="R5647">
        <v>10</v>
      </c>
    </row>
    <row r="5648" spans="1:18" x14ac:dyDescent="0.3">
      <c r="A5648" s="3">
        <v>77</v>
      </c>
      <c r="B5648" t="s">
        <v>5860</v>
      </c>
      <c r="C5648">
        <v>7</v>
      </c>
      <c r="D5648" t="s">
        <v>8779</v>
      </c>
      <c r="E5648" t="s">
        <v>10</v>
      </c>
      <c r="F5648" t="s">
        <v>5935</v>
      </c>
      <c r="G5648" t="s">
        <v>649</v>
      </c>
      <c r="H5648" t="s">
        <v>22</v>
      </c>
      <c r="I5648" t="s">
        <v>22</v>
      </c>
      <c r="J5648">
        <v>4556</v>
      </c>
      <c r="K5648">
        <v>5.34</v>
      </c>
      <c r="L5648">
        <v>12.13</v>
      </c>
      <c r="M5648">
        <v>15.5</v>
      </c>
      <c r="N5648" t="s">
        <v>7958</v>
      </c>
      <c r="O5648" t="s">
        <v>7958</v>
      </c>
      <c r="P5648">
        <v>1</v>
      </c>
      <c r="Q5648">
        <v>4</v>
      </c>
      <c r="R5648">
        <v>3</v>
      </c>
    </row>
    <row r="5649" spans="1:18" x14ac:dyDescent="0.3">
      <c r="A5649" s="3">
        <v>77</v>
      </c>
      <c r="B5649" t="s">
        <v>5860</v>
      </c>
      <c r="C5649">
        <v>7</v>
      </c>
      <c r="D5649" t="s">
        <v>8779</v>
      </c>
      <c r="E5649" t="s">
        <v>10</v>
      </c>
      <c r="F5649" t="s">
        <v>5926</v>
      </c>
      <c r="G5649" t="s">
        <v>5927</v>
      </c>
      <c r="H5649" t="s">
        <v>68</v>
      </c>
      <c r="I5649" t="s">
        <v>68</v>
      </c>
      <c r="J5649">
        <v>11951</v>
      </c>
      <c r="K5649">
        <v>14</v>
      </c>
      <c r="L5649">
        <v>31.82</v>
      </c>
      <c r="M5649">
        <v>25.21</v>
      </c>
      <c r="N5649" t="s">
        <v>7955</v>
      </c>
      <c r="O5649" t="s">
        <v>7955</v>
      </c>
      <c r="P5649">
        <v>1</v>
      </c>
      <c r="Q5649">
        <v>1</v>
      </c>
      <c r="R5649">
        <v>2</v>
      </c>
    </row>
    <row r="5650" spans="1:18" x14ac:dyDescent="0.3">
      <c r="A5650" s="3">
        <v>77</v>
      </c>
      <c r="B5650" t="s">
        <v>5860</v>
      </c>
      <c r="C5650">
        <v>7</v>
      </c>
      <c r="D5650" t="s">
        <v>8779</v>
      </c>
      <c r="E5650" t="s">
        <v>14</v>
      </c>
      <c r="F5650" t="s">
        <v>8157</v>
      </c>
      <c r="G5650" t="s">
        <v>1238</v>
      </c>
      <c r="H5650" t="s">
        <v>34</v>
      </c>
      <c r="I5650" t="s">
        <v>34</v>
      </c>
      <c r="J5650">
        <v>2491</v>
      </c>
      <c r="K5650">
        <v>2.92</v>
      </c>
      <c r="L5650">
        <v>6.63</v>
      </c>
      <c r="M5650">
        <v>2.2000000000000002</v>
      </c>
      <c r="N5650" t="s">
        <v>7958</v>
      </c>
      <c r="O5650" t="s">
        <v>7958</v>
      </c>
      <c r="P5650">
        <v>1</v>
      </c>
      <c r="Q5650">
        <v>5</v>
      </c>
      <c r="R5650">
        <v>6</v>
      </c>
    </row>
    <row r="5651" spans="1:18" x14ac:dyDescent="0.3">
      <c r="A5651" s="3">
        <v>77</v>
      </c>
      <c r="B5651" t="s">
        <v>5860</v>
      </c>
      <c r="C5651">
        <v>7</v>
      </c>
      <c r="D5651" t="s">
        <v>8779</v>
      </c>
      <c r="E5651" t="s">
        <v>10</v>
      </c>
      <c r="F5651" t="s">
        <v>5932</v>
      </c>
      <c r="G5651" t="s">
        <v>3119</v>
      </c>
      <c r="H5651" t="s">
        <v>28</v>
      </c>
      <c r="I5651" t="s">
        <v>28</v>
      </c>
      <c r="J5651">
        <v>22</v>
      </c>
      <c r="K5651">
        <v>0.03</v>
      </c>
      <c r="L5651">
        <v>0.06</v>
      </c>
      <c r="M5651">
        <v>1.1299999999999999</v>
      </c>
      <c r="N5651" t="s">
        <v>7958</v>
      </c>
      <c r="O5651" t="s">
        <v>7958</v>
      </c>
      <c r="P5651">
        <v>1</v>
      </c>
      <c r="Q5651">
        <v>14</v>
      </c>
      <c r="R5651">
        <v>12</v>
      </c>
    </row>
    <row r="5652" spans="1:18" x14ac:dyDescent="0.3">
      <c r="A5652" s="3">
        <v>77</v>
      </c>
      <c r="B5652" t="s">
        <v>5860</v>
      </c>
      <c r="C5652">
        <v>7</v>
      </c>
      <c r="D5652" t="s">
        <v>8779</v>
      </c>
      <c r="E5652" t="s">
        <v>10</v>
      </c>
      <c r="F5652" t="s">
        <v>5931</v>
      </c>
      <c r="G5652" t="s">
        <v>54</v>
      </c>
      <c r="H5652" t="s">
        <v>28</v>
      </c>
      <c r="I5652" t="s">
        <v>28</v>
      </c>
      <c r="J5652">
        <v>237</v>
      </c>
      <c r="K5652">
        <v>0.28000000000000003</v>
      </c>
      <c r="L5652">
        <v>0.63</v>
      </c>
      <c r="M5652">
        <v>1.1299999999999999</v>
      </c>
      <c r="N5652" t="s">
        <v>7958</v>
      </c>
      <c r="O5652" t="s">
        <v>7958</v>
      </c>
      <c r="P5652">
        <v>1</v>
      </c>
      <c r="Q5652">
        <v>11</v>
      </c>
      <c r="R5652">
        <v>13</v>
      </c>
    </row>
    <row r="5653" spans="1:18" x14ac:dyDescent="0.3">
      <c r="A5653" s="3">
        <v>77</v>
      </c>
      <c r="B5653" t="s">
        <v>5860</v>
      </c>
      <c r="C5653">
        <v>7</v>
      </c>
      <c r="D5653" t="s">
        <v>8779</v>
      </c>
      <c r="E5653" t="s">
        <v>10</v>
      </c>
      <c r="F5653" t="s">
        <v>3339</v>
      </c>
      <c r="G5653" t="s">
        <v>151</v>
      </c>
      <c r="H5653" t="s">
        <v>215</v>
      </c>
      <c r="I5653" t="s">
        <v>215</v>
      </c>
      <c r="J5653">
        <v>1185</v>
      </c>
      <c r="K5653">
        <v>1.39</v>
      </c>
      <c r="L5653">
        <v>3.16</v>
      </c>
      <c r="M5653">
        <v>1.81</v>
      </c>
      <c r="N5653" t="s">
        <v>7958</v>
      </c>
      <c r="O5653" t="s">
        <v>7958</v>
      </c>
      <c r="P5653">
        <v>1</v>
      </c>
      <c r="Q5653">
        <v>7</v>
      </c>
      <c r="R5653">
        <v>9</v>
      </c>
    </row>
    <row r="5654" spans="1:18" x14ac:dyDescent="0.3">
      <c r="A5654" s="3">
        <v>77</v>
      </c>
      <c r="B5654" t="s">
        <v>5860</v>
      </c>
      <c r="C5654">
        <v>7</v>
      </c>
      <c r="D5654" t="s">
        <v>8779</v>
      </c>
      <c r="E5654" t="s">
        <v>14</v>
      </c>
      <c r="F5654" t="s">
        <v>5936</v>
      </c>
      <c r="G5654" t="s">
        <v>1336</v>
      </c>
      <c r="H5654" t="s">
        <v>37</v>
      </c>
      <c r="I5654" t="s">
        <v>37</v>
      </c>
      <c r="J5654">
        <v>6645</v>
      </c>
      <c r="K5654">
        <v>7.78</v>
      </c>
      <c r="L5654">
        <v>17.690000000000001</v>
      </c>
      <c r="M5654">
        <v>14.23</v>
      </c>
      <c r="N5654" t="s">
        <v>7955</v>
      </c>
      <c r="O5654" t="s">
        <v>7958</v>
      </c>
      <c r="P5654">
        <v>1</v>
      </c>
      <c r="Q5654">
        <v>2</v>
      </c>
      <c r="R5654">
        <v>4</v>
      </c>
    </row>
    <row r="5655" spans="1:18" x14ac:dyDescent="0.3">
      <c r="A5655" s="3">
        <v>77</v>
      </c>
      <c r="B5655" t="s">
        <v>5860</v>
      </c>
      <c r="C5655">
        <v>7</v>
      </c>
      <c r="D5655" t="s">
        <v>8779</v>
      </c>
      <c r="E5655" t="s">
        <v>14</v>
      </c>
      <c r="F5655" t="s">
        <v>5930</v>
      </c>
      <c r="G5655" t="s">
        <v>103</v>
      </c>
      <c r="H5655" t="s">
        <v>19</v>
      </c>
      <c r="I5655" t="s">
        <v>19</v>
      </c>
      <c r="J5655">
        <v>237</v>
      </c>
      <c r="K5655">
        <v>0.28000000000000003</v>
      </c>
      <c r="L5655">
        <v>0.63</v>
      </c>
      <c r="M5655">
        <v>2.15</v>
      </c>
      <c r="N5655" t="s">
        <v>7958</v>
      </c>
      <c r="O5655" t="s">
        <v>7958</v>
      </c>
      <c r="P5655">
        <v>1</v>
      </c>
      <c r="Q5655">
        <v>11</v>
      </c>
      <c r="R5655">
        <v>7</v>
      </c>
    </row>
    <row r="5656" spans="1:18" x14ac:dyDescent="0.3">
      <c r="A5656" s="3">
        <v>77</v>
      </c>
      <c r="B5656" t="s">
        <v>5860</v>
      </c>
      <c r="C5656">
        <v>8</v>
      </c>
      <c r="D5656" t="s">
        <v>8780</v>
      </c>
      <c r="E5656" t="s">
        <v>10</v>
      </c>
      <c r="F5656" t="s">
        <v>3148</v>
      </c>
      <c r="G5656" t="s">
        <v>24</v>
      </c>
      <c r="H5656" t="s">
        <v>28</v>
      </c>
      <c r="I5656" t="s">
        <v>28</v>
      </c>
      <c r="J5656">
        <v>393</v>
      </c>
      <c r="K5656">
        <v>0.44</v>
      </c>
      <c r="L5656">
        <v>0.99</v>
      </c>
      <c r="M5656">
        <v>1.29</v>
      </c>
      <c r="N5656" t="s">
        <v>7958</v>
      </c>
      <c r="O5656" t="s">
        <v>7958</v>
      </c>
      <c r="P5656">
        <v>1</v>
      </c>
      <c r="Q5656">
        <v>9</v>
      </c>
      <c r="R5656">
        <v>10</v>
      </c>
    </row>
    <row r="5657" spans="1:18" x14ac:dyDescent="0.3">
      <c r="A5657" s="3">
        <v>77</v>
      </c>
      <c r="B5657" t="s">
        <v>5860</v>
      </c>
      <c r="C5657">
        <v>8</v>
      </c>
      <c r="D5657" t="s">
        <v>8780</v>
      </c>
      <c r="E5657" t="s">
        <v>14</v>
      </c>
      <c r="F5657" t="s">
        <v>5947</v>
      </c>
      <c r="G5657" t="s">
        <v>1572</v>
      </c>
      <c r="H5657" t="s">
        <v>37</v>
      </c>
      <c r="I5657" t="s">
        <v>37</v>
      </c>
      <c r="J5657">
        <v>4143</v>
      </c>
      <c r="K5657">
        <v>4.66</v>
      </c>
      <c r="L5657">
        <v>10.49</v>
      </c>
      <c r="M5657">
        <v>9.1</v>
      </c>
      <c r="N5657" t="s">
        <v>7958</v>
      </c>
      <c r="O5657" t="s">
        <v>7958</v>
      </c>
      <c r="P5657">
        <v>1</v>
      </c>
      <c r="Q5657">
        <v>4</v>
      </c>
      <c r="R5657">
        <v>5</v>
      </c>
    </row>
    <row r="5658" spans="1:18" x14ac:dyDescent="0.3">
      <c r="A5658" s="3">
        <v>77</v>
      </c>
      <c r="B5658" t="s">
        <v>5860</v>
      </c>
      <c r="C5658">
        <v>8</v>
      </c>
      <c r="D5658" t="s">
        <v>8780</v>
      </c>
      <c r="E5658" t="s">
        <v>14</v>
      </c>
      <c r="F5658" t="s">
        <v>3602</v>
      </c>
      <c r="G5658" t="s">
        <v>330</v>
      </c>
      <c r="H5658" t="s">
        <v>25</v>
      </c>
      <c r="I5658" t="s">
        <v>25</v>
      </c>
      <c r="J5658">
        <v>5729</v>
      </c>
      <c r="K5658">
        <v>6.45</v>
      </c>
      <c r="L5658">
        <v>14.5</v>
      </c>
      <c r="M5658">
        <v>18.05</v>
      </c>
      <c r="N5658" t="s">
        <v>7955</v>
      </c>
      <c r="O5658" t="s">
        <v>7958</v>
      </c>
      <c r="P5658">
        <v>1</v>
      </c>
      <c r="Q5658">
        <v>2</v>
      </c>
      <c r="R5658">
        <v>3</v>
      </c>
    </row>
    <row r="5659" spans="1:18" x14ac:dyDescent="0.3">
      <c r="A5659" s="3">
        <v>77</v>
      </c>
      <c r="B5659" t="s">
        <v>5860</v>
      </c>
      <c r="C5659">
        <v>8</v>
      </c>
      <c r="D5659" t="s">
        <v>8780</v>
      </c>
      <c r="E5659" t="s">
        <v>14</v>
      </c>
      <c r="F5659" t="s">
        <v>5938</v>
      </c>
      <c r="G5659" t="s">
        <v>5939</v>
      </c>
      <c r="H5659" t="s">
        <v>34</v>
      </c>
      <c r="I5659" t="s">
        <v>34</v>
      </c>
      <c r="J5659">
        <v>862</v>
      </c>
      <c r="K5659">
        <v>0.97</v>
      </c>
      <c r="L5659">
        <v>2.1800000000000002</v>
      </c>
      <c r="M5659">
        <v>2.11</v>
      </c>
      <c r="N5659" t="s">
        <v>7958</v>
      </c>
      <c r="O5659" t="s">
        <v>7958</v>
      </c>
      <c r="P5659">
        <v>1</v>
      </c>
      <c r="Q5659">
        <v>7</v>
      </c>
      <c r="R5659">
        <v>7</v>
      </c>
    </row>
    <row r="5660" spans="1:18" x14ac:dyDescent="0.3">
      <c r="A5660" s="3">
        <v>77</v>
      </c>
      <c r="B5660" t="s">
        <v>5860</v>
      </c>
      <c r="C5660">
        <v>8</v>
      </c>
      <c r="D5660" t="s">
        <v>8780</v>
      </c>
      <c r="E5660" t="s">
        <v>10</v>
      </c>
      <c r="F5660" t="s">
        <v>5945</v>
      </c>
      <c r="G5660" t="s">
        <v>108</v>
      </c>
      <c r="H5660" t="s">
        <v>68</v>
      </c>
      <c r="I5660" t="s">
        <v>68</v>
      </c>
      <c r="J5660">
        <v>16632</v>
      </c>
      <c r="K5660">
        <v>18.71</v>
      </c>
      <c r="L5660">
        <v>42.09</v>
      </c>
      <c r="M5660">
        <v>26.47</v>
      </c>
      <c r="N5660" t="s">
        <v>7955</v>
      </c>
      <c r="O5660" t="s">
        <v>7955</v>
      </c>
      <c r="P5660">
        <v>1</v>
      </c>
      <c r="Q5660">
        <v>1</v>
      </c>
      <c r="R5660">
        <v>1</v>
      </c>
    </row>
    <row r="5661" spans="1:18" x14ac:dyDescent="0.3">
      <c r="A5661" s="3">
        <v>77</v>
      </c>
      <c r="B5661" t="s">
        <v>5860</v>
      </c>
      <c r="C5661">
        <v>8</v>
      </c>
      <c r="D5661" t="s">
        <v>8780</v>
      </c>
      <c r="E5661" t="s">
        <v>14</v>
      </c>
      <c r="F5661" t="s">
        <v>5943</v>
      </c>
      <c r="G5661" t="s">
        <v>4733</v>
      </c>
      <c r="H5661" t="s">
        <v>22</v>
      </c>
      <c r="I5661" t="s">
        <v>22</v>
      </c>
      <c r="J5661">
        <v>5140</v>
      </c>
      <c r="K5661">
        <v>5.78</v>
      </c>
      <c r="L5661">
        <v>13.01</v>
      </c>
      <c r="M5661">
        <v>12.47</v>
      </c>
      <c r="N5661" t="s">
        <v>7958</v>
      </c>
      <c r="O5661" t="s">
        <v>7958</v>
      </c>
      <c r="P5661">
        <v>1</v>
      </c>
      <c r="Q5661">
        <v>3</v>
      </c>
      <c r="R5661">
        <v>4</v>
      </c>
    </row>
    <row r="5662" spans="1:18" x14ac:dyDescent="0.3">
      <c r="A5662" s="3">
        <v>77</v>
      </c>
      <c r="B5662" t="s">
        <v>5860</v>
      </c>
      <c r="C5662">
        <v>8</v>
      </c>
      <c r="D5662" t="s">
        <v>8780</v>
      </c>
      <c r="E5662" t="s">
        <v>14</v>
      </c>
      <c r="F5662" t="s">
        <v>5942</v>
      </c>
      <c r="G5662" t="s">
        <v>459</v>
      </c>
      <c r="H5662" t="s">
        <v>46</v>
      </c>
      <c r="I5662" t="s">
        <v>46</v>
      </c>
      <c r="J5662">
        <v>804</v>
      </c>
      <c r="K5662">
        <v>0.9</v>
      </c>
      <c r="L5662">
        <v>2.0299999999999998</v>
      </c>
      <c r="M5662">
        <v>2.33</v>
      </c>
      <c r="N5662" t="s">
        <v>7958</v>
      </c>
      <c r="O5662" t="s">
        <v>7958</v>
      </c>
      <c r="P5662">
        <v>1</v>
      </c>
      <c r="Q5662">
        <v>8</v>
      </c>
      <c r="R5662">
        <v>6</v>
      </c>
    </row>
    <row r="5663" spans="1:18" x14ac:dyDescent="0.3">
      <c r="A5663" s="3">
        <v>77</v>
      </c>
      <c r="B5663" t="s">
        <v>5860</v>
      </c>
      <c r="C5663">
        <v>8</v>
      </c>
      <c r="D5663" t="s">
        <v>8780</v>
      </c>
      <c r="E5663" t="s">
        <v>10</v>
      </c>
      <c r="F5663" t="s">
        <v>5946</v>
      </c>
      <c r="G5663" t="s">
        <v>83</v>
      </c>
      <c r="H5663" t="s">
        <v>19</v>
      </c>
      <c r="I5663" t="s">
        <v>19</v>
      </c>
      <c r="J5663">
        <v>191</v>
      </c>
      <c r="K5663">
        <v>0.21</v>
      </c>
      <c r="L5663">
        <v>0.48</v>
      </c>
      <c r="M5663">
        <v>1.83</v>
      </c>
      <c r="N5663" t="s">
        <v>7958</v>
      </c>
      <c r="O5663" t="s">
        <v>7958</v>
      </c>
      <c r="P5663">
        <v>1</v>
      </c>
      <c r="Q5663">
        <v>10</v>
      </c>
      <c r="R5663">
        <v>8</v>
      </c>
    </row>
    <row r="5664" spans="1:18" x14ac:dyDescent="0.3">
      <c r="A5664" s="3">
        <v>77</v>
      </c>
      <c r="B5664" t="s">
        <v>5860</v>
      </c>
      <c r="C5664">
        <v>8</v>
      </c>
      <c r="D5664" t="s">
        <v>8780</v>
      </c>
      <c r="E5664" t="s">
        <v>10</v>
      </c>
      <c r="F5664" t="s">
        <v>5940</v>
      </c>
      <c r="G5664" t="s">
        <v>5941</v>
      </c>
      <c r="H5664" t="s">
        <v>17</v>
      </c>
      <c r="I5664" t="s">
        <v>17</v>
      </c>
      <c r="J5664">
        <v>4051</v>
      </c>
      <c r="K5664">
        <v>4.5599999999999996</v>
      </c>
      <c r="L5664">
        <v>10.25</v>
      </c>
      <c r="M5664">
        <v>23.76</v>
      </c>
      <c r="N5664" t="s">
        <v>7958</v>
      </c>
      <c r="O5664" t="s">
        <v>7955</v>
      </c>
      <c r="P5664">
        <v>1</v>
      </c>
      <c r="Q5664">
        <v>5</v>
      </c>
      <c r="R5664">
        <v>2</v>
      </c>
    </row>
    <row r="5665" spans="1:18" x14ac:dyDescent="0.3">
      <c r="A5665" s="3">
        <v>77</v>
      </c>
      <c r="B5665" t="s">
        <v>5860</v>
      </c>
      <c r="C5665">
        <v>8</v>
      </c>
      <c r="D5665" t="s">
        <v>8780</v>
      </c>
      <c r="E5665" t="s">
        <v>10</v>
      </c>
      <c r="F5665" t="s">
        <v>5944</v>
      </c>
      <c r="G5665" t="s">
        <v>83</v>
      </c>
      <c r="H5665" t="s">
        <v>28</v>
      </c>
      <c r="I5665" t="s">
        <v>28</v>
      </c>
      <c r="J5665">
        <v>0</v>
      </c>
      <c r="K5665">
        <v>0</v>
      </c>
      <c r="L5665">
        <v>0</v>
      </c>
      <c r="M5665">
        <v>1.29</v>
      </c>
      <c r="N5665" t="s">
        <v>7958</v>
      </c>
      <c r="O5665" t="s">
        <v>7958</v>
      </c>
      <c r="P5665">
        <v>1</v>
      </c>
      <c r="Q5665">
        <v>11</v>
      </c>
      <c r="R5665">
        <v>11</v>
      </c>
    </row>
    <row r="5666" spans="1:18" x14ac:dyDescent="0.3">
      <c r="A5666" s="3">
        <v>77</v>
      </c>
      <c r="B5666" t="s">
        <v>5860</v>
      </c>
      <c r="C5666">
        <v>8</v>
      </c>
      <c r="D5666" t="s">
        <v>8780</v>
      </c>
      <c r="E5666" t="s">
        <v>14</v>
      </c>
      <c r="F5666" t="s">
        <v>5937</v>
      </c>
      <c r="G5666" t="s">
        <v>833</v>
      </c>
      <c r="H5666" t="s">
        <v>31</v>
      </c>
      <c r="I5666" t="s">
        <v>31</v>
      </c>
      <c r="J5666">
        <v>1567</v>
      </c>
      <c r="K5666">
        <v>1.76</v>
      </c>
      <c r="L5666">
        <v>3.97</v>
      </c>
      <c r="M5666">
        <v>1.31</v>
      </c>
      <c r="N5666" t="s">
        <v>7958</v>
      </c>
      <c r="O5666" t="s">
        <v>7958</v>
      </c>
      <c r="P5666">
        <v>1</v>
      </c>
      <c r="Q5666">
        <v>6</v>
      </c>
      <c r="R5666">
        <v>9</v>
      </c>
    </row>
    <row r="5667" spans="1:18" x14ac:dyDescent="0.3">
      <c r="A5667" s="3">
        <v>77</v>
      </c>
      <c r="B5667" t="s">
        <v>5860</v>
      </c>
      <c r="C5667">
        <v>9</v>
      </c>
      <c r="D5667" t="s">
        <v>8781</v>
      </c>
      <c r="E5667" t="s">
        <v>14</v>
      </c>
      <c r="F5667" t="s">
        <v>5949</v>
      </c>
      <c r="G5667" t="s">
        <v>2679</v>
      </c>
      <c r="H5667" t="s">
        <v>28</v>
      </c>
      <c r="I5667" t="s">
        <v>28</v>
      </c>
      <c r="J5667">
        <v>305</v>
      </c>
      <c r="K5667">
        <v>0.35</v>
      </c>
      <c r="L5667">
        <v>0.82</v>
      </c>
      <c r="M5667">
        <v>1.0900000000000001</v>
      </c>
      <c r="N5667" t="s">
        <v>7958</v>
      </c>
      <c r="O5667" t="s">
        <v>7958</v>
      </c>
      <c r="P5667">
        <v>1</v>
      </c>
      <c r="Q5667">
        <v>10</v>
      </c>
      <c r="R5667">
        <v>13</v>
      </c>
    </row>
    <row r="5668" spans="1:18" x14ac:dyDescent="0.3">
      <c r="A5668" s="3">
        <v>77</v>
      </c>
      <c r="B5668" t="s">
        <v>5860</v>
      </c>
      <c r="C5668">
        <v>9</v>
      </c>
      <c r="D5668" t="s">
        <v>8781</v>
      </c>
      <c r="E5668" t="s">
        <v>14</v>
      </c>
      <c r="F5668" t="s">
        <v>5958</v>
      </c>
      <c r="G5668" t="s">
        <v>116</v>
      </c>
      <c r="H5668" t="s">
        <v>17</v>
      </c>
      <c r="I5668" t="s">
        <v>17</v>
      </c>
      <c r="J5668">
        <v>2507</v>
      </c>
      <c r="K5668">
        <v>2.92</v>
      </c>
      <c r="L5668">
        <v>6.75</v>
      </c>
      <c r="M5668">
        <v>1.61</v>
      </c>
      <c r="N5668" t="s">
        <v>7958</v>
      </c>
      <c r="O5668" t="s">
        <v>7958</v>
      </c>
      <c r="P5668">
        <v>1</v>
      </c>
      <c r="Q5668">
        <v>5</v>
      </c>
      <c r="R5668">
        <v>9</v>
      </c>
    </row>
    <row r="5669" spans="1:18" x14ac:dyDescent="0.3">
      <c r="A5669" s="3">
        <v>77</v>
      </c>
      <c r="B5669" t="s">
        <v>5860</v>
      </c>
      <c r="C5669">
        <v>9</v>
      </c>
      <c r="D5669" t="s">
        <v>8781</v>
      </c>
      <c r="E5669" t="s">
        <v>10</v>
      </c>
      <c r="F5669" t="s">
        <v>5953</v>
      </c>
      <c r="G5669" t="s">
        <v>274</v>
      </c>
      <c r="H5669" t="s">
        <v>37</v>
      </c>
      <c r="I5669" t="s">
        <v>37</v>
      </c>
      <c r="J5669">
        <v>5295</v>
      </c>
      <c r="K5669">
        <v>6.16</v>
      </c>
      <c r="L5669">
        <v>14.25</v>
      </c>
      <c r="M5669">
        <v>12.3</v>
      </c>
      <c r="N5669" t="s">
        <v>7958</v>
      </c>
      <c r="O5669" t="s">
        <v>7958</v>
      </c>
      <c r="P5669">
        <v>1</v>
      </c>
      <c r="Q5669">
        <v>3</v>
      </c>
      <c r="R5669">
        <v>4</v>
      </c>
    </row>
    <row r="5670" spans="1:18" x14ac:dyDescent="0.3">
      <c r="A5670" s="3">
        <v>77</v>
      </c>
      <c r="B5670" t="s">
        <v>5860</v>
      </c>
      <c r="C5670">
        <v>9</v>
      </c>
      <c r="D5670" t="s">
        <v>8781</v>
      </c>
      <c r="E5670" t="s">
        <v>10</v>
      </c>
      <c r="F5670" t="s">
        <v>5957</v>
      </c>
      <c r="G5670" t="s">
        <v>50</v>
      </c>
      <c r="H5670" t="s">
        <v>25</v>
      </c>
      <c r="I5670" t="s">
        <v>25</v>
      </c>
      <c r="J5670">
        <v>7268</v>
      </c>
      <c r="K5670">
        <v>8.4499999999999993</v>
      </c>
      <c r="L5670">
        <v>19.57</v>
      </c>
      <c r="M5670">
        <v>30.14</v>
      </c>
      <c r="N5670" t="s">
        <v>7955</v>
      </c>
      <c r="O5670" t="s">
        <v>7955</v>
      </c>
      <c r="P5670">
        <v>1</v>
      </c>
      <c r="Q5670">
        <v>2</v>
      </c>
      <c r="R5670">
        <v>1</v>
      </c>
    </row>
    <row r="5671" spans="1:18" x14ac:dyDescent="0.3">
      <c r="A5671" s="3">
        <v>77</v>
      </c>
      <c r="B5671" t="s">
        <v>5860</v>
      </c>
      <c r="C5671">
        <v>9</v>
      </c>
      <c r="D5671" t="s">
        <v>8781</v>
      </c>
      <c r="E5671" t="s">
        <v>14</v>
      </c>
      <c r="F5671" t="s">
        <v>5955</v>
      </c>
      <c r="G5671" t="s">
        <v>298</v>
      </c>
      <c r="H5671" t="s">
        <v>22</v>
      </c>
      <c r="I5671" t="s">
        <v>22</v>
      </c>
      <c r="J5671">
        <v>4709</v>
      </c>
      <c r="K5671">
        <v>5.48</v>
      </c>
      <c r="L5671">
        <v>12.68</v>
      </c>
      <c r="M5671">
        <v>13.7</v>
      </c>
      <c r="N5671" t="s">
        <v>7958</v>
      </c>
      <c r="O5671" t="s">
        <v>7958</v>
      </c>
      <c r="P5671">
        <v>1</v>
      </c>
      <c r="Q5671">
        <v>4</v>
      </c>
      <c r="R5671">
        <v>3</v>
      </c>
    </row>
    <row r="5672" spans="1:18" x14ac:dyDescent="0.3">
      <c r="A5672" s="3">
        <v>77</v>
      </c>
      <c r="B5672" t="s">
        <v>5860</v>
      </c>
      <c r="C5672">
        <v>9</v>
      </c>
      <c r="D5672" t="s">
        <v>8781</v>
      </c>
      <c r="E5672" t="s">
        <v>14</v>
      </c>
      <c r="F5672" t="s">
        <v>727</v>
      </c>
      <c r="G5672" t="s">
        <v>2850</v>
      </c>
      <c r="H5672" t="s">
        <v>34</v>
      </c>
      <c r="I5672" t="s">
        <v>34</v>
      </c>
      <c r="J5672">
        <v>628</v>
      </c>
      <c r="K5672">
        <v>0.73</v>
      </c>
      <c r="L5672">
        <v>1.69</v>
      </c>
      <c r="M5672">
        <v>1.91</v>
      </c>
      <c r="N5672" t="s">
        <v>7958</v>
      </c>
      <c r="O5672" t="s">
        <v>7958</v>
      </c>
      <c r="P5672">
        <v>1</v>
      </c>
      <c r="Q5672">
        <v>8</v>
      </c>
      <c r="R5672">
        <v>7</v>
      </c>
    </row>
    <row r="5673" spans="1:18" x14ac:dyDescent="0.3">
      <c r="A5673" s="3">
        <v>77</v>
      </c>
      <c r="B5673" t="s">
        <v>5860</v>
      </c>
      <c r="C5673">
        <v>9</v>
      </c>
      <c r="D5673" t="s">
        <v>8781</v>
      </c>
      <c r="E5673" t="s">
        <v>10</v>
      </c>
      <c r="F5673" t="s">
        <v>727</v>
      </c>
      <c r="G5673" t="s">
        <v>246</v>
      </c>
      <c r="H5673" t="s">
        <v>19</v>
      </c>
      <c r="I5673" t="s">
        <v>19</v>
      </c>
      <c r="J5673">
        <v>82</v>
      </c>
      <c r="K5673">
        <v>0.1</v>
      </c>
      <c r="L5673">
        <v>0.22</v>
      </c>
      <c r="M5673">
        <v>1.83</v>
      </c>
      <c r="N5673" t="s">
        <v>7958</v>
      </c>
      <c r="O5673" t="s">
        <v>7958</v>
      </c>
      <c r="P5673">
        <v>1</v>
      </c>
      <c r="Q5673">
        <v>13</v>
      </c>
      <c r="R5673">
        <v>8</v>
      </c>
    </row>
    <row r="5674" spans="1:18" x14ac:dyDescent="0.3">
      <c r="A5674" s="3">
        <v>77</v>
      </c>
      <c r="B5674" t="s">
        <v>5860</v>
      </c>
      <c r="C5674">
        <v>9</v>
      </c>
      <c r="D5674" t="s">
        <v>8781</v>
      </c>
      <c r="E5674" t="s">
        <v>14</v>
      </c>
      <c r="F5674" t="s">
        <v>5950</v>
      </c>
      <c r="G5674" t="s">
        <v>325</v>
      </c>
      <c r="H5674" t="s">
        <v>31</v>
      </c>
      <c r="I5674" t="s">
        <v>31</v>
      </c>
      <c r="J5674">
        <v>379</v>
      </c>
      <c r="K5674">
        <v>0.44</v>
      </c>
      <c r="L5674">
        <v>1.02</v>
      </c>
      <c r="M5674">
        <v>1.35</v>
      </c>
      <c r="N5674" t="s">
        <v>7958</v>
      </c>
      <c r="O5674" t="s">
        <v>7958</v>
      </c>
      <c r="P5674">
        <v>1</v>
      </c>
      <c r="Q5674">
        <v>9</v>
      </c>
      <c r="R5674">
        <v>10</v>
      </c>
    </row>
    <row r="5675" spans="1:18" x14ac:dyDescent="0.3">
      <c r="A5675" s="3">
        <v>77</v>
      </c>
      <c r="B5675" t="s">
        <v>5860</v>
      </c>
      <c r="C5675">
        <v>9</v>
      </c>
      <c r="D5675" t="s">
        <v>8781</v>
      </c>
      <c r="E5675" t="s">
        <v>14</v>
      </c>
      <c r="F5675" t="s">
        <v>5956</v>
      </c>
      <c r="G5675" t="s">
        <v>240</v>
      </c>
      <c r="H5675" t="s">
        <v>68</v>
      </c>
      <c r="I5675" t="s">
        <v>68</v>
      </c>
      <c r="J5675">
        <v>13370</v>
      </c>
      <c r="K5675">
        <v>15.55</v>
      </c>
      <c r="L5675">
        <v>35.99</v>
      </c>
      <c r="M5675">
        <v>27.49</v>
      </c>
      <c r="N5675" t="s">
        <v>7955</v>
      </c>
      <c r="O5675" t="s">
        <v>7955</v>
      </c>
      <c r="P5675">
        <v>1</v>
      </c>
      <c r="Q5675">
        <v>1</v>
      </c>
      <c r="R5675">
        <v>2</v>
      </c>
    </row>
    <row r="5676" spans="1:18" x14ac:dyDescent="0.3">
      <c r="A5676" s="3">
        <v>77</v>
      </c>
      <c r="B5676" t="s">
        <v>5860</v>
      </c>
      <c r="C5676">
        <v>9</v>
      </c>
      <c r="D5676" t="s">
        <v>8781</v>
      </c>
      <c r="E5676" t="s">
        <v>10</v>
      </c>
      <c r="F5676" t="s">
        <v>733</v>
      </c>
      <c r="G5676" t="s">
        <v>274</v>
      </c>
      <c r="H5676" t="s">
        <v>46</v>
      </c>
      <c r="I5676" t="s">
        <v>46</v>
      </c>
      <c r="J5676">
        <v>1004</v>
      </c>
      <c r="K5676">
        <v>1.17</v>
      </c>
      <c r="L5676">
        <v>2.7</v>
      </c>
      <c r="M5676">
        <v>3.86</v>
      </c>
      <c r="N5676" t="s">
        <v>7958</v>
      </c>
      <c r="O5676" t="s">
        <v>7958</v>
      </c>
      <c r="P5676">
        <v>1</v>
      </c>
      <c r="Q5676">
        <v>7</v>
      </c>
      <c r="R5676">
        <v>5</v>
      </c>
    </row>
    <row r="5677" spans="1:18" x14ac:dyDescent="0.3">
      <c r="A5677" s="3">
        <v>77</v>
      </c>
      <c r="B5677" t="s">
        <v>5860</v>
      </c>
      <c r="C5677">
        <v>9</v>
      </c>
      <c r="D5677" t="s">
        <v>8781</v>
      </c>
      <c r="E5677" t="s">
        <v>14</v>
      </c>
      <c r="F5677" t="s">
        <v>5951</v>
      </c>
      <c r="G5677" t="s">
        <v>5952</v>
      </c>
      <c r="H5677" t="s">
        <v>31</v>
      </c>
      <c r="I5677" t="s">
        <v>31</v>
      </c>
      <c r="J5677">
        <v>1147</v>
      </c>
      <c r="K5677">
        <v>1.33</v>
      </c>
      <c r="L5677">
        <v>3.09</v>
      </c>
      <c r="M5677">
        <v>1.35</v>
      </c>
      <c r="N5677" t="s">
        <v>7958</v>
      </c>
      <c r="O5677" t="s">
        <v>7958</v>
      </c>
      <c r="P5677">
        <v>1</v>
      </c>
      <c r="Q5677">
        <v>6</v>
      </c>
      <c r="R5677">
        <v>11</v>
      </c>
    </row>
    <row r="5678" spans="1:18" x14ac:dyDescent="0.3">
      <c r="A5678" s="3">
        <v>77</v>
      </c>
      <c r="B5678" t="s">
        <v>5860</v>
      </c>
      <c r="C5678">
        <v>9</v>
      </c>
      <c r="D5678" t="s">
        <v>8781</v>
      </c>
      <c r="E5678" t="s">
        <v>10</v>
      </c>
      <c r="F5678" t="s">
        <v>5948</v>
      </c>
      <c r="G5678" t="s">
        <v>219</v>
      </c>
      <c r="H5678" t="s">
        <v>802</v>
      </c>
      <c r="I5678" t="s">
        <v>802</v>
      </c>
      <c r="J5678">
        <v>275</v>
      </c>
      <c r="K5678">
        <v>0.32</v>
      </c>
      <c r="L5678">
        <v>0.74</v>
      </c>
      <c r="M5678">
        <v>1.26</v>
      </c>
      <c r="N5678" t="s">
        <v>7958</v>
      </c>
      <c r="O5678" t="s">
        <v>7958</v>
      </c>
      <c r="P5678">
        <v>1</v>
      </c>
      <c r="Q5678">
        <v>11</v>
      </c>
      <c r="R5678">
        <v>12</v>
      </c>
    </row>
    <row r="5679" spans="1:18" x14ac:dyDescent="0.3">
      <c r="A5679" s="3">
        <v>77</v>
      </c>
      <c r="B5679" t="s">
        <v>5860</v>
      </c>
      <c r="C5679">
        <v>9</v>
      </c>
      <c r="D5679" t="s">
        <v>8781</v>
      </c>
      <c r="E5679" t="s">
        <v>14</v>
      </c>
      <c r="F5679" t="s">
        <v>5954</v>
      </c>
      <c r="G5679" t="s">
        <v>16</v>
      </c>
      <c r="H5679" t="s">
        <v>19</v>
      </c>
      <c r="I5679" t="s">
        <v>19</v>
      </c>
      <c r="J5679">
        <v>178</v>
      </c>
      <c r="K5679">
        <v>0.21</v>
      </c>
      <c r="L5679">
        <v>0.48</v>
      </c>
      <c r="M5679">
        <v>2.12</v>
      </c>
      <c r="N5679" t="s">
        <v>7958</v>
      </c>
      <c r="O5679" t="s">
        <v>7958</v>
      </c>
      <c r="P5679">
        <v>1</v>
      </c>
      <c r="Q5679">
        <v>12</v>
      </c>
      <c r="R5679">
        <v>6</v>
      </c>
    </row>
    <row r="5680" spans="1:18" x14ac:dyDescent="0.3">
      <c r="A5680" s="3">
        <v>77</v>
      </c>
      <c r="B5680" t="s">
        <v>5860</v>
      </c>
      <c r="C5680">
        <v>10</v>
      </c>
      <c r="D5680" t="s">
        <v>8782</v>
      </c>
      <c r="E5680" t="s">
        <v>10</v>
      </c>
      <c r="F5680" t="s">
        <v>5959</v>
      </c>
      <c r="G5680" t="s">
        <v>437</v>
      </c>
      <c r="H5680" t="s">
        <v>25</v>
      </c>
      <c r="I5680" t="s">
        <v>25</v>
      </c>
      <c r="J5680">
        <v>830</v>
      </c>
      <c r="K5680">
        <v>1.05</v>
      </c>
      <c r="L5680">
        <v>2.4700000000000002</v>
      </c>
      <c r="M5680">
        <v>11.08</v>
      </c>
      <c r="N5680" t="s">
        <v>7958</v>
      </c>
      <c r="O5680" t="s">
        <v>7958</v>
      </c>
      <c r="P5680">
        <v>1</v>
      </c>
      <c r="Q5680">
        <v>8</v>
      </c>
      <c r="R5680">
        <v>4</v>
      </c>
    </row>
    <row r="5681" spans="1:18" x14ac:dyDescent="0.3">
      <c r="A5681" s="3">
        <v>77</v>
      </c>
      <c r="B5681" t="s">
        <v>5860</v>
      </c>
      <c r="C5681">
        <v>10</v>
      </c>
      <c r="D5681" t="s">
        <v>8782</v>
      </c>
      <c r="E5681" t="s">
        <v>14</v>
      </c>
      <c r="F5681" t="s">
        <v>5962</v>
      </c>
      <c r="G5681" t="s">
        <v>74</v>
      </c>
      <c r="H5681" t="s">
        <v>68</v>
      </c>
      <c r="I5681" t="s">
        <v>68</v>
      </c>
      <c r="J5681">
        <v>12796</v>
      </c>
      <c r="K5681">
        <v>16.12</v>
      </c>
      <c r="L5681">
        <v>38.119999999999997</v>
      </c>
      <c r="M5681">
        <v>31.85</v>
      </c>
      <c r="N5681" t="s">
        <v>7955</v>
      </c>
      <c r="O5681" t="s">
        <v>7955</v>
      </c>
      <c r="P5681">
        <v>1</v>
      </c>
      <c r="Q5681">
        <v>1</v>
      </c>
      <c r="R5681">
        <v>1</v>
      </c>
    </row>
    <row r="5682" spans="1:18" x14ac:dyDescent="0.3">
      <c r="A5682" s="3">
        <v>77</v>
      </c>
      <c r="B5682" t="s">
        <v>5860</v>
      </c>
      <c r="C5682">
        <v>10</v>
      </c>
      <c r="D5682" t="s">
        <v>8782</v>
      </c>
      <c r="E5682" t="s">
        <v>14</v>
      </c>
      <c r="F5682" t="s">
        <v>5961</v>
      </c>
      <c r="G5682" t="s">
        <v>1254</v>
      </c>
      <c r="H5682" t="s">
        <v>28</v>
      </c>
      <c r="I5682" t="s">
        <v>28</v>
      </c>
      <c r="J5682">
        <v>305</v>
      </c>
      <c r="K5682">
        <v>0.38</v>
      </c>
      <c r="L5682">
        <v>0.91</v>
      </c>
      <c r="M5682">
        <v>1.64</v>
      </c>
      <c r="N5682" t="s">
        <v>7958</v>
      </c>
      <c r="O5682" t="s">
        <v>7958</v>
      </c>
      <c r="P5682">
        <v>1</v>
      </c>
      <c r="Q5682">
        <v>10</v>
      </c>
      <c r="R5682">
        <v>11</v>
      </c>
    </row>
    <row r="5683" spans="1:18" x14ac:dyDescent="0.3">
      <c r="A5683" s="3">
        <v>77</v>
      </c>
      <c r="B5683" t="s">
        <v>5860</v>
      </c>
      <c r="C5683">
        <v>10</v>
      </c>
      <c r="D5683" t="s">
        <v>8782</v>
      </c>
      <c r="E5683" t="s">
        <v>14</v>
      </c>
      <c r="F5683" t="s">
        <v>5967</v>
      </c>
      <c r="G5683" t="s">
        <v>359</v>
      </c>
      <c r="H5683" t="s">
        <v>37</v>
      </c>
      <c r="I5683" t="s">
        <v>37</v>
      </c>
      <c r="J5683">
        <v>3729</v>
      </c>
      <c r="K5683">
        <v>4.7</v>
      </c>
      <c r="L5683">
        <v>11.11</v>
      </c>
      <c r="M5683">
        <v>11.32</v>
      </c>
      <c r="N5683" t="s">
        <v>7958</v>
      </c>
      <c r="O5683" t="s">
        <v>7958</v>
      </c>
      <c r="P5683">
        <v>1</v>
      </c>
      <c r="Q5683">
        <v>4</v>
      </c>
      <c r="R5683">
        <v>3</v>
      </c>
    </row>
    <row r="5684" spans="1:18" x14ac:dyDescent="0.3">
      <c r="A5684" s="3">
        <v>77</v>
      </c>
      <c r="B5684" t="s">
        <v>5860</v>
      </c>
      <c r="C5684">
        <v>10</v>
      </c>
      <c r="D5684" t="s">
        <v>8782</v>
      </c>
      <c r="E5684" t="s">
        <v>14</v>
      </c>
      <c r="F5684" t="s">
        <v>5969</v>
      </c>
      <c r="G5684" t="s">
        <v>4557</v>
      </c>
      <c r="H5684" t="s">
        <v>19</v>
      </c>
      <c r="I5684" t="s">
        <v>19</v>
      </c>
      <c r="J5684">
        <v>241</v>
      </c>
      <c r="K5684">
        <v>0.3</v>
      </c>
      <c r="L5684">
        <v>0.72</v>
      </c>
      <c r="M5684">
        <v>2.83</v>
      </c>
      <c r="N5684" t="s">
        <v>7958</v>
      </c>
      <c r="O5684" t="s">
        <v>7958</v>
      </c>
      <c r="P5684">
        <v>1</v>
      </c>
      <c r="Q5684">
        <v>11</v>
      </c>
      <c r="R5684">
        <v>7</v>
      </c>
    </row>
    <row r="5685" spans="1:18" x14ac:dyDescent="0.3">
      <c r="A5685" s="3">
        <v>77</v>
      </c>
      <c r="B5685" t="s">
        <v>5860</v>
      </c>
      <c r="C5685">
        <v>10</v>
      </c>
      <c r="D5685" t="s">
        <v>8782</v>
      </c>
      <c r="E5685" t="s">
        <v>10</v>
      </c>
      <c r="F5685" t="s">
        <v>5965</v>
      </c>
      <c r="G5685" t="s">
        <v>416</v>
      </c>
      <c r="H5685" t="s">
        <v>46</v>
      </c>
      <c r="I5685" t="s">
        <v>46</v>
      </c>
      <c r="J5685">
        <v>525</v>
      </c>
      <c r="K5685">
        <v>0.66</v>
      </c>
      <c r="L5685">
        <v>1.56</v>
      </c>
      <c r="M5685">
        <v>3.28</v>
      </c>
      <c r="N5685" t="s">
        <v>7958</v>
      </c>
      <c r="O5685" t="s">
        <v>7958</v>
      </c>
      <c r="P5685">
        <v>1</v>
      </c>
      <c r="Q5685">
        <v>9</v>
      </c>
      <c r="R5685">
        <v>6</v>
      </c>
    </row>
    <row r="5686" spans="1:18" x14ac:dyDescent="0.3">
      <c r="A5686" s="3">
        <v>77</v>
      </c>
      <c r="B5686" t="s">
        <v>5860</v>
      </c>
      <c r="C5686">
        <v>10</v>
      </c>
      <c r="D5686" t="s">
        <v>8782</v>
      </c>
      <c r="E5686" t="s">
        <v>10</v>
      </c>
      <c r="F5686" t="s">
        <v>5968</v>
      </c>
      <c r="G5686" t="s">
        <v>2019</v>
      </c>
      <c r="H5686" t="s">
        <v>22</v>
      </c>
      <c r="I5686" t="s">
        <v>22</v>
      </c>
      <c r="J5686">
        <v>5043</v>
      </c>
      <c r="K5686">
        <v>6.35</v>
      </c>
      <c r="L5686">
        <v>15.02</v>
      </c>
      <c r="M5686">
        <v>20.68</v>
      </c>
      <c r="N5686" t="s">
        <v>7955</v>
      </c>
      <c r="O5686" t="s">
        <v>7955</v>
      </c>
      <c r="P5686">
        <v>1</v>
      </c>
      <c r="Q5686">
        <v>2</v>
      </c>
      <c r="R5686">
        <v>2</v>
      </c>
    </row>
    <row r="5687" spans="1:18" x14ac:dyDescent="0.3">
      <c r="A5687" s="3">
        <v>77</v>
      </c>
      <c r="B5687" t="s">
        <v>5860</v>
      </c>
      <c r="C5687">
        <v>10</v>
      </c>
      <c r="D5687" t="s">
        <v>8782</v>
      </c>
      <c r="E5687" t="s">
        <v>14</v>
      </c>
      <c r="F5687" t="s">
        <v>8158</v>
      </c>
      <c r="G5687" t="s">
        <v>397</v>
      </c>
      <c r="H5687" t="s">
        <v>17</v>
      </c>
      <c r="I5687" t="s">
        <v>17</v>
      </c>
      <c r="J5687">
        <v>2791</v>
      </c>
      <c r="K5687">
        <v>3.52</v>
      </c>
      <c r="L5687">
        <v>8.31</v>
      </c>
      <c r="M5687">
        <v>9.7799999999999994</v>
      </c>
      <c r="N5687" t="s">
        <v>7958</v>
      </c>
      <c r="O5687" t="s">
        <v>7958</v>
      </c>
      <c r="P5687">
        <v>1</v>
      </c>
      <c r="Q5687">
        <v>5</v>
      </c>
      <c r="R5687">
        <v>5</v>
      </c>
    </row>
    <row r="5688" spans="1:18" x14ac:dyDescent="0.3">
      <c r="A5688" s="3">
        <v>77</v>
      </c>
      <c r="B5688" t="s">
        <v>5860</v>
      </c>
      <c r="C5688">
        <v>10</v>
      </c>
      <c r="D5688" t="s">
        <v>8782</v>
      </c>
      <c r="E5688" t="s">
        <v>10</v>
      </c>
      <c r="F5688" t="s">
        <v>5963</v>
      </c>
      <c r="G5688" t="s">
        <v>5964</v>
      </c>
      <c r="H5688" t="s">
        <v>34</v>
      </c>
      <c r="I5688" t="s">
        <v>34</v>
      </c>
      <c r="J5688">
        <v>1598</v>
      </c>
      <c r="K5688">
        <v>2.0099999999999998</v>
      </c>
      <c r="L5688">
        <v>4.76</v>
      </c>
      <c r="M5688">
        <v>2.78</v>
      </c>
      <c r="N5688" t="s">
        <v>7958</v>
      </c>
      <c r="O5688" t="s">
        <v>7958</v>
      </c>
      <c r="P5688">
        <v>1</v>
      </c>
      <c r="Q5688">
        <v>6</v>
      </c>
      <c r="R5688">
        <v>9</v>
      </c>
    </row>
    <row r="5689" spans="1:18" x14ac:dyDescent="0.3">
      <c r="A5689" s="3">
        <v>77</v>
      </c>
      <c r="B5689" t="s">
        <v>5860</v>
      </c>
      <c r="C5689">
        <v>10</v>
      </c>
      <c r="D5689" t="s">
        <v>8782</v>
      </c>
      <c r="E5689" t="s">
        <v>14</v>
      </c>
      <c r="F5689" t="s">
        <v>5960</v>
      </c>
      <c r="G5689" t="s">
        <v>252</v>
      </c>
      <c r="H5689" t="s">
        <v>101</v>
      </c>
      <c r="I5689" t="s">
        <v>101</v>
      </c>
      <c r="J5689">
        <v>4288</v>
      </c>
      <c r="K5689">
        <v>5.4</v>
      </c>
      <c r="L5689">
        <v>12.77</v>
      </c>
      <c r="M5689">
        <v>2.78</v>
      </c>
      <c r="N5689" t="s">
        <v>7958</v>
      </c>
      <c r="O5689" t="s">
        <v>7958</v>
      </c>
      <c r="P5689">
        <v>1</v>
      </c>
      <c r="Q5689">
        <v>3</v>
      </c>
      <c r="R5689">
        <v>8</v>
      </c>
    </row>
    <row r="5690" spans="1:18" x14ac:dyDescent="0.3">
      <c r="A5690" s="3">
        <v>77</v>
      </c>
      <c r="B5690" t="s">
        <v>5860</v>
      </c>
      <c r="C5690">
        <v>10</v>
      </c>
      <c r="D5690" t="s">
        <v>8782</v>
      </c>
      <c r="E5690" t="s">
        <v>10</v>
      </c>
      <c r="F5690" t="s">
        <v>5966</v>
      </c>
      <c r="G5690" t="s">
        <v>274</v>
      </c>
      <c r="H5690" t="s">
        <v>31</v>
      </c>
      <c r="I5690" t="s">
        <v>31</v>
      </c>
      <c r="J5690">
        <v>1422</v>
      </c>
      <c r="K5690">
        <v>1.79</v>
      </c>
      <c r="L5690">
        <v>4.24</v>
      </c>
      <c r="M5690">
        <v>1.97</v>
      </c>
      <c r="N5690" t="s">
        <v>7958</v>
      </c>
      <c r="O5690" t="s">
        <v>7958</v>
      </c>
      <c r="P5690">
        <v>1</v>
      </c>
      <c r="Q5690">
        <v>7</v>
      </c>
      <c r="R5690">
        <v>10</v>
      </c>
    </row>
    <row r="5691" spans="1:18" x14ac:dyDescent="0.3">
      <c r="A5691" s="3">
        <v>77</v>
      </c>
      <c r="B5691" t="s">
        <v>5860</v>
      </c>
      <c r="C5691">
        <v>11</v>
      </c>
      <c r="D5691" t="s">
        <v>8783</v>
      </c>
      <c r="E5691" t="s">
        <v>10</v>
      </c>
      <c r="F5691" t="s">
        <v>5972</v>
      </c>
      <c r="G5691" t="s">
        <v>246</v>
      </c>
      <c r="H5691" t="s">
        <v>22</v>
      </c>
      <c r="I5691" t="s">
        <v>22</v>
      </c>
      <c r="J5691">
        <v>3818</v>
      </c>
      <c r="K5691">
        <v>5.88</v>
      </c>
      <c r="L5691">
        <v>14.36</v>
      </c>
      <c r="M5691">
        <v>18.36</v>
      </c>
      <c r="N5691" t="s">
        <v>7958</v>
      </c>
      <c r="O5691" t="s">
        <v>7958</v>
      </c>
      <c r="P5691">
        <v>0</v>
      </c>
      <c r="Q5691">
        <v>3</v>
      </c>
      <c r="R5691">
        <v>3</v>
      </c>
    </row>
    <row r="5692" spans="1:18" x14ac:dyDescent="0.3">
      <c r="A5692" s="3">
        <v>77</v>
      </c>
      <c r="B5692" t="s">
        <v>5860</v>
      </c>
      <c r="C5692">
        <v>11</v>
      </c>
      <c r="D5692" t="s">
        <v>8783</v>
      </c>
      <c r="E5692" t="s">
        <v>14</v>
      </c>
      <c r="F5692" t="s">
        <v>5973</v>
      </c>
      <c r="G5692" t="s">
        <v>195</v>
      </c>
      <c r="H5692" t="s">
        <v>25</v>
      </c>
      <c r="I5692" t="s">
        <v>25</v>
      </c>
      <c r="J5692">
        <v>2216</v>
      </c>
      <c r="K5692">
        <v>3.41</v>
      </c>
      <c r="L5692">
        <v>8.34</v>
      </c>
      <c r="M5692">
        <v>5.81</v>
      </c>
      <c r="N5692" t="s">
        <v>7958</v>
      </c>
      <c r="O5692" t="s">
        <v>7958</v>
      </c>
      <c r="P5692">
        <v>0</v>
      </c>
      <c r="Q5692">
        <v>5</v>
      </c>
      <c r="R5692">
        <v>5</v>
      </c>
    </row>
    <row r="5693" spans="1:18" x14ac:dyDescent="0.3">
      <c r="A5693" s="3">
        <v>77</v>
      </c>
      <c r="B5693" t="s">
        <v>5860</v>
      </c>
      <c r="C5693">
        <v>11</v>
      </c>
      <c r="D5693" t="s">
        <v>8783</v>
      </c>
      <c r="E5693" t="s">
        <v>14</v>
      </c>
      <c r="F5693" t="s">
        <v>5971</v>
      </c>
      <c r="G5693" t="s">
        <v>41</v>
      </c>
      <c r="H5693" t="s">
        <v>19</v>
      </c>
      <c r="I5693" t="s">
        <v>19</v>
      </c>
      <c r="J5693">
        <v>255</v>
      </c>
      <c r="K5693">
        <v>0.39</v>
      </c>
      <c r="L5693">
        <v>0.96</v>
      </c>
      <c r="M5693">
        <v>3.67</v>
      </c>
      <c r="N5693" t="s">
        <v>7958</v>
      </c>
      <c r="O5693" t="s">
        <v>7958</v>
      </c>
      <c r="P5693">
        <v>0</v>
      </c>
      <c r="Q5693">
        <v>9</v>
      </c>
      <c r="R5693">
        <v>6</v>
      </c>
    </row>
    <row r="5694" spans="1:18" x14ac:dyDescent="0.3">
      <c r="A5694" s="3">
        <v>77</v>
      </c>
      <c r="B5694" t="s">
        <v>5860</v>
      </c>
      <c r="C5694">
        <v>11</v>
      </c>
      <c r="D5694" t="s">
        <v>8783</v>
      </c>
      <c r="E5694" t="s">
        <v>10</v>
      </c>
      <c r="F5694" t="s">
        <v>2278</v>
      </c>
      <c r="G5694" t="s">
        <v>437</v>
      </c>
      <c r="H5694" t="s">
        <v>17</v>
      </c>
      <c r="I5694" t="s">
        <v>17</v>
      </c>
      <c r="J5694">
        <v>7274</v>
      </c>
      <c r="K5694">
        <v>11.21</v>
      </c>
      <c r="L5694">
        <v>27.37</v>
      </c>
      <c r="M5694">
        <v>27.1</v>
      </c>
      <c r="N5694" t="s">
        <v>7955</v>
      </c>
      <c r="O5694" t="s">
        <v>7955</v>
      </c>
      <c r="P5694">
        <v>0</v>
      </c>
      <c r="Q5694">
        <v>2</v>
      </c>
      <c r="R5694">
        <v>1</v>
      </c>
    </row>
    <row r="5695" spans="1:18" x14ac:dyDescent="0.3">
      <c r="A5695" s="3">
        <v>77</v>
      </c>
      <c r="B5695" t="s">
        <v>5860</v>
      </c>
      <c r="C5695">
        <v>11</v>
      </c>
      <c r="D5695" t="s">
        <v>8783</v>
      </c>
      <c r="E5695" t="s">
        <v>10</v>
      </c>
      <c r="F5695" t="s">
        <v>3083</v>
      </c>
      <c r="G5695" t="s">
        <v>1263</v>
      </c>
      <c r="H5695" t="s">
        <v>31</v>
      </c>
      <c r="I5695" t="s">
        <v>31</v>
      </c>
      <c r="J5695">
        <v>478</v>
      </c>
      <c r="K5695">
        <v>0.74</v>
      </c>
      <c r="L5695">
        <v>1.8</v>
      </c>
      <c r="M5695">
        <v>2.8</v>
      </c>
      <c r="N5695" t="s">
        <v>7958</v>
      </c>
      <c r="O5695" t="s">
        <v>7958</v>
      </c>
      <c r="P5695">
        <v>0</v>
      </c>
      <c r="Q5695">
        <v>7</v>
      </c>
      <c r="R5695">
        <v>8</v>
      </c>
    </row>
    <row r="5696" spans="1:18" x14ac:dyDescent="0.3">
      <c r="A5696" s="3">
        <v>77</v>
      </c>
      <c r="B5696" t="s">
        <v>5860</v>
      </c>
      <c r="C5696">
        <v>11</v>
      </c>
      <c r="D5696" t="s">
        <v>8783</v>
      </c>
      <c r="E5696" t="s">
        <v>10</v>
      </c>
      <c r="F5696" t="s">
        <v>1592</v>
      </c>
      <c r="G5696" t="s">
        <v>254</v>
      </c>
      <c r="H5696" t="s">
        <v>37</v>
      </c>
      <c r="I5696" t="s">
        <v>37</v>
      </c>
      <c r="J5696">
        <v>3540</v>
      </c>
      <c r="K5696">
        <v>5.46</v>
      </c>
      <c r="L5696">
        <v>13.32</v>
      </c>
      <c r="M5696">
        <v>11.33</v>
      </c>
      <c r="N5696" t="s">
        <v>7958</v>
      </c>
      <c r="O5696" t="s">
        <v>7958</v>
      </c>
      <c r="P5696">
        <v>0</v>
      </c>
      <c r="Q5696">
        <v>4</v>
      </c>
      <c r="R5696">
        <v>4</v>
      </c>
    </row>
    <row r="5697" spans="1:18" x14ac:dyDescent="0.3">
      <c r="A5697" s="3">
        <v>77</v>
      </c>
      <c r="B5697" t="s">
        <v>5860</v>
      </c>
      <c r="C5697">
        <v>11</v>
      </c>
      <c r="D5697" t="s">
        <v>8783</v>
      </c>
      <c r="E5697" t="s">
        <v>14</v>
      </c>
      <c r="F5697" t="s">
        <v>5970</v>
      </c>
      <c r="G5697" t="s">
        <v>1181</v>
      </c>
      <c r="H5697" t="s">
        <v>46</v>
      </c>
      <c r="I5697" t="s">
        <v>46</v>
      </c>
      <c r="J5697">
        <v>626</v>
      </c>
      <c r="K5697">
        <v>0.96</v>
      </c>
      <c r="L5697">
        <v>2.36</v>
      </c>
      <c r="M5697">
        <v>3.57</v>
      </c>
      <c r="N5697" t="s">
        <v>7958</v>
      </c>
      <c r="O5697" t="s">
        <v>7958</v>
      </c>
      <c r="P5697">
        <v>0</v>
      </c>
      <c r="Q5697">
        <v>6</v>
      </c>
      <c r="R5697">
        <v>7</v>
      </c>
    </row>
    <row r="5698" spans="1:18" x14ac:dyDescent="0.3">
      <c r="A5698" s="3">
        <v>77</v>
      </c>
      <c r="B5698" t="s">
        <v>5860</v>
      </c>
      <c r="C5698">
        <v>11</v>
      </c>
      <c r="D5698" t="s">
        <v>8783</v>
      </c>
      <c r="E5698" t="s">
        <v>14</v>
      </c>
      <c r="F5698" t="s">
        <v>5974</v>
      </c>
      <c r="G5698" t="s">
        <v>574</v>
      </c>
      <c r="H5698" t="s">
        <v>68</v>
      </c>
      <c r="I5698" t="s">
        <v>68</v>
      </c>
      <c r="J5698">
        <v>8088</v>
      </c>
      <c r="K5698">
        <v>12.46</v>
      </c>
      <c r="L5698">
        <v>30.43</v>
      </c>
      <c r="M5698">
        <v>25.73</v>
      </c>
      <c r="N5698" t="s">
        <v>7955</v>
      </c>
      <c r="O5698" t="s">
        <v>7955</v>
      </c>
      <c r="P5698">
        <v>0</v>
      </c>
      <c r="Q5698">
        <v>1</v>
      </c>
      <c r="R5698">
        <v>2</v>
      </c>
    </row>
    <row r="5699" spans="1:18" x14ac:dyDescent="0.3">
      <c r="A5699" s="3">
        <v>77</v>
      </c>
      <c r="B5699" t="s">
        <v>5860</v>
      </c>
      <c r="C5699">
        <v>11</v>
      </c>
      <c r="D5699" t="s">
        <v>8783</v>
      </c>
      <c r="E5699" t="s">
        <v>14</v>
      </c>
      <c r="F5699" t="s">
        <v>3380</v>
      </c>
      <c r="G5699" t="s">
        <v>221</v>
      </c>
      <c r="H5699" t="s">
        <v>28</v>
      </c>
      <c r="I5699" t="s">
        <v>28</v>
      </c>
      <c r="J5699">
        <v>285</v>
      </c>
      <c r="K5699">
        <v>0.44</v>
      </c>
      <c r="L5699">
        <v>1.07</v>
      </c>
      <c r="M5699">
        <v>1.62</v>
      </c>
      <c r="N5699" t="s">
        <v>7958</v>
      </c>
      <c r="O5699" t="s">
        <v>7958</v>
      </c>
      <c r="P5699">
        <v>0</v>
      </c>
      <c r="Q5699">
        <v>8</v>
      </c>
      <c r="R5699">
        <v>9</v>
      </c>
    </row>
    <row r="5700" spans="1:18" x14ac:dyDescent="0.3">
      <c r="A5700" s="3">
        <v>78</v>
      </c>
      <c r="B5700" t="s">
        <v>5975</v>
      </c>
      <c r="C5700">
        <v>1</v>
      </c>
      <c r="D5700" t="s">
        <v>8784</v>
      </c>
      <c r="E5700" t="s">
        <v>10</v>
      </c>
      <c r="F5700" t="s">
        <v>8266</v>
      </c>
      <c r="G5700" t="s">
        <v>404</v>
      </c>
      <c r="H5700" t="s">
        <v>68</v>
      </c>
      <c r="I5700" t="s">
        <v>68</v>
      </c>
      <c r="J5700">
        <v>19630</v>
      </c>
      <c r="K5700">
        <v>23.51</v>
      </c>
      <c r="L5700">
        <v>42.15</v>
      </c>
      <c r="M5700">
        <v>34.049999999999997</v>
      </c>
      <c r="N5700" t="s">
        <v>7955</v>
      </c>
      <c r="O5700" t="s">
        <v>7955</v>
      </c>
      <c r="P5700">
        <v>2</v>
      </c>
      <c r="Q5700">
        <v>1</v>
      </c>
      <c r="R5700">
        <v>1</v>
      </c>
    </row>
    <row r="5701" spans="1:18" x14ac:dyDescent="0.3">
      <c r="A5701" s="3">
        <v>78</v>
      </c>
      <c r="B5701" t="s">
        <v>5975</v>
      </c>
      <c r="C5701">
        <v>1</v>
      </c>
      <c r="D5701" t="s">
        <v>8784</v>
      </c>
      <c r="E5701" t="s">
        <v>10</v>
      </c>
      <c r="F5701" t="s">
        <v>5976</v>
      </c>
      <c r="G5701" t="s">
        <v>1487</v>
      </c>
      <c r="H5701" t="s">
        <v>25</v>
      </c>
      <c r="I5701" t="s">
        <v>25</v>
      </c>
      <c r="J5701">
        <v>12801</v>
      </c>
      <c r="K5701">
        <v>15.33</v>
      </c>
      <c r="L5701">
        <v>27.49</v>
      </c>
      <c r="M5701">
        <v>30.91</v>
      </c>
      <c r="N5701" t="s">
        <v>7955</v>
      </c>
      <c r="O5701" t="s">
        <v>7955</v>
      </c>
      <c r="P5701">
        <v>2</v>
      </c>
      <c r="Q5701">
        <v>2</v>
      </c>
      <c r="R5701">
        <v>2</v>
      </c>
    </row>
    <row r="5702" spans="1:18" x14ac:dyDescent="0.3">
      <c r="A5702" s="3">
        <v>78</v>
      </c>
      <c r="B5702" t="s">
        <v>5975</v>
      </c>
      <c r="C5702">
        <v>1</v>
      </c>
      <c r="D5702" t="s">
        <v>8784</v>
      </c>
      <c r="E5702" t="s">
        <v>10</v>
      </c>
      <c r="F5702" t="s">
        <v>5986</v>
      </c>
      <c r="G5702" t="s">
        <v>219</v>
      </c>
      <c r="H5702" t="s">
        <v>215</v>
      </c>
      <c r="I5702" t="s">
        <v>215</v>
      </c>
      <c r="J5702">
        <v>1295</v>
      </c>
      <c r="K5702">
        <v>1.55</v>
      </c>
      <c r="L5702">
        <v>2.78</v>
      </c>
      <c r="M5702">
        <v>2.69</v>
      </c>
      <c r="N5702" t="s">
        <v>7958</v>
      </c>
      <c r="O5702" t="s">
        <v>7958</v>
      </c>
      <c r="P5702">
        <v>2</v>
      </c>
      <c r="Q5702">
        <v>7</v>
      </c>
      <c r="R5702">
        <v>7</v>
      </c>
    </row>
    <row r="5703" spans="1:18" x14ac:dyDescent="0.3">
      <c r="A5703" s="3">
        <v>78</v>
      </c>
      <c r="B5703" t="s">
        <v>5975</v>
      </c>
      <c r="C5703">
        <v>1</v>
      </c>
      <c r="D5703" t="s">
        <v>8784</v>
      </c>
      <c r="E5703" t="s">
        <v>10</v>
      </c>
      <c r="F5703" t="s">
        <v>5977</v>
      </c>
      <c r="G5703" t="s">
        <v>652</v>
      </c>
      <c r="H5703" t="s">
        <v>46</v>
      </c>
      <c r="I5703" t="s">
        <v>46</v>
      </c>
      <c r="J5703">
        <v>637</v>
      </c>
      <c r="K5703">
        <v>0.76</v>
      </c>
      <c r="L5703">
        <v>1.37</v>
      </c>
      <c r="M5703">
        <v>2.94</v>
      </c>
      <c r="N5703" t="s">
        <v>7958</v>
      </c>
      <c r="O5703" t="s">
        <v>7958</v>
      </c>
      <c r="P5703">
        <v>2</v>
      </c>
      <c r="Q5703">
        <v>8</v>
      </c>
      <c r="R5703">
        <v>6</v>
      </c>
    </row>
    <row r="5704" spans="1:18" x14ac:dyDescent="0.3">
      <c r="A5704" s="3">
        <v>78</v>
      </c>
      <c r="B5704" t="s">
        <v>5975</v>
      </c>
      <c r="C5704">
        <v>1</v>
      </c>
      <c r="D5704" t="s">
        <v>8784</v>
      </c>
      <c r="E5704" t="s">
        <v>10</v>
      </c>
      <c r="F5704" t="s">
        <v>8159</v>
      </c>
      <c r="G5704" t="s">
        <v>170</v>
      </c>
      <c r="H5704" t="s">
        <v>28</v>
      </c>
      <c r="I5704" t="s">
        <v>28</v>
      </c>
      <c r="J5704">
        <v>123</v>
      </c>
      <c r="K5704">
        <v>0.15</v>
      </c>
      <c r="L5704">
        <v>0.26</v>
      </c>
      <c r="M5704">
        <v>1.1000000000000001</v>
      </c>
      <c r="N5704" t="s">
        <v>7958</v>
      </c>
      <c r="O5704" t="s">
        <v>7958</v>
      </c>
      <c r="P5704">
        <v>2</v>
      </c>
      <c r="Q5704">
        <v>14</v>
      </c>
      <c r="R5704">
        <v>12</v>
      </c>
    </row>
    <row r="5705" spans="1:18" x14ac:dyDescent="0.3">
      <c r="A5705" s="3">
        <v>78</v>
      </c>
      <c r="B5705" t="s">
        <v>5975</v>
      </c>
      <c r="C5705">
        <v>1</v>
      </c>
      <c r="D5705" t="s">
        <v>8784</v>
      </c>
      <c r="E5705" t="s">
        <v>14</v>
      </c>
      <c r="F5705" t="s">
        <v>5984</v>
      </c>
      <c r="G5705" t="s">
        <v>16</v>
      </c>
      <c r="H5705" s="4" t="s">
        <v>28</v>
      </c>
      <c r="I5705" s="4" t="s">
        <v>31</v>
      </c>
      <c r="J5705">
        <v>394</v>
      </c>
      <c r="K5705">
        <v>0.47</v>
      </c>
      <c r="L5705">
        <v>0.85</v>
      </c>
      <c r="M5705">
        <v>1.07</v>
      </c>
      <c r="N5705" t="s">
        <v>7958</v>
      </c>
      <c r="O5705" t="s">
        <v>7958</v>
      </c>
      <c r="P5705">
        <v>2</v>
      </c>
      <c r="Q5705">
        <v>10</v>
      </c>
      <c r="R5705">
        <v>14</v>
      </c>
    </row>
    <row r="5706" spans="1:18" x14ac:dyDescent="0.3">
      <c r="A5706" s="3">
        <v>78</v>
      </c>
      <c r="B5706" t="s">
        <v>5975</v>
      </c>
      <c r="C5706">
        <v>1</v>
      </c>
      <c r="D5706" t="s">
        <v>8784</v>
      </c>
      <c r="E5706" t="s">
        <v>10</v>
      </c>
      <c r="F5706" t="s">
        <v>5985</v>
      </c>
      <c r="G5706" t="s">
        <v>245</v>
      </c>
      <c r="H5706" t="s">
        <v>215</v>
      </c>
      <c r="I5706" t="s">
        <v>215</v>
      </c>
      <c r="J5706">
        <v>609</v>
      </c>
      <c r="K5706">
        <v>0.73</v>
      </c>
      <c r="L5706">
        <v>1.31</v>
      </c>
      <c r="M5706">
        <v>2.69</v>
      </c>
      <c r="N5706" t="s">
        <v>7958</v>
      </c>
      <c r="O5706" t="s">
        <v>7958</v>
      </c>
      <c r="P5706">
        <v>2</v>
      </c>
      <c r="Q5706">
        <v>9</v>
      </c>
      <c r="R5706">
        <v>8</v>
      </c>
    </row>
    <row r="5707" spans="1:18" x14ac:dyDescent="0.3">
      <c r="A5707" s="3">
        <v>78</v>
      </c>
      <c r="B5707" t="s">
        <v>5975</v>
      </c>
      <c r="C5707">
        <v>1</v>
      </c>
      <c r="D5707" t="s">
        <v>8784</v>
      </c>
      <c r="E5707" t="s">
        <v>14</v>
      </c>
      <c r="F5707" t="s">
        <v>5980</v>
      </c>
      <c r="G5707" t="s">
        <v>395</v>
      </c>
      <c r="H5707" t="s">
        <v>34</v>
      </c>
      <c r="I5707" t="s">
        <v>34</v>
      </c>
      <c r="J5707">
        <v>355</v>
      </c>
      <c r="K5707">
        <v>0.43</v>
      </c>
      <c r="L5707">
        <v>0.76</v>
      </c>
      <c r="M5707">
        <v>2.42</v>
      </c>
      <c r="N5707" t="s">
        <v>7958</v>
      </c>
      <c r="O5707" t="s">
        <v>7958</v>
      </c>
      <c r="P5707">
        <v>2</v>
      </c>
      <c r="Q5707">
        <v>12</v>
      </c>
      <c r="R5707">
        <v>9</v>
      </c>
    </row>
    <row r="5708" spans="1:18" x14ac:dyDescent="0.3">
      <c r="A5708" s="3">
        <v>78</v>
      </c>
      <c r="B5708" t="s">
        <v>5975</v>
      </c>
      <c r="C5708">
        <v>1</v>
      </c>
      <c r="D5708" t="s">
        <v>8784</v>
      </c>
      <c r="E5708" t="s">
        <v>10</v>
      </c>
      <c r="F5708" t="s">
        <v>5979</v>
      </c>
      <c r="G5708" t="s">
        <v>143</v>
      </c>
      <c r="H5708" t="s">
        <v>19</v>
      </c>
      <c r="I5708" t="s">
        <v>19</v>
      </c>
      <c r="J5708">
        <v>186</v>
      </c>
      <c r="K5708">
        <v>0.22</v>
      </c>
      <c r="L5708">
        <v>0.4</v>
      </c>
      <c r="M5708">
        <v>1.53</v>
      </c>
      <c r="N5708" t="s">
        <v>7958</v>
      </c>
      <c r="O5708" t="s">
        <v>7958</v>
      </c>
      <c r="P5708">
        <v>2</v>
      </c>
      <c r="Q5708">
        <v>13</v>
      </c>
      <c r="R5708">
        <v>11</v>
      </c>
    </row>
    <row r="5709" spans="1:18" x14ac:dyDescent="0.3">
      <c r="A5709" s="3">
        <v>78</v>
      </c>
      <c r="B5709" t="s">
        <v>5975</v>
      </c>
      <c r="C5709">
        <v>1</v>
      </c>
      <c r="D5709" t="s">
        <v>8784</v>
      </c>
      <c r="E5709" t="s">
        <v>10</v>
      </c>
      <c r="F5709" t="s">
        <v>1727</v>
      </c>
      <c r="G5709" t="s">
        <v>1906</v>
      </c>
      <c r="H5709" t="s">
        <v>22</v>
      </c>
      <c r="I5709" t="s">
        <v>22</v>
      </c>
      <c r="J5709">
        <v>3743</v>
      </c>
      <c r="K5709">
        <v>4.4800000000000004</v>
      </c>
      <c r="L5709">
        <v>8.0399999999999991</v>
      </c>
      <c r="M5709">
        <v>9.8800000000000008</v>
      </c>
      <c r="N5709" t="s">
        <v>7958</v>
      </c>
      <c r="O5709" t="s">
        <v>7958</v>
      </c>
      <c r="P5709">
        <v>2</v>
      </c>
      <c r="Q5709">
        <v>3</v>
      </c>
      <c r="R5709">
        <v>3</v>
      </c>
    </row>
    <row r="5710" spans="1:18" x14ac:dyDescent="0.3">
      <c r="A5710" s="3">
        <v>78</v>
      </c>
      <c r="B5710" t="s">
        <v>5975</v>
      </c>
      <c r="C5710">
        <v>1</v>
      </c>
      <c r="D5710" t="s">
        <v>8784</v>
      </c>
      <c r="E5710" t="s">
        <v>10</v>
      </c>
      <c r="F5710" t="s">
        <v>5981</v>
      </c>
      <c r="G5710" t="s">
        <v>437</v>
      </c>
      <c r="H5710" t="s">
        <v>31</v>
      </c>
      <c r="I5710" t="s">
        <v>31</v>
      </c>
      <c r="J5710">
        <v>1918</v>
      </c>
      <c r="K5710">
        <v>2.2999999999999998</v>
      </c>
      <c r="L5710">
        <v>4.12</v>
      </c>
      <c r="M5710">
        <v>1.69</v>
      </c>
      <c r="N5710" t="s">
        <v>7958</v>
      </c>
      <c r="O5710" t="s">
        <v>7958</v>
      </c>
      <c r="P5710">
        <v>2</v>
      </c>
      <c r="Q5710">
        <v>6</v>
      </c>
      <c r="R5710">
        <v>10</v>
      </c>
    </row>
    <row r="5711" spans="1:18" x14ac:dyDescent="0.3">
      <c r="A5711" s="3">
        <v>78</v>
      </c>
      <c r="B5711" t="s">
        <v>5975</v>
      </c>
      <c r="C5711">
        <v>1</v>
      </c>
      <c r="D5711" t="s">
        <v>8784</v>
      </c>
      <c r="E5711" t="s">
        <v>10</v>
      </c>
      <c r="F5711" t="s">
        <v>693</v>
      </c>
      <c r="G5711" t="s">
        <v>61</v>
      </c>
      <c r="H5711" t="s">
        <v>37</v>
      </c>
      <c r="I5711" t="s">
        <v>37</v>
      </c>
      <c r="J5711">
        <v>2360</v>
      </c>
      <c r="K5711">
        <v>2.83</v>
      </c>
      <c r="L5711">
        <v>5.07</v>
      </c>
      <c r="M5711">
        <v>4.8600000000000003</v>
      </c>
      <c r="N5711" t="s">
        <v>7958</v>
      </c>
      <c r="O5711" t="s">
        <v>7958</v>
      </c>
      <c r="P5711">
        <v>2</v>
      </c>
      <c r="Q5711">
        <v>4</v>
      </c>
      <c r="R5711">
        <v>4</v>
      </c>
    </row>
    <row r="5712" spans="1:18" x14ac:dyDescent="0.3">
      <c r="A5712" s="3">
        <v>78</v>
      </c>
      <c r="B5712" t="s">
        <v>5975</v>
      </c>
      <c r="C5712">
        <v>1</v>
      </c>
      <c r="D5712" t="s">
        <v>8784</v>
      </c>
      <c r="E5712" t="s">
        <v>10</v>
      </c>
      <c r="F5712" t="s">
        <v>5982</v>
      </c>
      <c r="G5712" t="s">
        <v>5983</v>
      </c>
      <c r="H5712" t="s">
        <v>28</v>
      </c>
      <c r="I5712" t="s">
        <v>28</v>
      </c>
      <c r="J5712">
        <v>357</v>
      </c>
      <c r="K5712">
        <v>0.43</v>
      </c>
      <c r="L5712">
        <v>0.77</v>
      </c>
      <c r="M5712">
        <v>1.1000000000000001</v>
      </c>
      <c r="N5712" t="s">
        <v>7958</v>
      </c>
      <c r="O5712" t="s">
        <v>7958</v>
      </c>
      <c r="P5712">
        <v>2</v>
      </c>
      <c r="Q5712">
        <v>11</v>
      </c>
      <c r="R5712">
        <v>13</v>
      </c>
    </row>
    <row r="5713" spans="1:18" x14ac:dyDescent="0.3">
      <c r="A5713" s="3">
        <v>78</v>
      </c>
      <c r="B5713" t="s">
        <v>5975</v>
      </c>
      <c r="C5713">
        <v>1</v>
      </c>
      <c r="D5713" t="s">
        <v>8784</v>
      </c>
      <c r="E5713" t="s">
        <v>14</v>
      </c>
      <c r="F5713" t="s">
        <v>5978</v>
      </c>
      <c r="G5713" t="s">
        <v>2644</v>
      </c>
      <c r="H5713" t="s">
        <v>17</v>
      </c>
      <c r="I5713" t="s">
        <v>17</v>
      </c>
      <c r="J5713">
        <v>2163</v>
      </c>
      <c r="K5713">
        <v>2.59</v>
      </c>
      <c r="L5713">
        <v>4.6399999999999997</v>
      </c>
      <c r="M5713">
        <v>3.07</v>
      </c>
      <c r="N5713" t="s">
        <v>7958</v>
      </c>
      <c r="O5713" t="s">
        <v>7958</v>
      </c>
      <c r="P5713">
        <v>2</v>
      </c>
      <c r="Q5713">
        <v>5</v>
      </c>
      <c r="R5713">
        <v>5</v>
      </c>
    </row>
    <row r="5714" spans="1:18" x14ac:dyDescent="0.3">
      <c r="A5714" s="3">
        <v>78</v>
      </c>
      <c r="B5714" t="s">
        <v>5975</v>
      </c>
      <c r="C5714">
        <v>2</v>
      </c>
      <c r="D5714" t="s">
        <v>8785</v>
      </c>
      <c r="E5714" t="s">
        <v>10</v>
      </c>
      <c r="F5714" t="s">
        <v>5995</v>
      </c>
      <c r="G5714" t="s">
        <v>3213</v>
      </c>
      <c r="H5714" s="4" t="s">
        <v>13</v>
      </c>
      <c r="I5714" s="4" t="s">
        <v>68</v>
      </c>
      <c r="J5714">
        <v>21581</v>
      </c>
      <c r="K5714">
        <v>25.27</v>
      </c>
      <c r="L5714">
        <v>43.84</v>
      </c>
      <c r="M5714">
        <v>32.729999999999997</v>
      </c>
      <c r="N5714" t="s">
        <v>7955</v>
      </c>
      <c r="O5714" t="s">
        <v>7955</v>
      </c>
      <c r="P5714">
        <v>2</v>
      </c>
      <c r="Q5714">
        <v>1</v>
      </c>
      <c r="R5714">
        <v>1</v>
      </c>
    </row>
    <row r="5715" spans="1:18" x14ac:dyDescent="0.3">
      <c r="A5715" s="3">
        <v>78</v>
      </c>
      <c r="B5715" t="s">
        <v>5975</v>
      </c>
      <c r="C5715">
        <v>2</v>
      </c>
      <c r="D5715" t="s">
        <v>8785</v>
      </c>
      <c r="E5715" t="s">
        <v>14</v>
      </c>
      <c r="F5715" t="s">
        <v>5989</v>
      </c>
      <c r="G5715" t="s">
        <v>5990</v>
      </c>
      <c r="H5715" t="s">
        <v>37</v>
      </c>
      <c r="I5715" t="s">
        <v>37</v>
      </c>
      <c r="J5715">
        <v>2828</v>
      </c>
      <c r="K5715">
        <v>3.31</v>
      </c>
      <c r="L5715">
        <v>5.74</v>
      </c>
      <c r="M5715">
        <v>3.93</v>
      </c>
      <c r="N5715" t="s">
        <v>7958</v>
      </c>
      <c r="O5715" t="s">
        <v>7958</v>
      </c>
      <c r="P5715">
        <v>2</v>
      </c>
      <c r="Q5715">
        <v>5</v>
      </c>
      <c r="R5715">
        <v>4</v>
      </c>
    </row>
    <row r="5716" spans="1:18" x14ac:dyDescent="0.3">
      <c r="A5716" s="3">
        <v>78</v>
      </c>
      <c r="B5716" t="s">
        <v>5975</v>
      </c>
      <c r="C5716">
        <v>2</v>
      </c>
      <c r="D5716" t="s">
        <v>8785</v>
      </c>
      <c r="E5716" t="s">
        <v>10</v>
      </c>
      <c r="F5716" t="s">
        <v>4928</v>
      </c>
      <c r="G5716" t="s">
        <v>1743</v>
      </c>
      <c r="H5716" t="s">
        <v>31</v>
      </c>
      <c r="I5716" t="s">
        <v>31</v>
      </c>
      <c r="J5716">
        <v>635</v>
      </c>
      <c r="K5716">
        <v>0.74</v>
      </c>
      <c r="L5716">
        <v>1.29</v>
      </c>
      <c r="M5716">
        <v>1.38</v>
      </c>
      <c r="N5716" t="s">
        <v>7958</v>
      </c>
      <c r="O5716" t="s">
        <v>7958</v>
      </c>
      <c r="P5716">
        <v>2</v>
      </c>
      <c r="Q5716">
        <v>10</v>
      </c>
      <c r="R5716">
        <v>10</v>
      </c>
    </row>
    <row r="5717" spans="1:18" x14ac:dyDescent="0.3">
      <c r="A5717" s="3">
        <v>78</v>
      </c>
      <c r="B5717" t="s">
        <v>5975</v>
      </c>
      <c r="C5717">
        <v>2</v>
      </c>
      <c r="D5717" t="s">
        <v>8785</v>
      </c>
      <c r="E5717" t="s">
        <v>10</v>
      </c>
      <c r="F5717" t="s">
        <v>960</v>
      </c>
      <c r="G5717" t="s">
        <v>379</v>
      </c>
      <c r="H5717" t="s">
        <v>81</v>
      </c>
      <c r="I5717" t="s">
        <v>81</v>
      </c>
      <c r="J5717">
        <v>119</v>
      </c>
      <c r="K5717">
        <v>0.14000000000000001</v>
      </c>
      <c r="L5717">
        <v>0.24</v>
      </c>
      <c r="M5717">
        <v>1.38</v>
      </c>
      <c r="N5717" t="s">
        <v>7958</v>
      </c>
      <c r="O5717" t="s">
        <v>7958</v>
      </c>
      <c r="P5717">
        <v>2</v>
      </c>
      <c r="Q5717">
        <v>16</v>
      </c>
      <c r="R5717">
        <v>11</v>
      </c>
    </row>
    <row r="5718" spans="1:18" x14ac:dyDescent="0.3">
      <c r="A5718" s="3">
        <v>78</v>
      </c>
      <c r="B5718" t="s">
        <v>5975</v>
      </c>
      <c r="C5718">
        <v>2</v>
      </c>
      <c r="D5718" t="s">
        <v>8785</v>
      </c>
      <c r="E5718" t="s">
        <v>10</v>
      </c>
      <c r="F5718" t="s">
        <v>5988</v>
      </c>
      <c r="G5718" t="s">
        <v>274</v>
      </c>
      <c r="H5718" t="s">
        <v>28</v>
      </c>
      <c r="I5718" t="s">
        <v>28</v>
      </c>
      <c r="J5718">
        <v>1591</v>
      </c>
      <c r="K5718">
        <v>1.86</v>
      </c>
      <c r="L5718">
        <v>3.23</v>
      </c>
      <c r="M5718">
        <v>1.1499999999999999</v>
      </c>
      <c r="N5718" t="s">
        <v>7958</v>
      </c>
      <c r="O5718" t="s">
        <v>7958</v>
      </c>
      <c r="P5718">
        <v>2</v>
      </c>
      <c r="Q5718">
        <v>6</v>
      </c>
      <c r="R5718">
        <v>16</v>
      </c>
    </row>
    <row r="5719" spans="1:18" x14ac:dyDescent="0.3">
      <c r="A5719" s="3">
        <v>78</v>
      </c>
      <c r="B5719" t="s">
        <v>5975</v>
      </c>
      <c r="C5719">
        <v>2</v>
      </c>
      <c r="D5719" t="s">
        <v>8785</v>
      </c>
      <c r="E5719" t="s">
        <v>14</v>
      </c>
      <c r="F5719" t="s">
        <v>5371</v>
      </c>
      <c r="G5719" t="s">
        <v>296</v>
      </c>
      <c r="H5719" t="s">
        <v>215</v>
      </c>
      <c r="I5719" t="s">
        <v>215</v>
      </c>
      <c r="J5719">
        <v>8</v>
      </c>
      <c r="K5719">
        <v>0.01</v>
      </c>
      <c r="L5719">
        <v>0.02</v>
      </c>
      <c r="M5719">
        <v>1.93</v>
      </c>
      <c r="N5719" t="s">
        <v>7958</v>
      </c>
      <c r="O5719" t="s">
        <v>7958</v>
      </c>
      <c r="P5719">
        <v>2</v>
      </c>
      <c r="Q5719">
        <v>17</v>
      </c>
      <c r="R5719">
        <v>9</v>
      </c>
    </row>
    <row r="5720" spans="1:18" x14ac:dyDescent="0.3">
      <c r="A5720" s="3">
        <v>78</v>
      </c>
      <c r="B5720" t="s">
        <v>5975</v>
      </c>
      <c r="C5720">
        <v>2</v>
      </c>
      <c r="D5720" t="s">
        <v>8785</v>
      </c>
      <c r="E5720" t="s">
        <v>14</v>
      </c>
      <c r="F5720" t="s">
        <v>5996</v>
      </c>
      <c r="G5720" t="s">
        <v>221</v>
      </c>
      <c r="H5720" t="s">
        <v>46</v>
      </c>
      <c r="I5720" t="s">
        <v>46</v>
      </c>
      <c r="J5720">
        <v>642</v>
      </c>
      <c r="K5720">
        <v>0.75</v>
      </c>
      <c r="L5720">
        <v>1.3</v>
      </c>
      <c r="M5720">
        <v>2.89</v>
      </c>
      <c r="N5720" t="s">
        <v>7958</v>
      </c>
      <c r="O5720" t="s">
        <v>7958</v>
      </c>
      <c r="P5720">
        <v>2</v>
      </c>
      <c r="Q5720">
        <v>9</v>
      </c>
      <c r="R5720">
        <v>5</v>
      </c>
    </row>
    <row r="5721" spans="1:18" x14ac:dyDescent="0.3">
      <c r="A5721" s="3">
        <v>78</v>
      </c>
      <c r="B5721" t="s">
        <v>5975</v>
      </c>
      <c r="C5721">
        <v>2</v>
      </c>
      <c r="D5721" t="s">
        <v>8785</v>
      </c>
      <c r="E5721" t="s">
        <v>10</v>
      </c>
      <c r="F5721" t="s">
        <v>6000</v>
      </c>
      <c r="G5721" t="s">
        <v>248</v>
      </c>
      <c r="H5721" t="s">
        <v>28</v>
      </c>
      <c r="I5721" t="s">
        <v>28</v>
      </c>
      <c r="J5721">
        <v>336</v>
      </c>
      <c r="K5721">
        <v>0.39</v>
      </c>
      <c r="L5721">
        <v>0.68</v>
      </c>
      <c r="M5721">
        <v>1.1499999999999999</v>
      </c>
      <c r="N5721" t="s">
        <v>7958</v>
      </c>
      <c r="O5721" t="s">
        <v>7958</v>
      </c>
      <c r="P5721">
        <v>2</v>
      </c>
      <c r="Q5721">
        <v>13</v>
      </c>
      <c r="R5721">
        <v>17</v>
      </c>
    </row>
    <row r="5722" spans="1:18" x14ac:dyDescent="0.3">
      <c r="A5722" s="3">
        <v>78</v>
      </c>
      <c r="B5722" t="s">
        <v>5975</v>
      </c>
      <c r="C5722">
        <v>2</v>
      </c>
      <c r="D5722" t="s">
        <v>8785</v>
      </c>
      <c r="E5722" t="s">
        <v>14</v>
      </c>
      <c r="F5722" t="s">
        <v>5997</v>
      </c>
      <c r="G5722" t="s">
        <v>129</v>
      </c>
      <c r="H5722" t="s">
        <v>19</v>
      </c>
      <c r="I5722" t="s">
        <v>19</v>
      </c>
      <c r="J5722">
        <v>194</v>
      </c>
      <c r="K5722">
        <v>0.23</v>
      </c>
      <c r="L5722">
        <v>0.39</v>
      </c>
      <c r="M5722">
        <v>1.34</v>
      </c>
      <c r="N5722" t="s">
        <v>7958</v>
      </c>
      <c r="O5722" t="s">
        <v>7958</v>
      </c>
      <c r="P5722">
        <v>2</v>
      </c>
      <c r="Q5722">
        <v>14</v>
      </c>
      <c r="R5722">
        <v>15</v>
      </c>
    </row>
    <row r="5723" spans="1:18" x14ac:dyDescent="0.3">
      <c r="A5723" s="3">
        <v>78</v>
      </c>
      <c r="B5723" t="s">
        <v>5975</v>
      </c>
      <c r="C5723">
        <v>2</v>
      </c>
      <c r="D5723" t="s">
        <v>8785</v>
      </c>
      <c r="E5723" t="s">
        <v>14</v>
      </c>
      <c r="F5723" t="s">
        <v>8160</v>
      </c>
      <c r="G5723" t="s">
        <v>252</v>
      </c>
      <c r="H5723" t="s">
        <v>203</v>
      </c>
      <c r="I5723" t="s">
        <v>203</v>
      </c>
      <c r="J5723">
        <v>591</v>
      </c>
      <c r="K5723">
        <v>0.69</v>
      </c>
      <c r="L5723">
        <v>1.2</v>
      </c>
      <c r="M5723">
        <v>2.69</v>
      </c>
      <c r="N5723" t="s">
        <v>7958</v>
      </c>
      <c r="O5723" t="s">
        <v>7958</v>
      </c>
      <c r="P5723">
        <v>2</v>
      </c>
      <c r="Q5723">
        <v>11</v>
      </c>
      <c r="R5723">
        <v>6</v>
      </c>
    </row>
    <row r="5724" spans="1:18" x14ac:dyDescent="0.3">
      <c r="A5724" s="3">
        <v>78</v>
      </c>
      <c r="B5724" t="s">
        <v>5975</v>
      </c>
      <c r="C5724">
        <v>2</v>
      </c>
      <c r="D5724" t="s">
        <v>8785</v>
      </c>
      <c r="E5724" t="s">
        <v>10</v>
      </c>
      <c r="F5724" t="s">
        <v>5987</v>
      </c>
      <c r="G5724" t="s">
        <v>134</v>
      </c>
      <c r="H5724" t="s">
        <v>31</v>
      </c>
      <c r="I5724" t="s">
        <v>31</v>
      </c>
      <c r="J5724">
        <v>811</v>
      </c>
      <c r="K5724">
        <v>0.95</v>
      </c>
      <c r="L5724">
        <v>1.65</v>
      </c>
      <c r="M5724">
        <v>1.38</v>
      </c>
      <c r="N5724" t="s">
        <v>7958</v>
      </c>
      <c r="O5724" t="s">
        <v>7958</v>
      </c>
      <c r="P5724">
        <v>2</v>
      </c>
      <c r="Q5724">
        <v>8</v>
      </c>
      <c r="R5724">
        <v>12</v>
      </c>
    </row>
    <row r="5725" spans="1:18" x14ac:dyDescent="0.3">
      <c r="A5725" s="3">
        <v>78</v>
      </c>
      <c r="B5725" t="s">
        <v>5975</v>
      </c>
      <c r="C5725">
        <v>2</v>
      </c>
      <c r="D5725" t="s">
        <v>8785</v>
      </c>
      <c r="E5725" t="s">
        <v>10</v>
      </c>
      <c r="F5725" t="s">
        <v>5991</v>
      </c>
      <c r="G5725" t="s">
        <v>274</v>
      </c>
      <c r="H5725" t="s">
        <v>215</v>
      </c>
      <c r="I5725" t="s">
        <v>215</v>
      </c>
      <c r="J5725">
        <v>1525</v>
      </c>
      <c r="K5725">
        <v>1.79</v>
      </c>
      <c r="L5725">
        <v>3.1</v>
      </c>
      <c r="M5725">
        <v>2.5</v>
      </c>
      <c r="N5725" t="s">
        <v>7958</v>
      </c>
      <c r="O5725" t="s">
        <v>7958</v>
      </c>
      <c r="P5725">
        <v>2</v>
      </c>
      <c r="Q5725">
        <v>7</v>
      </c>
      <c r="R5725">
        <v>7</v>
      </c>
    </row>
    <row r="5726" spans="1:18" x14ac:dyDescent="0.3">
      <c r="A5726" s="3">
        <v>78</v>
      </c>
      <c r="B5726" t="s">
        <v>5975</v>
      </c>
      <c r="C5726">
        <v>2</v>
      </c>
      <c r="D5726" t="s">
        <v>8785</v>
      </c>
      <c r="E5726" t="s">
        <v>10</v>
      </c>
      <c r="F5726" t="s">
        <v>5992</v>
      </c>
      <c r="G5726" t="s">
        <v>263</v>
      </c>
      <c r="H5726" t="s">
        <v>81</v>
      </c>
      <c r="I5726" t="s">
        <v>81</v>
      </c>
      <c r="J5726">
        <v>429</v>
      </c>
      <c r="K5726">
        <v>0.5</v>
      </c>
      <c r="L5726">
        <v>0.87</v>
      </c>
      <c r="M5726">
        <v>1.38</v>
      </c>
      <c r="N5726" t="s">
        <v>7958</v>
      </c>
      <c r="O5726" t="s">
        <v>7958</v>
      </c>
      <c r="P5726">
        <v>2</v>
      </c>
      <c r="Q5726">
        <v>12</v>
      </c>
      <c r="R5726">
        <v>13</v>
      </c>
    </row>
    <row r="5727" spans="1:18" x14ac:dyDescent="0.3">
      <c r="A5727" s="3">
        <v>78</v>
      </c>
      <c r="B5727" t="s">
        <v>5975</v>
      </c>
      <c r="C5727">
        <v>2</v>
      </c>
      <c r="D5727" t="s">
        <v>8785</v>
      </c>
      <c r="E5727" t="s">
        <v>10</v>
      </c>
      <c r="F5727" t="s">
        <v>5994</v>
      </c>
      <c r="G5727" t="s">
        <v>4068</v>
      </c>
      <c r="H5727" t="s">
        <v>31</v>
      </c>
      <c r="I5727" t="s">
        <v>31</v>
      </c>
      <c r="J5727">
        <v>3062</v>
      </c>
      <c r="K5727">
        <v>3.58</v>
      </c>
      <c r="L5727">
        <v>6.22</v>
      </c>
      <c r="M5727">
        <v>1.38</v>
      </c>
      <c r="N5727" t="s">
        <v>7958</v>
      </c>
      <c r="O5727" t="s">
        <v>7958</v>
      </c>
      <c r="P5727">
        <v>2</v>
      </c>
      <c r="Q5727">
        <v>4</v>
      </c>
      <c r="R5727">
        <v>14</v>
      </c>
    </row>
    <row r="5728" spans="1:18" x14ac:dyDescent="0.3">
      <c r="A5728" s="3">
        <v>78</v>
      </c>
      <c r="B5728" t="s">
        <v>5975</v>
      </c>
      <c r="C5728">
        <v>2</v>
      </c>
      <c r="D5728" t="s">
        <v>8785</v>
      </c>
      <c r="E5728" t="s">
        <v>10</v>
      </c>
      <c r="F5728" t="s">
        <v>5998</v>
      </c>
      <c r="G5728" t="s">
        <v>5999</v>
      </c>
      <c r="H5728" t="s">
        <v>215</v>
      </c>
      <c r="I5728" t="s">
        <v>215</v>
      </c>
      <c r="J5728">
        <v>180</v>
      </c>
      <c r="K5728">
        <v>0.21</v>
      </c>
      <c r="L5728">
        <v>0.37</v>
      </c>
      <c r="M5728">
        <v>2.5</v>
      </c>
      <c r="N5728" t="s">
        <v>7958</v>
      </c>
      <c r="O5728" t="s">
        <v>7958</v>
      </c>
      <c r="P5728">
        <v>2</v>
      </c>
      <c r="Q5728">
        <v>15</v>
      </c>
      <c r="R5728">
        <v>8</v>
      </c>
    </row>
    <row r="5729" spans="1:18" x14ac:dyDescent="0.3">
      <c r="A5729" s="3">
        <v>78</v>
      </c>
      <c r="B5729" t="s">
        <v>5975</v>
      </c>
      <c r="C5729">
        <v>2</v>
      </c>
      <c r="D5729" t="s">
        <v>8785</v>
      </c>
      <c r="E5729" t="s">
        <v>10</v>
      </c>
      <c r="F5729" t="s">
        <v>5993</v>
      </c>
      <c r="G5729" t="s">
        <v>205</v>
      </c>
      <c r="H5729" t="s">
        <v>22</v>
      </c>
      <c r="I5729" t="s">
        <v>22</v>
      </c>
      <c r="J5729">
        <v>3583</v>
      </c>
      <c r="K5729">
        <v>4.1900000000000004</v>
      </c>
      <c r="L5729">
        <v>7.28</v>
      </c>
      <c r="M5729">
        <v>8.15</v>
      </c>
      <c r="N5729" t="s">
        <v>7958</v>
      </c>
      <c r="O5729" t="s">
        <v>7958</v>
      </c>
      <c r="P5729">
        <v>2</v>
      </c>
      <c r="Q5729">
        <v>3</v>
      </c>
      <c r="R5729">
        <v>3</v>
      </c>
    </row>
    <row r="5730" spans="1:18" x14ac:dyDescent="0.3">
      <c r="A5730" s="3">
        <v>78</v>
      </c>
      <c r="B5730" t="s">
        <v>5975</v>
      </c>
      <c r="C5730">
        <v>2</v>
      </c>
      <c r="D5730" t="s">
        <v>8785</v>
      </c>
      <c r="E5730" t="s">
        <v>10</v>
      </c>
      <c r="F5730" t="s">
        <v>5848</v>
      </c>
      <c r="G5730" t="s">
        <v>274</v>
      </c>
      <c r="H5730" t="s">
        <v>25</v>
      </c>
      <c r="I5730" t="s">
        <v>25</v>
      </c>
      <c r="J5730">
        <v>11115</v>
      </c>
      <c r="K5730">
        <v>13.01</v>
      </c>
      <c r="L5730">
        <v>22.58</v>
      </c>
      <c r="M5730">
        <v>32.14</v>
      </c>
      <c r="N5730" t="s">
        <v>7955</v>
      </c>
      <c r="O5730" t="s">
        <v>7955</v>
      </c>
      <c r="P5730">
        <v>2</v>
      </c>
      <c r="Q5730">
        <v>2</v>
      </c>
      <c r="R5730">
        <v>2</v>
      </c>
    </row>
    <row r="5731" spans="1:18" x14ac:dyDescent="0.3">
      <c r="A5731" s="3">
        <v>78</v>
      </c>
      <c r="B5731" t="s">
        <v>5975</v>
      </c>
      <c r="C5731">
        <v>3</v>
      </c>
      <c r="D5731" t="s">
        <v>8786</v>
      </c>
      <c r="E5731" t="s">
        <v>10</v>
      </c>
      <c r="F5731" t="s">
        <v>6014</v>
      </c>
      <c r="G5731" t="s">
        <v>437</v>
      </c>
      <c r="H5731" t="s">
        <v>19</v>
      </c>
      <c r="I5731" t="s">
        <v>19</v>
      </c>
      <c r="J5731">
        <v>165</v>
      </c>
      <c r="K5731">
        <v>0.2</v>
      </c>
      <c r="L5731">
        <v>0.36</v>
      </c>
      <c r="M5731">
        <v>1.88</v>
      </c>
      <c r="N5731" t="s">
        <v>7958</v>
      </c>
      <c r="O5731" t="s">
        <v>7958</v>
      </c>
      <c r="P5731">
        <v>2</v>
      </c>
      <c r="Q5731">
        <v>13</v>
      </c>
      <c r="R5731">
        <v>10</v>
      </c>
    </row>
    <row r="5732" spans="1:18" x14ac:dyDescent="0.3">
      <c r="A5732" s="3">
        <v>78</v>
      </c>
      <c r="B5732" t="s">
        <v>5975</v>
      </c>
      <c r="C5732">
        <v>3</v>
      </c>
      <c r="D5732" t="s">
        <v>8786</v>
      </c>
      <c r="E5732" t="s">
        <v>10</v>
      </c>
      <c r="F5732" t="s">
        <v>6007</v>
      </c>
      <c r="G5732" t="s">
        <v>108</v>
      </c>
      <c r="H5732" t="s">
        <v>28</v>
      </c>
      <c r="I5732" t="s">
        <v>28</v>
      </c>
      <c r="J5732">
        <v>247</v>
      </c>
      <c r="K5732">
        <v>0.3</v>
      </c>
      <c r="L5732">
        <v>0.54</v>
      </c>
      <c r="M5732">
        <v>1.23</v>
      </c>
      <c r="N5732" t="s">
        <v>7958</v>
      </c>
      <c r="O5732" t="s">
        <v>7958</v>
      </c>
      <c r="P5732">
        <v>2</v>
      </c>
      <c r="Q5732">
        <v>10</v>
      </c>
      <c r="R5732">
        <v>12</v>
      </c>
    </row>
    <row r="5733" spans="1:18" x14ac:dyDescent="0.3">
      <c r="A5733" s="3">
        <v>78</v>
      </c>
      <c r="B5733" t="s">
        <v>5975</v>
      </c>
      <c r="C5733">
        <v>3</v>
      </c>
      <c r="D5733" t="s">
        <v>8786</v>
      </c>
      <c r="E5733" t="s">
        <v>10</v>
      </c>
      <c r="F5733" t="s">
        <v>6005</v>
      </c>
      <c r="G5733" t="s">
        <v>182</v>
      </c>
      <c r="H5733" t="s">
        <v>25</v>
      </c>
      <c r="I5733" t="s">
        <v>25</v>
      </c>
      <c r="J5733">
        <v>11627</v>
      </c>
      <c r="K5733">
        <v>13.97</v>
      </c>
      <c r="L5733">
        <v>25.32</v>
      </c>
      <c r="M5733">
        <v>36</v>
      </c>
      <c r="N5733" t="s">
        <v>7955</v>
      </c>
      <c r="O5733" t="s">
        <v>7955</v>
      </c>
      <c r="P5733">
        <v>2</v>
      </c>
      <c r="Q5733">
        <v>2</v>
      </c>
      <c r="R5733">
        <v>1</v>
      </c>
    </row>
    <row r="5734" spans="1:18" x14ac:dyDescent="0.3">
      <c r="A5734" s="3">
        <v>78</v>
      </c>
      <c r="B5734" t="s">
        <v>5975</v>
      </c>
      <c r="C5734">
        <v>3</v>
      </c>
      <c r="D5734" t="s">
        <v>8786</v>
      </c>
      <c r="E5734" t="s">
        <v>14</v>
      </c>
      <c r="F5734" t="s">
        <v>6015</v>
      </c>
      <c r="G5734" t="s">
        <v>74</v>
      </c>
      <c r="H5734" t="s">
        <v>37</v>
      </c>
      <c r="I5734" t="s">
        <v>37</v>
      </c>
      <c r="J5734">
        <v>2529</v>
      </c>
      <c r="K5734">
        <v>3.04</v>
      </c>
      <c r="L5734">
        <v>5.51</v>
      </c>
      <c r="M5734">
        <v>4.83</v>
      </c>
      <c r="N5734" t="s">
        <v>7958</v>
      </c>
      <c r="O5734" t="s">
        <v>7958</v>
      </c>
      <c r="P5734">
        <v>2</v>
      </c>
      <c r="Q5734">
        <v>4</v>
      </c>
      <c r="R5734">
        <v>3</v>
      </c>
    </row>
    <row r="5735" spans="1:18" x14ac:dyDescent="0.3">
      <c r="A5735" s="3">
        <v>78</v>
      </c>
      <c r="B5735" t="s">
        <v>5975</v>
      </c>
      <c r="C5735">
        <v>3</v>
      </c>
      <c r="D5735" t="s">
        <v>8786</v>
      </c>
      <c r="E5735" t="s">
        <v>14</v>
      </c>
      <c r="F5735" t="s">
        <v>6003</v>
      </c>
      <c r="G5735" t="s">
        <v>27</v>
      </c>
      <c r="H5735" t="s">
        <v>28</v>
      </c>
      <c r="I5735" t="s">
        <v>28</v>
      </c>
      <c r="J5735">
        <v>218</v>
      </c>
      <c r="K5735">
        <v>0.26</v>
      </c>
      <c r="L5735">
        <v>0.47</v>
      </c>
      <c r="M5735">
        <v>1.2</v>
      </c>
      <c r="N5735" t="s">
        <v>7958</v>
      </c>
      <c r="O5735" t="s">
        <v>7958</v>
      </c>
      <c r="P5735">
        <v>2</v>
      </c>
      <c r="Q5735">
        <v>11</v>
      </c>
      <c r="R5735">
        <v>13</v>
      </c>
    </row>
    <row r="5736" spans="1:18" x14ac:dyDescent="0.3">
      <c r="A5736" s="3">
        <v>78</v>
      </c>
      <c r="B5736" t="s">
        <v>5975</v>
      </c>
      <c r="C5736">
        <v>3</v>
      </c>
      <c r="D5736" t="s">
        <v>8786</v>
      </c>
      <c r="E5736" t="s">
        <v>10</v>
      </c>
      <c r="F5736" t="s">
        <v>6013</v>
      </c>
      <c r="G5736" t="s">
        <v>89</v>
      </c>
      <c r="H5736" t="s">
        <v>31</v>
      </c>
      <c r="I5736" t="s">
        <v>31</v>
      </c>
      <c r="J5736">
        <v>1051</v>
      </c>
      <c r="K5736">
        <v>1.26</v>
      </c>
      <c r="L5736">
        <v>2.29</v>
      </c>
      <c r="M5736">
        <v>1.29</v>
      </c>
      <c r="N5736" t="s">
        <v>7958</v>
      </c>
      <c r="O5736" t="s">
        <v>7958</v>
      </c>
      <c r="P5736">
        <v>2</v>
      </c>
      <c r="Q5736">
        <v>7</v>
      </c>
      <c r="R5736">
        <v>11</v>
      </c>
    </row>
    <row r="5737" spans="1:18" x14ac:dyDescent="0.3">
      <c r="A5737" s="3">
        <v>78</v>
      </c>
      <c r="B5737" t="s">
        <v>5975</v>
      </c>
      <c r="C5737">
        <v>3</v>
      </c>
      <c r="D5737" t="s">
        <v>8786</v>
      </c>
      <c r="E5737" t="s">
        <v>10</v>
      </c>
      <c r="F5737" t="s">
        <v>2206</v>
      </c>
      <c r="G5737" t="s">
        <v>245</v>
      </c>
      <c r="H5737" t="s">
        <v>17</v>
      </c>
      <c r="I5737" t="s">
        <v>17</v>
      </c>
      <c r="J5737">
        <v>2431</v>
      </c>
      <c r="K5737">
        <v>2.92</v>
      </c>
      <c r="L5737">
        <v>5.29</v>
      </c>
      <c r="M5737">
        <v>2.19</v>
      </c>
      <c r="N5737" t="s">
        <v>7958</v>
      </c>
      <c r="O5737" t="s">
        <v>7958</v>
      </c>
      <c r="P5737">
        <v>2</v>
      </c>
      <c r="Q5737">
        <v>5</v>
      </c>
      <c r="R5737">
        <v>9</v>
      </c>
    </row>
    <row r="5738" spans="1:18" x14ac:dyDescent="0.3">
      <c r="A5738" s="3">
        <v>78</v>
      </c>
      <c r="B5738" t="s">
        <v>5975</v>
      </c>
      <c r="C5738">
        <v>3</v>
      </c>
      <c r="D5738" t="s">
        <v>8786</v>
      </c>
      <c r="E5738" t="s">
        <v>10</v>
      </c>
      <c r="F5738" t="s">
        <v>6001</v>
      </c>
      <c r="G5738" t="s">
        <v>6002</v>
      </c>
      <c r="H5738" t="s">
        <v>215</v>
      </c>
      <c r="I5738" t="s">
        <v>215</v>
      </c>
      <c r="J5738">
        <v>150</v>
      </c>
      <c r="K5738">
        <v>0.18</v>
      </c>
      <c r="L5738">
        <v>0.33</v>
      </c>
      <c r="M5738">
        <v>2.96</v>
      </c>
      <c r="N5738" t="s">
        <v>7958</v>
      </c>
      <c r="O5738" t="s">
        <v>7958</v>
      </c>
      <c r="P5738">
        <v>2</v>
      </c>
      <c r="Q5738">
        <v>14</v>
      </c>
      <c r="R5738">
        <v>6</v>
      </c>
    </row>
    <row r="5739" spans="1:18" x14ac:dyDescent="0.3">
      <c r="A5739" s="3">
        <v>78</v>
      </c>
      <c r="B5739" t="s">
        <v>5975</v>
      </c>
      <c r="C5739">
        <v>3</v>
      </c>
      <c r="D5739" t="s">
        <v>8786</v>
      </c>
      <c r="E5739" t="s">
        <v>10</v>
      </c>
      <c r="F5739" t="s">
        <v>6004</v>
      </c>
      <c r="G5739" t="s">
        <v>1301</v>
      </c>
      <c r="H5739" t="s">
        <v>22</v>
      </c>
      <c r="I5739" t="s">
        <v>22</v>
      </c>
      <c r="J5739">
        <v>2621</v>
      </c>
      <c r="K5739">
        <v>3.15</v>
      </c>
      <c r="L5739">
        <v>5.71</v>
      </c>
      <c r="M5739">
        <v>4.75</v>
      </c>
      <c r="N5739" t="s">
        <v>7958</v>
      </c>
      <c r="O5739" t="s">
        <v>7958</v>
      </c>
      <c r="P5739">
        <v>2</v>
      </c>
      <c r="Q5739">
        <v>3</v>
      </c>
      <c r="R5739">
        <v>4</v>
      </c>
    </row>
    <row r="5740" spans="1:18" x14ac:dyDescent="0.3">
      <c r="A5740" s="3">
        <v>78</v>
      </c>
      <c r="B5740" t="s">
        <v>5975</v>
      </c>
      <c r="C5740">
        <v>3</v>
      </c>
      <c r="D5740" t="s">
        <v>8786</v>
      </c>
      <c r="E5740" t="s">
        <v>14</v>
      </c>
      <c r="F5740" t="s">
        <v>6008</v>
      </c>
      <c r="G5740" t="s">
        <v>240</v>
      </c>
      <c r="H5740" t="s">
        <v>81</v>
      </c>
      <c r="I5740" t="s">
        <v>81</v>
      </c>
      <c r="J5740">
        <v>218</v>
      </c>
      <c r="K5740">
        <v>0.26</v>
      </c>
      <c r="L5740">
        <v>0.47</v>
      </c>
      <c r="M5740">
        <v>1.1000000000000001</v>
      </c>
      <c r="N5740" t="s">
        <v>7958</v>
      </c>
      <c r="O5740" t="s">
        <v>7958</v>
      </c>
      <c r="P5740">
        <v>2</v>
      </c>
      <c r="Q5740">
        <v>11</v>
      </c>
      <c r="R5740">
        <v>14</v>
      </c>
    </row>
    <row r="5741" spans="1:18" x14ac:dyDescent="0.3">
      <c r="A5741" s="3">
        <v>78</v>
      </c>
      <c r="B5741" t="s">
        <v>5975</v>
      </c>
      <c r="C5741">
        <v>3</v>
      </c>
      <c r="D5741" t="s">
        <v>8786</v>
      </c>
      <c r="E5741" t="s">
        <v>14</v>
      </c>
      <c r="F5741" t="s">
        <v>6009</v>
      </c>
      <c r="G5741" t="s">
        <v>1336</v>
      </c>
      <c r="H5741" t="s">
        <v>68</v>
      </c>
      <c r="I5741" t="s">
        <v>68</v>
      </c>
      <c r="J5741">
        <v>21612</v>
      </c>
      <c r="K5741">
        <v>25.97</v>
      </c>
      <c r="L5741">
        <v>47.06</v>
      </c>
      <c r="M5741">
        <v>33.58</v>
      </c>
      <c r="N5741" t="s">
        <v>7955</v>
      </c>
      <c r="O5741" t="s">
        <v>7955</v>
      </c>
      <c r="P5741">
        <v>2</v>
      </c>
      <c r="Q5741">
        <v>1</v>
      </c>
      <c r="R5741">
        <v>2</v>
      </c>
    </row>
    <row r="5742" spans="1:18" x14ac:dyDescent="0.3">
      <c r="A5742" s="3">
        <v>78</v>
      </c>
      <c r="B5742" t="s">
        <v>5975</v>
      </c>
      <c r="C5742">
        <v>3</v>
      </c>
      <c r="D5742" t="s">
        <v>8786</v>
      </c>
      <c r="E5742" t="s">
        <v>10</v>
      </c>
      <c r="F5742" t="s">
        <v>6010</v>
      </c>
      <c r="G5742" t="s">
        <v>6011</v>
      </c>
      <c r="H5742" t="s">
        <v>215</v>
      </c>
      <c r="I5742" t="s">
        <v>215</v>
      </c>
      <c r="J5742">
        <v>492</v>
      </c>
      <c r="K5742">
        <v>0.59</v>
      </c>
      <c r="L5742">
        <v>1.07</v>
      </c>
      <c r="M5742">
        <v>2.96</v>
      </c>
      <c r="N5742" t="s">
        <v>7958</v>
      </c>
      <c r="O5742" t="s">
        <v>7958</v>
      </c>
      <c r="P5742">
        <v>2</v>
      </c>
      <c r="Q5742">
        <v>9</v>
      </c>
      <c r="R5742">
        <v>7</v>
      </c>
    </row>
    <row r="5743" spans="1:18" x14ac:dyDescent="0.3">
      <c r="A5743" s="3">
        <v>78</v>
      </c>
      <c r="B5743" t="s">
        <v>5975</v>
      </c>
      <c r="C5743">
        <v>3</v>
      </c>
      <c r="D5743" t="s">
        <v>8786</v>
      </c>
      <c r="E5743" t="s">
        <v>10</v>
      </c>
      <c r="F5743" t="s">
        <v>6006</v>
      </c>
      <c r="G5743" t="s">
        <v>245</v>
      </c>
      <c r="H5743" t="s">
        <v>215</v>
      </c>
      <c r="I5743" t="s">
        <v>215</v>
      </c>
      <c r="J5743">
        <v>1897</v>
      </c>
      <c r="K5743">
        <v>2.2799999999999998</v>
      </c>
      <c r="L5743">
        <v>4.13</v>
      </c>
      <c r="M5743">
        <v>2.96</v>
      </c>
      <c r="N5743" t="s">
        <v>7958</v>
      </c>
      <c r="O5743" t="s">
        <v>7958</v>
      </c>
      <c r="P5743">
        <v>2</v>
      </c>
      <c r="Q5743">
        <v>6</v>
      </c>
      <c r="R5743">
        <v>8</v>
      </c>
    </row>
    <row r="5744" spans="1:18" x14ac:dyDescent="0.3">
      <c r="A5744" s="3">
        <v>78</v>
      </c>
      <c r="B5744" t="s">
        <v>5975</v>
      </c>
      <c r="C5744">
        <v>3</v>
      </c>
      <c r="D5744" t="s">
        <v>8786</v>
      </c>
      <c r="E5744" t="s">
        <v>10</v>
      </c>
      <c r="F5744" t="s">
        <v>6012</v>
      </c>
      <c r="G5744" t="s">
        <v>448</v>
      </c>
      <c r="H5744" t="s">
        <v>46</v>
      </c>
      <c r="I5744" t="s">
        <v>46</v>
      </c>
      <c r="J5744">
        <v>666</v>
      </c>
      <c r="K5744">
        <v>0.8</v>
      </c>
      <c r="L5744">
        <v>1.45</v>
      </c>
      <c r="M5744">
        <v>3.06</v>
      </c>
      <c r="N5744" t="s">
        <v>7958</v>
      </c>
      <c r="O5744" t="s">
        <v>7958</v>
      </c>
      <c r="P5744">
        <v>2</v>
      </c>
      <c r="Q5744">
        <v>8</v>
      </c>
      <c r="R5744">
        <v>5</v>
      </c>
    </row>
    <row r="5745" spans="1:18" x14ac:dyDescent="0.3">
      <c r="A5745" s="3">
        <v>78</v>
      </c>
      <c r="B5745" t="s">
        <v>5975</v>
      </c>
      <c r="C5745">
        <v>4</v>
      </c>
      <c r="D5745" t="s">
        <v>8787</v>
      </c>
      <c r="E5745" t="s">
        <v>14</v>
      </c>
      <c r="F5745" t="s">
        <v>6020</v>
      </c>
      <c r="G5745" t="s">
        <v>6021</v>
      </c>
      <c r="H5745" t="s">
        <v>17</v>
      </c>
      <c r="I5745" t="s">
        <v>17</v>
      </c>
      <c r="J5745">
        <v>1828</v>
      </c>
      <c r="K5745">
        <v>2.33</v>
      </c>
      <c r="L5745">
        <v>4.18</v>
      </c>
      <c r="M5745">
        <v>2.33</v>
      </c>
      <c r="N5745" t="s">
        <v>7958</v>
      </c>
      <c r="O5745" t="s">
        <v>7958</v>
      </c>
      <c r="P5745">
        <v>1</v>
      </c>
      <c r="Q5745">
        <v>5</v>
      </c>
      <c r="R5745">
        <v>8</v>
      </c>
    </row>
    <row r="5746" spans="1:18" x14ac:dyDescent="0.3">
      <c r="A5746" s="3">
        <v>78</v>
      </c>
      <c r="B5746" t="s">
        <v>5975</v>
      </c>
      <c r="C5746">
        <v>4</v>
      </c>
      <c r="D5746" t="s">
        <v>8787</v>
      </c>
      <c r="E5746" t="s">
        <v>10</v>
      </c>
      <c r="F5746" t="s">
        <v>6018</v>
      </c>
      <c r="G5746" t="s">
        <v>205</v>
      </c>
      <c r="H5746" t="s">
        <v>28</v>
      </c>
      <c r="I5746" t="s">
        <v>28</v>
      </c>
      <c r="J5746">
        <v>295</v>
      </c>
      <c r="K5746">
        <v>0.38</v>
      </c>
      <c r="L5746">
        <v>0.67</v>
      </c>
      <c r="M5746">
        <v>1.1100000000000001</v>
      </c>
      <c r="N5746" t="s">
        <v>7958</v>
      </c>
      <c r="O5746" t="s">
        <v>7958</v>
      </c>
      <c r="P5746">
        <v>1</v>
      </c>
      <c r="Q5746">
        <v>12</v>
      </c>
      <c r="R5746">
        <v>13</v>
      </c>
    </row>
    <row r="5747" spans="1:18" x14ac:dyDescent="0.3">
      <c r="A5747" s="3">
        <v>78</v>
      </c>
      <c r="B5747" t="s">
        <v>5975</v>
      </c>
      <c r="C5747">
        <v>4</v>
      </c>
      <c r="D5747" t="s">
        <v>8787</v>
      </c>
      <c r="E5747" t="s">
        <v>10</v>
      </c>
      <c r="F5747" t="s">
        <v>6017</v>
      </c>
      <c r="G5747" t="s">
        <v>437</v>
      </c>
      <c r="H5747" t="s">
        <v>81</v>
      </c>
      <c r="I5747" t="s">
        <v>81</v>
      </c>
      <c r="J5747">
        <v>353</v>
      </c>
      <c r="K5747">
        <v>0.45</v>
      </c>
      <c r="L5747">
        <v>0.81</v>
      </c>
      <c r="M5747">
        <v>1.51</v>
      </c>
      <c r="N5747" t="s">
        <v>7958</v>
      </c>
      <c r="O5747" t="s">
        <v>7958</v>
      </c>
      <c r="P5747">
        <v>1</v>
      </c>
      <c r="Q5747">
        <v>11</v>
      </c>
      <c r="R5747">
        <v>11</v>
      </c>
    </row>
    <row r="5748" spans="1:18" x14ac:dyDescent="0.3">
      <c r="A5748" s="3">
        <v>78</v>
      </c>
      <c r="B5748" t="s">
        <v>5975</v>
      </c>
      <c r="C5748">
        <v>4</v>
      </c>
      <c r="D5748" t="s">
        <v>8787</v>
      </c>
      <c r="E5748" t="s">
        <v>14</v>
      </c>
      <c r="F5748" t="s">
        <v>6023</v>
      </c>
      <c r="G5748" t="s">
        <v>304</v>
      </c>
      <c r="H5748" t="s">
        <v>46</v>
      </c>
      <c r="I5748" t="s">
        <v>46</v>
      </c>
      <c r="J5748">
        <v>421</v>
      </c>
      <c r="K5748">
        <v>0.54</v>
      </c>
      <c r="L5748">
        <v>0.96</v>
      </c>
      <c r="M5748">
        <v>3.3</v>
      </c>
      <c r="N5748" t="s">
        <v>7958</v>
      </c>
      <c r="O5748" t="s">
        <v>7958</v>
      </c>
      <c r="P5748">
        <v>1</v>
      </c>
      <c r="Q5748">
        <v>10</v>
      </c>
      <c r="R5748">
        <v>5</v>
      </c>
    </row>
    <row r="5749" spans="1:18" x14ac:dyDescent="0.3">
      <c r="A5749" s="3">
        <v>78</v>
      </c>
      <c r="B5749" t="s">
        <v>5975</v>
      </c>
      <c r="C5749">
        <v>4</v>
      </c>
      <c r="D5749" t="s">
        <v>8787</v>
      </c>
      <c r="E5749" t="s">
        <v>14</v>
      </c>
      <c r="F5749" t="s">
        <v>4389</v>
      </c>
      <c r="G5749" t="s">
        <v>191</v>
      </c>
      <c r="H5749" t="s">
        <v>31</v>
      </c>
      <c r="I5749" t="s">
        <v>31</v>
      </c>
      <c r="J5749">
        <v>1739</v>
      </c>
      <c r="K5749">
        <v>2.2200000000000002</v>
      </c>
      <c r="L5749">
        <v>3.97</v>
      </c>
      <c r="M5749">
        <v>1.23</v>
      </c>
      <c r="N5749" t="s">
        <v>7958</v>
      </c>
      <c r="O5749" t="s">
        <v>7958</v>
      </c>
      <c r="P5749">
        <v>1</v>
      </c>
      <c r="Q5749">
        <v>6</v>
      </c>
      <c r="R5749">
        <v>12</v>
      </c>
    </row>
    <row r="5750" spans="1:18" x14ac:dyDescent="0.3">
      <c r="A5750" s="3">
        <v>78</v>
      </c>
      <c r="B5750" t="s">
        <v>5975</v>
      </c>
      <c r="C5750">
        <v>4</v>
      </c>
      <c r="D5750" t="s">
        <v>8787</v>
      </c>
      <c r="E5750" t="s">
        <v>10</v>
      </c>
      <c r="F5750" t="s">
        <v>264</v>
      </c>
      <c r="G5750" t="s">
        <v>647</v>
      </c>
      <c r="H5750" t="s">
        <v>25</v>
      </c>
      <c r="I5750" t="s">
        <v>25</v>
      </c>
      <c r="J5750">
        <v>9803</v>
      </c>
      <c r="K5750">
        <v>12.49</v>
      </c>
      <c r="L5750">
        <v>22.39</v>
      </c>
      <c r="M5750">
        <v>29.11</v>
      </c>
      <c r="N5750" t="s">
        <v>7955</v>
      </c>
      <c r="O5750" t="s">
        <v>7955</v>
      </c>
      <c r="P5750">
        <v>1</v>
      </c>
      <c r="Q5750">
        <v>2</v>
      </c>
      <c r="R5750">
        <v>2</v>
      </c>
    </row>
    <row r="5751" spans="1:18" x14ac:dyDescent="0.3">
      <c r="A5751" s="3">
        <v>78</v>
      </c>
      <c r="B5751" t="s">
        <v>5975</v>
      </c>
      <c r="C5751">
        <v>4</v>
      </c>
      <c r="D5751" t="s">
        <v>8787</v>
      </c>
      <c r="E5751" t="s">
        <v>14</v>
      </c>
      <c r="F5751" t="s">
        <v>3535</v>
      </c>
      <c r="G5751" t="s">
        <v>782</v>
      </c>
      <c r="H5751" t="s">
        <v>22</v>
      </c>
      <c r="I5751" t="s">
        <v>22</v>
      </c>
      <c r="J5751">
        <v>3163</v>
      </c>
      <c r="K5751">
        <v>4.03</v>
      </c>
      <c r="L5751">
        <v>7.22</v>
      </c>
      <c r="M5751">
        <v>9.0500000000000007</v>
      </c>
      <c r="N5751" t="s">
        <v>7958</v>
      </c>
      <c r="O5751" t="s">
        <v>7958</v>
      </c>
      <c r="P5751">
        <v>1</v>
      </c>
      <c r="Q5751">
        <v>3</v>
      </c>
      <c r="R5751">
        <v>3</v>
      </c>
    </row>
    <row r="5752" spans="1:18" x14ac:dyDescent="0.3">
      <c r="A5752" s="3">
        <v>78</v>
      </c>
      <c r="B5752" t="s">
        <v>5975</v>
      </c>
      <c r="C5752">
        <v>4</v>
      </c>
      <c r="D5752" t="s">
        <v>8787</v>
      </c>
      <c r="E5752" t="s">
        <v>14</v>
      </c>
      <c r="F5752" t="s">
        <v>6016</v>
      </c>
      <c r="G5752" t="s">
        <v>27</v>
      </c>
      <c r="H5752" t="s">
        <v>68</v>
      </c>
      <c r="I5752" t="s">
        <v>68</v>
      </c>
      <c r="J5752">
        <v>20979</v>
      </c>
      <c r="K5752">
        <v>26.73</v>
      </c>
      <c r="L5752">
        <v>47.92</v>
      </c>
      <c r="M5752">
        <v>35.380000000000003</v>
      </c>
      <c r="N5752" t="s">
        <v>7955</v>
      </c>
      <c r="O5752" t="s">
        <v>7955</v>
      </c>
      <c r="P5752">
        <v>1</v>
      </c>
      <c r="Q5752">
        <v>1</v>
      </c>
      <c r="R5752">
        <v>1</v>
      </c>
    </row>
    <row r="5753" spans="1:18" x14ac:dyDescent="0.3">
      <c r="A5753" s="3">
        <v>78</v>
      </c>
      <c r="B5753" t="s">
        <v>5975</v>
      </c>
      <c r="C5753">
        <v>4</v>
      </c>
      <c r="D5753" t="s">
        <v>8787</v>
      </c>
      <c r="E5753" t="s">
        <v>10</v>
      </c>
      <c r="F5753" t="s">
        <v>6025</v>
      </c>
      <c r="G5753" t="s">
        <v>652</v>
      </c>
      <c r="H5753" t="s">
        <v>215</v>
      </c>
      <c r="I5753" t="s">
        <v>215</v>
      </c>
      <c r="J5753">
        <v>1216</v>
      </c>
      <c r="K5753">
        <v>1.55</v>
      </c>
      <c r="L5753">
        <v>2.78</v>
      </c>
      <c r="M5753">
        <v>3.28</v>
      </c>
      <c r="N5753" t="s">
        <v>7958</v>
      </c>
      <c r="O5753" t="s">
        <v>7958</v>
      </c>
      <c r="P5753">
        <v>1</v>
      </c>
      <c r="Q5753">
        <v>7</v>
      </c>
      <c r="R5753">
        <v>6</v>
      </c>
    </row>
    <row r="5754" spans="1:18" x14ac:dyDescent="0.3">
      <c r="A5754" s="3">
        <v>78</v>
      </c>
      <c r="B5754" t="s">
        <v>5975</v>
      </c>
      <c r="C5754">
        <v>4</v>
      </c>
      <c r="D5754" t="s">
        <v>8787</v>
      </c>
      <c r="E5754" t="s">
        <v>10</v>
      </c>
      <c r="F5754" t="s">
        <v>3383</v>
      </c>
      <c r="G5754" t="s">
        <v>258</v>
      </c>
      <c r="H5754" t="s">
        <v>19</v>
      </c>
      <c r="I5754" t="s">
        <v>19</v>
      </c>
      <c r="J5754">
        <v>134</v>
      </c>
      <c r="K5754">
        <v>0.17</v>
      </c>
      <c r="L5754">
        <v>0.31</v>
      </c>
      <c r="M5754">
        <v>1.52</v>
      </c>
      <c r="N5754" t="s">
        <v>7958</v>
      </c>
      <c r="O5754" t="s">
        <v>7958</v>
      </c>
      <c r="P5754">
        <v>1</v>
      </c>
      <c r="Q5754">
        <v>14</v>
      </c>
      <c r="R5754">
        <v>10</v>
      </c>
    </row>
    <row r="5755" spans="1:18" x14ac:dyDescent="0.3">
      <c r="A5755" s="3">
        <v>78</v>
      </c>
      <c r="B5755" t="s">
        <v>5975</v>
      </c>
      <c r="C5755">
        <v>4</v>
      </c>
      <c r="D5755" t="s">
        <v>8787</v>
      </c>
      <c r="E5755" t="s">
        <v>10</v>
      </c>
      <c r="F5755" t="s">
        <v>6022</v>
      </c>
      <c r="G5755" t="s">
        <v>437</v>
      </c>
      <c r="H5755" t="s">
        <v>34</v>
      </c>
      <c r="I5755" t="s">
        <v>34</v>
      </c>
      <c r="J5755">
        <v>553</v>
      </c>
      <c r="K5755">
        <v>0.7</v>
      </c>
      <c r="L5755">
        <v>1.26</v>
      </c>
      <c r="M5755">
        <v>2.95</v>
      </c>
      <c r="N5755" t="s">
        <v>7958</v>
      </c>
      <c r="O5755" t="s">
        <v>7958</v>
      </c>
      <c r="P5755">
        <v>1</v>
      </c>
      <c r="Q5755">
        <v>9</v>
      </c>
      <c r="R5755">
        <v>7</v>
      </c>
    </row>
    <row r="5756" spans="1:18" x14ac:dyDescent="0.3">
      <c r="A5756" s="3">
        <v>78</v>
      </c>
      <c r="B5756" t="s">
        <v>5975</v>
      </c>
      <c r="C5756">
        <v>4</v>
      </c>
      <c r="D5756" t="s">
        <v>8787</v>
      </c>
      <c r="E5756" t="s">
        <v>14</v>
      </c>
      <c r="F5756" t="s">
        <v>6026</v>
      </c>
      <c r="G5756" t="s">
        <v>3881</v>
      </c>
      <c r="H5756" t="s">
        <v>37</v>
      </c>
      <c r="I5756" t="s">
        <v>37</v>
      </c>
      <c r="J5756">
        <v>2334</v>
      </c>
      <c r="K5756">
        <v>2.97</v>
      </c>
      <c r="L5756">
        <v>5.33</v>
      </c>
      <c r="M5756">
        <v>4.87</v>
      </c>
      <c r="N5756" t="s">
        <v>7958</v>
      </c>
      <c r="O5756" t="s">
        <v>7958</v>
      </c>
      <c r="P5756">
        <v>1</v>
      </c>
      <c r="Q5756">
        <v>4</v>
      </c>
      <c r="R5756">
        <v>4</v>
      </c>
    </row>
    <row r="5757" spans="1:18" x14ac:dyDescent="0.3">
      <c r="A5757" s="3">
        <v>78</v>
      </c>
      <c r="B5757" t="s">
        <v>5975</v>
      </c>
      <c r="C5757">
        <v>4</v>
      </c>
      <c r="D5757" t="s">
        <v>8787</v>
      </c>
      <c r="E5757" t="s">
        <v>14</v>
      </c>
      <c r="F5757" t="s">
        <v>8161</v>
      </c>
      <c r="G5757" t="s">
        <v>1227</v>
      </c>
      <c r="H5757" t="s">
        <v>28</v>
      </c>
      <c r="I5757" t="s">
        <v>28</v>
      </c>
      <c r="J5757">
        <v>89</v>
      </c>
      <c r="K5757">
        <v>0.11</v>
      </c>
      <c r="L5757">
        <v>0.2</v>
      </c>
      <c r="M5757">
        <v>1.02</v>
      </c>
      <c r="N5757" t="s">
        <v>7958</v>
      </c>
      <c r="O5757" t="s">
        <v>7958</v>
      </c>
      <c r="P5757">
        <v>1</v>
      </c>
      <c r="Q5757">
        <v>15</v>
      </c>
      <c r="R5757">
        <v>15</v>
      </c>
    </row>
    <row r="5758" spans="1:18" x14ac:dyDescent="0.3">
      <c r="A5758" s="3">
        <v>78</v>
      </c>
      <c r="B5758" t="s">
        <v>5975</v>
      </c>
      <c r="C5758">
        <v>4</v>
      </c>
      <c r="D5758" t="s">
        <v>8787</v>
      </c>
      <c r="E5758" t="s">
        <v>10</v>
      </c>
      <c r="F5758" t="s">
        <v>6024</v>
      </c>
      <c r="G5758" t="s">
        <v>245</v>
      </c>
      <c r="H5758" t="s">
        <v>28</v>
      </c>
      <c r="I5758" t="s">
        <v>28</v>
      </c>
      <c r="J5758">
        <v>294</v>
      </c>
      <c r="K5758">
        <v>0.37</v>
      </c>
      <c r="L5758">
        <v>0.67</v>
      </c>
      <c r="M5758">
        <v>1.1100000000000001</v>
      </c>
      <c r="N5758" t="s">
        <v>7958</v>
      </c>
      <c r="O5758" t="s">
        <v>7958</v>
      </c>
      <c r="P5758">
        <v>1</v>
      </c>
      <c r="Q5758">
        <v>12</v>
      </c>
      <c r="R5758">
        <v>14</v>
      </c>
    </row>
    <row r="5759" spans="1:18" x14ac:dyDescent="0.3">
      <c r="A5759" s="3">
        <v>78</v>
      </c>
      <c r="B5759" t="s">
        <v>5975</v>
      </c>
      <c r="C5759">
        <v>4</v>
      </c>
      <c r="D5759" t="s">
        <v>8787</v>
      </c>
      <c r="E5759" t="s">
        <v>14</v>
      </c>
      <c r="F5759" t="s">
        <v>6019</v>
      </c>
      <c r="G5759" t="s">
        <v>900</v>
      </c>
      <c r="H5759" t="s">
        <v>215</v>
      </c>
      <c r="I5759" t="s">
        <v>215</v>
      </c>
      <c r="J5759">
        <v>579</v>
      </c>
      <c r="K5759">
        <v>0.74</v>
      </c>
      <c r="L5759">
        <v>1.32</v>
      </c>
      <c r="M5759">
        <v>2.2200000000000002</v>
      </c>
      <c r="N5759" t="s">
        <v>7958</v>
      </c>
      <c r="O5759" t="s">
        <v>7958</v>
      </c>
      <c r="P5759">
        <v>1</v>
      </c>
      <c r="Q5759">
        <v>8</v>
      </c>
      <c r="R5759">
        <v>9</v>
      </c>
    </row>
    <row r="5760" spans="1:18" x14ac:dyDescent="0.3">
      <c r="A5760" s="3">
        <v>78</v>
      </c>
      <c r="B5760" t="s">
        <v>5975</v>
      </c>
      <c r="C5760">
        <v>5</v>
      </c>
      <c r="D5760" t="s">
        <v>8788</v>
      </c>
      <c r="E5760" t="s">
        <v>14</v>
      </c>
      <c r="F5760" t="s">
        <v>6032</v>
      </c>
      <c r="G5760" t="s">
        <v>206</v>
      </c>
      <c r="H5760" t="s">
        <v>84</v>
      </c>
      <c r="I5760" t="s">
        <v>84</v>
      </c>
      <c r="J5760">
        <v>2080</v>
      </c>
      <c r="K5760">
        <v>2.82</v>
      </c>
      <c r="L5760">
        <v>5.36</v>
      </c>
      <c r="M5760">
        <v>2.38</v>
      </c>
      <c r="N5760" t="s">
        <v>7958</v>
      </c>
      <c r="O5760" t="s">
        <v>7958</v>
      </c>
      <c r="P5760">
        <v>2</v>
      </c>
      <c r="Q5760">
        <v>4</v>
      </c>
      <c r="R5760">
        <v>6</v>
      </c>
    </row>
    <row r="5761" spans="1:18" x14ac:dyDescent="0.3">
      <c r="A5761" s="3">
        <v>78</v>
      </c>
      <c r="B5761" t="s">
        <v>5975</v>
      </c>
      <c r="C5761">
        <v>5</v>
      </c>
      <c r="D5761" t="s">
        <v>8788</v>
      </c>
      <c r="E5761" t="s">
        <v>10</v>
      </c>
      <c r="F5761" t="s">
        <v>6031</v>
      </c>
      <c r="G5761" t="s">
        <v>1928</v>
      </c>
      <c r="H5761" t="s">
        <v>34</v>
      </c>
      <c r="I5761" t="s">
        <v>34</v>
      </c>
      <c r="J5761">
        <v>496</v>
      </c>
      <c r="K5761">
        <v>0.67</v>
      </c>
      <c r="L5761">
        <v>1.28</v>
      </c>
      <c r="M5761">
        <v>3.01</v>
      </c>
      <c r="N5761" t="s">
        <v>7958</v>
      </c>
      <c r="O5761" t="s">
        <v>7958</v>
      </c>
      <c r="P5761">
        <v>2</v>
      </c>
      <c r="Q5761">
        <v>8</v>
      </c>
      <c r="R5761">
        <v>5</v>
      </c>
    </row>
    <row r="5762" spans="1:18" x14ac:dyDescent="0.3">
      <c r="A5762" s="3">
        <v>78</v>
      </c>
      <c r="B5762" t="s">
        <v>5975</v>
      </c>
      <c r="C5762">
        <v>5</v>
      </c>
      <c r="D5762" t="s">
        <v>8788</v>
      </c>
      <c r="E5762" t="s">
        <v>14</v>
      </c>
      <c r="F5762" t="s">
        <v>6034</v>
      </c>
      <c r="G5762" t="s">
        <v>6035</v>
      </c>
      <c r="H5762" t="s">
        <v>68</v>
      </c>
      <c r="I5762" t="s">
        <v>68</v>
      </c>
      <c r="J5762">
        <v>18289</v>
      </c>
      <c r="K5762">
        <v>24.79</v>
      </c>
      <c r="L5762">
        <v>47.14</v>
      </c>
      <c r="M5762">
        <v>33.1</v>
      </c>
      <c r="N5762" t="s">
        <v>7955</v>
      </c>
      <c r="O5762" t="s">
        <v>7955</v>
      </c>
      <c r="P5762">
        <v>2</v>
      </c>
      <c r="Q5762">
        <v>1</v>
      </c>
      <c r="R5762">
        <v>2</v>
      </c>
    </row>
    <row r="5763" spans="1:18" x14ac:dyDescent="0.3">
      <c r="A5763" s="3">
        <v>78</v>
      </c>
      <c r="B5763" t="s">
        <v>5975</v>
      </c>
      <c r="C5763">
        <v>5</v>
      </c>
      <c r="D5763" t="s">
        <v>8788</v>
      </c>
      <c r="E5763" t="s">
        <v>14</v>
      </c>
      <c r="F5763" t="s">
        <v>5673</v>
      </c>
      <c r="G5763" t="s">
        <v>1793</v>
      </c>
      <c r="H5763" t="s">
        <v>215</v>
      </c>
      <c r="I5763" t="s">
        <v>215</v>
      </c>
      <c r="J5763">
        <v>0</v>
      </c>
      <c r="K5763">
        <v>0</v>
      </c>
      <c r="L5763">
        <v>0</v>
      </c>
      <c r="M5763">
        <v>2.2200000000000002</v>
      </c>
      <c r="N5763" t="s">
        <v>7958</v>
      </c>
      <c r="O5763" t="s">
        <v>7958</v>
      </c>
      <c r="P5763">
        <v>2</v>
      </c>
      <c r="Q5763">
        <v>12</v>
      </c>
      <c r="R5763">
        <v>7</v>
      </c>
    </row>
    <row r="5764" spans="1:18" x14ac:dyDescent="0.3">
      <c r="A5764" s="3">
        <v>78</v>
      </c>
      <c r="B5764" t="s">
        <v>5975</v>
      </c>
      <c r="C5764">
        <v>5</v>
      </c>
      <c r="D5764" t="s">
        <v>8788</v>
      </c>
      <c r="E5764" t="s">
        <v>10</v>
      </c>
      <c r="F5764" t="s">
        <v>8162</v>
      </c>
      <c r="G5764" t="s">
        <v>520</v>
      </c>
      <c r="H5764" t="s">
        <v>31</v>
      </c>
      <c r="I5764" t="s">
        <v>31</v>
      </c>
      <c r="J5764">
        <v>723</v>
      </c>
      <c r="K5764">
        <v>0.98</v>
      </c>
      <c r="L5764">
        <v>1.86</v>
      </c>
      <c r="M5764">
        <v>1.41</v>
      </c>
      <c r="N5764" t="s">
        <v>7958</v>
      </c>
      <c r="O5764" t="s">
        <v>7958</v>
      </c>
      <c r="P5764">
        <v>2</v>
      </c>
      <c r="Q5764">
        <v>7</v>
      </c>
      <c r="R5764">
        <v>11</v>
      </c>
    </row>
    <row r="5765" spans="1:18" x14ac:dyDescent="0.3">
      <c r="A5765" s="3">
        <v>78</v>
      </c>
      <c r="B5765" t="s">
        <v>5975</v>
      </c>
      <c r="C5765">
        <v>5</v>
      </c>
      <c r="D5765" t="s">
        <v>8788</v>
      </c>
      <c r="E5765" t="s">
        <v>14</v>
      </c>
      <c r="F5765" t="s">
        <v>6036</v>
      </c>
      <c r="G5765" t="s">
        <v>815</v>
      </c>
      <c r="H5765" t="s">
        <v>28</v>
      </c>
      <c r="I5765" t="s">
        <v>28</v>
      </c>
      <c r="J5765">
        <v>83</v>
      </c>
      <c r="K5765">
        <v>0.11</v>
      </c>
      <c r="L5765">
        <v>0.21</v>
      </c>
      <c r="M5765">
        <v>1.45</v>
      </c>
      <c r="N5765" t="s">
        <v>7958</v>
      </c>
      <c r="O5765" t="s">
        <v>7958</v>
      </c>
      <c r="P5765">
        <v>2</v>
      </c>
      <c r="Q5765">
        <v>11</v>
      </c>
      <c r="R5765">
        <v>9</v>
      </c>
    </row>
    <row r="5766" spans="1:18" x14ac:dyDescent="0.3">
      <c r="A5766" s="3">
        <v>78</v>
      </c>
      <c r="B5766" t="s">
        <v>5975</v>
      </c>
      <c r="C5766">
        <v>5</v>
      </c>
      <c r="D5766" t="s">
        <v>8788</v>
      </c>
      <c r="E5766" t="s">
        <v>10</v>
      </c>
      <c r="F5766" t="s">
        <v>8163</v>
      </c>
      <c r="G5766" t="s">
        <v>179</v>
      </c>
      <c r="H5766" t="s">
        <v>19</v>
      </c>
      <c r="I5766" t="s">
        <v>19</v>
      </c>
      <c r="J5766">
        <v>171</v>
      </c>
      <c r="K5766">
        <v>0.23</v>
      </c>
      <c r="L5766">
        <v>0.44</v>
      </c>
      <c r="M5766">
        <v>1.5</v>
      </c>
      <c r="N5766" t="s">
        <v>7958</v>
      </c>
      <c r="O5766" t="s">
        <v>7958</v>
      </c>
      <c r="P5766">
        <v>2</v>
      </c>
      <c r="Q5766">
        <v>10</v>
      </c>
      <c r="R5766">
        <v>8</v>
      </c>
    </row>
    <row r="5767" spans="1:18" x14ac:dyDescent="0.3">
      <c r="A5767" s="3">
        <v>78</v>
      </c>
      <c r="B5767" t="s">
        <v>5975</v>
      </c>
      <c r="C5767">
        <v>5</v>
      </c>
      <c r="D5767" t="s">
        <v>8788</v>
      </c>
      <c r="E5767" t="s">
        <v>10</v>
      </c>
      <c r="F5767" t="s">
        <v>6027</v>
      </c>
      <c r="G5767" t="s">
        <v>121</v>
      </c>
      <c r="H5767" t="s">
        <v>31</v>
      </c>
      <c r="I5767" t="s">
        <v>31</v>
      </c>
      <c r="J5767">
        <v>801</v>
      </c>
      <c r="K5767">
        <v>1.0900000000000001</v>
      </c>
      <c r="L5767">
        <v>2.06</v>
      </c>
      <c r="M5767">
        <v>1.41</v>
      </c>
      <c r="N5767" t="s">
        <v>7958</v>
      </c>
      <c r="O5767" t="s">
        <v>7958</v>
      </c>
      <c r="P5767">
        <v>2</v>
      </c>
      <c r="Q5767">
        <v>6</v>
      </c>
      <c r="R5767">
        <v>12</v>
      </c>
    </row>
    <row r="5768" spans="1:18" x14ac:dyDescent="0.3">
      <c r="A5768" s="3">
        <v>78</v>
      </c>
      <c r="B5768" t="s">
        <v>5975</v>
      </c>
      <c r="C5768">
        <v>5</v>
      </c>
      <c r="D5768" t="s">
        <v>8788</v>
      </c>
      <c r="E5768" t="s">
        <v>10</v>
      </c>
      <c r="F5768" t="s">
        <v>6033</v>
      </c>
      <c r="G5768" t="s">
        <v>33</v>
      </c>
      <c r="H5768" t="s">
        <v>25</v>
      </c>
      <c r="I5768" t="s">
        <v>25</v>
      </c>
      <c r="J5768">
        <v>10611</v>
      </c>
      <c r="K5768">
        <v>14.38</v>
      </c>
      <c r="L5768">
        <v>27.35</v>
      </c>
      <c r="M5768">
        <v>37.17</v>
      </c>
      <c r="N5768" t="s">
        <v>7955</v>
      </c>
      <c r="O5768" t="s">
        <v>7955</v>
      </c>
      <c r="P5768">
        <v>2</v>
      </c>
      <c r="Q5768">
        <v>2</v>
      </c>
      <c r="R5768">
        <v>1</v>
      </c>
    </row>
    <row r="5769" spans="1:18" x14ac:dyDescent="0.3">
      <c r="A5769" s="3">
        <v>78</v>
      </c>
      <c r="B5769" t="s">
        <v>5975</v>
      </c>
      <c r="C5769">
        <v>5</v>
      </c>
      <c r="D5769" t="s">
        <v>8788</v>
      </c>
      <c r="E5769" t="s">
        <v>14</v>
      </c>
      <c r="F5769" t="s">
        <v>6028</v>
      </c>
      <c r="G5769" t="s">
        <v>261</v>
      </c>
      <c r="H5769" t="s">
        <v>28</v>
      </c>
      <c r="I5769" t="s">
        <v>28</v>
      </c>
      <c r="J5769">
        <v>272</v>
      </c>
      <c r="K5769">
        <v>0.37</v>
      </c>
      <c r="L5769">
        <v>0.7</v>
      </c>
      <c r="M5769">
        <v>1.45</v>
      </c>
      <c r="N5769" t="s">
        <v>7958</v>
      </c>
      <c r="O5769" t="s">
        <v>7958</v>
      </c>
      <c r="P5769">
        <v>2</v>
      </c>
      <c r="Q5769">
        <v>9</v>
      </c>
      <c r="R5769">
        <v>10</v>
      </c>
    </row>
    <row r="5770" spans="1:18" x14ac:dyDescent="0.3">
      <c r="A5770" s="3">
        <v>78</v>
      </c>
      <c r="B5770" t="s">
        <v>5975</v>
      </c>
      <c r="C5770">
        <v>5</v>
      </c>
      <c r="D5770" t="s">
        <v>8788</v>
      </c>
      <c r="E5770" t="s">
        <v>14</v>
      </c>
      <c r="F5770" t="s">
        <v>6030</v>
      </c>
      <c r="G5770" t="s">
        <v>369</v>
      </c>
      <c r="H5770" t="s">
        <v>22</v>
      </c>
      <c r="I5770" t="s">
        <v>22</v>
      </c>
      <c r="J5770">
        <v>3203</v>
      </c>
      <c r="K5770">
        <v>4.34</v>
      </c>
      <c r="L5770">
        <v>8.26</v>
      </c>
      <c r="M5770">
        <v>10.01</v>
      </c>
      <c r="N5770" t="s">
        <v>7958</v>
      </c>
      <c r="O5770" t="s">
        <v>7958</v>
      </c>
      <c r="P5770">
        <v>2</v>
      </c>
      <c r="Q5770">
        <v>3</v>
      </c>
      <c r="R5770">
        <v>3</v>
      </c>
    </row>
    <row r="5771" spans="1:18" x14ac:dyDescent="0.3">
      <c r="A5771" s="3">
        <v>78</v>
      </c>
      <c r="B5771" t="s">
        <v>5975</v>
      </c>
      <c r="C5771">
        <v>5</v>
      </c>
      <c r="D5771" t="s">
        <v>8788</v>
      </c>
      <c r="E5771" t="s">
        <v>14</v>
      </c>
      <c r="F5771" t="s">
        <v>6029</v>
      </c>
      <c r="G5771" t="s">
        <v>261</v>
      </c>
      <c r="H5771" t="s">
        <v>37</v>
      </c>
      <c r="I5771" t="s">
        <v>37</v>
      </c>
      <c r="J5771">
        <v>2069</v>
      </c>
      <c r="K5771">
        <v>2.8</v>
      </c>
      <c r="L5771">
        <v>5.33</v>
      </c>
      <c r="M5771">
        <v>4.91</v>
      </c>
      <c r="N5771" t="s">
        <v>7958</v>
      </c>
      <c r="O5771" t="s">
        <v>7958</v>
      </c>
      <c r="P5771">
        <v>2</v>
      </c>
      <c r="Q5771">
        <v>5</v>
      </c>
      <c r="R5771">
        <v>4</v>
      </c>
    </row>
    <row r="5772" spans="1:18" x14ac:dyDescent="0.3">
      <c r="A5772" s="3">
        <v>78</v>
      </c>
      <c r="B5772" t="s">
        <v>5975</v>
      </c>
      <c r="C5772">
        <v>6</v>
      </c>
      <c r="D5772" t="s">
        <v>8789</v>
      </c>
      <c r="E5772" t="s">
        <v>10</v>
      </c>
      <c r="F5772" t="s">
        <v>6047</v>
      </c>
      <c r="G5772" t="s">
        <v>791</v>
      </c>
      <c r="H5772" t="s">
        <v>28</v>
      </c>
      <c r="I5772" t="s">
        <v>28</v>
      </c>
      <c r="J5772">
        <v>132</v>
      </c>
      <c r="K5772">
        <v>0.17</v>
      </c>
      <c r="L5772">
        <v>0.34</v>
      </c>
      <c r="M5772">
        <v>1.01</v>
      </c>
      <c r="N5772" t="s">
        <v>7958</v>
      </c>
      <c r="O5772" t="s">
        <v>7958</v>
      </c>
      <c r="P5772">
        <v>2</v>
      </c>
      <c r="Q5772">
        <v>13</v>
      </c>
      <c r="R5772">
        <v>11</v>
      </c>
    </row>
    <row r="5773" spans="1:18" x14ac:dyDescent="0.3">
      <c r="A5773" s="3">
        <v>78</v>
      </c>
      <c r="B5773" t="s">
        <v>5975</v>
      </c>
      <c r="C5773">
        <v>6</v>
      </c>
      <c r="D5773" t="s">
        <v>8789</v>
      </c>
      <c r="E5773" t="s">
        <v>10</v>
      </c>
      <c r="F5773" t="s">
        <v>6040</v>
      </c>
      <c r="G5773" t="s">
        <v>134</v>
      </c>
      <c r="H5773" t="s">
        <v>215</v>
      </c>
      <c r="I5773" t="s">
        <v>215</v>
      </c>
      <c r="J5773">
        <v>732</v>
      </c>
      <c r="K5773">
        <v>0.97</v>
      </c>
      <c r="L5773">
        <v>1.91</v>
      </c>
      <c r="M5773">
        <v>2.58</v>
      </c>
      <c r="N5773" t="s">
        <v>7958</v>
      </c>
      <c r="O5773" t="s">
        <v>7958</v>
      </c>
      <c r="P5773">
        <v>2</v>
      </c>
      <c r="Q5773">
        <v>6</v>
      </c>
      <c r="R5773">
        <v>6</v>
      </c>
    </row>
    <row r="5774" spans="1:18" x14ac:dyDescent="0.3">
      <c r="A5774" s="3">
        <v>78</v>
      </c>
      <c r="B5774" t="s">
        <v>5975</v>
      </c>
      <c r="C5774">
        <v>6</v>
      </c>
      <c r="D5774" t="s">
        <v>8789</v>
      </c>
      <c r="E5774" t="s">
        <v>14</v>
      </c>
      <c r="F5774" t="s">
        <v>6045</v>
      </c>
      <c r="G5774" t="s">
        <v>507</v>
      </c>
      <c r="H5774" t="s">
        <v>46</v>
      </c>
      <c r="I5774" t="s">
        <v>46</v>
      </c>
      <c r="J5774">
        <v>386</v>
      </c>
      <c r="K5774">
        <v>0.51</v>
      </c>
      <c r="L5774">
        <v>1.01</v>
      </c>
      <c r="M5774">
        <v>3.12</v>
      </c>
      <c r="N5774" t="s">
        <v>7958</v>
      </c>
      <c r="O5774" t="s">
        <v>7958</v>
      </c>
      <c r="P5774">
        <v>2</v>
      </c>
      <c r="Q5774">
        <v>7</v>
      </c>
      <c r="R5774">
        <v>5</v>
      </c>
    </row>
    <row r="5775" spans="1:18" x14ac:dyDescent="0.3">
      <c r="A5775" s="3">
        <v>78</v>
      </c>
      <c r="B5775" t="s">
        <v>5975</v>
      </c>
      <c r="C5775">
        <v>6</v>
      </c>
      <c r="D5775" t="s">
        <v>8789</v>
      </c>
      <c r="E5775" t="s">
        <v>14</v>
      </c>
      <c r="F5775" t="s">
        <v>8164</v>
      </c>
      <c r="G5775" t="s">
        <v>1063</v>
      </c>
      <c r="H5775" t="s">
        <v>34</v>
      </c>
      <c r="I5775" t="s">
        <v>34</v>
      </c>
      <c r="J5775">
        <v>1744</v>
      </c>
      <c r="K5775">
        <v>2.2999999999999998</v>
      </c>
      <c r="L5775">
        <v>4.54</v>
      </c>
      <c r="M5775">
        <v>2.39</v>
      </c>
      <c r="N5775" t="s">
        <v>7958</v>
      </c>
      <c r="O5775" t="s">
        <v>7958</v>
      </c>
      <c r="P5775">
        <v>2</v>
      </c>
      <c r="Q5775">
        <v>5</v>
      </c>
      <c r="R5775">
        <v>7</v>
      </c>
    </row>
    <row r="5776" spans="1:18" x14ac:dyDescent="0.3">
      <c r="A5776" s="3">
        <v>78</v>
      </c>
      <c r="B5776" t="s">
        <v>5975</v>
      </c>
      <c r="C5776">
        <v>6</v>
      </c>
      <c r="D5776" t="s">
        <v>8789</v>
      </c>
      <c r="E5776" t="s">
        <v>10</v>
      </c>
      <c r="F5776" t="s">
        <v>6046</v>
      </c>
      <c r="G5776" t="s">
        <v>83</v>
      </c>
      <c r="H5776" t="s">
        <v>19</v>
      </c>
      <c r="I5776" t="s">
        <v>19</v>
      </c>
      <c r="J5776">
        <v>209</v>
      </c>
      <c r="K5776">
        <v>0.28000000000000003</v>
      </c>
      <c r="L5776">
        <v>0.54</v>
      </c>
      <c r="M5776">
        <v>1.47</v>
      </c>
      <c r="N5776" t="s">
        <v>7958</v>
      </c>
      <c r="O5776" t="s">
        <v>7958</v>
      </c>
      <c r="P5776">
        <v>2</v>
      </c>
      <c r="Q5776">
        <v>10</v>
      </c>
      <c r="R5776">
        <v>8</v>
      </c>
    </row>
    <row r="5777" spans="1:18" x14ac:dyDescent="0.3">
      <c r="A5777" s="3">
        <v>78</v>
      </c>
      <c r="B5777" t="s">
        <v>5975</v>
      </c>
      <c r="C5777">
        <v>6</v>
      </c>
      <c r="D5777" t="s">
        <v>8789</v>
      </c>
      <c r="E5777" t="s">
        <v>14</v>
      </c>
      <c r="F5777" t="s">
        <v>5734</v>
      </c>
      <c r="G5777" t="s">
        <v>359</v>
      </c>
      <c r="H5777" t="s">
        <v>28</v>
      </c>
      <c r="I5777" t="s">
        <v>28</v>
      </c>
      <c r="J5777">
        <v>283</v>
      </c>
      <c r="K5777">
        <v>0.37</v>
      </c>
      <c r="L5777">
        <v>0.74</v>
      </c>
      <c r="M5777">
        <v>0.95</v>
      </c>
      <c r="N5777" t="s">
        <v>7958</v>
      </c>
      <c r="O5777" t="s">
        <v>7958</v>
      </c>
      <c r="P5777">
        <v>2</v>
      </c>
      <c r="Q5777">
        <v>9</v>
      </c>
      <c r="R5777">
        <v>14</v>
      </c>
    </row>
    <row r="5778" spans="1:18" x14ac:dyDescent="0.3">
      <c r="A5778" s="3">
        <v>78</v>
      </c>
      <c r="B5778" t="s">
        <v>5975</v>
      </c>
      <c r="C5778">
        <v>6</v>
      </c>
      <c r="D5778" t="s">
        <v>8789</v>
      </c>
      <c r="E5778" t="s">
        <v>10</v>
      </c>
      <c r="F5778" t="s">
        <v>2765</v>
      </c>
      <c r="G5778" t="s">
        <v>12</v>
      </c>
      <c r="H5778" t="s">
        <v>81</v>
      </c>
      <c r="I5778" t="s">
        <v>81</v>
      </c>
      <c r="J5778">
        <v>140</v>
      </c>
      <c r="K5778">
        <v>0.18</v>
      </c>
      <c r="L5778">
        <v>0.36</v>
      </c>
      <c r="M5778">
        <v>1.38</v>
      </c>
      <c r="N5778" t="s">
        <v>7958</v>
      </c>
      <c r="O5778" t="s">
        <v>7958</v>
      </c>
      <c r="P5778">
        <v>2</v>
      </c>
      <c r="Q5778">
        <v>12</v>
      </c>
      <c r="R5778">
        <v>9</v>
      </c>
    </row>
    <row r="5779" spans="1:18" x14ac:dyDescent="0.3">
      <c r="A5779" s="3">
        <v>78</v>
      </c>
      <c r="B5779" t="s">
        <v>5975</v>
      </c>
      <c r="C5779">
        <v>6</v>
      </c>
      <c r="D5779" t="s">
        <v>8789</v>
      </c>
      <c r="E5779" t="s">
        <v>10</v>
      </c>
      <c r="F5779" t="s">
        <v>6044</v>
      </c>
      <c r="G5779" t="s">
        <v>346</v>
      </c>
      <c r="H5779" t="s">
        <v>25</v>
      </c>
      <c r="I5779" t="s">
        <v>25</v>
      </c>
      <c r="J5779">
        <v>10155</v>
      </c>
      <c r="K5779">
        <v>13.41</v>
      </c>
      <c r="L5779">
        <v>26.45</v>
      </c>
      <c r="M5779">
        <v>36.97</v>
      </c>
      <c r="N5779" t="s">
        <v>7955</v>
      </c>
      <c r="O5779" t="s">
        <v>7955</v>
      </c>
      <c r="P5779">
        <v>2</v>
      </c>
      <c r="Q5779">
        <v>2</v>
      </c>
      <c r="R5779">
        <v>1</v>
      </c>
    </row>
    <row r="5780" spans="1:18" x14ac:dyDescent="0.3">
      <c r="A5780" s="3">
        <v>78</v>
      </c>
      <c r="B5780" t="s">
        <v>5975</v>
      </c>
      <c r="C5780">
        <v>6</v>
      </c>
      <c r="D5780" t="s">
        <v>8789</v>
      </c>
      <c r="E5780" t="s">
        <v>10</v>
      </c>
      <c r="F5780" t="s">
        <v>6042</v>
      </c>
      <c r="G5780" t="s">
        <v>913</v>
      </c>
      <c r="H5780" t="s">
        <v>28</v>
      </c>
      <c r="I5780" t="s">
        <v>28</v>
      </c>
      <c r="J5780">
        <v>98</v>
      </c>
      <c r="K5780">
        <v>0.13</v>
      </c>
      <c r="L5780">
        <v>0.26</v>
      </c>
      <c r="M5780">
        <v>1.01</v>
      </c>
      <c r="N5780" t="s">
        <v>7958</v>
      </c>
      <c r="O5780" t="s">
        <v>7958</v>
      </c>
      <c r="P5780">
        <v>2</v>
      </c>
      <c r="Q5780">
        <v>14</v>
      </c>
      <c r="R5780">
        <v>12</v>
      </c>
    </row>
    <row r="5781" spans="1:18" x14ac:dyDescent="0.3">
      <c r="A5781" s="3">
        <v>78</v>
      </c>
      <c r="B5781" t="s">
        <v>5975</v>
      </c>
      <c r="C5781">
        <v>6</v>
      </c>
      <c r="D5781" t="s">
        <v>8789</v>
      </c>
      <c r="E5781" t="s">
        <v>14</v>
      </c>
      <c r="F5781" t="s">
        <v>6043</v>
      </c>
      <c r="G5781" t="s">
        <v>684</v>
      </c>
      <c r="H5781" t="s">
        <v>22</v>
      </c>
      <c r="I5781" t="s">
        <v>22</v>
      </c>
      <c r="J5781">
        <v>3295</v>
      </c>
      <c r="K5781">
        <v>4.3499999999999996</v>
      </c>
      <c r="L5781">
        <v>8.58</v>
      </c>
      <c r="M5781">
        <v>9.9499999999999993</v>
      </c>
      <c r="N5781" t="s">
        <v>7958</v>
      </c>
      <c r="O5781" t="s">
        <v>7958</v>
      </c>
      <c r="P5781">
        <v>2</v>
      </c>
      <c r="Q5781">
        <v>3</v>
      </c>
      <c r="R5781">
        <v>3</v>
      </c>
    </row>
    <row r="5782" spans="1:18" x14ac:dyDescent="0.3">
      <c r="A5782" s="3">
        <v>78</v>
      </c>
      <c r="B5782" t="s">
        <v>5975</v>
      </c>
      <c r="C5782">
        <v>6</v>
      </c>
      <c r="D5782" t="s">
        <v>8789</v>
      </c>
      <c r="E5782" t="s">
        <v>14</v>
      </c>
      <c r="F5782" t="s">
        <v>6037</v>
      </c>
      <c r="G5782" t="s">
        <v>6038</v>
      </c>
      <c r="H5782" t="s">
        <v>68</v>
      </c>
      <c r="I5782" t="s">
        <v>68</v>
      </c>
      <c r="J5782">
        <v>18396</v>
      </c>
      <c r="K5782">
        <v>24.3</v>
      </c>
      <c r="L5782">
        <v>47.92</v>
      </c>
      <c r="M5782">
        <v>31.84</v>
      </c>
      <c r="N5782" t="s">
        <v>7955</v>
      </c>
      <c r="O5782" t="s">
        <v>7955</v>
      </c>
      <c r="P5782">
        <v>2</v>
      </c>
      <c r="Q5782">
        <v>1</v>
      </c>
      <c r="R5782">
        <v>2</v>
      </c>
    </row>
    <row r="5783" spans="1:18" x14ac:dyDescent="0.3">
      <c r="A5783" s="3">
        <v>78</v>
      </c>
      <c r="B5783" t="s">
        <v>5975</v>
      </c>
      <c r="C5783">
        <v>6</v>
      </c>
      <c r="D5783" t="s">
        <v>8789</v>
      </c>
      <c r="E5783" t="s">
        <v>10</v>
      </c>
      <c r="F5783" t="s">
        <v>6039</v>
      </c>
      <c r="G5783" t="s">
        <v>498</v>
      </c>
      <c r="H5783" t="s">
        <v>28</v>
      </c>
      <c r="I5783" t="s">
        <v>28</v>
      </c>
      <c r="J5783">
        <v>173</v>
      </c>
      <c r="K5783">
        <v>0.23</v>
      </c>
      <c r="L5783">
        <v>0.45</v>
      </c>
      <c r="M5783">
        <v>1.01</v>
      </c>
      <c r="N5783" t="s">
        <v>7958</v>
      </c>
      <c r="O5783" t="s">
        <v>7958</v>
      </c>
      <c r="P5783">
        <v>2</v>
      </c>
      <c r="Q5783">
        <v>11</v>
      </c>
      <c r="R5783">
        <v>13</v>
      </c>
    </row>
    <row r="5784" spans="1:18" x14ac:dyDescent="0.3">
      <c r="A5784" s="3">
        <v>78</v>
      </c>
      <c r="B5784" t="s">
        <v>5975</v>
      </c>
      <c r="C5784">
        <v>6</v>
      </c>
      <c r="D5784" t="s">
        <v>8789</v>
      </c>
      <c r="E5784" t="s">
        <v>10</v>
      </c>
      <c r="F5784" t="s">
        <v>1894</v>
      </c>
      <c r="G5784" t="s">
        <v>404</v>
      </c>
      <c r="H5784" t="s">
        <v>37</v>
      </c>
      <c r="I5784" t="s">
        <v>37</v>
      </c>
      <c r="J5784">
        <v>2333</v>
      </c>
      <c r="K5784">
        <v>3.08</v>
      </c>
      <c r="L5784">
        <v>6.08</v>
      </c>
      <c r="M5784">
        <v>5.16</v>
      </c>
      <c r="N5784" t="s">
        <v>7958</v>
      </c>
      <c r="O5784" t="s">
        <v>7958</v>
      </c>
      <c r="P5784">
        <v>2</v>
      </c>
      <c r="Q5784">
        <v>4</v>
      </c>
      <c r="R5784">
        <v>4</v>
      </c>
    </row>
    <row r="5785" spans="1:18" x14ac:dyDescent="0.3">
      <c r="A5785" s="3">
        <v>78</v>
      </c>
      <c r="B5785" t="s">
        <v>5975</v>
      </c>
      <c r="C5785">
        <v>6</v>
      </c>
      <c r="D5785" t="s">
        <v>8789</v>
      </c>
      <c r="E5785" t="s">
        <v>14</v>
      </c>
      <c r="F5785" t="s">
        <v>6041</v>
      </c>
      <c r="G5785" t="s">
        <v>1336</v>
      </c>
      <c r="H5785" t="s">
        <v>81</v>
      </c>
      <c r="I5785" t="s">
        <v>81</v>
      </c>
      <c r="J5785">
        <v>316</v>
      </c>
      <c r="K5785">
        <v>0.42</v>
      </c>
      <c r="L5785">
        <v>0.82</v>
      </c>
      <c r="M5785">
        <v>1.17</v>
      </c>
      <c r="N5785" t="s">
        <v>7958</v>
      </c>
      <c r="O5785" t="s">
        <v>7958</v>
      </c>
      <c r="P5785">
        <v>2</v>
      </c>
      <c r="Q5785">
        <v>8</v>
      </c>
      <c r="R5785">
        <v>10</v>
      </c>
    </row>
    <row r="5786" spans="1:18" x14ac:dyDescent="0.3">
      <c r="A5786" s="3">
        <v>78</v>
      </c>
      <c r="B5786" t="s">
        <v>5975</v>
      </c>
      <c r="C5786">
        <v>7</v>
      </c>
      <c r="D5786" t="s">
        <v>8790</v>
      </c>
      <c r="E5786" t="s">
        <v>14</v>
      </c>
      <c r="F5786" t="s">
        <v>4134</v>
      </c>
      <c r="G5786" t="s">
        <v>1749</v>
      </c>
      <c r="H5786" t="s">
        <v>203</v>
      </c>
      <c r="I5786" t="s">
        <v>203</v>
      </c>
      <c r="J5786">
        <v>424</v>
      </c>
      <c r="K5786">
        <v>0.53</v>
      </c>
      <c r="L5786">
        <v>1.08</v>
      </c>
      <c r="M5786">
        <v>1.96</v>
      </c>
      <c r="N5786" t="s">
        <v>7958</v>
      </c>
      <c r="O5786" t="s">
        <v>7958</v>
      </c>
      <c r="P5786">
        <v>1</v>
      </c>
      <c r="Q5786">
        <v>9</v>
      </c>
      <c r="R5786">
        <v>11</v>
      </c>
    </row>
    <row r="5787" spans="1:18" x14ac:dyDescent="0.3">
      <c r="A5787" s="3">
        <v>78</v>
      </c>
      <c r="B5787" t="s">
        <v>5975</v>
      </c>
      <c r="C5787">
        <v>7</v>
      </c>
      <c r="D5787" t="s">
        <v>8790</v>
      </c>
      <c r="E5787" t="s">
        <v>14</v>
      </c>
      <c r="F5787" t="s">
        <v>6050</v>
      </c>
      <c r="G5787" t="s">
        <v>240</v>
      </c>
      <c r="H5787" t="s">
        <v>13</v>
      </c>
      <c r="I5787" t="s">
        <v>13</v>
      </c>
      <c r="J5787">
        <v>15924</v>
      </c>
      <c r="K5787">
        <v>19.75</v>
      </c>
      <c r="L5787">
        <v>40.71</v>
      </c>
      <c r="M5787">
        <v>30.05</v>
      </c>
      <c r="N5787" t="s">
        <v>7955</v>
      </c>
      <c r="O5787" t="s">
        <v>7955</v>
      </c>
      <c r="P5787">
        <v>1</v>
      </c>
      <c r="Q5787">
        <v>1</v>
      </c>
      <c r="R5787">
        <v>1</v>
      </c>
    </row>
    <row r="5788" spans="1:18" x14ac:dyDescent="0.3">
      <c r="A5788" s="3">
        <v>78</v>
      </c>
      <c r="B5788" t="s">
        <v>5975</v>
      </c>
      <c r="C5788">
        <v>7</v>
      </c>
      <c r="D5788" t="s">
        <v>8790</v>
      </c>
      <c r="E5788" t="s">
        <v>10</v>
      </c>
      <c r="F5788" t="s">
        <v>6048</v>
      </c>
      <c r="G5788" t="s">
        <v>170</v>
      </c>
      <c r="H5788" t="s">
        <v>22</v>
      </c>
      <c r="I5788" t="s">
        <v>22</v>
      </c>
      <c r="J5788">
        <v>4621</v>
      </c>
      <c r="K5788">
        <v>5.73</v>
      </c>
      <c r="L5788">
        <v>11.81</v>
      </c>
      <c r="M5788">
        <v>11.46</v>
      </c>
      <c r="N5788" t="s">
        <v>7958</v>
      </c>
      <c r="O5788" t="s">
        <v>7958</v>
      </c>
      <c r="P5788">
        <v>1</v>
      </c>
      <c r="Q5788">
        <v>3</v>
      </c>
      <c r="R5788">
        <v>3</v>
      </c>
    </row>
    <row r="5789" spans="1:18" x14ac:dyDescent="0.3">
      <c r="A5789" s="3">
        <v>78</v>
      </c>
      <c r="B5789" t="s">
        <v>5975</v>
      </c>
      <c r="C5789">
        <v>7</v>
      </c>
      <c r="D5789" t="s">
        <v>8790</v>
      </c>
      <c r="E5789" t="s">
        <v>14</v>
      </c>
      <c r="F5789" t="s">
        <v>6055</v>
      </c>
      <c r="G5789" t="s">
        <v>59</v>
      </c>
      <c r="H5789" t="s">
        <v>46</v>
      </c>
      <c r="I5789" t="s">
        <v>46</v>
      </c>
      <c r="J5789">
        <v>866</v>
      </c>
      <c r="K5789">
        <v>1.07</v>
      </c>
      <c r="L5789">
        <v>2.21</v>
      </c>
      <c r="M5789">
        <v>2.88</v>
      </c>
      <c r="N5789" t="s">
        <v>7958</v>
      </c>
      <c r="O5789" t="s">
        <v>7958</v>
      </c>
      <c r="P5789">
        <v>1</v>
      </c>
      <c r="Q5789">
        <v>7</v>
      </c>
      <c r="R5789">
        <v>5</v>
      </c>
    </row>
    <row r="5790" spans="1:18" x14ac:dyDescent="0.3">
      <c r="A5790" s="3">
        <v>78</v>
      </c>
      <c r="B5790" t="s">
        <v>5975</v>
      </c>
      <c r="C5790">
        <v>7</v>
      </c>
      <c r="D5790" t="s">
        <v>8790</v>
      </c>
      <c r="E5790" t="s">
        <v>10</v>
      </c>
      <c r="F5790" t="s">
        <v>5464</v>
      </c>
      <c r="G5790" t="s">
        <v>350</v>
      </c>
      <c r="H5790" t="s">
        <v>31</v>
      </c>
      <c r="I5790" t="s">
        <v>31</v>
      </c>
      <c r="J5790">
        <v>352</v>
      </c>
      <c r="K5790">
        <v>0.44</v>
      </c>
      <c r="L5790">
        <v>0.9</v>
      </c>
      <c r="M5790">
        <v>2.6</v>
      </c>
      <c r="N5790" t="s">
        <v>7958</v>
      </c>
      <c r="O5790" t="s">
        <v>7958</v>
      </c>
      <c r="P5790">
        <v>1</v>
      </c>
      <c r="Q5790">
        <v>10</v>
      </c>
      <c r="R5790">
        <v>6</v>
      </c>
    </row>
    <row r="5791" spans="1:18" x14ac:dyDescent="0.3">
      <c r="A5791" s="3">
        <v>78</v>
      </c>
      <c r="B5791" t="s">
        <v>5975</v>
      </c>
      <c r="C5791">
        <v>7</v>
      </c>
      <c r="D5791" t="s">
        <v>8790</v>
      </c>
      <c r="E5791" t="s">
        <v>10</v>
      </c>
      <c r="F5791" t="s">
        <v>6054</v>
      </c>
      <c r="G5791" t="s">
        <v>346</v>
      </c>
      <c r="H5791" t="s">
        <v>28</v>
      </c>
      <c r="I5791" t="s">
        <v>28</v>
      </c>
      <c r="J5791">
        <v>301</v>
      </c>
      <c r="K5791">
        <v>0.37</v>
      </c>
      <c r="L5791">
        <v>0.77</v>
      </c>
      <c r="M5791">
        <v>1.17</v>
      </c>
      <c r="N5791" t="s">
        <v>7958</v>
      </c>
      <c r="O5791" t="s">
        <v>7958</v>
      </c>
      <c r="P5791">
        <v>1</v>
      </c>
      <c r="Q5791">
        <v>11</v>
      </c>
      <c r="R5791">
        <v>13</v>
      </c>
    </row>
    <row r="5792" spans="1:18" x14ac:dyDescent="0.3">
      <c r="A5792" s="3">
        <v>78</v>
      </c>
      <c r="B5792" t="s">
        <v>5975</v>
      </c>
      <c r="C5792">
        <v>7</v>
      </c>
      <c r="D5792" t="s">
        <v>8790</v>
      </c>
      <c r="E5792" t="s">
        <v>10</v>
      </c>
      <c r="F5792" t="s">
        <v>1484</v>
      </c>
      <c r="G5792" t="s">
        <v>2997</v>
      </c>
      <c r="H5792" t="s">
        <v>19</v>
      </c>
      <c r="I5792" t="s">
        <v>19</v>
      </c>
      <c r="J5792">
        <v>236</v>
      </c>
      <c r="K5792">
        <v>0.28999999999999998</v>
      </c>
      <c r="L5792">
        <v>0.6</v>
      </c>
      <c r="M5792">
        <v>1.69</v>
      </c>
      <c r="N5792" t="s">
        <v>7958</v>
      </c>
      <c r="O5792" t="s">
        <v>7958</v>
      </c>
      <c r="P5792">
        <v>1</v>
      </c>
      <c r="Q5792">
        <v>13</v>
      </c>
      <c r="R5792">
        <v>12</v>
      </c>
    </row>
    <row r="5793" spans="1:18" x14ac:dyDescent="0.3">
      <c r="A5793" s="3">
        <v>78</v>
      </c>
      <c r="B5793" t="s">
        <v>5975</v>
      </c>
      <c r="C5793">
        <v>7</v>
      </c>
      <c r="D5793" t="s">
        <v>8790</v>
      </c>
      <c r="E5793" t="s">
        <v>14</v>
      </c>
      <c r="F5793" t="s">
        <v>6053</v>
      </c>
      <c r="G5793" t="s">
        <v>5411</v>
      </c>
      <c r="H5793" t="s">
        <v>37</v>
      </c>
      <c r="I5793" t="s">
        <v>37</v>
      </c>
      <c r="J5793">
        <v>3580</v>
      </c>
      <c r="K5793">
        <v>4.4400000000000004</v>
      </c>
      <c r="L5793">
        <v>9.15</v>
      </c>
      <c r="M5793">
        <v>9.69</v>
      </c>
      <c r="N5793" t="s">
        <v>7958</v>
      </c>
      <c r="O5793" t="s">
        <v>7958</v>
      </c>
      <c r="P5793">
        <v>1</v>
      </c>
      <c r="Q5793">
        <v>4</v>
      </c>
      <c r="R5793">
        <v>4</v>
      </c>
    </row>
    <row r="5794" spans="1:18" x14ac:dyDescent="0.3">
      <c r="A5794" s="3">
        <v>78</v>
      </c>
      <c r="B5794" t="s">
        <v>5975</v>
      </c>
      <c r="C5794">
        <v>7</v>
      </c>
      <c r="D5794" t="s">
        <v>8790</v>
      </c>
      <c r="E5794" t="s">
        <v>10</v>
      </c>
      <c r="F5794" t="s">
        <v>3478</v>
      </c>
      <c r="G5794" t="s">
        <v>984</v>
      </c>
      <c r="H5794" t="s">
        <v>81</v>
      </c>
      <c r="I5794" t="s">
        <v>81</v>
      </c>
      <c r="J5794">
        <v>141</v>
      </c>
      <c r="K5794">
        <v>0.17</v>
      </c>
      <c r="L5794">
        <v>0.36</v>
      </c>
      <c r="M5794">
        <v>2.6</v>
      </c>
      <c r="N5794" t="s">
        <v>7958</v>
      </c>
      <c r="O5794" t="s">
        <v>7958</v>
      </c>
      <c r="P5794">
        <v>1</v>
      </c>
      <c r="Q5794">
        <v>14</v>
      </c>
      <c r="R5794">
        <v>7</v>
      </c>
    </row>
    <row r="5795" spans="1:18" x14ac:dyDescent="0.3">
      <c r="A5795" s="3">
        <v>78</v>
      </c>
      <c r="B5795" t="s">
        <v>5975</v>
      </c>
      <c r="C5795">
        <v>7</v>
      </c>
      <c r="D5795" t="s">
        <v>8790</v>
      </c>
      <c r="E5795" t="s">
        <v>14</v>
      </c>
      <c r="F5795" t="s">
        <v>6049</v>
      </c>
      <c r="G5795" t="s">
        <v>697</v>
      </c>
      <c r="H5795" t="s">
        <v>34</v>
      </c>
      <c r="I5795" t="s">
        <v>34</v>
      </c>
      <c r="J5795">
        <v>484</v>
      </c>
      <c r="K5795">
        <v>0.6</v>
      </c>
      <c r="L5795">
        <v>1.24</v>
      </c>
      <c r="M5795">
        <v>2.25</v>
      </c>
      <c r="N5795" t="s">
        <v>7958</v>
      </c>
      <c r="O5795" t="s">
        <v>7958</v>
      </c>
      <c r="P5795">
        <v>1</v>
      </c>
      <c r="Q5795">
        <v>8</v>
      </c>
      <c r="R5795">
        <v>8</v>
      </c>
    </row>
    <row r="5796" spans="1:18" x14ac:dyDescent="0.3">
      <c r="A5796" s="3">
        <v>78</v>
      </c>
      <c r="B5796" t="s">
        <v>5975</v>
      </c>
      <c r="C5796">
        <v>7</v>
      </c>
      <c r="D5796" t="s">
        <v>8790</v>
      </c>
      <c r="E5796" t="s">
        <v>10</v>
      </c>
      <c r="F5796" t="s">
        <v>255</v>
      </c>
      <c r="G5796" t="s">
        <v>356</v>
      </c>
      <c r="H5796" t="s">
        <v>101</v>
      </c>
      <c r="I5796" t="s">
        <v>101</v>
      </c>
      <c r="J5796">
        <v>7600</v>
      </c>
      <c r="K5796">
        <v>9.43</v>
      </c>
      <c r="L5796">
        <v>19.43</v>
      </c>
      <c r="M5796">
        <v>28.23</v>
      </c>
      <c r="N5796" t="s">
        <v>7955</v>
      </c>
      <c r="O5796" t="s">
        <v>7955</v>
      </c>
      <c r="P5796">
        <v>1</v>
      </c>
      <c r="Q5796">
        <v>2</v>
      </c>
      <c r="R5796">
        <v>2</v>
      </c>
    </row>
    <row r="5797" spans="1:18" x14ac:dyDescent="0.3">
      <c r="A5797" s="3">
        <v>78</v>
      </c>
      <c r="B5797" t="s">
        <v>5975</v>
      </c>
      <c r="C5797">
        <v>7</v>
      </c>
      <c r="D5797" t="s">
        <v>8790</v>
      </c>
      <c r="E5797" t="s">
        <v>14</v>
      </c>
      <c r="F5797" t="s">
        <v>8165</v>
      </c>
      <c r="G5797" t="s">
        <v>1493</v>
      </c>
      <c r="H5797" t="s">
        <v>31</v>
      </c>
      <c r="I5797" t="s">
        <v>31</v>
      </c>
      <c r="J5797">
        <v>3241</v>
      </c>
      <c r="K5797">
        <v>4.0199999999999996</v>
      </c>
      <c r="L5797">
        <v>8.2899999999999991</v>
      </c>
      <c r="M5797">
        <v>2.2400000000000002</v>
      </c>
      <c r="N5797" t="s">
        <v>7958</v>
      </c>
      <c r="O5797" t="s">
        <v>7958</v>
      </c>
      <c r="P5797">
        <v>1</v>
      </c>
      <c r="Q5797">
        <v>5</v>
      </c>
      <c r="R5797">
        <v>9</v>
      </c>
    </row>
    <row r="5798" spans="1:18" x14ac:dyDescent="0.3">
      <c r="A5798" s="3">
        <v>78</v>
      </c>
      <c r="B5798" t="s">
        <v>5975</v>
      </c>
      <c r="C5798">
        <v>7</v>
      </c>
      <c r="D5798" t="s">
        <v>8790</v>
      </c>
      <c r="E5798" t="s">
        <v>10</v>
      </c>
      <c r="F5798" t="s">
        <v>6052</v>
      </c>
      <c r="G5798" t="s">
        <v>76</v>
      </c>
      <c r="H5798" t="s">
        <v>215</v>
      </c>
      <c r="I5798" t="s">
        <v>215</v>
      </c>
      <c r="J5798">
        <v>1041</v>
      </c>
      <c r="K5798">
        <v>1.29</v>
      </c>
      <c r="L5798">
        <v>2.66</v>
      </c>
      <c r="M5798">
        <v>1.99</v>
      </c>
      <c r="N5798" t="s">
        <v>7958</v>
      </c>
      <c r="O5798" t="s">
        <v>7958</v>
      </c>
      <c r="P5798">
        <v>1</v>
      </c>
      <c r="Q5798">
        <v>6</v>
      </c>
      <c r="R5798">
        <v>10</v>
      </c>
    </row>
    <row r="5799" spans="1:18" x14ac:dyDescent="0.3">
      <c r="A5799" s="3">
        <v>78</v>
      </c>
      <c r="B5799" t="s">
        <v>5975</v>
      </c>
      <c r="C5799">
        <v>7</v>
      </c>
      <c r="D5799" t="s">
        <v>8790</v>
      </c>
      <c r="E5799" t="s">
        <v>10</v>
      </c>
      <c r="F5799" t="s">
        <v>6051</v>
      </c>
      <c r="G5799" t="s">
        <v>1349</v>
      </c>
      <c r="H5799" t="s">
        <v>28</v>
      </c>
      <c r="I5799" t="s">
        <v>28</v>
      </c>
      <c r="J5799">
        <v>301</v>
      </c>
      <c r="K5799">
        <v>0.37</v>
      </c>
      <c r="L5799">
        <v>0.77</v>
      </c>
      <c r="M5799">
        <v>1.17</v>
      </c>
      <c r="N5799" t="s">
        <v>7958</v>
      </c>
      <c r="O5799" t="s">
        <v>7958</v>
      </c>
      <c r="P5799">
        <v>1</v>
      </c>
      <c r="Q5799">
        <v>11</v>
      </c>
      <c r="R5799">
        <v>14</v>
      </c>
    </row>
    <row r="5800" spans="1:18" x14ac:dyDescent="0.3">
      <c r="A5800" s="3">
        <v>78</v>
      </c>
      <c r="B5800" t="s">
        <v>5975</v>
      </c>
      <c r="C5800">
        <v>8</v>
      </c>
      <c r="D5800" t="s">
        <v>8791</v>
      </c>
      <c r="E5800" t="s">
        <v>10</v>
      </c>
      <c r="F5800" t="s">
        <v>140</v>
      </c>
      <c r="G5800" t="s">
        <v>942</v>
      </c>
      <c r="H5800" t="s">
        <v>28</v>
      </c>
      <c r="I5800" t="s">
        <v>28</v>
      </c>
      <c r="J5800">
        <v>70</v>
      </c>
      <c r="K5800">
        <v>0.09</v>
      </c>
      <c r="L5800">
        <v>0.22</v>
      </c>
      <c r="M5800">
        <v>0.84</v>
      </c>
      <c r="N5800" t="s">
        <v>7958</v>
      </c>
      <c r="O5800" t="s">
        <v>7958</v>
      </c>
      <c r="P5800">
        <v>0</v>
      </c>
      <c r="Q5800">
        <v>17</v>
      </c>
      <c r="R5800">
        <v>16</v>
      </c>
    </row>
    <row r="5801" spans="1:18" x14ac:dyDescent="0.3">
      <c r="A5801" s="3">
        <v>78</v>
      </c>
      <c r="B5801" t="s">
        <v>5975</v>
      </c>
      <c r="C5801">
        <v>8</v>
      </c>
      <c r="D5801" t="s">
        <v>8791</v>
      </c>
      <c r="E5801" t="s">
        <v>10</v>
      </c>
      <c r="F5801" t="s">
        <v>6063</v>
      </c>
      <c r="G5801" t="s">
        <v>439</v>
      </c>
      <c r="H5801" t="s">
        <v>22</v>
      </c>
      <c r="I5801" t="s">
        <v>22</v>
      </c>
      <c r="J5801">
        <v>3997</v>
      </c>
      <c r="K5801">
        <v>5.41</v>
      </c>
      <c r="L5801">
        <v>12.84</v>
      </c>
      <c r="M5801">
        <v>17.489999999999998</v>
      </c>
      <c r="N5801" t="s">
        <v>7958</v>
      </c>
      <c r="O5801" t="s">
        <v>7958</v>
      </c>
      <c r="P5801">
        <v>0</v>
      </c>
      <c r="Q5801">
        <v>4</v>
      </c>
      <c r="R5801">
        <v>3</v>
      </c>
    </row>
    <row r="5802" spans="1:18" x14ac:dyDescent="0.3">
      <c r="A5802" s="3">
        <v>78</v>
      </c>
      <c r="B5802" t="s">
        <v>5975</v>
      </c>
      <c r="C5802">
        <v>8</v>
      </c>
      <c r="D5802" t="s">
        <v>8791</v>
      </c>
      <c r="E5802" t="s">
        <v>14</v>
      </c>
      <c r="F5802" t="s">
        <v>6060</v>
      </c>
      <c r="G5802" t="s">
        <v>137</v>
      </c>
      <c r="H5802" t="s">
        <v>28</v>
      </c>
      <c r="I5802" t="s">
        <v>28</v>
      </c>
      <c r="J5802">
        <v>206</v>
      </c>
      <c r="K5802">
        <v>0.28000000000000003</v>
      </c>
      <c r="L5802">
        <v>0.66</v>
      </c>
      <c r="M5802">
        <v>0.86</v>
      </c>
      <c r="N5802" t="s">
        <v>7958</v>
      </c>
      <c r="O5802" t="s">
        <v>7958</v>
      </c>
      <c r="P5802">
        <v>0</v>
      </c>
      <c r="Q5802">
        <v>15</v>
      </c>
      <c r="R5802">
        <v>14</v>
      </c>
    </row>
    <row r="5803" spans="1:18" x14ac:dyDescent="0.3">
      <c r="A5803" s="3">
        <v>78</v>
      </c>
      <c r="B5803" t="s">
        <v>5975</v>
      </c>
      <c r="C5803">
        <v>8</v>
      </c>
      <c r="D5803" t="s">
        <v>8791</v>
      </c>
      <c r="E5803" t="s">
        <v>14</v>
      </c>
      <c r="F5803" t="s">
        <v>6057</v>
      </c>
      <c r="G5803" t="s">
        <v>270</v>
      </c>
      <c r="H5803" t="s">
        <v>215</v>
      </c>
      <c r="I5803" t="s">
        <v>215</v>
      </c>
      <c r="J5803">
        <v>224</v>
      </c>
      <c r="K5803">
        <v>0.3</v>
      </c>
      <c r="L5803">
        <v>0.72</v>
      </c>
      <c r="M5803">
        <v>1.59</v>
      </c>
      <c r="N5803" t="s">
        <v>7958</v>
      </c>
      <c r="O5803" t="s">
        <v>7958</v>
      </c>
      <c r="P5803">
        <v>0</v>
      </c>
      <c r="Q5803">
        <v>14</v>
      </c>
      <c r="R5803">
        <v>10</v>
      </c>
    </row>
    <row r="5804" spans="1:18" x14ac:dyDescent="0.3">
      <c r="A5804" s="3">
        <v>78</v>
      </c>
      <c r="B5804" t="s">
        <v>5975</v>
      </c>
      <c r="C5804">
        <v>8</v>
      </c>
      <c r="D5804" t="s">
        <v>8791</v>
      </c>
      <c r="E5804" t="s">
        <v>14</v>
      </c>
      <c r="F5804" t="s">
        <v>6066</v>
      </c>
      <c r="G5804" t="s">
        <v>221</v>
      </c>
      <c r="H5804" t="s">
        <v>17</v>
      </c>
      <c r="I5804" t="s">
        <v>17</v>
      </c>
      <c r="J5804">
        <v>2904</v>
      </c>
      <c r="K5804">
        <v>3.93</v>
      </c>
      <c r="L5804">
        <v>9.33</v>
      </c>
      <c r="M5804">
        <v>24.71</v>
      </c>
      <c r="N5804" t="s">
        <v>7958</v>
      </c>
      <c r="O5804" t="s">
        <v>7955</v>
      </c>
      <c r="P5804">
        <v>0</v>
      </c>
      <c r="Q5804">
        <v>5</v>
      </c>
      <c r="R5804">
        <v>1</v>
      </c>
    </row>
    <row r="5805" spans="1:18" x14ac:dyDescent="0.3">
      <c r="A5805" s="3">
        <v>78</v>
      </c>
      <c r="B5805" t="s">
        <v>5975</v>
      </c>
      <c r="C5805">
        <v>8</v>
      </c>
      <c r="D5805" t="s">
        <v>8791</v>
      </c>
      <c r="E5805" t="s">
        <v>10</v>
      </c>
      <c r="F5805" t="s">
        <v>6071</v>
      </c>
      <c r="G5805" t="s">
        <v>6072</v>
      </c>
      <c r="H5805" t="s">
        <v>28</v>
      </c>
      <c r="I5805" t="s">
        <v>28</v>
      </c>
      <c r="J5805">
        <v>776</v>
      </c>
      <c r="K5805">
        <v>1.05</v>
      </c>
      <c r="L5805">
        <v>2.4900000000000002</v>
      </c>
      <c r="M5805">
        <v>0.84</v>
      </c>
      <c r="N5805" t="s">
        <v>7958</v>
      </c>
      <c r="O5805" t="s">
        <v>7958</v>
      </c>
      <c r="P5805">
        <v>0</v>
      </c>
      <c r="Q5805">
        <v>8</v>
      </c>
      <c r="R5805">
        <v>17</v>
      </c>
    </row>
    <row r="5806" spans="1:18" x14ac:dyDescent="0.3">
      <c r="A5806" s="3">
        <v>78</v>
      </c>
      <c r="B5806" t="s">
        <v>5975</v>
      </c>
      <c r="C5806">
        <v>8</v>
      </c>
      <c r="D5806" t="s">
        <v>8791</v>
      </c>
      <c r="E5806" t="s">
        <v>10</v>
      </c>
      <c r="F5806" t="s">
        <v>6056</v>
      </c>
      <c r="G5806" t="s">
        <v>61</v>
      </c>
      <c r="H5806" t="s">
        <v>19</v>
      </c>
      <c r="I5806" t="s">
        <v>19</v>
      </c>
      <c r="J5806">
        <v>266</v>
      </c>
      <c r="K5806">
        <v>0.36</v>
      </c>
      <c r="L5806">
        <v>0.85</v>
      </c>
      <c r="M5806">
        <v>1.58</v>
      </c>
      <c r="N5806" t="s">
        <v>7958</v>
      </c>
      <c r="O5806" t="s">
        <v>7958</v>
      </c>
      <c r="P5806">
        <v>0</v>
      </c>
      <c r="Q5806">
        <v>13</v>
      </c>
      <c r="R5806">
        <v>11</v>
      </c>
    </row>
    <row r="5807" spans="1:18" x14ac:dyDescent="0.3">
      <c r="A5807" s="3">
        <v>78</v>
      </c>
      <c r="B5807" t="s">
        <v>5975</v>
      </c>
      <c r="C5807">
        <v>8</v>
      </c>
      <c r="D5807" t="s">
        <v>8791</v>
      </c>
      <c r="E5807" t="s">
        <v>10</v>
      </c>
      <c r="F5807" t="s">
        <v>6069</v>
      </c>
      <c r="G5807" t="s">
        <v>89</v>
      </c>
      <c r="H5807" t="s">
        <v>215</v>
      </c>
      <c r="I5807" t="s">
        <v>215</v>
      </c>
      <c r="J5807">
        <v>1316</v>
      </c>
      <c r="K5807">
        <v>1.78</v>
      </c>
      <c r="L5807">
        <v>4.2300000000000004</v>
      </c>
      <c r="M5807">
        <v>1.77</v>
      </c>
      <c r="N5807" t="s">
        <v>7958</v>
      </c>
      <c r="O5807" t="s">
        <v>7958</v>
      </c>
      <c r="P5807">
        <v>0</v>
      </c>
      <c r="Q5807">
        <v>7</v>
      </c>
      <c r="R5807">
        <v>9</v>
      </c>
    </row>
    <row r="5808" spans="1:18" x14ac:dyDescent="0.3">
      <c r="A5808" s="3">
        <v>78</v>
      </c>
      <c r="B5808" t="s">
        <v>5975</v>
      </c>
      <c r="C5808">
        <v>8</v>
      </c>
      <c r="D5808" t="s">
        <v>8791</v>
      </c>
      <c r="E5808" t="s">
        <v>14</v>
      </c>
      <c r="F5808" t="s">
        <v>6059</v>
      </c>
      <c r="G5808" t="s">
        <v>4701</v>
      </c>
      <c r="H5808" t="s">
        <v>31</v>
      </c>
      <c r="I5808" t="s">
        <v>31</v>
      </c>
      <c r="J5808">
        <v>500</v>
      </c>
      <c r="K5808">
        <v>0.68</v>
      </c>
      <c r="L5808">
        <v>1.61</v>
      </c>
      <c r="M5808">
        <v>1.37</v>
      </c>
      <c r="N5808" t="s">
        <v>7958</v>
      </c>
      <c r="O5808" t="s">
        <v>7958</v>
      </c>
      <c r="P5808">
        <v>0</v>
      </c>
      <c r="Q5808">
        <v>10</v>
      </c>
      <c r="R5808">
        <v>13</v>
      </c>
    </row>
    <row r="5809" spans="1:18" x14ac:dyDescent="0.3">
      <c r="A5809" s="3">
        <v>78</v>
      </c>
      <c r="B5809" t="s">
        <v>5975</v>
      </c>
      <c r="C5809">
        <v>8</v>
      </c>
      <c r="D5809" t="s">
        <v>8791</v>
      </c>
      <c r="E5809" t="s">
        <v>14</v>
      </c>
      <c r="F5809" t="s">
        <v>6061</v>
      </c>
      <c r="G5809" t="s">
        <v>2715</v>
      </c>
      <c r="H5809" t="s">
        <v>203</v>
      </c>
      <c r="I5809" t="s">
        <v>203</v>
      </c>
      <c r="J5809">
        <v>401</v>
      </c>
      <c r="K5809">
        <v>0.54</v>
      </c>
      <c r="L5809">
        <v>1.29</v>
      </c>
      <c r="M5809">
        <v>1.81</v>
      </c>
      <c r="N5809" t="s">
        <v>7958</v>
      </c>
      <c r="O5809" t="s">
        <v>7958</v>
      </c>
      <c r="P5809">
        <v>0</v>
      </c>
      <c r="Q5809">
        <v>11</v>
      </c>
      <c r="R5809">
        <v>8</v>
      </c>
    </row>
    <row r="5810" spans="1:18" x14ac:dyDescent="0.3">
      <c r="A5810" s="3">
        <v>78</v>
      </c>
      <c r="B5810" t="s">
        <v>5975</v>
      </c>
      <c r="C5810">
        <v>8</v>
      </c>
      <c r="D5810" t="s">
        <v>8791</v>
      </c>
      <c r="E5810" t="s">
        <v>10</v>
      </c>
      <c r="F5810" t="s">
        <v>3225</v>
      </c>
      <c r="G5810" t="s">
        <v>6064</v>
      </c>
      <c r="H5810" t="s">
        <v>19</v>
      </c>
      <c r="I5810" t="s">
        <v>19</v>
      </c>
      <c r="J5810">
        <v>127</v>
      </c>
      <c r="K5810">
        <v>0.17</v>
      </c>
      <c r="L5810">
        <v>0.41</v>
      </c>
      <c r="M5810">
        <v>1.58</v>
      </c>
      <c r="N5810" t="s">
        <v>7958</v>
      </c>
      <c r="O5810" t="s">
        <v>7958</v>
      </c>
      <c r="P5810">
        <v>0</v>
      </c>
      <c r="Q5810">
        <v>16</v>
      </c>
      <c r="R5810">
        <v>12</v>
      </c>
    </row>
    <row r="5811" spans="1:18" x14ac:dyDescent="0.3">
      <c r="A5811" s="3">
        <v>78</v>
      </c>
      <c r="B5811" t="s">
        <v>5975</v>
      </c>
      <c r="C5811">
        <v>8</v>
      </c>
      <c r="D5811" t="s">
        <v>8791</v>
      </c>
      <c r="E5811" t="s">
        <v>14</v>
      </c>
      <c r="F5811" t="s">
        <v>6067</v>
      </c>
      <c r="G5811" t="s">
        <v>6068</v>
      </c>
      <c r="H5811" t="s">
        <v>68</v>
      </c>
      <c r="I5811" t="s">
        <v>68</v>
      </c>
      <c r="J5811">
        <v>7744</v>
      </c>
      <c r="K5811">
        <v>10.48</v>
      </c>
      <c r="L5811">
        <v>24.87</v>
      </c>
      <c r="M5811">
        <v>22.66</v>
      </c>
      <c r="N5811" t="s">
        <v>7955</v>
      </c>
      <c r="O5811" t="s">
        <v>7955</v>
      </c>
      <c r="P5811">
        <v>0</v>
      </c>
      <c r="Q5811">
        <v>1</v>
      </c>
      <c r="R5811">
        <v>2</v>
      </c>
    </row>
    <row r="5812" spans="1:18" x14ac:dyDescent="0.3">
      <c r="A5812" s="3">
        <v>78</v>
      </c>
      <c r="B5812" t="s">
        <v>5975</v>
      </c>
      <c r="C5812">
        <v>8</v>
      </c>
      <c r="D5812" t="s">
        <v>8791</v>
      </c>
      <c r="E5812" t="s">
        <v>10</v>
      </c>
      <c r="F5812" t="s">
        <v>6070</v>
      </c>
      <c r="G5812" t="s">
        <v>141</v>
      </c>
      <c r="H5812" t="s">
        <v>34</v>
      </c>
      <c r="I5812" t="s">
        <v>34</v>
      </c>
      <c r="J5812">
        <v>1391</v>
      </c>
      <c r="K5812">
        <v>1.88</v>
      </c>
      <c r="L5812">
        <v>4.47</v>
      </c>
      <c r="M5812">
        <v>1.91</v>
      </c>
      <c r="N5812" t="s">
        <v>7958</v>
      </c>
      <c r="O5812" t="s">
        <v>7958</v>
      </c>
      <c r="P5812">
        <v>0</v>
      </c>
      <c r="Q5812">
        <v>6</v>
      </c>
      <c r="R5812">
        <v>7</v>
      </c>
    </row>
    <row r="5813" spans="1:18" x14ac:dyDescent="0.3">
      <c r="A5813" s="3">
        <v>78</v>
      </c>
      <c r="B5813" t="s">
        <v>5975</v>
      </c>
      <c r="C5813">
        <v>8</v>
      </c>
      <c r="D5813" t="s">
        <v>8791</v>
      </c>
      <c r="E5813" t="s">
        <v>14</v>
      </c>
      <c r="F5813" t="s">
        <v>47</v>
      </c>
      <c r="G5813" t="s">
        <v>6058</v>
      </c>
      <c r="H5813" t="s">
        <v>28</v>
      </c>
      <c r="I5813" t="s">
        <v>28</v>
      </c>
      <c r="J5813">
        <v>333</v>
      </c>
      <c r="K5813">
        <v>0.45</v>
      </c>
      <c r="L5813">
        <v>1.07</v>
      </c>
      <c r="M5813">
        <v>0.86</v>
      </c>
      <c r="N5813" t="s">
        <v>7958</v>
      </c>
      <c r="O5813" t="s">
        <v>7958</v>
      </c>
      <c r="P5813">
        <v>0</v>
      </c>
      <c r="Q5813">
        <v>12</v>
      </c>
      <c r="R5813">
        <v>15</v>
      </c>
    </row>
    <row r="5814" spans="1:18" x14ac:dyDescent="0.3">
      <c r="A5814" s="3">
        <v>78</v>
      </c>
      <c r="B5814" t="s">
        <v>5975</v>
      </c>
      <c r="C5814">
        <v>8</v>
      </c>
      <c r="D5814" t="s">
        <v>8791</v>
      </c>
      <c r="E5814" t="s">
        <v>10</v>
      </c>
      <c r="F5814" t="s">
        <v>8166</v>
      </c>
      <c r="G5814" t="s">
        <v>219</v>
      </c>
      <c r="H5814" t="s">
        <v>37</v>
      </c>
      <c r="I5814" t="s">
        <v>37</v>
      </c>
      <c r="J5814">
        <v>4868</v>
      </c>
      <c r="K5814">
        <v>6.59</v>
      </c>
      <c r="L5814">
        <v>15.64</v>
      </c>
      <c r="M5814">
        <v>10.41</v>
      </c>
      <c r="N5814" t="s">
        <v>7958</v>
      </c>
      <c r="O5814" t="s">
        <v>7958</v>
      </c>
      <c r="P5814">
        <v>0</v>
      </c>
      <c r="Q5814">
        <v>3</v>
      </c>
      <c r="R5814">
        <v>4</v>
      </c>
    </row>
    <row r="5815" spans="1:18" x14ac:dyDescent="0.3">
      <c r="A5815" s="3">
        <v>78</v>
      </c>
      <c r="B5815" t="s">
        <v>5975</v>
      </c>
      <c r="C5815">
        <v>8</v>
      </c>
      <c r="D5815" t="s">
        <v>8791</v>
      </c>
      <c r="E5815" t="s">
        <v>10</v>
      </c>
      <c r="F5815" t="s">
        <v>6065</v>
      </c>
      <c r="G5815" t="s">
        <v>1880</v>
      </c>
      <c r="H5815" t="s">
        <v>46</v>
      </c>
      <c r="I5815" t="s">
        <v>46</v>
      </c>
      <c r="J5815">
        <v>658</v>
      </c>
      <c r="K5815">
        <v>0.89</v>
      </c>
      <c r="L5815">
        <v>2.11</v>
      </c>
      <c r="M5815">
        <v>2.61</v>
      </c>
      <c r="N5815" t="s">
        <v>7958</v>
      </c>
      <c r="O5815" t="s">
        <v>7958</v>
      </c>
      <c r="P5815">
        <v>0</v>
      </c>
      <c r="Q5815">
        <v>9</v>
      </c>
      <c r="R5815">
        <v>6</v>
      </c>
    </row>
    <row r="5816" spans="1:18" x14ac:dyDescent="0.3">
      <c r="A5816" s="3">
        <v>78</v>
      </c>
      <c r="B5816" t="s">
        <v>5975</v>
      </c>
      <c r="C5816">
        <v>8</v>
      </c>
      <c r="D5816" t="s">
        <v>8791</v>
      </c>
      <c r="E5816" t="s">
        <v>10</v>
      </c>
      <c r="F5816" t="s">
        <v>6062</v>
      </c>
      <c r="G5816" t="s">
        <v>168</v>
      </c>
      <c r="H5816" t="s">
        <v>25</v>
      </c>
      <c r="I5816" t="s">
        <v>25</v>
      </c>
      <c r="J5816">
        <v>5351</v>
      </c>
      <c r="K5816">
        <v>7.24</v>
      </c>
      <c r="L5816">
        <v>17.190000000000001</v>
      </c>
      <c r="M5816">
        <v>7.12</v>
      </c>
      <c r="N5816" t="s">
        <v>7955</v>
      </c>
      <c r="O5816" t="s">
        <v>7958</v>
      </c>
      <c r="P5816">
        <v>0</v>
      </c>
      <c r="Q5816">
        <v>2</v>
      </c>
      <c r="R5816">
        <v>5</v>
      </c>
    </row>
    <row r="5817" spans="1:18" x14ac:dyDescent="0.3">
      <c r="A5817" s="3">
        <v>78</v>
      </c>
      <c r="B5817" t="s">
        <v>5975</v>
      </c>
      <c r="C5817">
        <v>9</v>
      </c>
      <c r="D5817" t="s">
        <v>8792</v>
      </c>
      <c r="E5817" t="s">
        <v>10</v>
      </c>
      <c r="F5817" t="s">
        <v>6085</v>
      </c>
      <c r="G5817" t="s">
        <v>2164</v>
      </c>
      <c r="H5817" t="s">
        <v>31</v>
      </c>
      <c r="I5817" t="s">
        <v>31</v>
      </c>
      <c r="J5817">
        <v>1181</v>
      </c>
      <c r="K5817">
        <v>1.3</v>
      </c>
      <c r="L5817">
        <v>2.78</v>
      </c>
      <c r="M5817">
        <v>1.1299999999999999</v>
      </c>
      <c r="N5817" t="s">
        <v>7958</v>
      </c>
      <c r="O5817" t="s">
        <v>7958</v>
      </c>
      <c r="P5817">
        <v>1</v>
      </c>
      <c r="Q5817">
        <v>6</v>
      </c>
      <c r="R5817">
        <v>15</v>
      </c>
    </row>
    <row r="5818" spans="1:18" x14ac:dyDescent="0.3">
      <c r="A5818" s="3">
        <v>78</v>
      </c>
      <c r="B5818" t="s">
        <v>5975</v>
      </c>
      <c r="C5818">
        <v>9</v>
      </c>
      <c r="D5818" t="s">
        <v>8792</v>
      </c>
      <c r="E5818" t="s">
        <v>14</v>
      </c>
      <c r="F5818" t="s">
        <v>6082</v>
      </c>
      <c r="G5818" t="s">
        <v>206</v>
      </c>
      <c r="H5818" t="s">
        <v>28</v>
      </c>
      <c r="I5818" t="s">
        <v>28</v>
      </c>
      <c r="J5818">
        <v>356</v>
      </c>
      <c r="K5818">
        <v>0.39</v>
      </c>
      <c r="L5818">
        <v>0.84</v>
      </c>
      <c r="M5818">
        <v>1.44</v>
      </c>
      <c r="N5818" t="s">
        <v>7958</v>
      </c>
      <c r="O5818" t="s">
        <v>7958</v>
      </c>
      <c r="P5818">
        <v>1</v>
      </c>
      <c r="Q5818">
        <v>11</v>
      </c>
      <c r="R5818">
        <v>14</v>
      </c>
    </row>
    <row r="5819" spans="1:18" x14ac:dyDescent="0.3">
      <c r="A5819" s="3">
        <v>78</v>
      </c>
      <c r="B5819" t="s">
        <v>5975</v>
      </c>
      <c r="C5819">
        <v>9</v>
      </c>
      <c r="D5819" t="s">
        <v>8792</v>
      </c>
      <c r="E5819" t="s">
        <v>14</v>
      </c>
      <c r="F5819" t="s">
        <v>6079</v>
      </c>
      <c r="G5819" t="s">
        <v>5411</v>
      </c>
      <c r="H5819" t="s">
        <v>19</v>
      </c>
      <c r="I5819" t="s">
        <v>19</v>
      </c>
      <c r="J5819">
        <v>132</v>
      </c>
      <c r="K5819">
        <v>0.15</v>
      </c>
      <c r="L5819">
        <v>0.31</v>
      </c>
      <c r="M5819">
        <v>1.45</v>
      </c>
      <c r="N5819" t="s">
        <v>7958</v>
      </c>
      <c r="O5819" t="s">
        <v>7958</v>
      </c>
      <c r="P5819">
        <v>1</v>
      </c>
      <c r="Q5819">
        <v>14</v>
      </c>
      <c r="R5819">
        <v>13</v>
      </c>
    </row>
    <row r="5820" spans="1:18" x14ac:dyDescent="0.3">
      <c r="A5820" s="3">
        <v>78</v>
      </c>
      <c r="B5820" t="s">
        <v>5975</v>
      </c>
      <c r="C5820">
        <v>9</v>
      </c>
      <c r="D5820" t="s">
        <v>8792</v>
      </c>
      <c r="E5820" t="s">
        <v>10</v>
      </c>
      <c r="F5820" t="s">
        <v>6080</v>
      </c>
      <c r="G5820" t="s">
        <v>6081</v>
      </c>
      <c r="H5820" t="s">
        <v>34</v>
      </c>
      <c r="I5820" t="s">
        <v>34</v>
      </c>
      <c r="J5820">
        <v>549</v>
      </c>
      <c r="K5820">
        <v>0.6</v>
      </c>
      <c r="L5820">
        <v>1.29</v>
      </c>
      <c r="M5820">
        <v>1.62</v>
      </c>
      <c r="N5820" t="s">
        <v>7958</v>
      </c>
      <c r="O5820" t="s">
        <v>7958</v>
      </c>
      <c r="P5820">
        <v>1</v>
      </c>
      <c r="Q5820">
        <v>8</v>
      </c>
      <c r="R5820">
        <v>8</v>
      </c>
    </row>
    <row r="5821" spans="1:18" x14ac:dyDescent="0.3">
      <c r="A5821" s="3">
        <v>78</v>
      </c>
      <c r="B5821" t="s">
        <v>5975</v>
      </c>
      <c r="C5821">
        <v>9</v>
      </c>
      <c r="D5821" t="s">
        <v>8792</v>
      </c>
      <c r="E5821" t="s">
        <v>14</v>
      </c>
      <c r="F5821" t="s">
        <v>8167</v>
      </c>
      <c r="G5821" t="s">
        <v>952</v>
      </c>
      <c r="H5821" t="s">
        <v>203</v>
      </c>
      <c r="I5821" t="s">
        <v>203</v>
      </c>
      <c r="J5821">
        <v>319</v>
      </c>
      <c r="K5821">
        <v>0.35</v>
      </c>
      <c r="L5821">
        <v>0.75</v>
      </c>
      <c r="M5821">
        <v>1.8</v>
      </c>
      <c r="N5821" t="s">
        <v>7958</v>
      </c>
      <c r="O5821" t="s">
        <v>7958</v>
      </c>
      <c r="P5821">
        <v>1</v>
      </c>
      <c r="Q5821">
        <v>13</v>
      </c>
      <c r="R5821">
        <v>7</v>
      </c>
    </row>
    <row r="5822" spans="1:18" x14ac:dyDescent="0.3">
      <c r="A5822" s="3">
        <v>78</v>
      </c>
      <c r="B5822" t="s">
        <v>5975</v>
      </c>
      <c r="C5822">
        <v>9</v>
      </c>
      <c r="D5822" t="s">
        <v>8792</v>
      </c>
      <c r="E5822" t="s">
        <v>10</v>
      </c>
      <c r="F5822" t="s">
        <v>6073</v>
      </c>
      <c r="G5822" t="s">
        <v>182</v>
      </c>
      <c r="H5822" t="s">
        <v>19</v>
      </c>
      <c r="I5822" t="s">
        <v>19</v>
      </c>
      <c r="J5822">
        <v>348</v>
      </c>
      <c r="K5822">
        <v>0.38</v>
      </c>
      <c r="L5822">
        <v>0.82</v>
      </c>
      <c r="M5822">
        <v>1.46</v>
      </c>
      <c r="N5822" t="s">
        <v>7958</v>
      </c>
      <c r="O5822" t="s">
        <v>7958</v>
      </c>
      <c r="P5822">
        <v>1</v>
      </c>
      <c r="Q5822">
        <v>12</v>
      </c>
      <c r="R5822">
        <v>12</v>
      </c>
    </row>
    <row r="5823" spans="1:18" x14ac:dyDescent="0.3">
      <c r="A5823" s="3">
        <v>78</v>
      </c>
      <c r="B5823" t="s">
        <v>5975</v>
      </c>
      <c r="C5823">
        <v>9</v>
      </c>
      <c r="D5823" t="s">
        <v>8792</v>
      </c>
      <c r="E5823" t="s">
        <v>10</v>
      </c>
      <c r="F5823" t="s">
        <v>6077</v>
      </c>
      <c r="G5823" t="s">
        <v>6078</v>
      </c>
      <c r="H5823" t="s">
        <v>215</v>
      </c>
      <c r="I5823" t="s">
        <v>215</v>
      </c>
      <c r="J5823">
        <v>509</v>
      </c>
      <c r="K5823">
        <v>0.56000000000000005</v>
      </c>
      <c r="L5823">
        <v>1.2</v>
      </c>
      <c r="M5823">
        <v>1.59</v>
      </c>
      <c r="N5823" t="s">
        <v>7958</v>
      </c>
      <c r="O5823" t="s">
        <v>7958</v>
      </c>
      <c r="P5823">
        <v>1</v>
      </c>
      <c r="Q5823">
        <v>9</v>
      </c>
      <c r="R5823">
        <v>9</v>
      </c>
    </row>
    <row r="5824" spans="1:18" x14ac:dyDescent="0.3">
      <c r="A5824" s="3">
        <v>78</v>
      </c>
      <c r="B5824" t="s">
        <v>5975</v>
      </c>
      <c r="C5824">
        <v>9</v>
      </c>
      <c r="D5824" t="s">
        <v>8792</v>
      </c>
      <c r="E5824" t="s">
        <v>10</v>
      </c>
      <c r="F5824" t="s">
        <v>6076</v>
      </c>
      <c r="G5824" t="s">
        <v>411</v>
      </c>
      <c r="H5824" t="s">
        <v>215</v>
      </c>
      <c r="I5824" t="s">
        <v>215</v>
      </c>
      <c r="J5824">
        <v>121</v>
      </c>
      <c r="K5824">
        <v>0.13</v>
      </c>
      <c r="L5824">
        <v>0.28000000000000003</v>
      </c>
      <c r="M5824">
        <v>1.59</v>
      </c>
      <c r="N5824" t="s">
        <v>7958</v>
      </c>
      <c r="O5824" t="s">
        <v>7958</v>
      </c>
      <c r="P5824">
        <v>1</v>
      </c>
      <c r="Q5824">
        <v>15</v>
      </c>
      <c r="R5824">
        <v>10</v>
      </c>
    </row>
    <row r="5825" spans="1:18" x14ac:dyDescent="0.3">
      <c r="A5825" s="3">
        <v>78</v>
      </c>
      <c r="B5825" t="s">
        <v>5975</v>
      </c>
      <c r="C5825">
        <v>9</v>
      </c>
      <c r="D5825" t="s">
        <v>8792</v>
      </c>
      <c r="E5825" t="s">
        <v>14</v>
      </c>
      <c r="F5825" t="s">
        <v>6075</v>
      </c>
      <c r="G5825" t="s">
        <v>1309</v>
      </c>
      <c r="H5825" t="s">
        <v>46</v>
      </c>
      <c r="I5825" t="s">
        <v>46</v>
      </c>
      <c r="J5825">
        <v>948</v>
      </c>
      <c r="K5825">
        <v>1.04</v>
      </c>
      <c r="L5825">
        <v>2.23</v>
      </c>
      <c r="M5825">
        <v>2.69</v>
      </c>
      <c r="N5825" t="s">
        <v>7958</v>
      </c>
      <c r="O5825" t="s">
        <v>7958</v>
      </c>
      <c r="P5825">
        <v>1</v>
      </c>
      <c r="Q5825">
        <v>7</v>
      </c>
      <c r="R5825">
        <v>5</v>
      </c>
    </row>
    <row r="5826" spans="1:18" x14ac:dyDescent="0.3">
      <c r="A5826" s="3">
        <v>78</v>
      </c>
      <c r="B5826" t="s">
        <v>5975</v>
      </c>
      <c r="C5826">
        <v>9</v>
      </c>
      <c r="D5826" t="s">
        <v>8792</v>
      </c>
      <c r="E5826" t="s">
        <v>10</v>
      </c>
      <c r="F5826" t="s">
        <v>6083</v>
      </c>
      <c r="G5826" t="s">
        <v>6084</v>
      </c>
      <c r="H5826" t="s">
        <v>31</v>
      </c>
      <c r="I5826" t="s">
        <v>31</v>
      </c>
      <c r="J5826">
        <v>56</v>
      </c>
      <c r="K5826">
        <v>0.06</v>
      </c>
      <c r="L5826">
        <v>0.13</v>
      </c>
      <c r="M5826">
        <v>1.1299999999999999</v>
      </c>
      <c r="N5826" t="s">
        <v>7958</v>
      </c>
      <c r="O5826" t="s">
        <v>7958</v>
      </c>
      <c r="P5826">
        <v>1</v>
      </c>
      <c r="Q5826">
        <v>16</v>
      </c>
      <c r="R5826">
        <v>16</v>
      </c>
    </row>
    <row r="5827" spans="1:18" x14ac:dyDescent="0.3">
      <c r="A5827" s="3">
        <v>78</v>
      </c>
      <c r="B5827" t="s">
        <v>5975</v>
      </c>
      <c r="C5827">
        <v>9</v>
      </c>
      <c r="D5827" t="s">
        <v>8792</v>
      </c>
      <c r="E5827" t="s">
        <v>10</v>
      </c>
      <c r="F5827" t="s">
        <v>727</v>
      </c>
      <c r="G5827" t="s">
        <v>219</v>
      </c>
      <c r="H5827" t="s">
        <v>215</v>
      </c>
      <c r="I5827" t="s">
        <v>215</v>
      </c>
      <c r="J5827">
        <v>391</v>
      </c>
      <c r="K5827">
        <v>0.43</v>
      </c>
      <c r="L5827">
        <v>0.92</v>
      </c>
      <c r="M5827">
        <v>1.59</v>
      </c>
      <c r="N5827" t="s">
        <v>7958</v>
      </c>
      <c r="O5827" t="s">
        <v>7958</v>
      </c>
      <c r="P5827">
        <v>1</v>
      </c>
      <c r="Q5827">
        <v>10</v>
      </c>
      <c r="R5827">
        <v>11</v>
      </c>
    </row>
    <row r="5828" spans="1:18" x14ac:dyDescent="0.3">
      <c r="A5828" s="3">
        <v>78</v>
      </c>
      <c r="B5828" t="s">
        <v>5975</v>
      </c>
      <c r="C5828">
        <v>9</v>
      </c>
      <c r="D5828" t="s">
        <v>8792</v>
      </c>
      <c r="E5828" t="s">
        <v>10</v>
      </c>
      <c r="F5828" t="s">
        <v>6086</v>
      </c>
      <c r="G5828" t="s">
        <v>288</v>
      </c>
      <c r="H5828" t="s">
        <v>13</v>
      </c>
      <c r="I5828" t="s">
        <v>13</v>
      </c>
      <c r="J5828">
        <v>16046</v>
      </c>
      <c r="K5828">
        <v>17.64</v>
      </c>
      <c r="L5828">
        <v>37.75</v>
      </c>
      <c r="M5828">
        <v>29.06</v>
      </c>
      <c r="N5828" t="s">
        <v>7955</v>
      </c>
      <c r="O5828" t="s">
        <v>7955</v>
      </c>
      <c r="P5828">
        <v>1</v>
      </c>
      <c r="Q5828">
        <v>1</v>
      </c>
      <c r="R5828">
        <v>2</v>
      </c>
    </row>
    <row r="5829" spans="1:18" x14ac:dyDescent="0.3">
      <c r="A5829" s="3">
        <v>78</v>
      </c>
      <c r="B5829" t="s">
        <v>5975</v>
      </c>
      <c r="C5829">
        <v>9</v>
      </c>
      <c r="D5829" t="s">
        <v>8792</v>
      </c>
      <c r="E5829" t="s">
        <v>10</v>
      </c>
      <c r="F5829" t="s">
        <v>6088</v>
      </c>
      <c r="G5829" t="s">
        <v>2997</v>
      </c>
      <c r="H5829" t="s">
        <v>17</v>
      </c>
      <c r="I5829" t="s">
        <v>17</v>
      </c>
      <c r="J5829">
        <v>1616</v>
      </c>
      <c r="K5829">
        <v>1.78</v>
      </c>
      <c r="L5829">
        <v>3.8</v>
      </c>
      <c r="M5829">
        <v>1.82</v>
      </c>
      <c r="N5829" t="s">
        <v>7958</v>
      </c>
      <c r="O5829" t="s">
        <v>7958</v>
      </c>
      <c r="P5829">
        <v>1</v>
      </c>
      <c r="Q5829">
        <v>5</v>
      </c>
      <c r="R5829">
        <v>6</v>
      </c>
    </row>
    <row r="5830" spans="1:18" x14ac:dyDescent="0.3">
      <c r="A5830" s="3">
        <v>78</v>
      </c>
      <c r="B5830" t="s">
        <v>5975</v>
      </c>
      <c r="C5830">
        <v>9</v>
      </c>
      <c r="D5830" t="s">
        <v>8792</v>
      </c>
      <c r="E5830" t="s">
        <v>10</v>
      </c>
      <c r="F5830" t="s">
        <v>6089</v>
      </c>
      <c r="G5830" t="s">
        <v>652</v>
      </c>
      <c r="H5830" t="s">
        <v>37</v>
      </c>
      <c r="I5830" t="s">
        <v>37</v>
      </c>
      <c r="J5830">
        <v>6501</v>
      </c>
      <c r="K5830">
        <v>7.15</v>
      </c>
      <c r="L5830">
        <v>15.3</v>
      </c>
      <c r="M5830">
        <v>10.7</v>
      </c>
      <c r="N5830" t="s">
        <v>7958</v>
      </c>
      <c r="O5830" t="s">
        <v>7958</v>
      </c>
      <c r="P5830">
        <v>1</v>
      </c>
      <c r="Q5830">
        <v>3</v>
      </c>
      <c r="R5830">
        <v>4</v>
      </c>
    </row>
    <row r="5831" spans="1:18" x14ac:dyDescent="0.3">
      <c r="A5831" s="3">
        <v>78</v>
      </c>
      <c r="B5831" t="s">
        <v>5975</v>
      </c>
      <c r="C5831">
        <v>9</v>
      </c>
      <c r="D5831" t="s">
        <v>8792</v>
      </c>
      <c r="E5831" t="s">
        <v>10</v>
      </c>
      <c r="F5831" t="s">
        <v>6074</v>
      </c>
      <c r="G5831" t="s">
        <v>285</v>
      </c>
      <c r="H5831" t="s">
        <v>22</v>
      </c>
      <c r="I5831" t="s">
        <v>22</v>
      </c>
      <c r="J5831">
        <v>4794</v>
      </c>
      <c r="K5831">
        <v>5.27</v>
      </c>
      <c r="L5831">
        <v>11.28</v>
      </c>
      <c r="M5831">
        <v>11.36</v>
      </c>
      <c r="N5831" t="s">
        <v>7958</v>
      </c>
      <c r="O5831" t="s">
        <v>7958</v>
      </c>
      <c r="P5831">
        <v>1</v>
      </c>
      <c r="Q5831">
        <v>4</v>
      </c>
      <c r="R5831">
        <v>3</v>
      </c>
    </row>
    <row r="5832" spans="1:18" x14ac:dyDescent="0.3">
      <c r="A5832" s="3">
        <v>78</v>
      </c>
      <c r="B5832" t="s">
        <v>5975</v>
      </c>
      <c r="C5832">
        <v>9</v>
      </c>
      <c r="D5832" t="s">
        <v>8792</v>
      </c>
      <c r="E5832" t="s">
        <v>10</v>
      </c>
      <c r="F5832" t="s">
        <v>6087</v>
      </c>
      <c r="G5832" t="s">
        <v>254</v>
      </c>
      <c r="H5832" t="s">
        <v>25</v>
      </c>
      <c r="I5832" t="s">
        <v>25</v>
      </c>
      <c r="J5832">
        <v>8634</v>
      </c>
      <c r="K5832">
        <v>9.49</v>
      </c>
      <c r="L5832">
        <v>20.309999999999999</v>
      </c>
      <c r="M5832">
        <v>29.56</v>
      </c>
      <c r="N5832" t="s">
        <v>7955</v>
      </c>
      <c r="O5832" t="s">
        <v>7955</v>
      </c>
      <c r="P5832">
        <v>1</v>
      </c>
      <c r="Q5832">
        <v>2</v>
      </c>
      <c r="R5832">
        <v>1</v>
      </c>
    </row>
    <row r="5833" spans="1:18" x14ac:dyDescent="0.3">
      <c r="A5833" s="3">
        <v>78</v>
      </c>
      <c r="B5833" t="s">
        <v>5975</v>
      </c>
      <c r="C5833">
        <v>10</v>
      </c>
      <c r="D5833" t="s">
        <v>8793</v>
      </c>
      <c r="E5833" t="s">
        <v>14</v>
      </c>
      <c r="F5833" t="s">
        <v>6097</v>
      </c>
      <c r="G5833" t="s">
        <v>155</v>
      </c>
      <c r="H5833" t="s">
        <v>34</v>
      </c>
      <c r="I5833" t="s">
        <v>34</v>
      </c>
      <c r="J5833">
        <v>530</v>
      </c>
      <c r="K5833">
        <v>0.6</v>
      </c>
      <c r="L5833">
        <v>1.07</v>
      </c>
      <c r="M5833">
        <v>2.4300000000000002</v>
      </c>
      <c r="N5833" t="s">
        <v>7958</v>
      </c>
      <c r="O5833" t="s">
        <v>7958</v>
      </c>
      <c r="P5833">
        <v>1</v>
      </c>
      <c r="Q5833">
        <v>8</v>
      </c>
      <c r="R5833">
        <v>7</v>
      </c>
    </row>
    <row r="5834" spans="1:18" x14ac:dyDescent="0.3">
      <c r="A5834" s="3">
        <v>78</v>
      </c>
      <c r="B5834" t="s">
        <v>5975</v>
      </c>
      <c r="C5834">
        <v>10</v>
      </c>
      <c r="D5834" t="s">
        <v>8793</v>
      </c>
      <c r="E5834" t="s">
        <v>14</v>
      </c>
      <c r="F5834" t="s">
        <v>5042</v>
      </c>
      <c r="G5834" t="s">
        <v>707</v>
      </c>
      <c r="H5834" t="s">
        <v>68</v>
      </c>
      <c r="I5834" t="s">
        <v>68</v>
      </c>
      <c r="J5834">
        <v>23009</v>
      </c>
      <c r="K5834">
        <v>25.92</v>
      </c>
      <c r="L5834">
        <v>46.63</v>
      </c>
      <c r="M5834">
        <v>32.61</v>
      </c>
      <c r="N5834" t="s">
        <v>7955</v>
      </c>
      <c r="O5834" t="s">
        <v>7955</v>
      </c>
      <c r="P5834">
        <v>1</v>
      </c>
      <c r="Q5834">
        <v>1</v>
      </c>
      <c r="R5834">
        <v>1</v>
      </c>
    </row>
    <row r="5835" spans="1:18" x14ac:dyDescent="0.3">
      <c r="A5835" s="3">
        <v>78</v>
      </c>
      <c r="B5835" t="s">
        <v>5975</v>
      </c>
      <c r="C5835">
        <v>10</v>
      </c>
      <c r="D5835" t="s">
        <v>8793</v>
      </c>
      <c r="E5835" t="s">
        <v>10</v>
      </c>
      <c r="F5835" t="s">
        <v>6091</v>
      </c>
      <c r="G5835" t="s">
        <v>348</v>
      </c>
      <c r="H5835" t="s">
        <v>46</v>
      </c>
      <c r="I5835" t="s">
        <v>46</v>
      </c>
      <c r="J5835">
        <v>805</v>
      </c>
      <c r="K5835">
        <v>0.91</v>
      </c>
      <c r="L5835">
        <v>1.63</v>
      </c>
      <c r="M5835">
        <v>2.91</v>
      </c>
      <c r="N5835" t="s">
        <v>7958</v>
      </c>
      <c r="O5835" t="s">
        <v>7958</v>
      </c>
      <c r="P5835">
        <v>1</v>
      </c>
      <c r="Q5835">
        <v>7</v>
      </c>
      <c r="R5835">
        <v>6</v>
      </c>
    </row>
    <row r="5836" spans="1:18" x14ac:dyDescent="0.3">
      <c r="A5836" s="3">
        <v>78</v>
      </c>
      <c r="B5836" t="s">
        <v>5975</v>
      </c>
      <c r="C5836">
        <v>10</v>
      </c>
      <c r="D5836" t="s">
        <v>8793</v>
      </c>
      <c r="E5836" t="s">
        <v>10</v>
      </c>
      <c r="F5836" t="s">
        <v>8345</v>
      </c>
      <c r="G5836" t="s">
        <v>12</v>
      </c>
      <c r="H5836" t="s">
        <v>215</v>
      </c>
      <c r="I5836" t="s">
        <v>215</v>
      </c>
      <c r="J5836">
        <v>221</v>
      </c>
      <c r="K5836">
        <v>0.25</v>
      </c>
      <c r="L5836">
        <v>0.45</v>
      </c>
      <c r="M5836">
        <v>2</v>
      </c>
      <c r="N5836" t="s">
        <v>7958</v>
      </c>
      <c r="O5836" t="s">
        <v>7958</v>
      </c>
      <c r="P5836">
        <v>1</v>
      </c>
      <c r="Q5836">
        <v>15</v>
      </c>
      <c r="R5836">
        <v>9</v>
      </c>
    </row>
    <row r="5837" spans="1:18" x14ac:dyDescent="0.3">
      <c r="A5837" s="3">
        <v>78</v>
      </c>
      <c r="B5837" t="s">
        <v>5975</v>
      </c>
      <c r="C5837">
        <v>10</v>
      </c>
      <c r="D5837" t="s">
        <v>8793</v>
      </c>
      <c r="E5837" t="s">
        <v>10</v>
      </c>
      <c r="F5837" t="s">
        <v>6096</v>
      </c>
      <c r="G5837" t="s">
        <v>182</v>
      </c>
      <c r="H5837" t="s">
        <v>203</v>
      </c>
      <c r="I5837" t="s">
        <v>203</v>
      </c>
      <c r="J5837">
        <v>335</v>
      </c>
      <c r="K5837">
        <v>0.38</v>
      </c>
      <c r="L5837">
        <v>0.68</v>
      </c>
      <c r="M5837">
        <v>3.15</v>
      </c>
      <c r="N5837" t="s">
        <v>7958</v>
      </c>
      <c r="O5837" t="s">
        <v>7958</v>
      </c>
      <c r="P5837">
        <v>1</v>
      </c>
      <c r="Q5837">
        <v>12</v>
      </c>
      <c r="R5837">
        <v>5</v>
      </c>
    </row>
    <row r="5838" spans="1:18" x14ac:dyDescent="0.3">
      <c r="A5838" s="3">
        <v>78</v>
      </c>
      <c r="B5838" t="s">
        <v>5975</v>
      </c>
      <c r="C5838">
        <v>10</v>
      </c>
      <c r="D5838" t="s">
        <v>8793</v>
      </c>
      <c r="E5838" t="s">
        <v>14</v>
      </c>
      <c r="F5838" t="s">
        <v>6098</v>
      </c>
      <c r="G5838" t="s">
        <v>815</v>
      </c>
      <c r="H5838" t="s">
        <v>28</v>
      </c>
      <c r="I5838" t="s">
        <v>28</v>
      </c>
      <c r="J5838">
        <v>438</v>
      </c>
      <c r="K5838">
        <v>0.49</v>
      </c>
      <c r="L5838">
        <v>0.89</v>
      </c>
      <c r="M5838">
        <v>1.57</v>
      </c>
      <c r="N5838" t="s">
        <v>7958</v>
      </c>
      <c r="O5838" t="s">
        <v>7958</v>
      </c>
      <c r="P5838">
        <v>1</v>
      </c>
      <c r="Q5838">
        <v>10</v>
      </c>
      <c r="R5838">
        <v>11</v>
      </c>
    </row>
    <row r="5839" spans="1:18" x14ac:dyDescent="0.3">
      <c r="A5839" s="3">
        <v>78</v>
      </c>
      <c r="B5839" t="s">
        <v>5975</v>
      </c>
      <c r="C5839">
        <v>10</v>
      </c>
      <c r="D5839" t="s">
        <v>8793</v>
      </c>
      <c r="E5839" t="s">
        <v>10</v>
      </c>
      <c r="F5839" t="s">
        <v>6095</v>
      </c>
      <c r="G5839" t="s">
        <v>83</v>
      </c>
      <c r="H5839" t="s">
        <v>215</v>
      </c>
      <c r="I5839" t="s">
        <v>215</v>
      </c>
      <c r="J5839">
        <v>388</v>
      </c>
      <c r="K5839">
        <v>0.44</v>
      </c>
      <c r="L5839">
        <v>0.79</v>
      </c>
      <c r="M5839">
        <v>2</v>
      </c>
      <c r="N5839" t="s">
        <v>7958</v>
      </c>
      <c r="O5839" t="s">
        <v>7958</v>
      </c>
      <c r="P5839">
        <v>1</v>
      </c>
      <c r="Q5839">
        <v>11</v>
      </c>
      <c r="R5839">
        <v>10</v>
      </c>
    </row>
    <row r="5840" spans="1:18" x14ac:dyDescent="0.3">
      <c r="A5840" s="3">
        <v>78</v>
      </c>
      <c r="B5840" t="s">
        <v>5975</v>
      </c>
      <c r="C5840">
        <v>10</v>
      </c>
      <c r="D5840" t="s">
        <v>8793</v>
      </c>
      <c r="E5840" t="s">
        <v>14</v>
      </c>
      <c r="F5840" t="s">
        <v>185</v>
      </c>
      <c r="G5840" t="s">
        <v>1065</v>
      </c>
      <c r="H5840" t="s">
        <v>31</v>
      </c>
      <c r="I5840" t="s">
        <v>31</v>
      </c>
      <c r="J5840">
        <v>518</v>
      </c>
      <c r="K5840">
        <v>0.57999999999999996</v>
      </c>
      <c r="L5840">
        <v>1.05</v>
      </c>
      <c r="M5840">
        <v>1.1299999999999999</v>
      </c>
      <c r="N5840" t="s">
        <v>7958</v>
      </c>
      <c r="O5840" t="s">
        <v>7958</v>
      </c>
      <c r="P5840">
        <v>1</v>
      </c>
      <c r="Q5840">
        <v>9</v>
      </c>
      <c r="R5840">
        <v>14</v>
      </c>
    </row>
    <row r="5841" spans="1:18" x14ac:dyDescent="0.3">
      <c r="A5841" s="3">
        <v>78</v>
      </c>
      <c r="B5841" t="s">
        <v>5975</v>
      </c>
      <c r="C5841">
        <v>10</v>
      </c>
      <c r="D5841" t="s">
        <v>8793</v>
      </c>
      <c r="E5841" t="s">
        <v>10</v>
      </c>
      <c r="F5841" t="s">
        <v>3726</v>
      </c>
      <c r="G5841" t="s">
        <v>311</v>
      </c>
      <c r="H5841" t="s">
        <v>17</v>
      </c>
      <c r="I5841" t="s">
        <v>17</v>
      </c>
      <c r="J5841">
        <v>2391</v>
      </c>
      <c r="K5841">
        <v>2.69</v>
      </c>
      <c r="L5841">
        <v>4.8499999999999996</v>
      </c>
      <c r="M5841">
        <v>2.15</v>
      </c>
      <c r="N5841" t="s">
        <v>7958</v>
      </c>
      <c r="O5841" t="s">
        <v>7958</v>
      </c>
      <c r="P5841">
        <v>1</v>
      </c>
      <c r="Q5841">
        <v>6</v>
      </c>
      <c r="R5841">
        <v>8</v>
      </c>
    </row>
    <row r="5842" spans="1:18" x14ac:dyDescent="0.3">
      <c r="A5842" s="3">
        <v>78</v>
      </c>
      <c r="B5842" t="s">
        <v>5975</v>
      </c>
      <c r="C5842">
        <v>10</v>
      </c>
      <c r="D5842" t="s">
        <v>8793</v>
      </c>
      <c r="E5842" t="s">
        <v>10</v>
      </c>
      <c r="F5842" t="s">
        <v>1680</v>
      </c>
      <c r="G5842" t="s">
        <v>498</v>
      </c>
      <c r="H5842" t="s">
        <v>31</v>
      </c>
      <c r="I5842" t="s">
        <v>31</v>
      </c>
      <c r="J5842">
        <v>2479</v>
      </c>
      <c r="K5842">
        <v>2.79</v>
      </c>
      <c r="L5842">
        <v>5.0199999999999996</v>
      </c>
      <c r="M5842">
        <v>1.41</v>
      </c>
      <c r="N5842" t="s">
        <v>7958</v>
      </c>
      <c r="O5842" t="s">
        <v>7958</v>
      </c>
      <c r="P5842">
        <v>1</v>
      </c>
      <c r="Q5842">
        <v>5</v>
      </c>
      <c r="R5842">
        <v>12</v>
      </c>
    </row>
    <row r="5843" spans="1:18" x14ac:dyDescent="0.3">
      <c r="A5843" s="3">
        <v>78</v>
      </c>
      <c r="B5843" t="s">
        <v>5975</v>
      </c>
      <c r="C5843">
        <v>10</v>
      </c>
      <c r="D5843" t="s">
        <v>8793</v>
      </c>
      <c r="E5843" t="s">
        <v>10</v>
      </c>
      <c r="F5843" t="s">
        <v>6093</v>
      </c>
      <c r="G5843" t="s">
        <v>219</v>
      </c>
      <c r="H5843" t="s">
        <v>37</v>
      </c>
      <c r="I5843" t="s">
        <v>37</v>
      </c>
      <c r="J5843">
        <v>3902</v>
      </c>
      <c r="K5843">
        <v>4.4000000000000004</v>
      </c>
      <c r="L5843">
        <v>7.91</v>
      </c>
      <c r="M5843">
        <v>9.1199999999999992</v>
      </c>
      <c r="N5843" t="s">
        <v>7958</v>
      </c>
      <c r="O5843" t="s">
        <v>7958</v>
      </c>
      <c r="P5843">
        <v>1</v>
      </c>
      <c r="Q5843">
        <v>4</v>
      </c>
      <c r="R5843">
        <v>4</v>
      </c>
    </row>
    <row r="5844" spans="1:18" x14ac:dyDescent="0.3">
      <c r="A5844" s="3">
        <v>78</v>
      </c>
      <c r="B5844" t="s">
        <v>5975</v>
      </c>
      <c r="C5844">
        <v>10</v>
      </c>
      <c r="D5844" t="s">
        <v>8793</v>
      </c>
      <c r="E5844" t="s">
        <v>14</v>
      </c>
      <c r="F5844" t="s">
        <v>6092</v>
      </c>
      <c r="G5844" t="s">
        <v>283</v>
      </c>
      <c r="H5844" t="s">
        <v>81</v>
      </c>
      <c r="I5844" t="s">
        <v>81</v>
      </c>
      <c r="J5844">
        <v>306</v>
      </c>
      <c r="K5844">
        <v>0.34</v>
      </c>
      <c r="L5844">
        <v>0.62</v>
      </c>
      <c r="M5844">
        <v>1.1299999999999999</v>
      </c>
      <c r="N5844" t="s">
        <v>7958</v>
      </c>
      <c r="O5844" t="s">
        <v>7958</v>
      </c>
      <c r="P5844">
        <v>1</v>
      </c>
      <c r="Q5844">
        <v>13</v>
      </c>
      <c r="R5844">
        <v>15</v>
      </c>
    </row>
    <row r="5845" spans="1:18" x14ac:dyDescent="0.3">
      <c r="A5845" s="3">
        <v>78</v>
      </c>
      <c r="B5845" t="s">
        <v>5975</v>
      </c>
      <c r="C5845">
        <v>10</v>
      </c>
      <c r="D5845" t="s">
        <v>8793</v>
      </c>
      <c r="E5845" t="s">
        <v>10</v>
      </c>
      <c r="F5845" t="s">
        <v>6090</v>
      </c>
      <c r="G5845" t="s">
        <v>672</v>
      </c>
      <c r="H5845" t="s">
        <v>22</v>
      </c>
      <c r="I5845" t="s">
        <v>22</v>
      </c>
      <c r="J5845">
        <v>4341</v>
      </c>
      <c r="K5845">
        <v>4.8899999999999997</v>
      </c>
      <c r="L5845">
        <v>8.8000000000000007</v>
      </c>
      <c r="M5845">
        <v>10.91</v>
      </c>
      <c r="N5845" t="s">
        <v>7958</v>
      </c>
      <c r="O5845" t="s">
        <v>7958</v>
      </c>
      <c r="P5845">
        <v>1</v>
      </c>
      <c r="Q5845">
        <v>3</v>
      </c>
      <c r="R5845">
        <v>3</v>
      </c>
    </row>
    <row r="5846" spans="1:18" x14ac:dyDescent="0.3">
      <c r="A5846" s="3">
        <v>78</v>
      </c>
      <c r="B5846" t="s">
        <v>5975</v>
      </c>
      <c r="C5846">
        <v>10</v>
      </c>
      <c r="D5846" t="s">
        <v>8793</v>
      </c>
      <c r="E5846" t="s">
        <v>10</v>
      </c>
      <c r="F5846" t="s">
        <v>3245</v>
      </c>
      <c r="G5846" t="s">
        <v>6094</v>
      </c>
      <c r="H5846" t="s">
        <v>215</v>
      </c>
      <c r="I5846" t="s">
        <v>215</v>
      </c>
      <c r="J5846">
        <v>9434</v>
      </c>
      <c r="K5846">
        <v>10.63</v>
      </c>
      <c r="L5846">
        <v>19.12</v>
      </c>
      <c r="M5846">
        <v>26.13</v>
      </c>
      <c r="N5846" t="s">
        <v>7955</v>
      </c>
      <c r="O5846" t="s">
        <v>7955</v>
      </c>
      <c r="P5846">
        <v>1</v>
      </c>
      <c r="Q5846">
        <v>2</v>
      </c>
      <c r="R5846">
        <v>2</v>
      </c>
    </row>
    <row r="5847" spans="1:18" x14ac:dyDescent="0.3">
      <c r="A5847" s="3">
        <v>78</v>
      </c>
      <c r="B5847" t="s">
        <v>5975</v>
      </c>
      <c r="C5847">
        <v>10</v>
      </c>
      <c r="D5847" t="s">
        <v>8793</v>
      </c>
      <c r="E5847" t="s">
        <v>14</v>
      </c>
      <c r="F5847" t="s">
        <v>4586</v>
      </c>
      <c r="G5847" t="s">
        <v>2616</v>
      </c>
      <c r="H5847" t="s">
        <v>19</v>
      </c>
      <c r="I5847" t="s">
        <v>19</v>
      </c>
      <c r="J5847">
        <v>245</v>
      </c>
      <c r="K5847">
        <v>0.28000000000000003</v>
      </c>
      <c r="L5847">
        <v>0.5</v>
      </c>
      <c r="M5847">
        <v>1.35</v>
      </c>
      <c r="N5847" t="s">
        <v>7958</v>
      </c>
      <c r="O5847" t="s">
        <v>7958</v>
      </c>
      <c r="P5847">
        <v>1</v>
      </c>
      <c r="Q5847">
        <v>14</v>
      </c>
      <c r="R5847">
        <v>13</v>
      </c>
    </row>
    <row r="5848" spans="1:18" x14ac:dyDescent="0.3">
      <c r="A5848" s="3">
        <v>78</v>
      </c>
      <c r="B5848" t="s">
        <v>5975</v>
      </c>
      <c r="C5848">
        <v>11</v>
      </c>
      <c r="D5848" t="s">
        <v>8794</v>
      </c>
      <c r="E5848" t="s">
        <v>10</v>
      </c>
      <c r="F5848" t="s">
        <v>2202</v>
      </c>
      <c r="G5848" t="s">
        <v>5138</v>
      </c>
      <c r="H5848" t="s">
        <v>28</v>
      </c>
      <c r="I5848" t="s">
        <v>28</v>
      </c>
      <c r="J5848">
        <v>205</v>
      </c>
      <c r="K5848">
        <v>0.3</v>
      </c>
      <c r="L5848">
        <v>0.62</v>
      </c>
      <c r="M5848">
        <v>1.06</v>
      </c>
      <c r="N5848" t="s">
        <v>7958</v>
      </c>
      <c r="O5848" t="s">
        <v>7958</v>
      </c>
      <c r="P5848">
        <v>1</v>
      </c>
      <c r="Q5848">
        <v>9</v>
      </c>
      <c r="R5848">
        <v>11</v>
      </c>
    </row>
    <row r="5849" spans="1:18" x14ac:dyDescent="0.3">
      <c r="A5849" s="3">
        <v>78</v>
      </c>
      <c r="B5849" t="s">
        <v>5975</v>
      </c>
      <c r="C5849">
        <v>11</v>
      </c>
      <c r="D5849" t="s">
        <v>8794</v>
      </c>
      <c r="E5849" t="s">
        <v>14</v>
      </c>
      <c r="F5849" t="s">
        <v>8291</v>
      </c>
      <c r="G5849" t="s">
        <v>898</v>
      </c>
      <c r="H5849" t="s">
        <v>37</v>
      </c>
      <c r="I5849" t="s">
        <v>37</v>
      </c>
      <c r="J5849">
        <v>2315</v>
      </c>
      <c r="K5849">
        <v>3.4</v>
      </c>
      <c r="L5849">
        <v>7.03</v>
      </c>
      <c r="M5849">
        <v>4.3600000000000003</v>
      </c>
      <c r="N5849" t="s">
        <v>7958</v>
      </c>
      <c r="O5849" t="s">
        <v>7958</v>
      </c>
      <c r="P5849">
        <v>1</v>
      </c>
      <c r="Q5849">
        <v>5</v>
      </c>
      <c r="R5849">
        <v>5</v>
      </c>
    </row>
    <row r="5850" spans="1:18" x14ac:dyDescent="0.3">
      <c r="A5850" s="3">
        <v>78</v>
      </c>
      <c r="B5850" t="s">
        <v>5975</v>
      </c>
      <c r="C5850">
        <v>11</v>
      </c>
      <c r="D5850" t="s">
        <v>8794</v>
      </c>
      <c r="E5850" t="s">
        <v>14</v>
      </c>
      <c r="F5850" t="s">
        <v>6101</v>
      </c>
      <c r="G5850" t="s">
        <v>734</v>
      </c>
      <c r="H5850" t="s">
        <v>203</v>
      </c>
      <c r="I5850" t="s">
        <v>203</v>
      </c>
      <c r="J5850">
        <v>242</v>
      </c>
      <c r="K5850">
        <v>0.36</v>
      </c>
      <c r="L5850">
        <v>0.74</v>
      </c>
      <c r="M5850">
        <v>1.55</v>
      </c>
      <c r="N5850" t="s">
        <v>7958</v>
      </c>
      <c r="O5850" t="s">
        <v>7958</v>
      </c>
      <c r="P5850">
        <v>1</v>
      </c>
      <c r="Q5850">
        <v>8</v>
      </c>
      <c r="R5850">
        <v>8</v>
      </c>
    </row>
    <row r="5851" spans="1:18" x14ac:dyDescent="0.3">
      <c r="A5851" s="3">
        <v>78</v>
      </c>
      <c r="B5851" t="s">
        <v>5975</v>
      </c>
      <c r="C5851">
        <v>11</v>
      </c>
      <c r="D5851" t="s">
        <v>8794</v>
      </c>
      <c r="E5851" t="s">
        <v>14</v>
      </c>
      <c r="F5851" t="s">
        <v>6100</v>
      </c>
      <c r="G5851" t="s">
        <v>5591</v>
      </c>
      <c r="H5851" t="s">
        <v>46</v>
      </c>
      <c r="I5851" t="s">
        <v>46</v>
      </c>
      <c r="J5851">
        <v>433</v>
      </c>
      <c r="K5851">
        <v>0.64</v>
      </c>
      <c r="L5851">
        <v>1.32</v>
      </c>
      <c r="M5851">
        <v>2.5099999999999998</v>
      </c>
      <c r="N5851" t="s">
        <v>7958</v>
      </c>
      <c r="O5851" t="s">
        <v>7958</v>
      </c>
      <c r="P5851">
        <v>1</v>
      </c>
      <c r="Q5851">
        <v>7</v>
      </c>
      <c r="R5851">
        <v>6</v>
      </c>
    </row>
    <row r="5852" spans="1:18" x14ac:dyDescent="0.3">
      <c r="A5852" s="3">
        <v>78</v>
      </c>
      <c r="B5852" t="s">
        <v>5975</v>
      </c>
      <c r="C5852">
        <v>11</v>
      </c>
      <c r="D5852" t="s">
        <v>8794</v>
      </c>
      <c r="E5852" t="s">
        <v>14</v>
      </c>
      <c r="F5852" t="s">
        <v>8168</v>
      </c>
      <c r="G5852" t="s">
        <v>320</v>
      </c>
      <c r="H5852" t="s">
        <v>19</v>
      </c>
      <c r="I5852" t="s">
        <v>19</v>
      </c>
      <c r="J5852">
        <v>166</v>
      </c>
      <c r="K5852">
        <v>0.24</v>
      </c>
      <c r="L5852">
        <v>0.5</v>
      </c>
      <c r="M5852">
        <v>1.37</v>
      </c>
      <c r="N5852" t="s">
        <v>7958</v>
      </c>
      <c r="O5852" t="s">
        <v>7958</v>
      </c>
      <c r="P5852">
        <v>1</v>
      </c>
      <c r="Q5852">
        <v>10</v>
      </c>
      <c r="R5852">
        <v>10</v>
      </c>
    </row>
    <row r="5853" spans="1:18" x14ac:dyDescent="0.3">
      <c r="A5853" s="3">
        <v>78</v>
      </c>
      <c r="B5853" t="s">
        <v>5975</v>
      </c>
      <c r="C5853">
        <v>11</v>
      </c>
      <c r="D5853" t="s">
        <v>8794</v>
      </c>
      <c r="E5853" t="s">
        <v>10</v>
      </c>
      <c r="F5853" t="s">
        <v>6099</v>
      </c>
      <c r="G5853" t="s">
        <v>108</v>
      </c>
      <c r="H5853" t="s">
        <v>25</v>
      </c>
      <c r="I5853" t="s">
        <v>25</v>
      </c>
      <c r="J5853">
        <v>7601</v>
      </c>
      <c r="K5853">
        <v>11.17</v>
      </c>
      <c r="L5853">
        <v>23.09</v>
      </c>
      <c r="M5853">
        <v>18.43</v>
      </c>
      <c r="N5853" t="s">
        <v>7955</v>
      </c>
      <c r="O5853" t="s">
        <v>7958</v>
      </c>
      <c r="P5853">
        <v>1</v>
      </c>
      <c r="Q5853">
        <v>2</v>
      </c>
      <c r="R5853">
        <v>3</v>
      </c>
    </row>
    <row r="5854" spans="1:18" x14ac:dyDescent="0.3">
      <c r="A5854" s="3">
        <v>78</v>
      </c>
      <c r="B5854" t="s">
        <v>5975</v>
      </c>
      <c r="C5854">
        <v>11</v>
      </c>
      <c r="D5854" t="s">
        <v>8794</v>
      </c>
      <c r="E5854" t="s">
        <v>10</v>
      </c>
      <c r="F5854" t="s">
        <v>264</v>
      </c>
      <c r="G5854" t="s">
        <v>54</v>
      </c>
      <c r="H5854" t="s">
        <v>19</v>
      </c>
      <c r="I5854" t="s">
        <v>19</v>
      </c>
      <c r="J5854">
        <v>97</v>
      </c>
      <c r="K5854">
        <v>0.14000000000000001</v>
      </c>
      <c r="L5854">
        <v>0.28999999999999998</v>
      </c>
      <c r="M5854">
        <v>1.52</v>
      </c>
      <c r="N5854" t="s">
        <v>7958</v>
      </c>
      <c r="O5854" t="s">
        <v>7958</v>
      </c>
      <c r="P5854">
        <v>1</v>
      </c>
      <c r="Q5854">
        <v>11</v>
      </c>
      <c r="R5854">
        <v>9</v>
      </c>
    </row>
    <row r="5855" spans="1:18" x14ac:dyDescent="0.3">
      <c r="A5855" s="3">
        <v>78</v>
      </c>
      <c r="B5855" t="s">
        <v>5975</v>
      </c>
      <c r="C5855">
        <v>11</v>
      </c>
      <c r="D5855" t="s">
        <v>8794</v>
      </c>
      <c r="E5855" t="s">
        <v>14</v>
      </c>
      <c r="F5855" t="s">
        <v>8316</v>
      </c>
      <c r="G5855" t="s">
        <v>566</v>
      </c>
      <c r="H5855" t="s">
        <v>68</v>
      </c>
      <c r="I5855" t="s">
        <v>68</v>
      </c>
      <c r="J5855">
        <v>10858</v>
      </c>
      <c r="K5855">
        <v>15.96</v>
      </c>
      <c r="L5855">
        <v>32.979999999999997</v>
      </c>
      <c r="M5855">
        <v>25.79</v>
      </c>
      <c r="N5855" t="s">
        <v>7955</v>
      </c>
      <c r="O5855" t="s">
        <v>7955</v>
      </c>
      <c r="P5855">
        <v>1</v>
      </c>
      <c r="Q5855">
        <v>1</v>
      </c>
      <c r="R5855">
        <v>2</v>
      </c>
    </row>
    <row r="5856" spans="1:18" x14ac:dyDescent="0.3">
      <c r="A5856" s="3">
        <v>78</v>
      </c>
      <c r="B5856" t="s">
        <v>5975</v>
      </c>
      <c r="C5856">
        <v>11</v>
      </c>
      <c r="D5856" t="s">
        <v>8794</v>
      </c>
      <c r="E5856" t="s">
        <v>10</v>
      </c>
      <c r="F5856" t="s">
        <v>2645</v>
      </c>
      <c r="G5856" t="s">
        <v>1318</v>
      </c>
      <c r="H5856" t="s">
        <v>17</v>
      </c>
      <c r="I5856" t="s">
        <v>17</v>
      </c>
      <c r="J5856">
        <v>7436</v>
      </c>
      <c r="K5856">
        <v>10.93</v>
      </c>
      <c r="L5856">
        <v>22.59</v>
      </c>
      <c r="M5856">
        <v>27.43</v>
      </c>
      <c r="N5856" t="s">
        <v>7958</v>
      </c>
      <c r="O5856" t="s">
        <v>7955</v>
      </c>
      <c r="P5856">
        <v>1</v>
      </c>
      <c r="Q5856">
        <v>3</v>
      </c>
      <c r="R5856">
        <v>1</v>
      </c>
    </row>
    <row r="5857" spans="1:18" x14ac:dyDescent="0.3">
      <c r="A5857" s="3">
        <v>78</v>
      </c>
      <c r="B5857" t="s">
        <v>5975</v>
      </c>
      <c r="C5857">
        <v>11</v>
      </c>
      <c r="D5857" t="s">
        <v>8794</v>
      </c>
      <c r="E5857" t="s">
        <v>10</v>
      </c>
      <c r="F5857" t="s">
        <v>8169</v>
      </c>
      <c r="G5857" t="s">
        <v>6103</v>
      </c>
      <c r="H5857" t="s">
        <v>22</v>
      </c>
      <c r="I5857" t="s">
        <v>22</v>
      </c>
      <c r="J5857">
        <v>2847</v>
      </c>
      <c r="K5857">
        <v>4.1900000000000004</v>
      </c>
      <c r="L5857">
        <v>8.65</v>
      </c>
      <c r="M5857">
        <v>12.09</v>
      </c>
      <c r="N5857" t="s">
        <v>7958</v>
      </c>
      <c r="O5857" t="s">
        <v>7958</v>
      </c>
      <c r="P5857">
        <v>1</v>
      </c>
      <c r="Q5857">
        <v>4</v>
      </c>
      <c r="R5857">
        <v>4</v>
      </c>
    </row>
    <row r="5858" spans="1:18" x14ac:dyDescent="0.3">
      <c r="A5858" s="3">
        <v>78</v>
      </c>
      <c r="B5858" t="s">
        <v>5975</v>
      </c>
      <c r="C5858">
        <v>11</v>
      </c>
      <c r="D5858" t="s">
        <v>8794</v>
      </c>
      <c r="E5858" t="s">
        <v>10</v>
      </c>
      <c r="F5858" t="s">
        <v>6105</v>
      </c>
      <c r="G5858" t="s">
        <v>1910</v>
      </c>
      <c r="H5858" t="s">
        <v>34</v>
      </c>
      <c r="I5858" t="s">
        <v>34</v>
      </c>
      <c r="J5858">
        <v>580</v>
      </c>
      <c r="K5858">
        <v>0.85</v>
      </c>
      <c r="L5858">
        <v>1.76</v>
      </c>
      <c r="M5858">
        <v>1.76</v>
      </c>
      <c r="N5858" t="s">
        <v>7958</v>
      </c>
      <c r="O5858" t="s">
        <v>7958</v>
      </c>
      <c r="P5858">
        <v>1</v>
      </c>
      <c r="Q5858">
        <v>6</v>
      </c>
      <c r="R5858">
        <v>7</v>
      </c>
    </row>
    <row r="5859" spans="1:18" x14ac:dyDescent="0.3">
      <c r="A5859" s="3">
        <v>78</v>
      </c>
      <c r="B5859" t="s">
        <v>5975</v>
      </c>
      <c r="C5859">
        <v>11</v>
      </c>
      <c r="D5859" t="s">
        <v>8794</v>
      </c>
      <c r="E5859" t="s">
        <v>10</v>
      </c>
      <c r="F5859" t="s">
        <v>6102</v>
      </c>
      <c r="G5859" t="s">
        <v>2966</v>
      </c>
      <c r="H5859" t="s">
        <v>28</v>
      </c>
      <c r="I5859" t="s">
        <v>28</v>
      </c>
      <c r="J5859">
        <v>63</v>
      </c>
      <c r="K5859">
        <v>0.09</v>
      </c>
      <c r="L5859">
        <v>0.19</v>
      </c>
      <c r="M5859">
        <v>1.06</v>
      </c>
      <c r="N5859" t="s">
        <v>7958</v>
      </c>
      <c r="O5859" t="s">
        <v>7958</v>
      </c>
      <c r="P5859">
        <v>1</v>
      </c>
      <c r="Q5859">
        <v>13</v>
      </c>
      <c r="R5859">
        <v>12</v>
      </c>
    </row>
    <row r="5860" spans="1:18" x14ac:dyDescent="0.3">
      <c r="A5860" s="3">
        <v>78</v>
      </c>
      <c r="B5860" t="s">
        <v>5975</v>
      </c>
      <c r="C5860">
        <v>11</v>
      </c>
      <c r="D5860" t="s">
        <v>8794</v>
      </c>
      <c r="E5860" t="s">
        <v>10</v>
      </c>
      <c r="F5860" t="s">
        <v>6104</v>
      </c>
      <c r="G5860" t="s">
        <v>579</v>
      </c>
      <c r="H5860" t="s">
        <v>28</v>
      </c>
      <c r="I5860" t="s">
        <v>28</v>
      </c>
      <c r="J5860">
        <v>76</v>
      </c>
      <c r="K5860">
        <v>0.11</v>
      </c>
      <c r="L5860">
        <v>0.23</v>
      </c>
      <c r="M5860">
        <v>1.06</v>
      </c>
      <c r="N5860" t="s">
        <v>7958</v>
      </c>
      <c r="O5860" t="s">
        <v>7958</v>
      </c>
      <c r="P5860">
        <v>1</v>
      </c>
      <c r="Q5860">
        <v>12</v>
      </c>
      <c r="R5860">
        <v>13</v>
      </c>
    </row>
    <row r="5861" spans="1:18" x14ac:dyDescent="0.3">
      <c r="A5861" s="3">
        <v>78</v>
      </c>
      <c r="B5861" t="s">
        <v>5975</v>
      </c>
      <c r="C5861">
        <v>12</v>
      </c>
      <c r="D5861" t="s">
        <v>8795</v>
      </c>
      <c r="E5861" t="s">
        <v>10</v>
      </c>
      <c r="F5861" t="s">
        <v>5328</v>
      </c>
      <c r="G5861" t="s">
        <v>149</v>
      </c>
      <c r="H5861" t="s">
        <v>22</v>
      </c>
      <c r="I5861" t="s">
        <v>22</v>
      </c>
      <c r="J5861">
        <v>3490</v>
      </c>
      <c r="K5861">
        <v>5.0599999999999996</v>
      </c>
      <c r="L5861">
        <v>9.7799999999999994</v>
      </c>
      <c r="M5861">
        <v>11.36</v>
      </c>
      <c r="N5861" t="s">
        <v>7958</v>
      </c>
      <c r="O5861" t="s">
        <v>7958</v>
      </c>
      <c r="P5861">
        <v>2</v>
      </c>
      <c r="Q5861">
        <v>3</v>
      </c>
      <c r="R5861">
        <v>3</v>
      </c>
    </row>
    <row r="5862" spans="1:18" x14ac:dyDescent="0.3">
      <c r="A5862" s="3">
        <v>78</v>
      </c>
      <c r="B5862" t="s">
        <v>5975</v>
      </c>
      <c r="C5862">
        <v>12</v>
      </c>
      <c r="D5862" t="s">
        <v>8795</v>
      </c>
      <c r="E5862" t="s">
        <v>14</v>
      </c>
      <c r="F5862" t="s">
        <v>547</v>
      </c>
      <c r="G5862" t="s">
        <v>631</v>
      </c>
      <c r="H5862" t="s">
        <v>17</v>
      </c>
      <c r="I5862" t="s">
        <v>17</v>
      </c>
      <c r="J5862">
        <v>1842</v>
      </c>
      <c r="K5862">
        <v>2.67</v>
      </c>
      <c r="L5862">
        <v>5.16</v>
      </c>
      <c r="M5862">
        <v>1.99</v>
      </c>
      <c r="N5862" t="s">
        <v>7958</v>
      </c>
      <c r="O5862" t="s">
        <v>7958</v>
      </c>
      <c r="P5862">
        <v>2</v>
      </c>
      <c r="Q5862">
        <v>5</v>
      </c>
      <c r="R5862">
        <v>7</v>
      </c>
    </row>
    <row r="5863" spans="1:18" x14ac:dyDescent="0.3">
      <c r="A5863" s="3">
        <v>78</v>
      </c>
      <c r="B5863" t="s">
        <v>5975</v>
      </c>
      <c r="C5863">
        <v>12</v>
      </c>
      <c r="D5863" t="s">
        <v>8795</v>
      </c>
      <c r="E5863" t="s">
        <v>14</v>
      </c>
      <c r="F5863" t="s">
        <v>991</v>
      </c>
      <c r="G5863" t="s">
        <v>453</v>
      </c>
      <c r="H5863" t="s">
        <v>31</v>
      </c>
      <c r="I5863" t="s">
        <v>31</v>
      </c>
      <c r="J5863">
        <v>1028</v>
      </c>
      <c r="K5863">
        <v>1.49</v>
      </c>
      <c r="L5863">
        <v>2.88</v>
      </c>
      <c r="M5863">
        <v>1.43</v>
      </c>
      <c r="N5863" t="s">
        <v>7958</v>
      </c>
      <c r="O5863" t="s">
        <v>7958</v>
      </c>
      <c r="P5863">
        <v>2</v>
      </c>
      <c r="Q5863">
        <v>6</v>
      </c>
      <c r="R5863">
        <v>13</v>
      </c>
    </row>
    <row r="5864" spans="1:18" x14ac:dyDescent="0.3">
      <c r="A5864" s="3">
        <v>78</v>
      </c>
      <c r="B5864" t="s">
        <v>5975</v>
      </c>
      <c r="C5864">
        <v>12</v>
      </c>
      <c r="D5864" t="s">
        <v>8795</v>
      </c>
      <c r="E5864" t="s">
        <v>10</v>
      </c>
      <c r="F5864" t="s">
        <v>6106</v>
      </c>
      <c r="G5864" t="s">
        <v>498</v>
      </c>
      <c r="H5864" t="s">
        <v>25</v>
      </c>
      <c r="I5864" t="s">
        <v>25</v>
      </c>
      <c r="J5864">
        <v>9615</v>
      </c>
      <c r="K5864">
        <v>13.93</v>
      </c>
      <c r="L5864">
        <v>26.93</v>
      </c>
      <c r="M5864">
        <v>33.29</v>
      </c>
      <c r="N5864" t="s">
        <v>7955</v>
      </c>
      <c r="O5864" t="s">
        <v>7955</v>
      </c>
      <c r="P5864">
        <v>2</v>
      </c>
      <c r="Q5864">
        <v>2</v>
      </c>
      <c r="R5864">
        <v>1</v>
      </c>
    </row>
    <row r="5865" spans="1:18" x14ac:dyDescent="0.3">
      <c r="A5865" s="3">
        <v>78</v>
      </c>
      <c r="B5865" t="s">
        <v>5975</v>
      </c>
      <c r="C5865">
        <v>12</v>
      </c>
      <c r="D5865" t="s">
        <v>8795</v>
      </c>
      <c r="E5865" t="s">
        <v>14</v>
      </c>
      <c r="F5865" t="s">
        <v>8267</v>
      </c>
      <c r="G5865" t="s">
        <v>206</v>
      </c>
      <c r="H5865" t="s">
        <v>31</v>
      </c>
      <c r="I5865" t="s">
        <v>31</v>
      </c>
      <c r="J5865">
        <v>627</v>
      </c>
      <c r="K5865">
        <v>0.91</v>
      </c>
      <c r="L5865">
        <v>1.76</v>
      </c>
      <c r="M5865">
        <v>1.43</v>
      </c>
      <c r="N5865" t="s">
        <v>7958</v>
      </c>
      <c r="O5865" t="s">
        <v>7958</v>
      </c>
      <c r="P5865">
        <v>2</v>
      </c>
      <c r="Q5865">
        <v>8</v>
      </c>
      <c r="R5865">
        <v>14</v>
      </c>
    </row>
    <row r="5866" spans="1:18" x14ac:dyDescent="0.3">
      <c r="A5866" s="3">
        <v>78</v>
      </c>
      <c r="B5866" t="s">
        <v>5975</v>
      </c>
      <c r="C5866">
        <v>12</v>
      </c>
      <c r="D5866" t="s">
        <v>8795</v>
      </c>
      <c r="E5866" t="s">
        <v>10</v>
      </c>
      <c r="F5866" t="s">
        <v>6111</v>
      </c>
      <c r="G5866" t="s">
        <v>520</v>
      </c>
      <c r="H5866" t="s">
        <v>37</v>
      </c>
      <c r="I5866" t="s">
        <v>37</v>
      </c>
      <c r="J5866">
        <v>2419</v>
      </c>
      <c r="K5866">
        <v>3.51</v>
      </c>
      <c r="L5866">
        <v>6.78</v>
      </c>
      <c r="M5866">
        <v>6.01</v>
      </c>
      <c r="N5866" t="s">
        <v>7958</v>
      </c>
      <c r="O5866" t="s">
        <v>7958</v>
      </c>
      <c r="P5866">
        <v>2</v>
      </c>
      <c r="Q5866">
        <v>4</v>
      </c>
      <c r="R5866">
        <v>4</v>
      </c>
    </row>
    <row r="5867" spans="1:18" x14ac:dyDescent="0.3">
      <c r="A5867" s="3">
        <v>78</v>
      </c>
      <c r="B5867" t="s">
        <v>5975</v>
      </c>
      <c r="C5867">
        <v>12</v>
      </c>
      <c r="D5867" t="s">
        <v>8795</v>
      </c>
      <c r="E5867" t="s">
        <v>10</v>
      </c>
      <c r="F5867" t="s">
        <v>6109</v>
      </c>
      <c r="G5867" t="s">
        <v>357</v>
      </c>
      <c r="H5867" t="s">
        <v>31</v>
      </c>
      <c r="I5867" t="s">
        <v>31</v>
      </c>
      <c r="J5867">
        <v>64</v>
      </c>
      <c r="K5867">
        <v>0.09</v>
      </c>
      <c r="L5867">
        <v>0.18</v>
      </c>
      <c r="M5867">
        <v>1.76</v>
      </c>
      <c r="N5867" t="s">
        <v>7958</v>
      </c>
      <c r="O5867" t="s">
        <v>7958</v>
      </c>
      <c r="P5867">
        <v>2</v>
      </c>
      <c r="Q5867">
        <v>13</v>
      </c>
      <c r="R5867">
        <v>10</v>
      </c>
    </row>
    <row r="5868" spans="1:18" x14ac:dyDescent="0.3">
      <c r="A5868" s="3">
        <v>78</v>
      </c>
      <c r="B5868" t="s">
        <v>5975</v>
      </c>
      <c r="C5868">
        <v>12</v>
      </c>
      <c r="D5868" t="s">
        <v>8795</v>
      </c>
      <c r="E5868" t="s">
        <v>14</v>
      </c>
      <c r="F5868" t="s">
        <v>6112</v>
      </c>
      <c r="G5868" t="s">
        <v>16</v>
      </c>
      <c r="H5868" t="s">
        <v>68</v>
      </c>
      <c r="I5868" t="s">
        <v>68</v>
      </c>
      <c r="J5868">
        <v>14644</v>
      </c>
      <c r="K5868">
        <v>21.22</v>
      </c>
      <c r="L5868">
        <v>41.02</v>
      </c>
      <c r="M5868">
        <v>30.45</v>
      </c>
      <c r="N5868" t="s">
        <v>7955</v>
      </c>
      <c r="O5868" t="s">
        <v>7955</v>
      </c>
      <c r="P5868">
        <v>2</v>
      </c>
      <c r="Q5868">
        <v>1</v>
      </c>
      <c r="R5868">
        <v>2</v>
      </c>
    </row>
    <row r="5869" spans="1:18" x14ac:dyDescent="0.3">
      <c r="A5869" s="3">
        <v>78</v>
      </c>
      <c r="B5869" t="s">
        <v>5975</v>
      </c>
      <c r="C5869">
        <v>12</v>
      </c>
      <c r="D5869" t="s">
        <v>8795</v>
      </c>
      <c r="E5869" t="s">
        <v>10</v>
      </c>
      <c r="F5869" t="s">
        <v>62</v>
      </c>
      <c r="G5869" t="s">
        <v>200</v>
      </c>
      <c r="H5869" t="s">
        <v>19</v>
      </c>
      <c r="I5869" t="s">
        <v>19</v>
      </c>
      <c r="J5869">
        <v>217</v>
      </c>
      <c r="K5869">
        <v>0.31</v>
      </c>
      <c r="L5869">
        <v>0.61</v>
      </c>
      <c r="M5869">
        <v>1.66</v>
      </c>
      <c r="N5869" t="s">
        <v>7958</v>
      </c>
      <c r="O5869" t="s">
        <v>7958</v>
      </c>
      <c r="P5869">
        <v>2</v>
      </c>
      <c r="Q5869">
        <v>12</v>
      </c>
      <c r="R5869">
        <v>11</v>
      </c>
    </row>
    <row r="5870" spans="1:18" x14ac:dyDescent="0.3">
      <c r="A5870" s="3">
        <v>78</v>
      </c>
      <c r="B5870" t="s">
        <v>5975</v>
      </c>
      <c r="C5870">
        <v>12</v>
      </c>
      <c r="D5870" t="s">
        <v>8795</v>
      </c>
      <c r="E5870" t="s">
        <v>10</v>
      </c>
      <c r="F5870" t="s">
        <v>8170</v>
      </c>
      <c r="G5870" t="s">
        <v>512</v>
      </c>
      <c r="H5870" t="s">
        <v>46</v>
      </c>
      <c r="I5870" t="s">
        <v>46</v>
      </c>
      <c r="J5870">
        <v>746</v>
      </c>
      <c r="K5870">
        <v>1.08</v>
      </c>
      <c r="L5870">
        <v>2.09</v>
      </c>
      <c r="M5870">
        <v>3.16</v>
      </c>
      <c r="N5870" t="s">
        <v>7958</v>
      </c>
      <c r="O5870" t="s">
        <v>7958</v>
      </c>
      <c r="P5870">
        <v>2</v>
      </c>
      <c r="Q5870">
        <v>7</v>
      </c>
      <c r="R5870">
        <v>5</v>
      </c>
    </row>
    <row r="5871" spans="1:18" x14ac:dyDescent="0.3">
      <c r="A5871" s="3">
        <v>78</v>
      </c>
      <c r="B5871" t="s">
        <v>5975</v>
      </c>
      <c r="C5871">
        <v>12</v>
      </c>
      <c r="D5871" t="s">
        <v>8795</v>
      </c>
      <c r="E5871" t="s">
        <v>14</v>
      </c>
      <c r="F5871" t="s">
        <v>6110</v>
      </c>
      <c r="G5871" t="s">
        <v>1564</v>
      </c>
      <c r="H5871" t="s">
        <v>215</v>
      </c>
      <c r="I5871" t="s">
        <v>215</v>
      </c>
      <c r="J5871">
        <v>49</v>
      </c>
      <c r="K5871">
        <v>7.0000000000000007E-2</v>
      </c>
      <c r="L5871">
        <v>0.14000000000000001</v>
      </c>
      <c r="M5871">
        <v>1.94</v>
      </c>
      <c r="N5871" t="s">
        <v>7958</v>
      </c>
      <c r="O5871" t="s">
        <v>7958</v>
      </c>
      <c r="P5871">
        <v>2</v>
      </c>
      <c r="Q5871">
        <v>14</v>
      </c>
      <c r="R5871">
        <v>8</v>
      </c>
    </row>
    <row r="5872" spans="1:18" x14ac:dyDescent="0.3">
      <c r="A5872" s="3">
        <v>78</v>
      </c>
      <c r="B5872" t="s">
        <v>5975</v>
      </c>
      <c r="C5872">
        <v>12</v>
      </c>
      <c r="D5872" t="s">
        <v>8795</v>
      </c>
      <c r="E5872" t="s">
        <v>14</v>
      </c>
      <c r="F5872" t="s">
        <v>6107</v>
      </c>
      <c r="G5872" t="s">
        <v>221</v>
      </c>
      <c r="H5872" t="s">
        <v>34</v>
      </c>
      <c r="I5872" t="s">
        <v>34</v>
      </c>
      <c r="J5872">
        <v>384</v>
      </c>
      <c r="K5872">
        <v>0.56000000000000005</v>
      </c>
      <c r="L5872">
        <v>1.08</v>
      </c>
      <c r="M5872">
        <v>2.15</v>
      </c>
      <c r="N5872" t="s">
        <v>7958</v>
      </c>
      <c r="O5872" t="s">
        <v>7958</v>
      </c>
      <c r="P5872">
        <v>2</v>
      </c>
      <c r="Q5872">
        <v>9</v>
      </c>
      <c r="R5872">
        <v>6</v>
      </c>
    </row>
    <row r="5873" spans="1:18" x14ac:dyDescent="0.3">
      <c r="A5873" s="3">
        <v>78</v>
      </c>
      <c r="B5873" t="s">
        <v>5975</v>
      </c>
      <c r="C5873">
        <v>12</v>
      </c>
      <c r="D5873" t="s">
        <v>8795</v>
      </c>
      <c r="E5873" t="s">
        <v>10</v>
      </c>
      <c r="F5873" t="s">
        <v>6108</v>
      </c>
      <c r="G5873" t="s">
        <v>89</v>
      </c>
      <c r="H5873" t="s">
        <v>28</v>
      </c>
      <c r="I5873" t="s">
        <v>28</v>
      </c>
      <c r="J5873">
        <v>300</v>
      </c>
      <c r="K5873">
        <v>0.43</v>
      </c>
      <c r="L5873">
        <v>0.84</v>
      </c>
      <c r="M5873">
        <v>1.49</v>
      </c>
      <c r="N5873" t="s">
        <v>7958</v>
      </c>
      <c r="O5873" t="s">
        <v>7958</v>
      </c>
      <c r="P5873">
        <v>2</v>
      </c>
      <c r="Q5873">
        <v>10</v>
      </c>
      <c r="R5873">
        <v>12</v>
      </c>
    </row>
    <row r="5874" spans="1:18" x14ac:dyDescent="0.3">
      <c r="A5874" s="3">
        <v>78</v>
      </c>
      <c r="B5874" t="s">
        <v>5975</v>
      </c>
      <c r="C5874">
        <v>12</v>
      </c>
      <c r="D5874" t="s">
        <v>8795</v>
      </c>
      <c r="E5874" t="s">
        <v>14</v>
      </c>
      <c r="F5874" t="s">
        <v>2914</v>
      </c>
      <c r="G5874" t="s">
        <v>1529</v>
      </c>
      <c r="H5874" t="s">
        <v>203</v>
      </c>
      <c r="I5874" t="s">
        <v>203</v>
      </c>
      <c r="J5874">
        <v>278</v>
      </c>
      <c r="K5874">
        <v>0.4</v>
      </c>
      <c r="L5874">
        <v>0.78</v>
      </c>
      <c r="M5874">
        <v>1.88</v>
      </c>
      <c r="N5874" t="s">
        <v>7958</v>
      </c>
      <c r="O5874" t="s">
        <v>7958</v>
      </c>
      <c r="P5874">
        <v>2</v>
      </c>
      <c r="Q5874">
        <v>11</v>
      </c>
      <c r="R5874">
        <v>9</v>
      </c>
    </row>
    <row r="5875" spans="1:18" x14ac:dyDescent="0.3">
      <c r="A5875" s="3">
        <v>79</v>
      </c>
      <c r="B5875" t="s">
        <v>6113</v>
      </c>
      <c r="C5875">
        <v>1</v>
      </c>
      <c r="D5875" t="s">
        <v>8796</v>
      </c>
      <c r="E5875" t="s">
        <v>10</v>
      </c>
      <c r="F5875" t="s">
        <v>6117</v>
      </c>
      <c r="G5875" t="s">
        <v>433</v>
      </c>
      <c r="H5875" t="s">
        <v>28</v>
      </c>
      <c r="I5875" t="s">
        <v>28</v>
      </c>
      <c r="J5875">
        <v>280</v>
      </c>
      <c r="K5875">
        <v>0.31</v>
      </c>
      <c r="L5875">
        <v>0.62</v>
      </c>
      <c r="M5875">
        <v>1.84</v>
      </c>
      <c r="N5875" t="s">
        <v>7958</v>
      </c>
      <c r="O5875" t="s">
        <v>7958</v>
      </c>
      <c r="P5875">
        <v>1</v>
      </c>
      <c r="Q5875">
        <v>11</v>
      </c>
      <c r="R5875">
        <v>11</v>
      </c>
    </row>
    <row r="5876" spans="1:18" x14ac:dyDescent="0.3">
      <c r="A5876" s="3">
        <v>79</v>
      </c>
      <c r="B5876" t="s">
        <v>6113</v>
      </c>
      <c r="C5876">
        <v>1</v>
      </c>
      <c r="D5876" t="s">
        <v>8796</v>
      </c>
      <c r="E5876" t="s">
        <v>10</v>
      </c>
      <c r="F5876" t="s">
        <v>4387</v>
      </c>
      <c r="G5876" t="s">
        <v>393</v>
      </c>
      <c r="H5876" t="s">
        <v>46</v>
      </c>
      <c r="I5876" t="s">
        <v>46</v>
      </c>
      <c r="J5876">
        <v>720</v>
      </c>
      <c r="K5876">
        <v>0.8</v>
      </c>
      <c r="L5876">
        <v>1.59</v>
      </c>
      <c r="M5876">
        <v>3.21</v>
      </c>
      <c r="N5876" t="s">
        <v>7958</v>
      </c>
      <c r="O5876" t="s">
        <v>7958</v>
      </c>
      <c r="P5876">
        <v>1</v>
      </c>
      <c r="Q5876">
        <v>8</v>
      </c>
      <c r="R5876">
        <v>9</v>
      </c>
    </row>
    <row r="5877" spans="1:18" x14ac:dyDescent="0.3">
      <c r="A5877" s="3">
        <v>79</v>
      </c>
      <c r="B5877" t="s">
        <v>6113</v>
      </c>
      <c r="C5877">
        <v>1</v>
      </c>
      <c r="D5877" t="s">
        <v>8796</v>
      </c>
      <c r="E5877" t="s">
        <v>10</v>
      </c>
      <c r="F5877" t="s">
        <v>6116</v>
      </c>
      <c r="G5877" t="s">
        <v>285</v>
      </c>
      <c r="H5877" t="s">
        <v>68</v>
      </c>
      <c r="I5877" t="s">
        <v>68</v>
      </c>
      <c r="J5877">
        <v>18350</v>
      </c>
      <c r="K5877">
        <v>20.329999999999998</v>
      </c>
      <c r="L5877">
        <v>40.590000000000003</v>
      </c>
      <c r="M5877">
        <v>36.409999999999997</v>
      </c>
      <c r="N5877" t="s">
        <v>7955</v>
      </c>
      <c r="O5877" t="s">
        <v>7955</v>
      </c>
      <c r="P5877">
        <v>1</v>
      </c>
      <c r="Q5877">
        <v>1</v>
      </c>
      <c r="R5877">
        <v>1</v>
      </c>
    </row>
    <row r="5878" spans="1:18" x14ac:dyDescent="0.3">
      <c r="A5878" s="3">
        <v>79</v>
      </c>
      <c r="B5878" t="s">
        <v>6113</v>
      </c>
      <c r="C5878">
        <v>1</v>
      </c>
      <c r="D5878" t="s">
        <v>8796</v>
      </c>
      <c r="E5878" t="s">
        <v>14</v>
      </c>
      <c r="F5878" t="s">
        <v>6121</v>
      </c>
      <c r="G5878" t="s">
        <v>577</v>
      </c>
      <c r="H5878" t="s">
        <v>215</v>
      </c>
      <c r="I5878" t="s">
        <v>215</v>
      </c>
      <c r="J5878">
        <v>3279</v>
      </c>
      <c r="K5878">
        <v>3.63</v>
      </c>
      <c r="L5878">
        <v>7.25</v>
      </c>
      <c r="M5878">
        <v>3.24</v>
      </c>
      <c r="N5878" t="s">
        <v>7958</v>
      </c>
      <c r="O5878" t="s">
        <v>7958</v>
      </c>
      <c r="P5878">
        <v>1</v>
      </c>
      <c r="Q5878">
        <v>5</v>
      </c>
      <c r="R5878">
        <v>8</v>
      </c>
    </row>
    <row r="5879" spans="1:18" x14ac:dyDescent="0.3">
      <c r="A5879" s="3">
        <v>79</v>
      </c>
      <c r="B5879" t="s">
        <v>6113</v>
      </c>
      <c r="C5879">
        <v>1</v>
      </c>
      <c r="D5879" t="s">
        <v>8796</v>
      </c>
      <c r="E5879" t="s">
        <v>14</v>
      </c>
      <c r="F5879" t="s">
        <v>6115</v>
      </c>
      <c r="G5879" t="s">
        <v>629</v>
      </c>
      <c r="H5879" t="s">
        <v>37</v>
      </c>
      <c r="I5879" t="s">
        <v>37</v>
      </c>
      <c r="J5879">
        <v>3106</v>
      </c>
      <c r="K5879">
        <v>3.44</v>
      </c>
      <c r="L5879">
        <v>6.87</v>
      </c>
      <c r="M5879">
        <v>7.06</v>
      </c>
      <c r="N5879" t="s">
        <v>7958</v>
      </c>
      <c r="O5879" t="s">
        <v>7958</v>
      </c>
      <c r="P5879">
        <v>1</v>
      </c>
      <c r="Q5879">
        <v>6</v>
      </c>
      <c r="R5879">
        <v>5</v>
      </c>
    </row>
    <row r="5880" spans="1:18" x14ac:dyDescent="0.3">
      <c r="A5880" s="3">
        <v>79</v>
      </c>
      <c r="B5880" t="s">
        <v>6113</v>
      </c>
      <c r="C5880">
        <v>1</v>
      </c>
      <c r="D5880" t="s">
        <v>8796</v>
      </c>
      <c r="E5880" t="s">
        <v>10</v>
      </c>
      <c r="F5880" t="s">
        <v>347</v>
      </c>
      <c r="G5880" t="s">
        <v>473</v>
      </c>
      <c r="H5880" t="s">
        <v>203</v>
      </c>
      <c r="I5880" t="s">
        <v>203</v>
      </c>
      <c r="J5880">
        <v>463</v>
      </c>
      <c r="K5880">
        <v>0.51</v>
      </c>
      <c r="L5880">
        <v>1.02</v>
      </c>
      <c r="M5880">
        <v>4.25</v>
      </c>
      <c r="N5880" t="s">
        <v>7958</v>
      </c>
      <c r="O5880" t="s">
        <v>7958</v>
      </c>
      <c r="P5880">
        <v>1</v>
      </c>
      <c r="Q5880">
        <v>9</v>
      </c>
      <c r="R5880">
        <v>6</v>
      </c>
    </row>
    <row r="5881" spans="1:18" x14ac:dyDescent="0.3">
      <c r="A5881" s="3">
        <v>79</v>
      </c>
      <c r="B5881" t="s">
        <v>6113</v>
      </c>
      <c r="C5881">
        <v>1</v>
      </c>
      <c r="D5881" t="s">
        <v>8796</v>
      </c>
      <c r="E5881" t="s">
        <v>10</v>
      </c>
      <c r="F5881" t="s">
        <v>6118</v>
      </c>
      <c r="G5881" t="s">
        <v>2072</v>
      </c>
      <c r="H5881" t="s">
        <v>28</v>
      </c>
      <c r="I5881" t="s">
        <v>28</v>
      </c>
      <c r="J5881">
        <v>238</v>
      </c>
      <c r="K5881">
        <v>0.26</v>
      </c>
      <c r="L5881">
        <v>0.53</v>
      </c>
      <c r="M5881">
        <v>1.84</v>
      </c>
      <c r="N5881" t="s">
        <v>7958</v>
      </c>
      <c r="O5881" t="s">
        <v>7958</v>
      </c>
      <c r="P5881">
        <v>1</v>
      </c>
      <c r="Q5881">
        <v>12</v>
      </c>
      <c r="R5881">
        <v>12</v>
      </c>
    </row>
    <row r="5882" spans="1:18" x14ac:dyDescent="0.3">
      <c r="A5882" s="3">
        <v>79</v>
      </c>
      <c r="B5882" t="s">
        <v>6113</v>
      </c>
      <c r="C5882">
        <v>1</v>
      </c>
      <c r="D5882" t="s">
        <v>8796</v>
      </c>
      <c r="E5882" t="s">
        <v>10</v>
      </c>
      <c r="F5882" t="s">
        <v>6122</v>
      </c>
      <c r="G5882" t="s">
        <v>179</v>
      </c>
      <c r="H5882" t="s">
        <v>81</v>
      </c>
      <c r="I5882" t="s">
        <v>81</v>
      </c>
      <c r="J5882">
        <v>2167</v>
      </c>
      <c r="K5882">
        <v>2.4</v>
      </c>
      <c r="L5882">
        <v>4.79</v>
      </c>
      <c r="M5882">
        <v>3.7</v>
      </c>
      <c r="N5882" t="s">
        <v>7958</v>
      </c>
      <c r="O5882" t="s">
        <v>7958</v>
      </c>
      <c r="P5882">
        <v>1</v>
      </c>
      <c r="Q5882">
        <v>7</v>
      </c>
      <c r="R5882">
        <v>7</v>
      </c>
    </row>
    <row r="5883" spans="1:18" x14ac:dyDescent="0.3">
      <c r="A5883" s="3">
        <v>79</v>
      </c>
      <c r="B5883" t="s">
        <v>6113</v>
      </c>
      <c r="C5883">
        <v>1</v>
      </c>
      <c r="D5883" t="s">
        <v>8796</v>
      </c>
      <c r="E5883" t="s">
        <v>14</v>
      </c>
      <c r="F5883" t="s">
        <v>1149</v>
      </c>
      <c r="G5883" t="s">
        <v>325</v>
      </c>
      <c r="H5883" t="s">
        <v>22</v>
      </c>
      <c r="I5883" t="s">
        <v>22</v>
      </c>
      <c r="J5883">
        <v>7164</v>
      </c>
      <c r="K5883">
        <v>7.94</v>
      </c>
      <c r="L5883">
        <v>15.85</v>
      </c>
      <c r="M5883">
        <v>14.51</v>
      </c>
      <c r="N5883" t="s">
        <v>7955</v>
      </c>
      <c r="O5883" t="s">
        <v>7955</v>
      </c>
      <c r="P5883">
        <v>1</v>
      </c>
      <c r="Q5883">
        <v>2</v>
      </c>
      <c r="R5883">
        <v>2</v>
      </c>
    </row>
    <row r="5884" spans="1:18" x14ac:dyDescent="0.3">
      <c r="A5884" s="3">
        <v>79</v>
      </c>
      <c r="B5884" t="s">
        <v>6113</v>
      </c>
      <c r="C5884">
        <v>1</v>
      </c>
      <c r="D5884" t="s">
        <v>8796</v>
      </c>
      <c r="E5884" t="s">
        <v>10</v>
      </c>
      <c r="F5884" t="s">
        <v>6119</v>
      </c>
      <c r="G5884" t="s">
        <v>205</v>
      </c>
      <c r="H5884" t="s">
        <v>101</v>
      </c>
      <c r="I5884" t="s">
        <v>101</v>
      </c>
      <c r="J5884">
        <v>5140</v>
      </c>
      <c r="K5884">
        <v>5.7</v>
      </c>
      <c r="L5884">
        <v>11.37</v>
      </c>
      <c r="M5884">
        <v>12.58</v>
      </c>
      <c r="N5884" t="s">
        <v>7958</v>
      </c>
      <c r="O5884" t="s">
        <v>7958</v>
      </c>
      <c r="P5884">
        <v>1</v>
      </c>
      <c r="Q5884">
        <v>3</v>
      </c>
      <c r="R5884">
        <v>3</v>
      </c>
    </row>
    <row r="5885" spans="1:18" x14ac:dyDescent="0.3">
      <c r="A5885" s="3">
        <v>79</v>
      </c>
      <c r="B5885" t="s">
        <v>6113</v>
      </c>
      <c r="C5885">
        <v>1</v>
      </c>
      <c r="D5885" t="s">
        <v>8796</v>
      </c>
      <c r="E5885" t="s">
        <v>14</v>
      </c>
      <c r="F5885" t="s">
        <v>6120</v>
      </c>
      <c r="G5885" t="s">
        <v>110</v>
      </c>
      <c r="H5885" t="s">
        <v>17</v>
      </c>
      <c r="I5885" t="s">
        <v>17</v>
      </c>
      <c r="J5885">
        <v>3952</v>
      </c>
      <c r="K5885">
        <v>4.38</v>
      </c>
      <c r="L5885">
        <v>8.74</v>
      </c>
      <c r="M5885">
        <v>8.51</v>
      </c>
      <c r="N5885" t="s">
        <v>7958</v>
      </c>
      <c r="O5885" t="s">
        <v>7958</v>
      </c>
      <c r="P5885">
        <v>1</v>
      </c>
      <c r="Q5885">
        <v>4</v>
      </c>
      <c r="R5885">
        <v>4</v>
      </c>
    </row>
    <row r="5886" spans="1:18" x14ac:dyDescent="0.3">
      <c r="A5886" s="3">
        <v>79</v>
      </c>
      <c r="B5886" t="s">
        <v>6113</v>
      </c>
      <c r="C5886">
        <v>1</v>
      </c>
      <c r="D5886" t="s">
        <v>8796</v>
      </c>
      <c r="E5886" t="s">
        <v>14</v>
      </c>
      <c r="F5886" t="s">
        <v>6114</v>
      </c>
      <c r="G5886" t="s">
        <v>455</v>
      </c>
      <c r="H5886" t="s">
        <v>19</v>
      </c>
      <c r="I5886" t="s">
        <v>19</v>
      </c>
      <c r="J5886">
        <v>351</v>
      </c>
      <c r="K5886">
        <v>0.39</v>
      </c>
      <c r="L5886">
        <v>0.78</v>
      </c>
      <c r="M5886">
        <v>2.86</v>
      </c>
      <c r="N5886" t="s">
        <v>7958</v>
      </c>
      <c r="O5886" t="s">
        <v>7958</v>
      </c>
      <c r="P5886">
        <v>1</v>
      </c>
      <c r="Q5886">
        <v>10</v>
      </c>
      <c r="R5886">
        <v>10</v>
      </c>
    </row>
    <row r="5887" spans="1:18" x14ac:dyDescent="0.3">
      <c r="A5887" s="3">
        <v>79</v>
      </c>
      <c r="B5887" t="s">
        <v>6113</v>
      </c>
      <c r="C5887">
        <v>2</v>
      </c>
      <c r="D5887" t="s">
        <v>8797</v>
      </c>
      <c r="E5887" t="s">
        <v>14</v>
      </c>
      <c r="F5887" t="s">
        <v>6123</v>
      </c>
      <c r="G5887" t="s">
        <v>298</v>
      </c>
      <c r="H5887" t="s">
        <v>17</v>
      </c>
      <c r="I5887" t="s">
        <v>17</v>
      </c>
      <c r="J5887">
        <v>14970</v>
      </c>
      <c r="K5887">
        <v>15.37</v>
      </c>
      <c r="L5887">
        <v>29.79</v>
      </c>
      <c r="M5887">
        <v>29.28</v>
      </c>
      <c r="N5887" t="s">
        <v>7955</v>
      </c>
      <c r="O5887" t="s">
        <v>7955</v>
      </c>
      <c r="P5887">
        <v>2</v>
      </c>
      <c r="Q5887">
        <v>2</v>
      </c>
      <c r="R5887">
        <v>1</v>
      </c>
    </row>
    <row r="5888" spans="1:18" x14ac:dyDescent="0.3">
      <c r="A5888" s="3">
        <v>79</v>
      </c>
      <c r="B5888" t="s">
        <v>6113</v>
      </c>
      <c r="C5888">
        <v>2</v>
      </c>
      <c r="D5888" t="s">
        <v>8797</v>
      </c>
      <c r="E5888" t="s">
        <v>10</v>
      </c>
      <c r="F5888" t="s">
        <v>6126</v>
      </c>
      <c r="G5888" t="s">
        <v>6127</v>
      </c>
      <c r="H5888" t="s">
        <v>37</v>
      </c>
      <c r="I5888" t="s">
        <v>37</v>
      </c>
      <c r="J5888">
        <v>5577</v>
      </c>
      <c r="K5888">
        <v>5.73</v>
      </c>
      <c r="L5888">
        <v>11.1</v>
      </c>
      <c r="M5888">
        <v>10.57</v>
      </c>
      <c r="N5888" t="s">
        <v>7958</v>
      </c>
      <c r="O5888" t="s">
        <v>7958</v>
      </c>
      <c r="P5888">
        <v>2</v>
      </c>
      <c r="Q5888">
        <v>4</v>
      </c>
      <c r="R5888">
        <v>5</v>
      </c>
    </row>
    <row r="5889" spans="1:18" x14ac:dyDescent="0.3">
      <c r="A5889" s="3">
        <v>79</v>
      </c>
      <c r="B5889" t="s">
        <v>6113</v>
      </c>
      <c r="C5889">
        <v>2</v>
      </c>
      <c r="D5889" t="s">
        <v>8797</v>
      </c>
      <c r="E5889" t="s">
        <v>14</v>
      </c>
      <c r="F5889" t="s">
        <v>8089</v>
      </c>
      <c r="G5889" t="s">
        <v>161</v>
      </c>
      <c r="H5889" t="s">
        <v>28</v>
      </c>
      <c r="I5889" t="s">
        <v>28</v>
      </c>
      <c r="J5889">
        <v>444</v>
      </c>
      <c r="K5889">
        <v>0.46</v>
      </c>
      <c r="L5889">
        <v>0.88</v>
      </c>
      <c r="M5889">
        <v>1.56</v>
      </c>
      <c r="N5889" t="s">
        <v>7958</v>
      </c>
      <c r="O5889" t="s">
        <v>7958</v>
      </c>
      <c r="P5889">
        <v>2</v>
      </c>
      <c r="Q5889">
        <v>7</v>
      </c>
      <c r="R5889">
        <v>8</v>
      </c>
    </row>
    <row r="5890" spans="1:18" x14ac:dyDescent="0.3">
      <c r="A5890" s="3">
        <v>79</v>
      </c>
      <c r="B5890" t="s">
        <v>6113</v>
      </c>
      <c r="C5890">
        <v>2</v>
      </c>
      <c r="D5890" t="s">
        <v>8797</v>
      </c>
      <c r="E5890" t="s">
        <v>14</v>
      </c>
      <c r="F5890" t="s">
        <v>6128</v>
      </c>
      <c r="G5890" t="s">
        <v>320</v>
      </c>
      <c r="H5890" t="s">
        <v>68</v>
      </c>
      <c r="I5890" t="s">
        <v>68</v>
      </c>
      <c r="J5890">
        <v>15875</v>
      </c>
      <c r="K5890">
        <v>16.3</v>
      </c>
      <c r="L5890">
        <v>31.6</v>
      </c>
      <c r="M5890">
        <v>27.29</v>
      </c>
      <c r="N5890" t="s">
        <v>7955</v>
      </c>
      <c r="O5890" t="s">
        <v>7955</v>
      </c>
      <c r="P5890">
        <v>2</v>
      </c>
      <c r="Q5890">
        <v>1</v>
      </c>
      <c r="R5890">
        <v>2</v>
      </c>
    </row>
    <row r="5891" spans="1:18" x14ac:dyDescent="0.3">
      <c r="A5891" s="3">
        <v>79</v>
      </c>
      <c r="B5891" t="s">
        <v>6113</v>
      </c>
      <c r="C5891">
        <v>2</v>
      </c>
      <c r="D5891" t="s">
        <v>8797</v>
      </c>
      <c r="E5891" t="s">
        <v>10</v>
      </c>
      <c r="F5891" t="s">
        <v>6125</v>
      </c>
      <c r="G5891" t="s">
        <v>1609</v>
      </c>
      <c r="H5891" t="s">
        <v>22</v>
      </c>
      <c r="I5891" t="s">
        <v>22</v>
      </c>
      <c r="J5891">
        <v>5319</v>
      </c>
      <c r="K5891">
        <v>5.46</v>
      </c>
      <c r="L5891">
        <v>10.59</v>
      </c>
      <c r="M5891">
        <v>13.13</v>
      </c>
      <c r="N5891" t="s">
        <v>7958</v>
      </c>
      <c r="O5891" t="s">
        <v>7958</v>
      </c>
      <c r="P5891">
        <v>2</v>
      </c>
      <c r="Q5891">
        <v>5</v>
      </c>
      <c r="R5891">
        <v>3</v>
      </c>
    </row>
    <row r="5892" spans="1:18" x14ac:dyDescent="0.3">
      <c r="A5892" s="3">
        <v>79</v>
      </c>
      <c r="B5892" t="s">
        <v>6113</v>
      </c>
      <c r="C5892">
        <v>2</v>
      </c>
      <c r="D5892" t="s">
        <v>8797</v>
      </c>
      <c r="E5892" t="s">
        <v>14</v>
      </c>
      <c r="F5892" t="s">
        <v>6129</v>
      </c>
      <c r="G5892" t="s">
        <v>697</v>
      </c>
      <c r="H5892" t="s">
        <v>19</v>
      </c>
      <c r="I5892" t="s">
        <v>19</v>
      </c>
      <c r="J5892">
        <v>380</v>
      </c>
      <c r="K5892">
        <v>0.39</v>
      </c>
      <c r="L5892">
        <v>0.76</v>
      </c>
      <c r="M5892">
        <v>2.73</v>
      </c>
      <c r="N5892" t="s">
        <v>7958</v>
      </c>
      <c r="O5892" t="s">
        <v>7958</v>
      </c>
      <c r="P5892">
        <v>2</v>
      </c>
      <c r="Q5892">
        <v>8</v>
      </c>
      <c r="R5892">
        <v>7</v>
      </c>
    </row>
    <row r="5893" spans="1:18" x14ac:dyDescent="0.3">
      <c r="A5893" s="3">
        <v>79</v>
      </c>
      <c r="B5893" t="s">
        <v>6113</v>
      </c>
      <c r="C5893">
        <v>2</v>
      </c>
      <c r="D5893" t="s">
        <v>8797</v>
      </c>
      <c r="E5893" t="s">
        <v>14</v>
      </c>
      <c r="F5893" t="s">
        <v>8171</v>
      </c>
      <c r="G5893" t="s">
        <v>261</v>
      </c>
      <c r="H5893" t="s">
        <v>31</v>
      </c>
      <c r="I5893" t="s">
        <v>31</v>
      </c>
      <c r="J5893">
        <v>1284</v>
      </c>
      <c r="K5893">
        <v>1.32</v>
      </c>
      <c r="L5893">
        <v>2.56</v>
      </c>
      <c r="M5893">
        <v>4.6900000000000004</v>
      </c>
      <c r="N5893" t="s">
        <v>7958</v>
      </c>
      <c r="O5893" t="s">
        <v>7958</v>
      </c>
      <c r="P5893">
        <v>2</v>
      </c>
      <c r="Q5893">
        <v>6</v>
      </c>
      <c r="R5893">
        <v>6</v>
      </c>
    </row>
    <row r="5894" spans="1:18" x14ac:dyDescent="0.3">
      <c r="A5894" s="3">
        <v>79</v>
      </c>
      <c r="B5894" t="s">
        <v>6113</v>
      </c>
      <c r="C5894">
        <v>2</v>
      </c>
      <c r="D5894" t="s">
        <v>8797</v>
      </c>
      <c r="E5894" t="s">
        <v>14</v>
      </c>
      <c r="F5894" t="s">
        <v>6124</v>
      </c>
      <c r="G5894" t="s">
        <v>2852</v>
      </c>
      <c r="H5894" t="s">
        <v>25</v>
      </c>
      <c r="I5894" t="s">
        <v>25</v>
      </c>
      <c r="J5894">
        <v>6395</v>
      </c>
      <c r="K5894">
        <v>6.57</v>
      </c>
      <c r="L5894">
        <v>12.73</v>
      </c>
      <c r="M5894">
        <v>10.74</v>
      </c>
      <c r="N5894" t="s">
        <v>7958</v>
      </c>
      <c r="O5894" t="s">
        <v>7958</v>
      </c>
      <c r="P5894">
        <v>2</v>
      </c>
      <c r="Q5894">
        <v>3</v>
      </c>
      <c r="R5894">
        <v>4</v>
      </c>
    </row>
    <row r="5895" spans="1:18" x14ac:dyDescent="0.3">
      <c r="A5895" s="3">
        <v>79</v>
      </c>
      <c r="B5895" t="s">
        <v>6113</v>
      </c>
      <c r="C5895">
        <v>3</v>
      </c>
      <c r="D5895" t="s">
        <v>8798</v>
      </c>
      <c r="E5895" t="s">
        <v>14</v>
      </c>
      <c r="F5895" t="s">
        <v>6130</v>
      </c>
      <c r="G5895" t="s">
        <v>2596</v>
      </c>
      <c r="H5895" t="s">
        <v>31</v>
      </c>
      <c r="I5895" t="s">
        <v>31</v>
      </c>
      <c r="J5895">
        <v>1438</v>
      </c>
      <c r="K5895">
        <v>1.7</v>
      </c>
      <c r="L5895">
        <v>3.46</v>
      </c>
      <c r="M5895">
        <v>1.88</v>
      </c>
      <c r="N5895" t="s">
        <v>7958</v>
      </c>
      <c r="O5895" t="s">
        <v>7958</v>
      </c>
      <c r="P5895">
        <v>1</v>
      </c>
      <c r="Q5895">
        <v>6</v>
      </c>
      <c r="R5895">
        <v>9</v>
      </c>
    </row>
    <row r="5896" spans="1:18" x14ac:dyDescent="0.3">
      <c r="A5896" s="3">
        <v>79</v>
      </c>
      <c r="B5896" t="s">
        <v>6113</v>
      </c>
      <c r="C5896">
        <v>3</v>
      </c>
      <c r="D5896" t="s">
        <v>8798</v>
      </c>
      <c r="E5896" t="s">
        <v>10</v>
      </c>
      <c r="F5896" t="s">
        <v>6133</v>
      </c>
      <c r="G5896" t="s">
        <v>205</v>
      </c>
      <c r="H5896" t="s">
        <v>17</v>
      </c>
      <c r="I5896" t="s">
        <v>17</v>
      </c>
      <c r="J5896">
        <v>4864</v>
      </c>
      <c r="K5896">
        <v>5.74</v>
      </c>
      <c r="L5896">
        <v>11.71</v>
      </c>
      <c r="M5896">
        <v>8.15</v>
      </c>
      <c r="N5896" t="s">
        <v>7958</v>
      </c>
      <c r="O5896" t="s">
        <v>7958</v>
      </c>
      <c r="P5896">
        <v>1</v>
      </c>
      <c r="Q5896">
        <v>3</v>
      </c>
      <c r="R5896">
        <v>5</v>
      </c>
    </row>
    <row r="5897" spans="1:18" x14ac:dyDescent="0.3">
      <c r="A5897" s="3">
        <v>79</v>
      </c>
      <c r="B5897" t="s">
        <v>6113</v>
      </c>
      <c r="C5897">
        <v>3</v>
      </c>
      <c r="D5897" t="s">
        <v>8798</v>
      </c>
      <c r="E5897" t="s">
        <v>14</v>
      </c>
      <c r="F5897" t="s">
        <v>6132</v>
      </c>
      <c r="G5897" t="s">
        <v>975</v>
      </c>
      <c r="H5897" t="s">
        <v>37</v>
      </c>
      <c r="I5897" t="s">
        <v>37</v>
      </c>
      <c r="J5897">
        <v>4525</v>
      </c>
      <c r="K5897">
        <v>5.34</v>
      </c>
      <c r="L5897">
        <v>10.89</v>
      </c>
      <c r="M5897">
        <v>12.19</v>
      </c>
      <c r="N5897" t="s">
        <v>7958</v>
      </c>
      <c r="O5897" t="s">
        <v>7958</v>
      </c>
      <c r="P5897">
        <v>1</v>
      </c>
      <c r="Q5897">
        <v>4</v>
      </c>
      <c r="R5897">
        <v>3</v>
      </c>
    </row>
    <row r="5898" spans="1:18" x14ac:dyDescent="0.3">
      <c r="A5898" s="3">
        <v>79</v>
      </c>
      <c r="B5898" t="s">
        <v>6113</v>
      </c>
      <c r="C5898">
        <v>3</v>
      </c>
      <c r="D5898" t="s">
        <v>8798</v>
      </c>
      <c r="E5898" t="s">
        <v>10</v>
      </c>
      <c r="F5898" t="s">
        <v>5542</v>
      </c>
      <c r="G5898" t="s">
        <v>182</v>
      </c>
      <c r="H5898" t="s">
        <v>22</v>
      </c>
      <c r="I5898" t="s">
        <v>22</v>
      </c>
      <c r="J5898">
        <v>4175</v>
      </c>
      <c r="K5898">
        <v>4.92</v>
      </c>
      <c r="L5898">
        <v>10.050000000000001</v>
      </c>
      <c r="M5898">
        <v>10.06</v>
      </c>
      <c r="N5898" t="s">
        <v>7958</v>
      </c>
      <c r="O5898" t="s">
        <v>7958</v>
      </c>
      <c r="P5898">
        <v>1</v>
      </c>
      <c r="Q5898">
        <v>5</v>
      </c>
      <c r="R5898">
        <v>4</v>
      </c>
    </row>
    <row r="5899" spans="1:18" x14ac:dyDescent="0.3">
      <c r="A5899" s="3">
        <v>79</v>
      </c>
      <c r="B5899" t="s">
        <v>6113</v>
      </c>
      <c r="C5899">
        <v>3</v>
      </c>
      <c r="D5899" t="s">
        <v>8798</v>
      </c>
      <c r="E5899" t="s">
        <v>10</v>
      </c>
      <c r="F5899" t="s">
        <v>6131</v>
      </c>
      <c r="G5899" t="s">
        <v>254</v>
      </c>
      <c r="H5899" t="s">
        <v>68</v>
      </c>
      <c r="I5899" t="s">
        <v>68</v>
      </c>
      <c r="J5899">
        <v>16692</v>
      </c>
      <c r="K5899">
        <v>19.690000000000001</v>
      </c>
      <c r="L5899">
        <v>40.18</v>
      </c>
      <c r="M5899">
        <v>34.17</v>
      </c>
      <c r="N5899" t="s">
        <v>7955</v>
      </c>
      <c r="O5899" t="s">
        <v>7955</v>
      </c>
      <c r="P5899">
        <v>1</v>
      </c>
      <c r="Q5899">
        <v>1</v>
      </c>
      <c r="R5899">
        <v>1</v>
      </c>
    </row>
    <row r="5900" spans="1:18" x14ac:dyDescent="0.3">
      <c r="A5900" s="3">
        <v>79</v>
      </c>
      <c r="B5900" t="s">
        <v>6113</v>
      </c>
      <c r="C5900">
        <v>3</v>
      </c>
      <c r="D5900" t="s">
        <v>8798</v>
      </c>
      <c r="E5900" t="s">
        <v>14</v>
      </c>
      <c r="F5900" t="s">
        <v>6136</v>
      </c>
      <c r="G5900" t="s">
        <v>470</v>
      </c>
      <c r="H5900" t="s">
        <v>28</v>
      </c>
      <c r="I5900" t="s">
        <v>28</v>
      </c>
      <c r="J5900">
        <v>379</v>
      </c>
      <c r="K5900">
        <v>0.45</v>
      </c>
      <c r="L5900">
        <v>0.91</v>
      </c>
      <c r="M5900">
        <v>1.74</v>
      </c>
      <c r="N5900" t="s">
        <v>7958</v>
      </c>
      <c r="O5900" t="s">
        <v>7958</v>
      </c>
      <c r="P5900">
        <v>1</v>
      </c>
      <c r="Q5900">
        <v>9</v>
      </c>
      <c r="R5900">
        <v>10</v>
      </c>
    </row>
    <row r="5901" spans="1:18" x14ac:dyDescent="0.3">
      <c r="A5901" s="3">
        <v>79</v>
      </c>
      <c r="B5901" t="s">
        <v>6113</v>
      </c>
      <c r="C5901">
        <v>3</v>
      </c>
      <c r="D5901" t="s">
        <v>8798</v>
      </c>
      <c r="E5901" t="s">
        <v>14</v>
      </c>
      <c r="F5901" t="s">
        <v>6137</v>
      </c>
      <c r="G5901" t="s">
        <v>27</v>
      </c>
      <c r="H5901" t="s">
        <v>46</v>
      </c>
      <c r="I5901" t="s">
        <v>46</v>
      </c>
      <c r="J5901">
        <v>845</v>
      </c>
      <c r="K5901">
        <v>1</v>
      </c>
      <c r="L5901">
        <v>2.0299999999999998</v>
      </c>
      <c r="M5901">
        <v>3.28</v>
      </c>
      <c r="N5901" t="s">
        <v>7958</v>
      </c>
      <c r="O5901" t="s">
        <v>7958</v>
      </c>
      <c r="P5901">
        <v>1</v>
      </c>
      <c r="Q5901">
        <v>7</v>
      </c>
      <c r="R5901">
        <v>7</v>
      </c>
    </row>
    <row r="5902" spans="1:18" x14ac:dyDescent="0.3">
      <c r="A5902" s="3">
        <v>79</v>
      </c>
      <c r="B5902" t="s">
        <v>6113</v>
      </c>
      <c r="C5902">
        <v>3</v>
      </c>
      <c r="D5902" t="s">
        <v>8798</v>
      </c>
      <c r="E5902" t="s">
        <v>10</v>
      </c>
      <c r="F5902" t="s">
        <v>1375</v>
      </c>
      <c r="G5902" t="s">
        <v>498</v>
      </c>
      <c r="H5902" t="s">
        <v>203</v>
      </c>
      <c r="I5902" t="s">
        <v>203</v>
      </c>
      <c r="J5902">
        <v>388</v>
      </c>
      <c r="K5902">
        <v>0.46</v>
      </c>
      <c r="L5902">
        <v>0.93</v>
      </c>
      <c r="M5902">
        <v>4.87</v>
      </c>
      <c r="N5902" t="s">
        <v>7958</v>
      </c>
      <c r="O5902" t="s">
        <v>7958</v>
      </c>
      <c r="P5902">
        <v>1</v>
      </c>
      <c r="Q5902">
        <v>8</v>
      </c>
      <c r="R5902">
        <v>6</v>
      </c>
    </row>
    <row r="5903" spans="1:18" x14ac:dyDescent="0.3">
      <c r="A5903" s="3">
        <v>79</v>
      </c>
      <c r="B5903" t="s">
        <v>6113</v>
      </c>
      <c r="C5903">
        <v>3</v>
      </c>
      <c r="D5903" t="s">
        <v>8798</v>
      </c>
      <c r="E5903" t="s">
        <v>14</v>
      </c>
      <c r="F5903" t="s">
        <v>6138</v>
      </c>
      <c r="G5903" t="s">
        <v>359</v>
      </c>
      <c r="H5903" t="s">
        <v>25</v>
      </c>
      <c r="I5903" t="s">
        <v>25</v>
      </c>
      <c r="J5903">
        <v>7928</v>
      </c>
      <c r="K5903">
        <v>9.35</v>
      </c>
      <c r="L5903">
        <v>19.079999999999998</v>
      </c>
      <c r="M5903">
        <v>20.89</v>
      </c>
      <c r="N5903" t="s">
        <v>7955</v>
      </c>
      <c r="O5903" t="s">
        <v>7955</v>
      </c>
      <c r="P5903">
        <v>1</v>
      </c>
      <c r="Q5903">
        <v>2</v>
      </c>
      <c r="R5903">
        <v>2</v>
      </c>
    </row>
    <row r="5904" spans="1:18" x14ac:dyDescent="0.3">
      <c r="A5904" s="3">
        <v>79</v>
      </c>
      <c r="B5904" t="s">
        <v>6113</v>
      </c>
      <c r="C5904">
        <v>3</v>
      </c>
      <c r="D5904" t="s">
        <v>8798</v>
      </c>
      <c r="E5904" t="s">
        <v>10</v>
      </c>
      <c r="F5904" t="s">
        <v>6134</v>
      </c>
      <c r="G5904" t="s">
        <v>6135</v>
      </c>
      <c r="H5904" t="s">
        <v>19</v>
      </c>
      <c r="I5904" t="s">
        <v>19</v>
      </c>
      <c r="J5904">
        <v>311</v>
      </c>
      <c r="K5904">
        <v>0.37</v>
      </c>
      <c r="L5904">
        <v>0.75</v>
      </c>
      <c r="M5904">
        <v>2.76</v>
      </c>
      <c r="N5904" t="s">
        <v>7958</v>
      </c>
      <c r="O5904" t="s">
        <v>7958</v>
      </c>
      <c r="P5904">
        <v>1</v>
      </c>
      <c r="Q5904">
        <v>10</v>
      </c>
      <c r="R5904">
        <v>8</v>
      </c>
    </row>
    <row r="5905" spans="1:18" x14ac:dyDescent="0.3">
      <c r="A5905" s="3">
        <v>80</v>
      </c>
      <c r="B5905" t="s">
        <v>6139</v>
      </c>
      <c r="C5905">
        <v>1</v>
      </c>
      <c r="D5905" t="s">
        <v>8799</v>
      </c>
      <c r="E5905" t="s">
        <v>14</v>
      </c>
      <c r="F5905" t="s">
        <v>6141</v>
      </c>
      <c r="G5905" t="s">
        <v>6142</v>
      </c>
      <c r="H5905" t="s">
        <v>19</v>
      </c>
      <c r="I5905" t="s">
        <v>19</v>
      </c>
      <c r="J5905">
        <v>313</v>
      </c>
      <c r="K5905">
        <v>0.37</v>
      </c>
      <c r="L5905">
        <v>0.8</v>
      </c>
      <c r="M5905">
        <v>1.95</v>
      </c>
      <c r="N5905" t="s">
        <v>7958</v>
      </c>
      <c r="O5905" t="s">
        <v>7958</v>
      </c>
      <c r="P5905">
        <v>1</v>
      </c>
      <c r="Q5905">
        <v>8</v>
      </c>
      <c r="R5905">
        <v>8</v>
      </c>
    </row>
    <row r="5906" spans="1:18" x14ac:dyDescent="0.3">
      <c r="A5906" s="3">
        <v>80</v>
      </c>
      <c r="B5906" t="s">
        <v>6139</v>
      </c>
      <c r="C5906">
        <v>1</v>
      </c>
      <c r="D5906" t="s">
        <v>8799</v>
      </c>
      <c r="E5906" t="s">
        <v>14</v>
      </c>
      <c r="F5906" t="s">
        <v>6151</v>
      </c>
      <c r="G5906" t="s">
        <v>45</v>
      </c>
      <c r="H5906" t="s">
        <v>17</v>
      </c>
      <c r="I5906" t="s">
        <v>17</v>
      </c>
      <c r="J5906">
        <v>2770</v>
      </c>
      <c r="K5906">
        <v>3.29</v>
      </c>
      <c r="L5906">
        <v>7.06</v>
      </c>
      <c r="M5906">
        <v>28.46</v>
      </c>
      <c r="N5906" t="s">
        <v>7958</v>
      </c>
      <c r="O5906" t="s">
        <v>7955</v>
      </c>
      <c r="P5906">
        <v>1</v>
      </c>
      <c r="Q5906">
        <v>5</v>
      </c>
      <c r="R5906">
        <v>1</v>
      </c>
    </row>
    <row r="5907" spans="1:18" x14ac:dyDescent="0.3">
      <c r="A5907" s="3">
        <v>80</v>
      </c>
      <c r="B5907" t="s">
        <v>6139</v>
      </c>
      <c r="C5907">
        <v>1</v>
      </c>
      <c r="D5907" t="s">
        <v>8799</v>
      </c>
      <c r="E5907" t="s">
        <v>10</v>
      </c>
      <c r="F5907" t="s">
        <v>6147</v>
      </c>
      <c r="G5907" t="s">
        <v>258</v>
      </c>
      <c r="H5907" t="s">
        <v>37</v>
      </c>
      <c r="I5907" t="s">
        <v>37</v>
      </c>
      <c r="J5907">
        <v>6255</v>
      </c>
      <c r="K5907">
        <v>7.42</v>
      </c>
      <c r="L5907">
        <v>15.94</v>
      </c>
      <c r="M5907">
        <v>15.87</v>
      </c>
      <c r="N5907" t="s">
        <v>7958</v>
      </c>
      <c r="O5907" t="s">
        <v>7958</v>
      </c>
      <c r="P5907">
        <v>1</v>
      </c>
      <c r="Q5907">
        <v>3</v>
      </c>
      <c r="R5907">
        <v>3</v>
      </c>
    </row>
    <row r="5908" spans="1:18" x14ac:dyDescent="0.3">
      <c r="A5908" s="3">
        <v>80</v>
      </c>
      <c r="B5908" t="s">
        <v>6139</v>
      </c>
      <c r="C5908">
        <v>1</v>
      </c>
      <c r="D5908" t="s">
        <v>8799</v>
      </c>
      <c r="E5908" t="s">
        <v>10</v>
      </c>
      <c r="F5908" t="s">
        <v>6148</v>
      </c>
      <c r="G5908" t="s">
        <v>89</v>
      </c>
      <c r="H5908" t="s">
        <v>25</v>
      </c>
      <c r="I5908" t="s">
        <v>25</v>
      </c>
      <c r="J5908">
        <v>5251</v>
      </c>
      <c r="K5908">
        <v>6.23</v>
      </c>
      <c r="L5908">
        <v>13.38</v>
      </c>
      <c r="M5908">
        <v>8.76</v>
      </c>
      <c r="N5908" t="s">
        <v>7958</v>
      </c>
      <c r="O5908" t="s">
        <v>7958</v>
      </c>
      <c r="P5908">
        <v>1</v>
      </c>
      <c r="Q5908">
        <v>4</v>
      </c>
      <c r="R5908">
        <v>5</v>
      </c>
    </row>
    <row r="5909" spans="1:18" x14ac:dyDescent="0.3">
      <c r="A5909" s="3">
        <v>80</v>
      </c>
      <c r="B5909" t="s">
        <v>6139</v>
      </c>
      <c r="C5909">
        <v>1</v>
      </c>
      <c r="D5909" t="s">
        <v>8799</v>
      </c>
      <c r="E5909" t="s">
        <v>10</v>
      </c>
      <c r="F5909" t="s">
        <v>588</v>
      </c>
      <c r="G5909" t="s">
        <v>245</v>
      </c>
      <c r="H5909" t="s">
        <v>68</v>
      </c>
      <c r="I5909" t="s">
        <v>68</v>
      </c>
      <c r="J5909">
        <v>13394</v>
      </c>
      <c r="K5909">
        <v>15.89</v>
      </c>
      <c r="L5909">
        <v>34.130000000000003</v>
      </c>
      <c r="M5909">
        <v>22.67</v>
      </c>
      <c r="N5909" t="s">
        <v>7955</v>
      </c>
      <c r="O5909" t="s">
        <v>7955</v>
      </c>
      <c r="P5909">
        <v>1</v>
      </c>
      <c r="Q5909">
        <v>1</v>
      </c>
      <c r="R5909">
        <v>2</v>
      </c>
    </row>
    <row r="5910" spans="1:18" x14ac:dyDescent="0.3">
      <c r="A5910" s="3">
        <v>80</v>
      </c>
      <c r="B5910" t="s">
        <v>6139</v>
      </c>
      <c r="C5910">
        <v>1</v>
      </c>
      <c r="D5910" t="s">
        <v>8799</v>
      </c>
      <c r="E5910" t="s">
        <v>10</v>
      </c>
      <c r="F5910" t="s">
        <v>4397</v>
      </c>
      <c r="G5910" t="s">
        <v>3054</v>
      </c>
      <c r="H5910" t="s">
        <v>203</v>
      </c>
      <c r="I5910" t="s">
        <v>203</v>
      </c>
      <c r="J5910">
        <v>599</v>
      </c>
      <c r="K5910">
        <v>0.71</v>
      </c>
      <c r="L5910">
        <v>1.53</v>
      </c>
      <c r="M5910">
        <v>2.37</v>
      </c>
      <c r="N5910" t="s">
        <v>7958</v>
      </c>
      <c r="O5910" t="s">
        <v>7958</v>
      </c>
      <c r="P5910">
        <v>1</v>
      </c>
      <c r="Q5910">
        <v>7</v>
      </c>
      <c r="R5910">
        <v>7</v>
      </c>
    </row>
    <row r="5911" spans="1:18" x14ac:dyDescent="0.3">
      <c r="A5911" s="3">
        <v>80</v>
      </c>
      <c r="B5911" t="s">
        <v>6139</v>
      </c>
      <c r="C5911">
        <v>1</v>
      </c>
      <c r="D5911" t="s">
        <v>8799</v>
      </c>
      <c r="E5911" t="s">
        <v>10</v>
      </c>
      <c r="F5911" t="s">
        <v>6143</v>
      </c>
      <c r="G5911" t="s">
        <v>6144</v>
      </c>
      <c r="H5911" t="s">
        <v>28</v>
      </c>
      <c r="I5911" t="s">
        <v>28</v>
      </c>
      <c r="J5911">
        <v>116</v>
      </c>
      <c r="K5911">
        <v>0.14000000000000001</v>
      </c>
      <c r="L5911">
        <v>0.3</v>
      </c>
      <c r="M5911">
        <v>1.3</v>
      </c>
      <c r="N5911" t="s">
        <v>7958</v>
      </c>
      <c r="O5911" t="s">
        <v>7958</v>
      </c>
      <c r="P5911">
        <v>1</v>
      </c>
      <c r="Q5911">
        <v>11</v>
      </c>
      <c r="R5911">
        <v>10</v>
      </c>
    </row>
    <row r="5912" spans="1:18" x14ac:dyDescent="0.3">
      <c r="A5912" s="3">
        <v>80</v>
      </c>
      <c r="B5912" t="s">
        <v>6139</v>
      </c>
      <c r="C5912">
        <v>1</v>
      </c>
      <c r="D5912" t="s">
        <v>8799</v>
      </c>
      <c r="E5912" t="s">
        <v>14</v>
      </c>
      <c r="F5912" t="s">
        <v>2401</v>
      </c>
      <c r="G5912" t="s">
        <v>6140</v>
      </c>
      <c r="H5912" t="s">
        <v>28</v>
      </c>
      <c r="I5912" t="s">
        <v>28</v>
      </c>
      <c r="J5912">
        <v>202</v>
      </c>
      <c r="K5912">
        <v>0.24</v>
      </c>
      <c r="L5912">
        <v>0.51</v>
      </c>
      <c r="M5912">
        <v>0.99</v>
      </c>
      <c r="N5912" t="s">
        <v>7958</v>
      </c>
      <c r="O5912" t="s">
        <v>7958</v>
      </c>
      <c r="P5912">
        <v>1</v>
      </c>
      <c r="Q5912">
        <v>9</v>
      </c>
      <c r="R5912">
        <v>11</v>
      </c>
    </row>
    <row r="5913" spans="1:18" x14ac:dyDescent="0.3">
      <c r="A5913" s="3">
        <v>80</v>
      </c>
      <c r="B5913" t="s">
        <v>6139</v>
      </c>
      <c r="C5913">
        <v>1</v>
      </c>
      <c r="D5913" t="s">
        <v>8799</v>
      </c>
      <c r="E5913" t="s">
        <v>14</v>
      </c>
      <c r="F5913" t="s">
        <v>6145</v>
      </c>
      <c r="G5913" t="s">
        <v>208</v>
      </c>
      <c r="H5913" t="s">
        <v>19</v>
      </c>
      <c r="I5913" t="s">
        <v>19</v>
      </c>
      <c r="J5913">
        <v>180</v>
      </c>
      <c r="K5913">
        <v>0.21</v>
      </c>
      <c r="L5913">
        <v>0.46</v>
      </c>
      <c r="M5913">
        <v>1.95</v>
      </c>
      <c r="N5913" t="s">
        <v>7958</v>
      </c>
      <c r="O5913" t="s">
        <v>7958</v>
      </c>
      <c r="P5913">
        <v>1</v>
      </c>
      <c r="Q5913">
        <v>10</v>
      </c>
      <c r="R5913">
        <v>9</v>
      </c>
    </row>
    <row r="5914" spans="1:18" x14ac:dyDescent="0.3">
      <c r="A5914" s="3">
        <v>80</v>
      </c>
      <c r="B5914" t="s">
        <v>6139</v>
      </c>
      <c r="C5914">
        <v>1</v>
      </c>
      <c r="D5914" t="s">
        <v>8799</v>
      </c>
      <c r="E5914" t="s">
        <v>10</v>
      </c>
      <c r="F5914" t="s">
        <v>6146</v>
      </c>
      <c r="G5914" t="s">
        <v>219</v>
      </c>
      <c r="H5914" t="s">
        <v>22</v>
      </c>
      <c r="I5914" t="s">
        <v>22</v>
      </c>
      <c r="J5914">
        <v>9545</v>
      </c>
      <c r="K5914">
        <v>11.32</v>
      </c>
      <c r="L5914">
        <v>24.32</v>
      </c>
      <c r="M5914">
        <v>12.77</v>
      </c>
      <c r="N5914" t="s">
        <v>7955</v>
      </c>
      <c r="O5914" t="s">
        <v>7958</v>
      </c>
      <c r="P5914">
        <v>1</v>
      </c>
      <c r="Q5914">
        <v>2</v>
      </c>
      <c r="R5914">
        <v>4</v>
      </c>
    </row>
    <row r="5915" spans="1:18" x14ac:dyDescent="0.3">
      <c r="A5915" s="3">
        <v>80</v>
      </c>
      <c r="B5915" t="s">
        <v>6139</v>
      </c>
      <c r="C5915">
        <v>1</v>
      </c>
      <c r="D5915" t="s">
        <v>8799</v>
      </c>
      <c r="E5915" t="s">
        <v>10</v>
      </c>
      <c r="F5915" t="s">
        <v>6149</v>
      </c>
      <c r="G5915" t="s">
        <v>6150</v>
      </c>
      <c r="H5915" t="s">
        <v>46</v>
      </c>
      <c r="I5915" t="s">
        <v>46</v>
      </c>
      <c r="J5915">
        <v>623</v>
      </c>
      <c r="K5915">
        <v>0.74</v>
      </c>
      <c r="L5915">
        <v>1.59</v>
      </c>
      <c r="M5915">
        <v>2.92</v>
      </c>
      <c r="N5915" t="s">
        <v>7958</v>
      </c>
      <c r="O5915" t="s">
        <v>7958</v>
      </c>
      <c r="P5915">
        <v>1</v>
      </c>
      <c r="Q5915">
        <v>6</v>
      </c>
      <c r="R5915">
        <v>6</v>
      </c>
    </row>
    <row r="5916" spans="1:18" x14ac:dyDescent="0.3">
      <c r="A5916" s="3">
        <v>80</v>
      </c>
      <c r="B5916" t="s">
        <v>6139</v>
      </c>
      <c r="C5916">
        <v>2</v>
      </c>
      <c r="D5916" t="s">
        <v>8800</v>
      </c>
      <c r="E5916" t="s">
        <v>10</v>
      </c>
      <c r="F5916" t="s">
        <v>6152</v>
      </c>
      <c r="G5916" t="s">
        <v>3431</v>
      </c>
      <c r="H5916" t="s">
        <v>203</v>
      </c>
      <c r="I5916" t="s">
        <v>203</v>
      </c>
      <c r="J5916">
        <v>237</v>
      </c>
      <c r="K5916">
        <v>0.31</v>
      </c>
      <c r="L5916">
        <v>0.64</v>
      </c>
      <c r="M5916">
        <v>1.95</v>
      </c>
      <c r="N5916" t="s">
        <v>7958</v>
      </c>
      <c r="O5916" t="s">
        <v>7958</v>
      </c>
      <c r="P5916">
        <v>1</v>
      </c>
      <c r="Q5916">
        <v>10</v>
      </c>
      <c r="R5916">
        <v>10</v>
      </c>
    </row>
    <row r="5917" spans="1:18" x14ac:dyDescent="0.3">
      <c r="A5917" s="3">
        <v>80</v>
      </c>
      <c r="B5917" t="s">
        <v>6139</v>
      </c>
      <c r="C5917">
        <v>2</v>
      </c>
      <c r="D5917" t="s">
        <v>8800</v>
      </c>
      <c r="E5917" t="s">
        <v>10</v>
      </c>
      <c r="F5917" t="s">
        <v>6159</v>
      </c>
      <c r="G5917" t="s">
        <v>182</v>
      </c>
      <c r="H5917" t="s">
        <v>17</v>
      </c>
      <c r="I5917" t="s">
        <v>17</v>
      </c>
      <c r="J5917">
        <v>2102</v>
      </c>
      <c r="K5917">
        <v>2.78</v>
      </c>
      <c r="L5917">
        <v>5.72</v>
      </c>
      <c r="M5917">
        <v>2.11</v>
      </c>
      <c r="N5917" t="s">
        <v>7958</v>
      </c>
      <c r="O5917" t="s">
        <v>7958</v>
      </c>
      <c r="P5917">
        <v>1</v>
      </c>
      <c r="Q5917">
        <v>6</v>
      </c>
      <c r="R5917">
        <v>9</v>
      </c>
    </row>
    <row r="5918" spans="1:18" x14ac:dyDescent="0.3">
      <c r="A5918" s="3">
        <v>80</v>
      </c>
      <c r="B5918" t="s">
        <v>6139</v>
      </c>
      <c r="C5918">
        <v>2</v>
      </c>
      <c r="D5918" t="s">
        <v>8800</v>
      </c>
      <c r="E5918" t="s">
        <v>10</v>
      </c>
      <c r="F5918" t="s">
        <v>8172</v>
      </c>
      <c r="G5918" t="s">
        <v>292</v>
      </c>
      <c r="H5918" t="s">
        <v>28</v>
      </c>
      <c r="I5918" t="s">
        <v>28</v>
      </c>
      <c r="J5918">
        <v>194</v>
      </c>
      <c r="K5918">
        <v>0.26</v>
      </c>
      <c r="L5918">
        <v>0.53</v>
      </c>
      <c r="M5918">
        <v>1.64</v>
      </c>
      <c r="N5918" t="s">
        <v>7958</v>
      </c>
      <c r="O5918" t="s">
        <v>7958</v>
      </c>
      <c r="P5918">
        <v>1</v>
      </c>
      <c r="Q5918">
        <v>11</v>
      </c>
      <c r="R5918">
        <v>11</v>
      </c>
    </row>
    <row r="5919" spans="1:18" x14ac:dyDescent="0.3">
      <c r="A5919" s="3">
        <v>80</v>
      </c>
      <c r="B5919" t="s">
        <v>6139</v>
      </c>
      <c r="C5919">
        <v>2</v>
      </c>
      <c r="D5919" t="s">
        <v>8800</v>
      </c>
      <c r="E5919" t="s">
        <v>10</v>
      </c>
      <c r="F5919" t="s">
        <v>6160</v>
      </c>
      <c r="G5919" t="s">
        <v>1192</v>
      </c>
      <c r="H5919" t="s">
        <v>101</v>
      </c>
      <c r="I5919" t="s">
        <v>101</v>
      </c>
      <c r="J5919">
        <v>3719</v>
      </c>
      <c r="K5919">
        <v>4.93</v>
      </c>
      <c r="L5919">
        <v>10.11</v>
      </c>
      <c r="M5919">
        <v>11.03</v>
      </c>
      <c r="N5919" t="s">
        <v>7958</v>
      </c>
      <c r="O5919" t="s">
        <v>7958</v>
      </c>
      <c r="P5919">
        <v>1</v>
      </c>
      <c r="Q5919">
        <v>5</v>
      </c>
      <c r="R5919">
        <v>4</v>
      </c>
    </row>
    <row r="5920" spans="1:18" x14ac:dyDescent="0.3">
      <c r="A5920" s="3">
        <v>80</v>
      </c>
      <c r="B5920" t="s">
        <v>6139</v>
      </c>
      <c r="C5920">
        <v>2</v>
      </c>
      <c r="D5920" t="s">
        <v>8800</v>
      </c>
      <c r="E5920" t="s">
        <v>14</v>
      </c>
      <c r="F5920" t="s">
        <v>6155</v>
      </c>
      <c r="G5920" t="s">
        <v>6156</v>
      </c>
      <c r="H5920" t="s">
        <v>46</v>
      </c>
      <c r="I5920" t="s">
        <v>46</v>
      </c>
      <c r="J5920">
        <v>491</v>
      </c>
      <c r="K5920">
        <v>0.65</v>
      </c>
      <c r="L5920">
        <v>1.33</v>
      </c>
      <c r="M5920">
        <v>3.25</v>
      </c>
      <c r="N5920" t="s">
        <v>7958</v>
      </c>
      <c r="O5920" t="s">
        <v>7958</v>
      </c>
      <c r="P5920">
        <v>1</v>
      </c>
      <c r="Q5920">
        <v>8</v>
      </c>
      <c r="R5920">
        <v>7</v>
      </c>
    </row>
    <row r="5921" spans="1:18" x14ac:dyDescent="0.3">
      <c r="A5921" s="3">
        <v>80</v>
      </c>
      <c r="B5921" t="s">
        <v>6139</v>
      </c>
      <c r="C5921">
        <v>2</v>
      </c>
      <c r="D5921" t="s">
        <v>8800</v>
      </c>
      <c r="E5921" t="s">
        <v>10</v>
      </c>
      <c r="F5921" t="s">
        <v>6158</v>
      </c>
      <c r="G5921" t="s">
        <v>76</v>
      </c>
      <c r="H5921" t="s">
        <v>31</v>
      </c>
      <c r="I5921" t="s">
        <v>31</v>
      </c>
      <c r="J5921">
        <v>786</v>
      </c>
      <c r="K5921">
        <v>1.04</v>
      </c>
      <c r="L5921">
        <v>2.14</v>
      </c>
      <c r="M5921">
        <v>5.64</v>
      </c>
      <c r="N5921" t="s">
        <v>7958</v>
      </c>
      <c r="O5921" t="s">
        <v>7958</v>
      </c>
      <c r="P5921">
        <v>1</v>
      </c>
      <c r="Q5921">
        <v>7</v>
      </c>
      <c r="R5921">
        <v>6</v>
      </c>
    </row>
    <row r="5922" spans="1:18" x14ac:dyDescent="0.3">
      <c r="A5922" s="3">
        <v>80</v>
      </c>
      <c r="B5922" t="s">
        <v>6139</v>
      </c>
      <c r="C5922">
        <v>2</v>
      </c>
      <c r="D5922" t="s">
        <v>8800</v>
      </c>
      <c r="E5922" t="s">
        <v>10</v>
      </c>
      <c r="F5922" t="s">
        <v>8173</v>
      </c>
      <c r="G5922" t="s">
        <v>437</v>
      </c>
      <c r="H5922" t="s">
        <v>215</v>
      </c>
      <c r="I5922" t="s">
        <v>215</v>
      </c>
      <c r="J5922">
        <v>4579</v>
      </c>
      <c r="K5922">
        <v>6.06</v>
      </c>
      <c r="L5922">
        <v>12.45</v>
      </c>
      <c r="M5922">
        <v>15.84</v>
      </c>
      <c r="N5922" t="s">
        <v>7958</v>
      </c>
      <c r="O5922" t="s">
        <v>7955</v>
      </c>
      <c r="P5922">
        <v>1</v>
      </c>
      <c r="Q5922">
        <v>3</v>
      </c>
      <c r="R5922">
        <v>2</v>
      </c>
    </row>
    <row r="5923" spans="1:18" x14ac:dyDescent="0.3">
      <c r="A5923" s="3">
        <v>80</v>
      </c>
      <c r="B5923" t="s">
        <v>6139</v>
      </c>
      <c r="C5923">
        <v>2</v>
      </c>
      <c r="D5923" t="s">
        <v>8800</v>
      </c>
      <c r="E5923" t="s">
        <v>10</v>
      </c>
      <c r="F5923" t="s">
        <v>6161</v>
      </c>
      <c r="G5923" t="s">
        <v>393</v>
      </c>
      <c r="H5923" t="s">
        <v>22</v>
      </c>
      <c r="I5923" t="s">
        <v>22</v>
      </c>
      <c r="J5923">
        <v>5269</v>
      </c>
      <c r="K5923">
        <v>6.98</v>
      </c>
      <c r="L5923">
        <v>14.33</v>
      </c>
      <c r="M5923">
        <v>12.54</v>
      </c>
      <c r="N5923" t="s">
        <v>7955</v>
      </c>
      <c r="O5923" t="s">
        <v>7958</v>
      </c>
      <c r="P5923">
        <v>1</v>
      </c>
      <c r="Q5923">
        <v>2</v>
      </c>
      <c r="R5923">
        <v>3</v>
      </c>
    </row>
    <row r="5924" spans="1:18" x14ac:dyDescent="0.3">
      <c r="A5924" s="3">
        <v>80</v>
      </c>
      <c r="B5924" t="s">
        <v>6139</v>
      </c>
      <c r="C5924">
        <v>2</v>
      </c>
      <c r="D5924" t="s">
        <v>8800</v>
      </c>
      <c r="E5924" t="s">
        <v>10</v>
      </c>
      <c r="F5924" t="s">
        <v>6154</v>
      </c>
      <c r="G5924" t="s">
        <v>288</v>
      </c>
      <c r="H5924" t="s">
        <v>19</v>
      </c>
      <c r="I5924" t="s">
        <v>19</v>
      </c>
      <c r="J5924">
        <v>389</v>
      </c>
      <c r="K5924">
        <v>0.52</v>
      </c>
      <c r="L5924">
        <v>1.06</v>
      </c>
      <c r="M5924">
        <v>2.73</v>
      </c>
      <c r="N5924" t="s">
        <v>7958</v>
      </c>
      <c r="O5924" t="s">
        <v>7958</v>
      </c>
      <c r="P5924">
        <v>1</v>
      </c>
      <c r="Q5924">
        <v>9</v>
      </c>
      <c r="R5924">
        <v>8</v>
      </c>
    </row>
    <row r="5925" spans="1:18" x14ac:dyDescent="0.3">
      <c r="A5925" s="3">
        <v>80</v>
      </c>
      <c r="B5925" t="s">
        <v>6139</v>
      </c>
      <c r="C5925">
        <v>2</v>
      </c>
      <c r="D5925" t="s">
        <v>8800</v>
      </c>
      <c r="E5925" t="s">
        <v>14</v>
      </c>
      <c r="F5925" t="s">
        <v>6157</v>
      </c>
      <c r="G5925" t="s">
        <v>1704</v>
      </c>
      <c r="H5925" t="s">
        <v>68</v>
      </c>
      <c r="I5925" t="s">
        <v>68</v>
      </c>
      <c r="J5925">
        <v>14970</v>
      </c>
      <c r="K5925">
        <v>19.829999999999998</v>
      </c>
      <c r="L5925">
        <v>40.700000000000003</v>
      </c>
      <c r="M5925">
        <v>33.68</v>
      </c>
      <c r="N5925" t="s">
        <v>7955</v>
      </c>
      <c r="O5925" t="s">
        <v>7955</v>
      </c>
      <c r="P5925">
        <v>1</v>
      </c>
      <c r="Q5925">
        <v>1</v>
      </c>
      <c r="R5925">
        <v>1</v>
      </c>
    </row>
    <row r="5926" spans="1:18" x14ac:dyDescent="0.3">
      <c r="A5926" s="3">
        <v>80</v>
      </c>
      <c r="B5926" t="s">
        <v>6139</v>
      </c>
      <c r="C5926">
        <v>2</v>
      </c>
      <c r="D5926" t="s">
        <v>8800</v>
      </c>
      <c r="E5926" t="s">
        <v>10</v>
      </c>
      <c r="F5926" t="s">
        <v>6153</v>
      </c>
      <c r="G5926" t="s">
        <v>245</v>
      </c>
      <c r="H5926" t="s">
        <v>37</v>
      </c>
      <c r="I5926" t="s">
        <v>37</v>
      </c>
      <c r="J5926">
        <v>4044</v>
      </c>
      <c r="K5926">
        <v>5.36</v>
      </c>
      <c r="L5926">
        <v>11</v>
      </c>
      <c r="M5926">
        <v>9.58</v>
      </c>
      <c r="N5926" t="s">
        <v>7958</v>
      </c>
      <c r="O5926" t="s">
        <v>7958</v>
      </c>
      <c r="P5926">
        <v>1</v>
      </c>
      <c r="Q5926">
        <v>4</v>
      </c>
      <c r="R5926">
        <v>5</v>
      </c>
    </row>
    <row r="5927" spans="1:18" x14ac:dyDescent="0.3">
      <c r="A5927" s="3">
        <v>80</v>
      </c>
      <c r="B5927" t="s">
        <v>6139</v>
      </c>
      <c r="C5927">
        <v>3</v>
      </c>
      <c r="D5927" t="s">
        <v>8801</v>
      </c>
      <c r="E5927" t="s">
        <v>14</v>
      </c>
      <c r="F5927" t="s">
        <v>6164</v>
      </c>
      <c r="G5927" t="s">
        <v>206</v>
      </c>
      <c r="H5927" t="s">
        <v>22</v>
      </c>
      <c r="I5927" t="s">
        <v>22</v>
      </c>
      <c r="J5927">
        <v>5349</v>
      </c>
      <c r="K5927">
        <v>6.39</v>
      </c>
      <c r="L5927">
        <v>12.08</v>
      </c>
      <c r="M5927">
        <v>9.7200000000000006</v>
      </c>
      <c r="N5927" t="s">
        <v>7958</v>
      </c>
      <c r="O5927" t="s">
        <v>7958</v>
      </c>
      <c r="P5927">
        <v>1</v>
      </c>
      <c r="Q5927">
        <v>4</v>
      </c>
      <c r="R5927">
        <v>5</v>
      </c>
    </row>
    <row r="5928" spans="1:18" x14ac:dyDescent="0.3">
      <c r="A5928" s="3">
        <v>80</v>
      </c>
      <c r="B5928" t="s">
        <v>6139</v>
      </c>
      <c r="C5928">
        <v>3</v>
      </c>
      <c r="D5928" t="s">
        <v>8801</v>
      </c>
      <c r="E5928" t="s">
        <v>10</v>
      </c>
      <c r="F5928" t="s">
        <v>6162</v>
      </c>
      <c r="G5928" t="s">
        <v>311</v>
      </c>
      <c r="H5928" t="s">
        <v>17</v>
      </c>
      <c r="I5928" t="s">
        <v>17</v>
      </c>
      <c r="J5928">
        <v>2658</v>
      </c>
      <c r="K5928">
        <v>3.17</v>
      </c>
      <c r="L5928">
        <v>6</v>
      </c>
      <c r="M5928">
        <v>27.52</v>
      </c>
      <c r="N5928" t="s">
        <v>7958</v>
      </c>
      <c r="O5928" t="s">
        <v>7955</v>
      </c>
      <c r="P5928">
        <v>1</v>
      </c>
      <c r="Q5928">
        <v>5</v>
      </c>
      <c r="R5928">
        <v>1</v>
      </c>
    </row>
    <row r="5929" spans="1:18" x14ac:dyDescent="0.3">
      <c r="A5929" s="3">
        <v>80</v>
      </c>
      <c r="B5929" t="s">
        <v>6139</v>
      </c>
      <c r="C5929">
        <v>3</v>
      </c>
      <c r="D5929" t="s">
        <v>8801</v>
      </c>
      <c r="E5929" t="s">
        <v>14</v>
      </c>
      <c r="F5929" t="s">
        <v>3267</v>
      </c>
      <c r="G5929" t="s">
        <v>453</v>
      </c>
      <c r="H5929" t="s">
        <v>37</v>
      </c>
      <c r="I5929" t="s">
        <v>37</v>
      </c>
      <c r="J5929">
        <v>9592</v>
      </c>
      <c r="K5929">
        <v>11.45</v>
      </c>
      <c r="L5929">
        <v>21.66</v>
      </c>
      <c r="M5929">
        <v>18.600000000000001</v>
      </c>
      <c r="N5929" t="s">
        <v>7958</v>
      </c>
      <c r="O5929" t="s">
        <v>7958</v>
      </c>
      <c r="P5929">
        <v>1</v>
      </c>
      <c r="Q5929">
        <v>3</v>
      </c>
      <c r="R5929">
        <v>3</v>
      </c>
    </row>
    <row r="5930" spans="1:18" x14ac:dyDescent="0.3">
      <c r="A5930" s="3">
        <v>80</v>
      </c>
      <c r="B5930" t="s">
        <v>6139</v>
      </c>
      <c r="C5930">
        <v>3</v>
      </c>
      <c r="D5930" t="s">
        <v>8801</v>
      </c>
      <c r="E5930" t="s">
        <v>10</v>
      </c>
      <c r="F5930" t="s">
        <v>6166</v>
      </c>
      <c r="G5930" t="s">
        <v>949</v>
      </c>
      <c r="H5930" t="s">
        <v>19</v>
      </c>
      <c r="I5930" t="s">
        <v>19</v>
      </c>
      <c r="J5930">
        <v>376</v>
      </c>
      <c r="K5930">
        <v>0.45</v>
      </c>
      <c r="L5930">
        <v>0.85</v>
      </c>
      <c r="M5930">
        <v>2.12</v>
      </c>
      <c r="N5930" t="s">
        <v>7958</v>
      </c>
      <c r="O5930" t="s">
        <v>7958</v>
      </c>
      <c r="P5930">
        <v>1</v>
      </c>
      <c r="Q5930">
        <v>9</v>
      </c>
      <c r="R5930">
        <v>8</v>
      </c>
    </row>
    <row r="5931" spans="1:18" x14ac:dyDescent="0.3">
      <c r="A5931" s="3">
        <v>80</v>
      </c>
      <c r="B5931" t="s">
        <v>6139</v>
      </c>
      <c r="C5931">
        <v>3</v>
      </c>
      <c r="D5931" t="s">
        <v>8801</v>
      </c>
      <c r="E5931" t="s">
        <v>14</v>
      </c>
      <c r="F5931" t="s">
        <v>6167</v>
      </c>
      <c r="G5931" t="s">
        <v>208</v>
      </c>
      <c r="H5931" t="s">
        <v>28</v>
      </c>
      <c r="I5931" t="s">
        <v>28</v>
      </c>
      <c r="J5931">
        <v>219</v>
      </c>
      <c r="K5931">
        <v>0.26</v>
      </c>
      <c r="L5931">
        <v>0.49</v>
      </c>
      <c r="M5931">
        <v>1.02</v>
      </c>
      <c r="N5931" t="s">
        <v>7958</v>
      </c>
      <c r="O5931" t="s">
        <v>7958</v>
      </c>
      <c r="P5931">
        <v>1</v>
      </c>
      <c r="Q5931">
        <v>11</v>
      </c>
      <c r="R5931">
        <v>11</v>
      </c>
    </row>
    <row r="5932" spans="1:18" x14ac:dyDescent="0.3">
      <c r="A5932" s="3">
        <v>80</v>
      </c>
      <c r="B5932" t="s">
        <v>6139</v>
      </c>
      <c r="C5932">
        <v>3</v>
      </c>
      <c r="D5932" t="s">
        <v>8801</v>
      </c>
      <c r="E5932" t="s">
        <v>14</v>
      </c>
      <c r="F5932" t="s">
        <v>8174</v>
      </c>
      <c r="G5932" t="s">
        <v>41</v>
      </c>
      <c r="H5932" t="s">
        <v>203</v>
      </c>
      <c r="I5932" t="s">
        <v>203</v>
      </c>
      <c r="J5932">
        <v>677</v>
      </c>
      <c r="K5932">
        <v>0.81</v>
      </c>
      <c r="L5932">
        <v>1.53</v>
      </c>
      <c r="M5932">
        <v>2.19</v>
      </c>
      <c r="N5932" t="s">
        <v>7958</v>
      </c>
      <c r="O5932" t="s">
        <v>7958</v>
      </c>
      <c r="P5932">
        <v>1</v>
      </c>
      <c r="Q5932">
        <v>8</v>
      </c>
      <c r="R5932">
        <v>7</v>
      </c>
    </row>
    <row r="5933" spans="1:18" x14ac:dyDescent="0.3">
      <c r="A5933" s="3">
        <v>80</v>
      </c>
      <c r="B5933" t="s">
        <v>6139</v>
      </c>
      <c r="C5933">
        <v>3</v>
      </c>
      <c r="D5933" t="s">
        <v>8801</v>
      </c>
      <c r="E5933" t="s">
        <v>10</v>
      </c>
      <c r="F5933" t="s">
        <v>6165</v>
      </c>
      <c r="G5933" t="s">
        <v>245</v>
      </c>
      <c r="H5933" t="s">
        <v>46</v>
      </c>
      <c r="I5933" t="s">
        <v>46</v>
      </c>
      <c r="J5933">
        <v>1228</v>
      </c>
      <c r="K5933">
        <v>1.47</v>
      </c>
      <c r="L5933">
        <v>2.77</v>
      </c>
      <c r="M5933">
        <v>2.9</v>
      </c>
      <c r="N5933" t="s">
        <v>7958</v>
      </c>
      <c r="O5933" t="s">
        <v>7958</v>
      </c>
      <c r="P5933">
        <v>1</v>
      </c>
      <c r="Q5933">
        <v>7</v>
      </c>
      <c r="R5933">
        <v>6</v>
      </c>
    </row>
    <row r="5934" spans="1:18" x14ac:dyDescent="0.3">
      <c r="A5934" s="3">
        <v>80</v>
      </c>
      <c r="B5934" t="s">
        <v>6139</v>
      </c>
      <c r="C5934">
        <v>3</v>
      </c>
      <c r="D5934" t="s">
        <v>8801</v>
      </c>
      <c r="E5934" t="s">
        <v>10</v>
      </c>
      <c r="F5934" t="s">
        <v>4388</v>
      </c>
      <c r="G5934" t="s">
        <v>652</v>
      </c>
      <c r="H5934" t="s">
        <v>25</v>
      </c>
      <c r="I5934" t="s">
        <v>25</v>
      </c>
      <c r="J5934">
        <v>9711</v>
      </c>
      <c r="K5934">
        <v>11.59</v>
      </c>
      <c r="L5934">
        <v>21.93</v>
      </c>
      <c r="M5934">
        <v>11.35</v>
      </c>
      <c r="N5934" t="s">
        <v>7955</v>
      </c>
      <c r="O5934" t="s">
        <v>7958</v>
      </c>
      <c r="P5934">
        <v>1</v>
      </c>
      <c r="Q5934">
        <v>2</v>
      </c>
      <c r="R5934">
        <v>4</v>
      </c>
    </row>
    <row r="5935" spans="1:18" x14ac:dyDescent="0.3">
      <c r="A5935" s="3">
        <v>80</v>
      </c>
      <c r="B5935" t="s">
        <v>6139</v>
      </c>
      <c r="C5935">
        <v>3</v>
      </c>
      <c r="D5935" t="s">
        <v>8801</v>
      </c>
      <c r="E5935" t="s">
        <v>10</v>
      </c>
      <c r="F5935" t="s">
        <v>4861</v>
      </c>
      <c r="G5935" t="s">
        <v>288</v>
      </c>
      <c r="H5935" t="s">
        <v>68</v>
      </c>
      <c r="I5935" t="s">
        <v>68</v>
      </c>
      <c r="J5935">
        <v>11552</v>
      </c>
      <c r="K5935">
        <v>13.79</v>
      </c>
      <c r="L5935">
        <v>26.09</v>
      </c>
      <c r="M5935">
        <v>21.29</v>
      </c>
      <c r="N5935" t="s">
        <v>7955</v>
      </c>
      <c r="O5935" t="s">
        <v>7955</v>
      </c>
      <c r="P5935">
        <v>1</v>
      </c>
      <c r="Q5935">
        <v>1</v>
      </c>
      <c r="R5935">
        <v>2</v>
      </c>
    </row>
    <row r="5936" spans="1:18" x14ac:dyDescent="0.3">
      <c r="A5936" s="3">
        <v>80</v>
      </c>
      <c r="B5936" t="s">
        <v>6139</v>
      </c>
      <c r="C5936">
        <v>3</v>
      </c>
      <c r="D5936" t="s">
        <v>8801</v>
      </c>
      <c r="E5936" t="s">
        <v>10</v>
      </c>
      <c r="F5936" t="s">
        <v>6163</v>
      </c>
      <c r="G5936" t="s">
        <v>498</v>
      </c>
      <c r="H5936" t="s">
        <v>28</v>
      </c>
      <c r="I5936" t="s">
        <v>28</v>
      </c>
      <c r="J5936">
        <v>271</v>
      </c>
      <c r="K5936">
        <v>0.32</v>
      </c>
      <c r="L5936">
        <v>0.61</v>
      </c>
      <c r="M5936">
        <v>1.3</v>
      </c>
      <c r="N5936" t="s">
        <v>7958</v>
      </c>
      <c r="O5936" t="s">
        <v>7958</v>
      </c>
      <c r="P5936">
        <v>1</v>
      </c>
      <c r="Q5936">
        <v>10</v>
      </c>
      <c r="R5936">
        <v>10</v>
      </c>
    </row>
    <row r="5937" spans="1:18" x14ac:dyDescent="0.3">
      <c r="A5937" s="3">
        <v>80</v>
      </c>
      <c r="B5937" t="s">
        <v>6139</v>
      </c>
      <c r="C5937">
        <v>3</v>
      </c>
      <c r="D5937" t="s">
        <v>8801</v>
      </c>
      <c r="E5937" t="s">
        <v>10</v>
      </c>
      <c r="F5937" t="s">
        <v>1374</v>
      </c>
      <c r="G5937" t="s">
        <v>356</v>
      </c>
      <c r="H5937" t="s">
        <v>34</v>
      </c>
      <c r="I5937" t="s">
        <v>34</v>
      </c>
      <c r="J5937">
        <v>2642</v>
      </c>
      <c r="K5937">
        <v>3.15</v>
      </c>
      <c r="L5937">
        <v>5.97</v>
      </c>
      <c r="M5937">
        <v>2</v>
      </c>
      <c r="N5937" t="s">
        <v>7958</v>
      </c>
      <c r="O5937" t="s">
        <v>7958</v>
      </c>
      <c r="P5937">
        <v>1</v>
      </c>
      <c r="Q5937">
        <v>6</v>
      </c>
      <c r="R5937">
        <v>9</v>
      </c>
    </row>
    <row r="5938" spans="1:18" x14ac:dyDescent="0.3">
      <c r="A5938" s="3">
        <v>80</v>
      </c>
      <c r="B5938" t="s">
        <v>6139</v>
      </c>
      <c r="C5938">
        <v>4</v>
      </c>
      <c r="D5938" t="s">
        <v>8802</v>
      </c>
      <c r="E5938" t="s">
        <v>10</v>
      </c>
      <c r="F5938" t="s">
        <v>6171</v>
      </c>
      <c r="G5938" t="s">
        <v>3658</v>
      </c>
      <c r="H5938" t="s">
        <v>25</v>
      </c>
      <c r="I5938" t="s">
        <v>25</v>
      </c>
      <c r="J5938">
        <v>7726</v>
      </c>
      <c r="K5938">
        <v>9.19</v>
      </c>
      <c r="L5938">
        <v>18.079999999999998</v>
      </c>
      <c r="M5938">
        <v>19.22</v>
      </c>
      <c r="N5938" t="s">
        <v>7958</v>
      </c>
      <c r="O5938" t="s">
        <v>7958</v>
      </c>
      <c r="P5938">
        <v>1</v>
      </c>
      <c r="Q5938">
        <v>3</v>
      </c>
      <c r="R5938">
        <v>3</v>
      </c>
    </row>
    <row r="5939" spans="1:18" x14ac:dyDescent="0.3">
      <c r="A5939" s="3">
        <v>80</v>
      </c>
      <c r="B5939" t="s">
        <v>6139</v>
      </c>
      <c r="C5939">
        <v>4</v>
      </c>
      <c r="D5939" t="s">
        <v>8802</v>
      </c>
      <c r="E5939" t="s">
        <v>10</v>
      </c>
      <c r="F5939" t="s">
        <v>6169</v>
      </c>
      <c r="G5939" t="s">
        <v>274</v>
      </c>
      <c r="H5939" t="s">
        <v>19</v>
      </c>
      <c r="I5939" t="s">
        <v>19</v>
      </c>
      <c r="J5939">
        <v>531</v>
      </c>
      <c r="K5939">
        <v>0.63</v>
      </c>
      <c r="L5939">
        <v>1.24</v>
      </c>
      <c r="M5939">
        <v>3.34</v>
      </c>
      <c r="N5939" t="s">
        <v>7958</v>
      </c>
      <c r="O5939" t="s">
        <v>7958</v>
      </c>
      <c r="P5939">
        <v>1</v>
      </c>
      <c r="Q5939">
        <v>8</v>
      </c>
      <c r="R5939">
        <v>7</v>
      </c>
    </row>
    <row r="5940" spans="1:18" x14ac:dyDescent="0.3">
      <c r="A5940" s="3">
        <v>80</v>
      </c>
      <c r="B5940" t="s">
        <v>6139</v>
      </c>
      <c r="C5940">
        <v>4</v>
      </c>
      <c r="D5940" t="s">
        <v>8802</v>
      </c>
      <c r="E5940" t="s">
        <v>14</v>
      </c>
      <c r="F5940" t="s">
        <v>6174</v>
      </c>
      <c r="G5940" t="s">
        <v>110</v>
      </c>
      <c r="H5940" t="s">
        <v>31</v>
      </c>
      <c r="I5940" t="s">
        <v>31</v>
      </c>
      <c r="J5940">
        <v>2091</v>
      </c>
      <c r="K5940">
        <v>2.4900000000000002</v>
      </c>
      <c r="L5940">
        <v>4.8899999999999997</v>
      </c>
      <c r="M5940">
        <v>2.2000000000000002</v>
      </c>
      <c r="N5940" t="s">
        <v>7958</v>
      </c>
      <c r="O5940" t="s">
        <v>7958</v>
      </c>
      <c r="P5940">
        <v>1</v>
      </c>
      <c r="Q5940">
        <v>5</v>
      </c>
      <c r="R5940">
        <v>10</v>
      </c>
    </row>
    <row r="5941" spans="1:18" x14ac:dyDescent="0.3">
      <c r="A5941" s="3">
        <v>80</v>
      </c>
      <c r="B5941" t="s">
        <v>6139</v>
      </c>
      <c r="C5941">
        <v>4</v>
      </c>
      <c r="D5941" t="s">
        <v>8802</v>
      </c>
      <c r="E5941" t="s">
        <v>10</v>
      </c>
      <c r="F5941" t="s">
        <v>6173</v>
      </c>
      <c r="G5941" t="s">
        <v>134</v>
      </c>
      <c r="H5941" t="s">
        <v>22</v>
      </c>
      <c r="I5941" t="s">
        <v>22</v>
      </c>
      <c r="J5941">
        <v>5540</v>
      </c>
      <c r="K5941">
        <v>6.59</v>
      </c>
      <c r="L5941">
        <v>12.97</v>
      </c>
      <c r="M5941">
        <v>10.3</v>
      </c>
      <c r="N5941" t="s">
        <v>7958</v>
      </c>
      <c r="O5941" t="s">
        <v>7958</v>
      </c>
      <c r="P5941">
        <v>1</v>
      </c>
      <c r="Q5941">
        <v>4</v>
      </c>
      <c r="R5941">
        <v>4</v>
      </c>
    </row>
    <row r="5942" spans="1:18" x14ac:dyDescent="0.3">
      <c r="A5942" s="3">
        <v>80</v>
      </c>
      <c r="B5942" t="s">
        <v>6139</v>
      </c>
      <c r="C5942">
        <v>4</v>
      </c>
      <c r="D5942" t="s">
        <v>8802</v>
      </c>
      <c r="E5942" t="s">
        <v>14</v>
      </c>
      <c r="F5942" t="s">
        <v>6175</v>
      </c>
      <c r="G5942" t="s">
        <v>607</v>
      </c>
      <c r="H5942" t="s">
        <v>101</v>
      </c>
      <c r="I5942" t="s">
        <v>101</v>
      </c>
      <c r="J5942">
        <v>1783</v>
      </c>
      <c r="K5942">
        <v>2.12</v>
      </c>
      <c r="L5942">
        <v>4.17</v>
      </c>
      <c r="M5942">
        <v>3.23</v>
      </c>
      <c r="N5942" t="s">
        <v>7958</v>
      </c>
      <c r="O5942" t="s">
        <v>7958</v>
      </c>
      <c r="P5942">
        <v>1</v>
      </c>
      <c r="Q5942">
        <v>6</v>
      </c>
      <c r="R5942">
        <v>8</v>
      </c>
    </row>
    <row r="5943" spans="1:18" x14ac:dyDescent="0.3">
      <c r="A5943" s="3">
        <v>80</v>
      </c>
      <c r="B5943" t="s">
        <v>6139</v>
      </c>
      <c r="C5943">
        <v>4</v>
      </c>
      <c r="D5943" t="s">
        <v>8802</v>
      </c>
      <c r="E5943" t="s">
        <v>14</v>
      </c>
      <c r="F5943" t="s">
        <v>6170</v>
      </c>
      <c r="G5943" t="s">
        <v>833</v>
      </c>
      <c r="H5943" t="s">
        <v>203</v>
      </c>
      <c r="I5943" t="s">
        <v>203</v>
      </c>
      <c r="J5943">
        <v>487</v>
      </c>
      <c r="K5943">
        <v>0.57999999999999996</v>
      </c>
      <c r="L5943">
        <v>1.1399999999999999</v>
      </c>
      <c r="M5943">
        <v>3.39</v>
      </c>
      <c r="N5943" t="s">
        <v>7958</v>
      </c>
      <c r="O5943" t="s">
        <v>7958</v>
      </c>
      <c r="P5943">
        <v>1</v>
      </c>
      <c r="Q5943">
        <v>9</v>
      </c>
      <c r="R5943">
        <v>6</v>
      </c>
    </row>
    <row r="5944" spans="1:18" x14ac:dyDescent="0.3">
      <c r="A5944" s="3">
        <v>80</v>
      </c>
      <c r="B5944" t="s">
        <v>6139</v>
      </c>
      <c r="C5944">
        <v>4</v>
      </c>
      <c r="D5944" t="s">
        <v>8802</v>
      </c>
      <c r="E5944" t="s">
        <v>10</v>
      </c>
      <c r="F5944" t="s">
        <v>6178</v>
      </c>
      <c r="G5944" t="s">
        <v>311</v>
      </c>
      <c r="H5944" t="s">
        <v>68</v>
      </c>
      <c r="I5944" t="s">
        <v>68</v>
      </c>
      <c r="J5944">
        <v>13977</v>
      </c>
      <c r="K5944">
        <v>16.63</v>
      </c>
      <c r="L5944">
        <v>32.71</v>
      </c>
      <c r="M5944">
        <v>27.61</v>
      </c>
      <c r="N5944" t="s">
        <v>7955</v>
      </c>
      <c r="O5944" t="s">
        <v>7955</v>
      </c>
      <c r="P5944">
        <v>1</v>
      </c>
      <c r="Q5944">
        <v>1</v>
      </c>
      <c r="R5944">
        <v>1</v>
      </c>
    </row>
    <row r="5945" spans="1:18" x14ac:dyDescent="0.3">
      <c r="A5945" s="3">
        <v>80</v>
      </c>
      <c r="B5945" t="s">
        <v>6139</v>
      </c>
      <c r="C5945">
        <v>4</v>
      </c>
      <c r="D5945" t="s">
        <v>8802</v>
      </c>
      <c r="E5945" t="s">
        <v>10</v>
      </c>
      <c r="F5945" t="s">
        <v>6176</v>
      </c>
      <c r="G5945" t="s">
        <v>6177</v>
      </c>
      <c r="H5945" t="s">
        <v>28</v>
      </c>
      <c r="I5945" t="s">
        <v>28</v>
      </c>
      <c r="J5945">
        <v>245</v>
      </c>
      <c r="K5945">
        <v>0.28999999999999998</v>
      </c>
      <c r="L5945">
        <v>0.56999999999999995</v>
      </c>
      <c r="M5945">
        <v>2.2000000000000002</v>
      </c>
      <c r="N5945" t="s">
        <v>7958</v>
      </c>
      <c r="O5945" t="s">
        <v>7958</v>
      </c>
      <c r="P5945">
        <v>1</v>
      </c>
      <c r="Q5945">
        <v>10</v>
      </c>
      <c r="R5945">
        <v>9</v>
      </c>
    </row>
    <row r="5946" spans="1:18" x14ac:dyDescent="0.3">
      <c r="A5946" s="3">
        <v>80</v>
      </c>
      <c r="B5946" t="s">
        <v>6139</v>
      </c>
      <c r="C5946">
        <v>4</v>
      </c>
      <c r="D5946" t="s">
        <v>8802</v>
      </c>
      <c r="E5946" t="s">
        <v>10</v>
      </c>
      <c r="F5946" t="s">
        <v>6172</v>
      </c>
      <c r="G5946" t="s">
        <v>141</v>
      </c>
      <c r="H5946" t="s">
        <v>37</v>
      </c>
      <c r="I5946" t="s">
        <v>37</v>
      </c>
      <c r="J5946">
        <v>9266</v>
      </c>
      <c r="K5946">
        <v>11.03</v>
      </c>
      <c r="L5946">
        <v>21.69</v>
      </c>
      <c r="M5946">
        <v>24.16</v>
      </c>
      <c r="N5946" t="s">
        <v>7955</v>
      </c>
      <c r="O5946" t="s">
        <v>7955</v>
      </c>
      <c r="P5946">
        <v>1</v>
      </c>
      <c r="Q5946">
        <v>2</v>
      </c>
      <c r="R5946">
        <v>2</v>
      </c>
    </row>
    <row r="5947" spans="1:18" x14ac:dyDescent="0.3">
      <c r="A5947" s="3">
        <v>80</v>
      </c>
      <c r="B5947" t="s">
        <v>6139</v>
      </c>
      <c r="C5947">
        <v>4</v>
      </c>
      <c r="D5947" t="s">
        <v>8802</v>
      </c>
      <c r="E5947" t="s">
        <v>14</v>
      </c>
      <c r="F5947" t="s">
        <v>6168</v>
      </c>
      <c r="G5947" t="s">
        <v>453</v>
      </c>
      <c r="H5947" t="s">
        <v>46</v>
      </c>
      <c r="I5947" t="s">
        <v>46</v>
      </c>
      <c r="J5947">
        <v>1083</v>
      </c>
      <c r="K5947">
        <v>1.29</v>
      </c>
      <c r="L5947">
        <v>2.5299999999999998</v>
      </c>
      <c r="M5947">
        <v>4.3499999999999996</v>
      </c>
      <c r="N5947" t="s">
        <v>7958</v>
      </c>
      <c r="O5947" t="s">
        <v>7958</v>
      </c>
      <c r="P5947">
        <v>1</v>
      </c>
      <c r="Q5947">
        <v>7</v>
      </c>
      <c r="R5947">
        <v>5</v>
      </c>
    </row>
    <row r="5948" spans="1:18" x14ac:dyDescent="0.3">
      <c r="A5948" s="3">
        <v>80</v>
      </c>
      <c r="B5948" t="s">
        <v>6139</v>
      </c>
      <c r="C5948">
        <v>5</v>
      </c>
      <c r="D5948" t="s">
        <v>8803</v>
      </c>
      <c r="E5948" t="s">
        <v>10</v>
      </c>
      <c r="F5948" t="s">
        <v>6180</v>
      </c>
      <c r="G5948" t="s">
        <v>89</v>
      </c>
      <c r="H5948" t="s">
        <v>101</v>
      </c>
      <c r="I5948" t="s">
        <v>101</v>
      </c>
      <c r="J5948">
        <v>21505</v>
      </c>
      <c r="K5948">
        <v>26.4</v>
      </c>
      <c r="L5948">
        <v>53.85</v>
      </c>
      <c r="M5948">
        <v>37.159999999999997</v>
      </c>
      <c r="N5948" t="s">
        <v>7954</v>
      </c>
      <c r="O5948" t="s">
        <v>7955</v>
      </c>
      <c r="P5948">
        <v>0</v>
      </c>
      <c r="Q5948">
        <v>1</v>
      </c>
      <c r="R5948">
        <v>1</v>
      </c>
    </row>
    <row r="5949" spans="1:18" x14ac:dyDescent="0.3">
      <c r="A5949" s="3">
        <v>80</v>
      </c>
      <c r="B5949" t="s">
        <v>6139</v>
      </c>
      <c r="C5949">
        <v>5</v>
      </c>
      <c r="D5949" t="s">
        <v>8803</v>
      </c>
      <c r="E5949" t="s">
        <v>10</v>
      </c>
      <c r="F5949" t="s">
        <v>6184</v>
      </c>
      <c r="G5949" t="s">
        <v>1384</v>
      </c>
      <c r="H5949" t="s">
        <v>37</v>
      </c>
      <c r="I5949" t="s">
        <v>37</v>
      </c>
      <c r="J5949">
        <v>8487</v>
      </c>
      <c r="K5949">
        <v>10.42</v>
      </c>
      <c r="L5949">
        <v>21.25</v>
      </c>
      <c r="M5949">
        <v>29.01</v>
      </c>
      <c r="N5949" t="s">
        <v>7955</v>
      </c>
      <c r="O5949" t="s">
        <v>7955</v>
      </c>
      <c r="P5949">
        <v>0</v>
      </c>
      <c r="Q5949">
        <v>2</v>
      </c>
      <c r="R5949">
        <v>2</v>
      </c>
    </row>
    <row r="5950" spans="1:18" x14ac:dyDescent="0.3">
      <c r="A5950" s="3">
        <v>80</v>
      </c>
      <c r="B5950" t="s">
        <v>6139</v>
      </c>
      <c r="C5950">
        <v>5</v>
      </c>
      <c r="D5950" t="s">
        <v>8803</v>
      </c>
      <c r="E5950" t="s">
        <v>10</v>
      </c>
      <c r="F5950" t="s">
        <v>8175</v>
      </c>
      <c r="G5950" t="s">
        <v>1376</v>
      </c>
      <c r="H5950" t="s">
        <v>19</v>
      </c>
      <c r="I5950" t="s">
        <v>19</v>
      </c>
      <c r="J5950">
        <v>439</v>
      </c>
      <c r="K5950">
        <v>0.54</v>
      </c>
      <c r="L5950">
        <v>1.1000000000000001</v>
      </c>
      <c r="M5950">
        <v>3.03</v>
      </c>
      <c r="N5950" t="s">
        <v>7958</v>
      </c>
      <c r="O5950" t="s">
        <v>7958</v>
      </c>
      <c r="P5950">
        <v>0</v>
      </c>
      <c r="Q5950">
        <v>8</v>
      </c>
      <c r="R5950">
        <v>7</v>
      </c>
    </row>
    <row r="5951" spans="1:18" x14ac:dyDescent="0.3">
      <c r="A5951" s="3">
        <v>80</v>
      </c>
      <c r="B5951" t="s">
        <v>6139</v>
      </c>
      <c r="C5951">
        <v>5</v>
      </c>
      <c r="D5951" t="s">
        <v>8803</v>
      </c>
      <c r="E5951" t="s">
        <v>10</v>
      </c>
      <c r="F5951" t="s">
        <v>6176</v>
      </c>
      <c r="G5951" t="s">
        <v>498</v>
      </c>
      <c r="H5951" t="s">
        <v>28</v>
      </c>
      <c r="I5951" t="s">
        <v>28</v>
      </c>
      <c r="J5951">
        <v>263</v>
      </c>
      <c r="K5951">
        <v>0.32</v>
      </c>
      <c r="L5951">
        <v>0.66</v>
      </c>
      <c r="M5951">
        <v>2.23</v>
      </c>
      <c r="N5951" t="s">
        <v>7958</v>
      </c>
      <c r="O5951" t="s">
        <v>7958</v>
      </c>
      <c r="P5951">
        <v>0</v>
      </c>
      <c r="Q5951">
        <v>9</v>
      </c>
      <c r="R5951">
        <v>8</v>
      </c>
    </row>
    <row r="5952" spans="1:18" x14ac:dyDescent="0.3">
      <c r="A5952" s="3">
        <v>80</v>
      </c>
      <c r="B5952" t="s">
        <v>6139</v>
      </c>
      <c r="C5952">
        <v>5</v>
      </c>
      <c r="D5952" t="s">
        <v>8803</v>
      </c>
      <c r="E5952" t="s">
        <v>14</v>
      </c>
      <c r="F5952" t="s">
        <v>6182</v>
      </c>
      <c r="G5952" t="s">
        <v>16</v>
      </c>
      <c r="H5952" t="s">
        <v>203</v>
      </c>
      <c r="I5952" t="s">
        <v>203</v>
      </c>
      <c r="J5952">
        <v>472</v>
      </c>
      <c r="K5952">
        <v>0.57999999999999996</v>
      </c>
      <c r="L5952">
        <v>1.18</v>
      </c>
      <c r="M5952">
        <v>4.18</v>
      </c>
      <c r="N5952" t="s">
        <v>7958</v>
      </c>
      <c r="O5952" t="s">
        <v>7958</v>
      </c>
      <c r="P5952">
        <v>0</v>
      </c>
      <c r="Q5952">
        <v>7</v>
      </c>
      <c r="R5952">
        <v>4</v>
      </c>
    </row>
    <row r="5953" spans="1:18" x14ac:dyDescent="0.3">
      <c r="A5953" s="3">
        <v>80</v>
      </c>
      <c r="B5953" t="s">
        <v>6139</v>
      </c>
      <c r="C5953">
        <v>5</v>
      </c>
      <c r="D5953" t="s">
        <v>8803</v>
      </c>
      <c r="E5953" t="s">
        <v>14</v>
      </c>
      <c r="F5953" t="s">
        <v>392</v>
      </c>
      <c r="G5953" t="s">
        <v>470</v>
      </c>
      <c r="H5953" t="s">
        <v>34</v>
      </c>
      <c r="I5953" t="s">
        <v>34</v>
      </c>
      <c r="J5953">
        <v>1937</v>
      </c>
      <c r="K5953">
        <v>2.38</v>
      </c>
      <c r="L5953">
        <v>4.8499999999999996</v>
      </c>
      <c r="M5953">
        <v>3.74</v>
      </c>
      <c r="N5953" t="s">
        <v>7958</v>
      </c>
      <c r="O5953" t="s">
        <v>7958</v>
      </c>
      <c r="P5953">
        <v>0</v>
      </c>
      <c r="Q5953">
        <v>4</v>
      </c>
      <c r="R5953">
        <v>6</v>
      </c>
    </row>
    <row r="5954" spans="1:18" x14ac:dyDescent="0.3">
      <c r="A5954" s="3">
        <v>80</v>
      </c>
      <c r="B5954" t="s">
        <v>6139</v>
      </c>
      <c r="C5954">
        <v>5</v>
      </c>
      <c r="D5954" t="s">
        <v>8803</v>
      </c>
      <c r="E5954" t="s">
        <v>14</v>
      </c>
      <c r="F5954" t="s">
        <v>6183</v>
      </c>
      <c r="G5954" t="s">
        <v>67</v>
      </c>
      <c r="H5954" t="s">
        <v>46</v>
      </c>
      <c r="I5954" t="s">
        <v>46</v>
      </c>
      <c r="J5954">
        <v>620</v>
      </c>
      <c r="K5954">
        <v>0.76</v>
      </c>
      <c r="L5954">
        <v>1.55</v>
      </c>
      <c r="M5954">
        <v>4.0999999999999996</v>
      </c>
      <c r="N5954" t="s">
        <v>7958</v>
      </c>
      <c r="O5954" t="s">
        <v>7958</v>
      </c>
      <c r="P5954">
        <v>0</v>
      </c>
      <c r="Q5954">
        <v>6</v>
      </c>
      <c r="R5954">
        <v>5</v>
      </c>
    </row>
    <row r="5955" spans="1:18" x14ac:dyDescent="0.3">
      <c r="A5955" s="3">
        <v>80</v>
      </c>
      <c r="B5955" t="s">
        <v>6139</v>
      </c>
      <c r="C5955">
        <v>5</v>
      </c>
      <c r="D5955" t="s">
        <v>8803</v>
      </c>
      <c r="E5955" t="s">
        <v>10</v>
      </c>
      <c r="F5955" t="s">
        <v>6179</v>
      </c>
      <c r="G5955" t="s">
        <v>437</v>
      </c>
      <c r="H5955" t="s">
        <v>22</v>
      </c>
      <c r="I5955" t="s">
        <v>22</v>
      </c>
      <c r="J5955">
        <v>4770</v>
      </c>
      <c r="K5955">
        <v>5.86</v>
      </c>
      <c r="L5955">
        <v>11.94</v>
      </c>
      <c r="M5955">
        <v>14.32</v>
      </c>
      <c r="N5955" t="s">
        <v>7958</v>
      </c>
      <c r="O5955" t="s">
        <v>7958</v>
      </c>
      <c r="P5955">
        <v>0</v>
      </c>
      <c r="Q5955">
        <v>3</v>
      </c>
      <c r="R5955">
        <v>3</v>
      </c>
    </row>
    <row r="5956" spans="1:18" x14ac:dyDescent="0.3">
      <c r="A5956" s="3">
        <v>80</v>
      </c>
      <c r="B5956" t="s">
        <v>6139</v>
      </c>
      <c r="C5956">
        <v>5</v>
      </c>
      <c r="D5956" t="s">
        <v>8803</v>
      </c>
      <c r="E5956" t="s">
        <v>10</v>
      </c>
      <c r="F5956" t="s">
        <v>6181</v>
      </c>
      <c r="G5956" t="s">
        <v>61</v>
      </c>
      <c r="H5956" t="s">
        <v>28</v>
      </c>
      <c r="I5956" t="s">
        <v>28</v>
      </c>
      <c r="J5956">
        <v>1441</v>
      </c>
      <c r="K5956">
        <v>1.77</v>
      </c>
      <c r="L5956">
        <v>3.61</v>
      </c>
      <c r="M5956">
        <v>2.23</v>
      </c>
      <c r="N5956" t="s">
        <v>7958</v>
      </c>
      <c r="O5956" t="s">
        <v>7958</v>
      </c>
      <c r="P5956">
        <v>0</v>
      </c>
      <c r="Q5956">
        <v>5</v>
      </c>
      <c r="R5956">
        <v>9</v>
      </c>
    </row>
    <row r="5957" spans="1:18" x14ac:dyDescent="0.3">
      <c r="A5957" s="3">
        <v>81</v>
      </c>
      <c r="B5957" t="s">
        <v>6185</v>
      </c>
      <c r="C5957">
        <v>1</v>
      </c>
      <c r="D5957" t="s">
        <v>8804</v>
      </c>
      <c r="E5957" t="s">
        <v>10</v>
      </c>
      <c r="F5957" t="s">
        <v>8176</v>
      </c>
      <c r="G5957" t="s">
        <v>995</v>
      </c>
      <c r="H5957" t="s">
        <v>17</v>
      </c>
      <c r="I5957" t="s">
        <v>17</v>
      </c>
      <c r="J5957">
        <v>3904</v>
      </c>
      <c r="K5957">
        <v>4.66</v>
      </c>
      <c r="L5957">
        <v>8.84</v>
      </c>
      <c r="M5957">
        <v>1.86</v>
      </c>
      <c r="N5957" t="s">
        <v>7958</v>
      </c>
      <c r="O5957" t="s">
        <v>7958</v>
      </c>
      <c r="P5957">
        <v>1</v>
      </c>
      <c r="Q5957">
        <v>5</v>
      </c>
      <c r="R5957">
        <v>11</v>
      </c>
    </row>
    <row r="5958" spans="1:18" x14ac:dyDescent="0.3">
      <c r="A5958" s="3">
        <v>81</v>
      </c>
      <c r="B5958" t="s">
        <v>6185</v>
      </c>
      <c r="C5958">
        <v>1</v>
      </c>
      <c r="D5958" t="s">
        <v>8804</v>
      </c>
      <c r="E5958" t="s">
        <v>14</v>
      </c>
      <c r="F5958" t="s">
        <v>1435</v>
      </c>
      <c r="G5958" t="s">
        <v>6196</v>
      </c>
      <c r="H5958" t="s">
        <v>25</v>
      </c>
      <c r="I5958" t="s">
        <v>25</v>
      </c>
      <c r="J5958">
        <v>3604</v>
      </c>
      <c r="K5958">
        <v>4.3</v>
      </c>
      <c r="L5958">
        <v>8.16</v>
      </c>
      <c r="M5958">
        <v>15.09</v>
      </c>
      <c r="N5958" t="s">
        <v>7958</v>
      </c>
      <c r="O5958" t="s">
        <v>7955</v>
      </c>
      <c r="P5958">
        <v>1</v>
      </c>
      <c r="Q5958">
        <v>6</v>
      </c>
      <c r="R5958">
        <v>2</v>
      </c>
    </row>
    <row r="5959" spans="1:18" x14ac:dyDescent="0.3">
      <c r="A5959" s="3">
        <v>81</v>
      </c>
      <c r="B5959" t="s">
        <v>6185</v>
      </c>
      <c r="C5959">
        <v>1</v>
      </c>
      <c r="D5959" t="s">
        <v>8804</v>
      </c>
      <c r="E5959" t="s">
        <v>10</v>
      </c>
      <c r="F5959" t="s">
        <v>6193</v>
      </c>
      <c r="G5959" t="s">
        <v>539</v>
      </c>
      <c r="H5959" t="s">
        <v>34</v>
      </c>
      <c r="I5959" t="s">
        <v>34</v>
      </c>
      <c r="J5959">
        <v>919</v>
      </c>
      <c r="K5959">
        <v>1.1000000000000001</v>
      </c>
      <c r="L5959">
        <v>2.08</v>
      </c>
      <c r="M5959">
        <v>4.84</v>
      </c>
      <c r="N5959" t="s">
        <v>7958</v>
      </c>
      <c r="O5959" t="s">
        <v>7958</v>
      </c>
      <c r="P5959">
        <v>1</v>
      </c>
      <c r="Q5959">
        <v>8</v>
      </c>
      <c r="R5959">
        <v>5</v>
      </c>
    </row>
    <row r="5960" spans="1:18" x14ac:dyDescent="0.3">
      <c r="A5960" s="3">
        <v>81</v>
      </c>
      <c r="B5960" t="s">
        <v>6185</v>
      </c>
      <c r="C5960">
        <v>1</v>
      </c>
      <c r="D5960" t="s">
        <v>8804</v>
      </c>
      <c r="E5960" t="s">
        <v>10</v>
      </c>
      <c r="F5960" t="s">
        <v>6198</v>
      </c>
      <c r="G5960" t="s">
        <v>83</v>
      </c>
      <c r="H5960" t="s">
        <v>37</v>
      </c>
      <c r="I5960" t="s">
        <v>37</v>
      </c>
      <c r="J5960">
        <v>6903</v>
      </c>
      <c r="K5960">
        <v>8.24</v>
      </c>
      <c r="L5960">
        <v>15.63</v>
      </c>
      <c r="M5960">
        <v>13.71</v>
      </c>
      <c r="N5960" t="s">
        <v>7955</v>
      </c>
      <c r="O5960" t="s">
        <v>7958</v>
      </c>
      <c r="P5960">
        <v>1</v>
      </c>
      <c r="Q5960">
        <v>2</v>
      </c>
      <c r="R5960">
        <v>3</v>
      </c>
    </row>
    <row r="5961" spans="1:18" x14ac:dyDescent="0.3">
      <c r="A5961" s="3">
        <v>81</v>
      </c>
      <c r="B5961" t="s">
        <v>6185</v>
      </c>
      <c r="C5961">
        <v>1</v>
      </c>
      <c r="D5961" t="s">
        <v>8804</v>
      </c>
      <c r="E5961" t="s">
        <v>10</v>
      </c>
      <c r="F5961" t="s">
        <v>6197</v>
      </c>
      <c r="G5961" t="s">
        <v>141</v>
      </c>
      <c r="H5961" t="s">
        <v>19</v>
      </c>
      <c r="I5961" t="s">
        <v>19</v>
      </c>
      <c r="J5961">
        <v>311</v>
      </c>
      <c r="K5961">
        <v>0.37</v>
      </c>
      <c r="L5961">
        <v>0.7</v>
      </c>
      <c r="M5961">
        <v>1.91</v>
      </c>
      <c r="N5961" t="s">
        <v>7958</v>
      </c>
      <c r="O5961" t="s">
        <v>7958</v>
      </c>
      <c r="P5961">
        <v>1</v>
      </c>
      <c r="Q5961">
        <v>12</v>
      </c>
      <c r="R5961">
        <v>10</v>
      </c>
    </row>
    <row r="5962" spans="1:18" x14ac:dyDescent="0.3">
      <c r="A5962" s="3">
        <v>81</v>
      </c>
      <c r="B5962" t="s">
        <v>6185</v>
      </c>
      <c r="C5962">
        <v>1</v>
      </c>
      <c r="D5962" t="s">
        <v>8804</v>
      </c>
      <c r="E5962" t="s">
        <v>10</v>
      </c>
      <c r="F5962" t="s">
        <v>6192</v>
      </c>
      <c r="G5962" t="s">
        <v>1910</v>
      </c>
      <c r="H5962" t="s">
        <v>46</v>
      </c>
      <c r="I5962" t="s">
        <v>46</v>
      </c>
      <c r="J5962">
        <v>825</v>
      </c>
      <c r="K5962">
        <v>0.98</v>
      </c>
      <c r="L5962">
        <v>1.87</v>
      </c>
      <c r="M5962">
        <v>2.8</v>
      </c>
      <c r="N5962" t="s">
        <v>7958</v>
      </c>
      <c r="O5962" t="s">
        <v>7958</v>
      </c>
      <c r="P5962">
        <v>1</v>
      </c>
      <c r="Q5962">
        <v>9</v>
      </c>
      <c r="R5962">
        <v>9</v>
      </c>
    </row>
    <row r="5963" spans="1:18" x14ac:dyDescent="0.3">
      <c r="A5963" s="3">
        <v>81</v>
      </c>
      <c r="B5963" t="s">
        <v>6185</v>
      </c>
      <c r="C5963">
        <v>1</v>
      </c>
      <c r="D5963" t="s">
        <v>8804</v>
      </c>
      <c r="E5963" t="s">
        <v>10</v>
      </c>
      <c r="F5963" t="s">
        <v>6191</v>
      </c>
      <c r="G5963" t="s">
        <v>182</v>
      </c>
      <c r="H5963" t="s">
        <v>215</v>
      </c>
      <c r="I5963" t="s">
        <v>215</v>
      </c>
      <c r="J5963">
        <v>14404</v>
      </c>
      <c r="K5963">
        <v>17.190000000000001</v>
      </c>
      <c r="L5963">
        <v>32.619999999999997</v>
      </c>
      <c r="M5963">
        <v>35.57</v>
      </c>
      <c r="N5963" t="s">
        <v>7955</v>
      </c>
      <c r="O5963" t="s">
        <v>7955</v>
      </c>
      <c r="P5963">
        <v>1</v>
      </c>
      <c r="Q5963">
        <v>1</v>
      </c>
      <c r="R5963">
        <v>1</v>
      </c>
    </row>
    <row r="5964" spans="1:18" x14ac:dyDescent="0.3">
      <c r="A5964" s="3">
        <v>81</v>
      </c>
      <c r="B5964" t="s">
        <v>6185</v>
      </c>
      <c r="C5964">
        <v>1</v>
      </c>
      <c r="D5964" t="s">
        <v>8804</v>
      </c>
      <c r="E5964" t="s">
        <v>14</v>
      </c>
      <c r="F5964" t="s">
        <v>6187</v>
      </c>
      <c r="G5964" t="s">
        <v>6188</v>
      </c>
      <c r="H5964" t="s">
        <v>22</v>
      </c>
      <c r="I5964" t="s">
        <v>22</v>
      </c>
      <c r="J5964">
        <v>4759</v>
      </c>
      <c r="K5964">
        <v>5.68</v>
      </c>
      <c r="L5964">
        <v>10.78</v>
      </c>
      <c r="M5964">
        <v>12.02</v>
      </c>
      <c r="N5964" t="s">
        <v>7958</v>
      </c>
      <c r="O5964" t="s">
        <v>7958</v>
      </c>
      <c r="P5964">
        <v>1</v>
      </c>
      <c r="Q5964">
        <v>4</v>
      </c>
      <c r="R5964">
        <v>4</v>
      </c>
    </row>
    <row r="5965" spans="1:18" x14ac:dyDescent="0.3">
      <c r="A5965" s="3">
        <v>81</v>
      </c>
      <c r="B5965" t="s">
        <v>6185</v>
      </c>
      <c r="C5965">
        <v>1</v>
      </c>
      <c r="D5965" t="s">
        <v>8804</v>
      </c>
      <c r="E5965" t="s">
        <v>10</v>
      </c>
      <c r="F5965" t="s">
        <v>1551</v>
      </c>
      <c r="G5965" t="s">
        <v>346</v>
      </c>
      <c r="H5965" t="s">
        <v>28</v>
      </c>
      <c r="I5965" t="s">
        <v>28</v>
      </c>
      <c r="J5965">
        <v>5841</v>
      </c>
      <c r="K5965">
        <v>6.97</v>
      </c>
      <c r="L5965">
        <v>13.23</v>
      </c>
      <c r="M5965">
        <v>1.61</v>
      </c>
      <c r="N5965" t="s">
        <v>7958</v>
      </c>
      <c r="O5965" t="s">
        <v>7958</v>
      </c>
      <c r="P5965">
        <v>1</v>
      </c>
      <c r="Q5965">
        <v>3</v>
      </c>
      <c r="R5965">
        <v>13</v>
      </c>
    </row>
    <row r="5966" spans="1:18" x14ac:dyDescent="0.3">
      <c r="A5966" s="3">
        <v>81</v>
      </c>
      <c r="B5966" t="s">
        <v>6185</v>
      </c>
      <c r="C5966">
        <v>1</v>
      </c>
      <c r="D5966" t="s">
        <v>8804</v>
      </c>
      <c r="E5966" t="s">
        <v>14</v>
      </c>
      <c r="F5966" t="s">
        <v>6194</v>
      </c>
      <c r="G5966" t="s">
        <v>6195</v>
      </c>
      <c r="H5966" t="s">
        <v>31</v>
      </c>
      <c r="I5966" t="s">
        <v>31</v>
      </c>
      <c r="J5966">
        <v>344</v>
      </c>
      <c r="K5966">
        <v>0.41</v>
      </c>
      <c r="L5966">
        <v>0.78</v>
      </c>
      <c r="M5966">
        <v>2.86</v>
      </c>
      <c r="N5966" t="s">
        <v>7958</v>
      </c>
      <c r="O5966" t="s">
        <v>7958</v>
      </c>
      <c r="P5966">
        <v>1</v>
      </c>
      <c r="Q5966">
        <v>11</v>
      </c>
      <c r="R5966">
        <v>7</v>
      </c>
    </row>
    <row r="5967" spans="1:18" x14ac:dyDescent="0.3">
      <c r="A5967" s="3">
        <v>81</v>
      </c>
      <c r="B5967" t="s">
        <v>6185</v>
      </c>
      <c r="C5967">
        <v>1</v>
      </c>
      <c r="D5967" t="s">
        <v>8804</v>
      </c>
      <c r="E5967" t="s">
        <v>14</v>
      </c>
      <c r="F5967" t="s">
        <v>6190</v>
      </c>
      <c r="G5967" t="s">
        <v>4733</v>
      </c>
      <c r="H5967" t="s">
        <v>31</v>
      </c>
      <c r="I5967" t="s">
        <v>31</v>
      </c>
      <c r="J5967">
        <v>1550</v>
      </c>
      <c r="K5967">
        <v>1.85</v>
      </c>
      <c r="L5967">
        <v>3.51</v>
      </c>
      <c r="M5967">
        <v>2.86</v>
      </c>
      <c r="N5967" t="s">
        <v>7958</v>
      </c>
      <c r="O5967" t="s">
        <v>7958</v>
      </c>
      <c r="P5967">
        <v>1</v>
      </c>
      <c r="Q5967">
        <v>7</v>
      </c>
      <c r="R5967">
        <v>8</v>
      </c>
    </row>
    <row r="5968" spans="1:18" x14ac:dyDescent="0.3">
      <c r="A5968" s="3">
        <v>81</v>
      </c>
      <c r="B5968" t="s">
        <v>6185</v>
      </c>
      <c r="C5968">
        <v>1</v>
      </c>
      <c r="D5968" t="s">
        <v>8804</v>
      </c>
      <c r="E5968" t="s">
        <v>10</v>
      </c>
      <c r="F5968" t="s">
        <v>6189</v>
      </c>
      <c r="G5968" t="s">
        <v>200</v>
      </c>
      <c r="H5968" t="s">
        <v>31</v>
      </c>
      <c r="I5968" t="s">
        <v>31</v>
      </c>
      <c r="J5968">
        <v>485</v>
      </c>
      <c r="K5968">
        <v>0.57999999999999996</v>
      </c>
      <c r="L5968">
        <v>1.1000000000000001</v>
      </c>
      <c r="M5968">
        <v>3.22</v>
      </c>
      <c r="N5968" t="s">
        <v>7958</v>
      </c>
      <c r="O5968" t="s">
        <v>7958</v>
      </c>
      <c r="P5968">
        <v>1</v>
      </c>
      <c r="Q5968">
        <v>10</v>
      </c>
      <c r="R5968">
        <v>6</v>
      </c>
    </row>
    <row r="5969" spans="1:18" x14ac:dyDescent="0.3">
      <c r="A5969" s="3">
        <v>81</v>
      </c>
      <c r="B5969" t="s">
        <v>6185</v>
      </c>
      <c r="C5969">
        <v>1</v>
      </c>
      <c r="D5969" t="s">
        <v>8804</v>
      </c>
      <c r="E5969" t="s">
        <v>10</v>
      </c>
      <c r="F5969" t="s">
        <v>6186</v>
      </c>
      <c r="G5969" t="s">
        <v>61</v>
      </c>
      <c r="H5969" t="s">
        <v>28</v>
      </c>
      <c r="I5969" t="s">
        <v>28</v>
      </c>
      <c r="J5969">
        <v>307</v>
      </c>
      <c r="K5969">
        <v>0.37</v>
      </c>
      <c r="L5969">
        <v>0.7</v>
      </c>
      <c r="M5969">
        <v>1.66</v>
      </c>
      <c r="N5969" t="s">
        <v>7958</v>
      </c>
      <c r="O5969" t="s">
        <v>7958</v>
      </c>
      <c r="P5969">
        <v>1</v>
      </c>
      <c r="Q5969">
        <v>12</v>
      </c>
      <c r="R5969">
        <v>12</v>
      </c>
    </row>
    <row r="5970" spans="1:18" x14ac:dyDescent="0.3">
      <c r="A5970" s="3">
        <v>81</v>
      </c>
      <c r="B5970" t="s">
        <v>6185</v>
      </c>
      <c r="C5970">
        <v>2</v>
      </c>
      <c r="D5970" t="s">
        <v>8805</v>
      </c>
      <c r="E5970" t="s">
        <v>14</v>
      </c>
      <c r="F5970" t="s">
        <v>6205</v>
      </c>
      <c r="G5970" t="s">
        <v>6206</v>
      </c>
      <c r="H5970" t="s">
        <v>37</v>
      </c>
      <c r="I5970" t="s">
        <v>37</v>
      </c>
      <c r="J5970">
        <v>9418</v>
      </c>
      <c r="K5970">
        <v>8.8800000000000008</v>
      </c>
      <c r="L5970">
        <v>16.84</v>
      </c>
      <c r="M5970">
        <v>13.05</v>
      </c>
      <c r="N5970" t="s">
        <v>7955</v>
      </c>
      <c r="O5970" t="s">
        <v>7958</v>
      </c>
      <c r="P5970">
        <v>1</v>
      </c>
      <c r="Q5970">
        <v>2</v>
      </c>
      <c r="R5970">
        <v>3</v>
      </c>
    </row>
    <row r="5971" spans="1:18" x14ac:dyDescent="0.3">
      <c r="A5971" s="3">
        <v>81</v>
      </c>
      <c r="B5971" t="s">
        <v>6185</v>
      </c>
      <c r="C5971">
        <v>2</v>
      </c>
      <c r="D5971" t="s">
        <v>8805</v>
      </c>
      <c r="E5971" t="s">
        <v>10</v>
      </c>
      <c r="F5971" t="s">
        <v>6208</v>
      </c>
      <c r="G5971" t="s">
        <v>335</v>
      </c>
      <c r="H5971" t="s">
        <v>31</v>
      </c>
      <c r="I5971" t="s">
        <v>31</v>
      </c>
      <c r="J5971">
        <v>62</v>
      </c>
      <c r="K5971">
        <v>0.06</v>
      </c>
      <c r="L5971">
        <v>0.11</v>
      </c>
      <c r="M5971">
        <v>3.16</v>
      </c>
      <c r="N5971" t="s">
        <v>7958</v>
      </c>
      <c r="O5971" t="s">
        <v>7958</v>
      </c>
      <c r="P5971">
        <v>1</v>
      </c>
      <c r="Q5971">
        <v>14</v>
      </c>
      <c r="R5971">
        <v>8</v>
      </c>
    </row>
    <row r="5972" spans="1:18" x14ac:dyDescent="0.3">
      <c r="A5972" s="3">
        <v>81</v>
      </c>
      <c r="B5972" t="s">
        <v>6185</v>
      </c>
      <c r="C5972">
        <v>2</v>
      </c>
      <c r="D5972" t="s">
        <v>8805</v>
      </c>
      <c r="E5972" t="s">
        <v>10</v>
      </c>
      <c r="F5972" t="s">
        <v>6203</v>
      </c>
      <c r="G5972" t="s">
        <v>200</v>
      </c>
      <c r="H5972" t="s">
        <v>28</v>
      </c>
      <c r="I5972" t="s">
        <v>28</v>
      </c>
      <c r="J5972">
        <v>339</v>
      </c>
      <c r="K5972">
        <v>0.32</v>
      </c>
      <c r="L5972">
        <v>0.61</v>
      </c>
      <c r="M5972">
        <v>1.43</v>
      </c>
      <c r="N5972" t="s">
        <v>7958</v>
      </c>
      <c r="O5972" t="s">
        <v>7958</v>
      </c>
      <c r="P5972">
        <v>1</v>
      </c>
      <c r="Q5972">
        <v>12</v>
      </c>
      <c r="R5972">
        <v>13</v>
      </c>
    </row>
    <row r="5973" spans="1:18" x14ac:dyDescent="0.3">
      <c r="A5973" s="3">
        <v>81</v>
      </c>
      <c r="B5973" t="s">
        <v>6185</v>
      </c>
      <c r="C5973">
        <v>2</v>
      </c>
      <c r="D5973" t="s">
        <v>8805</v>
      </c>
      <c r="E5973" t="s">
        <v>14</v>
      </c>
      <c r="F5973" t="s">
        <v>6207</v>
      </c>
      <c r="G5973" t="s">
        <v>621</v>
      </c>
      <c r="H5973" t="s">
        <v>28</v>
      </c>
      <c r="I5973" t="s">
        <v>28</v>
      </c>
      <c r="J5973">
        <v>514</v>
      </c>
      <c r="K5973">
        <v>0.48</v>
      </c>
      <c r="L5973">
        <v>0.92</v>
      </c>
      <c r="M5973">
        <v>1.32</v>
      </c>
      <c r="N5973" t="s">
        <v>7958</v>
      </c>
      <c r="O5973" t="s">
        <v>7958</v>
      </c>
      <c r="P5973">
        <v>1</v>
      </c>
      <c r="Q5973">
        <v>10</v>
      </c>
      <c r="R5973">
        <v>15</v>
      </c>
    </row>
    <row r="5974" spans="1:18" x14ac:dyDescent="0.3">
      <c r="A5974" s="3">
        <v>81</v>
      </c>
      <c r="B5974" t="s">
        <v>6185</v>
      </c>
      <c r="C5974">
        <v>2</v>
      </c>
      <c r="D5974" t="s">
        <v>8805</v>
      </c>
      <c r="E5974" t="s">
        <v>10</v>
      </c>
      <c r="F5974" t="s">
        <v>3385</v>
      </c>
      <c r="G5974" t="s">
        <v>367</v>
      </c>
      <c r="H5974" t="s">
        <v>22</v>
      </c>
      <c r="I5974" t="s">
        <v>22</v>
      </c>
      <c r="J5974">
        <v>8213</v>
      </c>
      <c r="K5974">
        <v>7.75</v>
      </c>
      <c r="L5974">
        <v>14.69</v>
      </c>
      <c r="M5974">
        <v>17.46</v>
      </c>
      <c r="N5974" t="s">
        <v>7958</v>
      </c>
      <c r="O5974" t="s">
        <v>7955</v>
      </c>
      <c r="P5974">
        <v>1</v>
      </c>
      <c r="Q5974">
        <v>3</v>
      </c>
      <c r="R5974">
        <v>2</v>
      </c>
    </row>
    <row r="5975" spans="1:18" x14ac:dyDescent="0.3">
      <c r="A5975" s="3">
        <v>81</v>
      </c>
      <c r="B5975" t="s">
        <v>6185</v>
      </c>
      <c r="C5975">
        <v>2</v>
      </c>
      <c r="D5975" t="s">
        <v>8805</v>
      </c>
      <c r="E5975" t="s">
        <v>14</v>
      </c>
      <c r="F5975" t="s">
        <v>6200</v>
      </c>
      <c r="G5975" t="s">
        <v>304</v>
      </c>
      <c r="H5975" t="s">
        <v>17</v>
      </c>
      <c r="I5975" t="s">
        <v>17</v>
      </c>
      <c r="J5975">
        <v>7260</v>
      </c>
      <c r="K5975">
        <v>6.85</v>
      </c>
      <c r="L5975">
        <v>12.98</v>
      </c>
      <c r="M5975">
        <v>10.3</v>
      </c>
      <c r="N5975" t="s">
        <v>7958</v>
      </c>
      <c r="O5975" t="s">
        <v>7958</v>
      </c>
      <c r="P5975">
        <v>1</v>
      </c>
      <c r="Q5975">
        <v>4</v>
      </c>
      <c r="R5975">
        <v>4</v>
      </c>
    </row>
    <row r="5976" spans="1:18" x14ac:dyDescent="0.3">
      <c r="A5976" s="3">
        <v>81</v>
      </c>
      <c r="B5976" t="s">
        <v>6185</v>
      </c>
      <c r="C5976">
        <v>2</v>
      </c>
      <c r="D5976" t="s">
        <v>8805</v>
      </c>
      <c r="E5976" t="s">
        <v>10</v>
      </c>
      <c r="F5976" t="s">
        <v>6199</v>
      </c>
      <c r="G5976" t="s">
        <v>332</v>
      </c>
      <c r="H5976" t="s">
        <v>19</v>
      </c>
      <c r="I5976" t="s">
        <v>19</v>
      </c>
      <c r="J5976">
        <v>339</v>
      </c>
      <c r="K5976">
        <v>0.32</v>
      </c>
      <c r="L5976">
        <v>0.61</v>
      </c>
      <c r="M5976">
        <v>1.95</v>
      </c>
      <c r="N5976" t="s">
        <v>7958</v>
      </c>
      <c r="O5976" t="s">
        <v>7958</v>
      </c>
      <c r="P5976">
        <v>1</v>
      </c>
      <c r="Q5976">
        <v>12</v>
      </c>
      <c r="R5976">
        <v>12</v>
      </c>
    </row>
    <row r="5977" spans="1:18" x14ac:dyDescent="0.3">
      <c r="A5977" s="3">
        <v>81</v>
      </c>
      <c r="B5977" t="s">
        <v>6185</v>
      </c>
      <c r="C5977">
        <v>2</v>
      </c>
      <c r="D5977" t="s">
        <v>8805</v>
      </c>
      <c r="E5977" t="s">
        <v>10</v>
      </c>
      <c r="F5977" t="s">
        <v>6212</v>
      </c>
      <c r="G5977" t="s">
        <v>274</v>
      </c>
      <c r="H5977" t="s">
        <v>25</v>
      </c>
      <c r="I5977" t="s">
        <v>25</v>
      </c>
      <c r="J5977">
        <v>3996</v>
      </c>
      <c r="K5977">
        <v>3.77</v>
      </c>
      <c r="L5977">
        <v>7.15</v>
      </c>
      <c r="M5977">
        <v>10.16</v>
      </c>
      <c r="N5977" t="s">
        <v>7958</v>
      </c>
      <c r="O5977" t="s">
        <v>7958</v>
      </c>
      <c r="P5977">
        <v>1</v>
      </c>
      <c r="Q5977">
        <v>5</v>
      </c>
      <c r="R5977">
        <v>5</v>
      </c>
    </row>
    <row r="5978" spans="1:18" x14ac:dyDescent="0.3">
      <c r="A5978" s="3">
        <v>81</v>
      </c>
      <c r="B5978" t="s">
        <v>6185</v>
      </c>
      <c r="C5978">
        <v>2</v>
      </c>
      <c r="D5978" t="s">
        <v>8805</v>
      </c>
      <c r="E5978" t="s">
        <v>10</v>
      </c>
      <c r="F5978" t="s">
        <v>6210</v>
      </c>
      <c r="G5978" t="s">
        <v>6211</v>
      </c>
      <c r="H5978" t="s">
        <v>31</v>
      </c>
      <c r="I5978" t="s">
        <v>31</v>
      </c>
      <c r="J5978">
        <v>765</v>
      </c>
      <c r="K5978">
        <v>0.72</v>
      </c>
      <c r="L5978">
        <v>1.37</v>
      </c>
      <c r="M5978">
        <v>3.16</v>
      </c>
      <c r="N5978" t="s">
        <v>7958</v>
      </c>
      <c r="O5978" t="s">
        <v>7958</v>
      </c>
      <c r="P5978">
        <v>1</v>
      </c>
      <c r="Q5978">
        <v>9</v>
      </c>
      <c r="R5978">
        <v>9</v>
      </c>
    </row>
    <row r="5979" spans="1:18" x14ac:dyDescent="0.3">
      <c r="A5979" s="3">
        <v>81</v>
      </c>
      <c r="B5979" t="s">
        <v>6185</v>
      </c>
      <c r="C5979">
        <v>2</v>
      </c>
      <c r="D5979" t="s">
        <v>8805</v>
      </c>
      <c r="E5979" t="s">
        <v>14</v>
      </c>
      <c r="F5979" t="s">
        <v>6201</v>
      </c>
      <c r="G5979" t="s">
        <v>5329</v>
      </c>
      <c r="H5979" t="s">
        <v>215</v>
      </c>
      <c r="I5979" t="s">
        <v>215</v>
      </c>
      <c r="J5979">
        <v>0</v>
      </c>
      <c r="K5979">
        <v>0</v>
      </c>
      <c r="L5979">
        <v>0</v>
      </c>
      <c r="M5979">
        <v>3.31</v>
      </c>
      <c r="N5979" t="s">
        <v>7958</v>
      </c>
      <c r="O5979" t="s">
        <v>7958</v>
      </c>
      <c r="P5979">
        <v>1</v>
      </c>
      <c r="Q5979">
        <v>15</v>
      </c>
      <c r="R5979">
        <v>7</v>
      </c>
    </row>
    <row r="5980" spans="1:18" x14ac:dyDescent="0.3">
      <c r="A5980" s="3">
        <v>81</v>
      </c>
      <c r="B5980" t="s">
        <v>6185</v>
      </c>
      <c r="C5980">
        <v>2</v>
      </c>
      <c r="D5980" t="s">
        <v>8805</v>
      </c>
      <c r="E5980" t="s">
        <v>10</v>
      </c>
      <c r="F5980" t="s">
        <v>4211</v>
      </c>
      <c r="G5980" t="s">
        <v>61</v>
      </c>
      <c r="H5980" t="s">
        <v>28</v>
      </c>
      <c r="I5980" t="s">
        <v>28</v>
      </c>
      <c r="J5980">
        <v>493</v>
      </c>
      <c r="K5980">
        <v>0.46</v>
      </c>
      <c r="L5980">
        <v>0.88</v>
      </c>
      <c r="M5980">
        <v>1.43</v>
      </c>
      <c r="N5980" t="s">
        <v>7958</v>
      </c>
      <c r="O5980" t="s">
        <v>7958</v>
      </c>
      <c r="P5980">
        <v>1</v>
      </c>
      <c r="Q5980">
        <v>11</v>
      </c>
      <c r="R5980">
        <v>14</v>
      </c>
    </row>
    <row r="5981" spans="1:18" x14ac:dyDescent="0.3">
      <c r="A5981" s="3">
        <v>81</v>
      </c>
      <c r="B5981" t="s">
        <v>6185</v>
      </c>
      <c r="C5981">
        <v>2</v>
      </c>
      <c r="D5981" t="s">
        <v>8805</v>
      </c>
      <c r="E5981" t="s">
        <v>10</v>
      </c>
      <c r="F5981" t="s">
        <v>8268</v>
      </c>
      <c r="G5981" t="s">
        <v>274</v>
      </c>
      <c r="H5981" t="s">
        <v>31</v>
      </c>
      <c r="I5981" t="s">
        <v>31</v>
      </c>
      <c r="J5981">
        <v>2250</v>
      </c>
      <c r="K5981">
        <v>2.12</v>
      </c>
      <c r="L5981">
        <v>4.0199999999999996</v>
      </c>
      <c r="M5981">
        <v>3.16</v>
      </c>
      <c r="N5981" t="s">
        <v>7958</v>
      </c>
      <c r="O5981" t="s">
        <v>7958</v>
      </c>
      <c r="P5981">
        <v>1</v>
      </c>
      <c r="Q5981">
        <v>6</v>
      </c>
      <c r="R5981">
        <v>10</v>
      </c>
    </row>
    <row r="5982" spans="1:18" x14ac:dyDescent="0.3">
      <c r="A5982" s="3">
        <v>81</v>
      </c>
      <c r="B5982" t="s">
        <v>6185</v>
      </c>
      <c r="C5982">
        <v>2</v>
      </c>
      <c r="D5982" t="s">
        <v>8805</v>
      </c>
      <c r="E5982" t="s">
        <v>10</v>
      </c>
      <c r="F5982" t="s">
        <v>6204</v>
      </c>
      <c r="G5982" t="s">
        <v>274</v>
      </c>
      <c r="H5982" t="s">
        <v>46</v>
      </c>
      <c r="I5982" t="s">
        <v>46</v>
      </c>
      <c r="J5982">
        <v>1152</v>
      </c>
      <c r="K5982">
        <v>1.0900000000000001</v>
      </c>
      <c r="L5982">
        <v>2.06</v>
      </c>
      <c r="M5982">
        <v>2.36</v>
      </c>
      <c r="N5982" t="s">
        <v>7958</v>
      </c>
      <c r="O5982" t="s">
        <v>7958</v>
      </c>
      <c r="P5982">
        <v>1</v>
      </c>
      <c r="Q5982">
        <v>8</v>
      </c>
      <c r="R5982">
        <v>11</v>
      </c>
    </row>
    <row r="5983" spans="1:18" x14ac:dyDescent="0.3">
      <c r="A5983" s="3">
        <v>81</v>
      </c>
      <c r="B5983" t="s">
        <v>6185</v>
      </c>
      <c r="C5983">
        <v>2</v>
      </c>
      <c r="D5983" t="s">
        <v>8805</v>
      </c>
      <c r="E5983" t="s">
        <v>10</v>
      </c>
      <c r="F5983" t="s">
        <v>6209</v>
      </c>
      <c r="G5983" t="s">
        <v>1096</v>
      </c>
      <c r="H5983" t="s">
        <v>34</v>
      </c>
      <c r="I5983" t="s">
        <v>34</v>
      </c>
      <c r="J5983">
        <v>1943</v>
      </c>
      <c r="K5983">
        <v>1.83</v>
      </c>
      <c r="L5983">
        <v>3.47</v>
      </c>
      <c r="M5983">
        <v>4.9800000000000004</v>
      </c>
      <c r="N5983" t="s">
        <v>7958</v>
      </c>
      <c r="O5983" t="s">
        <v>7958</v>
      </c>
      <c r="P5983">
        <v>1</v>
      </c>
      <c r="Q5983">
        <v>7</v>
      </c>
      <c r="R5983">
        <v>6</v>
      </c>
    </row>
    <row r="5984" spans="1:18" x14ac:dyDescent="0.3">
      <c r="A5984" s="3">
        <v>81</v>
      </c>
      <c r="B5984" t="s">
        <v>6185</v>
      </c>
      <c r="C5984">
        <v>2</v>
      </c>
      <c r="D5984" t="s">
        <v>8805</v>
      </c>
      <c r="E5984" t="s">
        <v>14</v>
      </c>
      <c r="F5984" t="s">
        <v>6202</v>
      </c>
      <c r="G5984" t="s">
        <v>2259</v>
      </c>
      <c r="H5984" t="s">
        <v>68</v>
      </c>
      <c r="I5984" t="s">
        <v>68</v>
      </c>
      <c r="J5984">
        <v>19174</v>
      </c>
      <c r="K5984">
        <v>18.079999999999998</v>
      </c>
      <c r="L5984">
        <v>34.29</v>
      </c>
      <c r="M5984">
        <v>22.77</v>
      </c>
      <c r="N5984" t="s">
        <v>7955</v>
      </c>
      <c r="O5984" t="s">
        <v>7955</v>
      </c>
      <c r="P5984">
        <v>1</v>
      </c>
      <c r="Q5984">
        <v>1</v>
      </c>
      <c r="R5984">
        <v>1</v>
      </c>
    </row>
    <row r="5985" spans="1:18" x14ac:dyDescent="0.3">
      <c r="A5985" s="3">
        <v>81</v>
      </c>
      <c r="B5985" t="s">
        <v>6185</v>
      </c>
      <c r="C5985">
        <v>3</v>
      </c>
      <c r="D5985" t="s">
        <v>8806</v>
      </c>
      <c r="E5985" t="s">
        <v>14</v>
      </c>
      <c r="F5985" t="s">
        <v>6221</v>
      </c>
      <c r="G5985" t="s">
        <v>486</v>
      </c>
      <c r="H5985" t="s">
        <v>37</v>
      </c>
      <c r="I5985" t="s">
        <v>37</v>
      </c>
      <c r="J5985">
        <v>8356</v>
      </c>
      <c r="K5985">
        <v>8.24</v>
      </c>
      <c r="L5985">
        <v>15.14</v>
      </c>
      <c r="M5985">
        <v>13.28</v>
      </c>
      <c r="N5985" t="s">
        <v>7958</v>
      </c>
      <c r="O5985" t="s">
        <v>7958</v>
      </c>
      <c r="P5985">
        <v>2</v>
      </c>
      <c r="Q5985">
        <v>3</v>
      </c>
      <c r="R5985">
        <v>4</v>
      </c>
    </row>
    <row r="5986" spans="1:18" x14ac:dyDescent="0.3">
      <c r="A5986" s="3">
        <v>81</v>
      </c>
      <c r="B5986" t="s">
        <v>6185</v>
      </c>
      <c r="C5986">
        <v>3</v>
      </c>
      <c r="D5986" t="s">
        <v>8806</v>
      </c>
      <c r="E5986" t="s">
        <v>10</v>
      </c>
      <c r="F5986" t="s">
        <v>811</v>
      </c>
      <c r="G5986" t="s">
        <v>272</v>
      </c>
      <c r="H5986" t="s">
        <v>25</v>
      </c>
      <c r="I5986" t="s">
        <v>25</v>
      </c>
      <c r="J5986">
        <v>12988</v>
      </c>
      <c r="K5986">
        <v>12.81</v>
      </c>
      <c r="L5986">
        <v>23.53</v>
      </c>
      <c r="M5986">
        <v>17.690000000000001</v>
      </c>
      <c r="N5986" t="s">
        <v>7955</v>
      </c>
      <c r="O5986" t="s">
        <v>7958</v>
      </c>
      <c r="P5986">
        <v>2</v>
      </c>
      <c r="Q5986">
        <v>2</v>
      </c>
      <c r="R5986">
        <v>3</v>
      </c>
    </row>
    <row r="5987" spans="1:18" x14ac:dyDescent="0.3">
      <c r="A5987" s="3">
        <v>81</v>
      </c>
      <c r="B5987" t="s">
        <v>6185</v>
      </c>
      <c r="C5987">
        <v>3</v>
      </c>
      <c r="D5987" t="s">
        <v>8806</v>
      </c>
      <c r="E5987" t="s">
        <v>14</v>
      </c>
      <c r="F5987" t="s">
        <v>6216</v>
      </c>
      <c r="G5987" t="s">
        <v>1015</v>
      </c>
      <c r="H5987" t="s">
        <v>28</v>
      </c>
      <c r="I5987" t="s">
        <v>28</v>
      </c>
      <c r="J5987">
        <v>260</v>
      </c>
      <c r="K5987">
        <v>0.26</v>
      </c>
      <c r="L5987">
        <v>0.47</v>
      </c>
      <c r="M5987">
        <v>1.18</v>
      </c>
      <c r="N5987" t="s">
        <v>7958</v>
      </c>
      <c r="O5987" t="s">
        <v>7958</v>
      </c>
      <c r="P5987">
        <v>2</v>
      </c>
      <c r="Q5987">
        <v>12</v>
      </c>
      <c r="R5987">
        <v>13</v>
      </c>
    </row>
    <row r="5988" spans="1:18" x14ac:dyDescent="0.3">
      <c r="A5988" s="3">
        <v>81</v>
      </c>
      <c r="B5988" t="s">
        <v>6185</v>
      </c>
      <c r="C5988">
        <v>3</v>
      </c>
      <c r="D5988" t="s">
        <v>8806</v>
      </c>
      <c r="E5988" t="s">
        <v>10</v>
      </c>
      <c r="F5988" t="s">
        <v>6225</v>
      </c>
      <c r="G5988" t="s">
        <v>89</v>
      </c>
      <c r="H5988" t="s">
        <v>31</v>
      </c>
      <c r="I5988" t="s">
        <v>31</v>
      </c>
      <c r="J5988">
        <v>1571</v>
      </c>
      <c r="K5988">
        <v>1.55</v>
      </c>
      <c r="L5988">
        <v>2.85</v>
      </c>
      <c r="M5988">
        <v>2.0299999999999998</v>
      </c>
      <c r="N5988" t="s">
        <v>7958</v>
      </c>
      <c r="O5988" t="s">
        <v>7958</v>
      </c>
      <c r="P5988">
        <v>2</v>
      </c>
      <c r="Q5988">
        <v>6</v>
      </c>
      <c r="R5988">
        <v>7</v>
      </c>
    </row>
    <row r="5989" spans="1:18" x14ac:dyDescent="0.3">
      <c r="A5989" s="3">
        <v>81</v>
      </c>
      <c r="B5989" t="s">
        <v>6185</v>
      </c>
      <c r="C5989">
        <v>3</v>
      </c>
      <c r="D5989" t="s">
        <v>8806</v>
      </c>
      <c r="E5989" t="s">
        <v>10</v>
      </c>
      <c r="F5989" t="s">
        <v>6218</v>
      </c>
      <c r="G5989" t="s">
        <v>819</v>
      </c>
      <c r="H5989" t="s">
        <v>28</v>
      </c>
      <c r="I5989" t="s">
        <v>28</v>
      </c>
      <c r="J5989">
        <v>202</v>
      </c>
      <c r="K5989">
        <v>0.2</v>
      </c>
      <c r="L5989">
        <v>0.37</v>
      </c>
      <c r="M5989">
        <v>1.31</v>
      </c>
      <c r="N5989" t="s">
        <v>7958</v>
      </c>
      <c r="O5989" t="s">
        <v>7958</v>
      </c>
      <c r="P5989">
        <v>2</v>
      </c>
      <c r="Q5989">
        <v>13</v>
      </c>
      <c r="R5989">
        <v>11</v>
      </c>
    </row>
    <row r="5990" spans="1:18" x14ac:dyDescent="0.3">
      <c r="A5990" s="3">
        <v>81</v>
      </c>
      <c r="B5990" t="s">
        <v>6185</v>
      </c>
      <c r="C5990">
        <v>3</v>
      </c>
      <c r="D5990" t="s">
        <v>8806</v>
      </c>
      <c r="E5990" t="s">
        <v>14</v>
      </c>
      <c r="F5990" t="s">
        <v>6224</v>
      </c>
      <c r="G5990" t="s">
        <v>1278</v>
      </c>
      <c r="H5990" t="s">
        <v>22</v>
      </c>
      <c r="I5990" t="s">
        <v>22</v>
      </c>
      <c r="J5990">
        <v>6419</v>
      </c>
      <c r="K5990">
        <v>6.33</v>
      </c>
      <c r="L5990">
        <v>11.63</v>
      </c>
      <c r="M5990">
        <v>10.61</v>
      </c>
      <c r="N5990" t="s">
        <v>7958</v>
      </c>
      <c r="O5990" t="s">
        <v>7958</v>
      </c>
      <c r="P5990">
        <v>2</v>
      </c>
      <c r="Q5990">
        <v>4</v>
      </c>
      <c r="R5990">
        <v>5</v>
      </c>
    </row>
    <row r="5991" spans="1:18" x14ac:dyDescent="0.3">
      <c r="A5991" s="3">
        <v>81</v>
      </c>
      <c r="B5991" t="s">
        <v>6185</v>
      </c>
      <c r="C5991">
        <v>3</v>
      </c>
      <c r="D5991" t="s">
        <v>8806</v>
      </c>
      <c r="E5991" t="s">
        <v>14</v>
      </c>
      <c r="F5991" t="s">
        <v>6219</v>
      </c>
      <c r="G5991" t="s">
        <v>6220</v>
      </c>
      <c r="H5991" t="s">
        <v>17</v>
      </c>
      <c r="I5991" t="s">
        <v>17</v>
      </c>
      <c r="J5991">
        <v>5006</v>
      </c>
      <c r="K5991">
        <v>4.9400000000000004</v>
      </c>
      <c r="L5991">
        <v>9.07</v>
      </c>
      <c r="M5991">
        <v>22.54</v>
      </c>
      <c r="N5991" t="s">
        <v>7958</v>
      </c>
      <c r="O5991" t="s">
        <v>7955</v>
      </c>
      <c r="P5991">
        <v>2</v>
      </c>
      <c r="Q5991">
        <v>5</v>
      </c>
      <c r="R5991">
        <v>1</v>
      </c>
    </row>
    <row r="5992" spans="1:18" x14ac:dyDescent="0.3">
      <c r="A5992" s="3">
        <v>81</v>
      </c>
      <c r="B5992" t="s">
        <v>6185</v>
      </c>
      <c r="C5992">
        <v>3</v>
      </c>
      <c r="D5992" t="s">
        <v>8806</v>
      </c>
      <c r="E5992" t="s">
        <v>10</v>
      </c>
      <c r="F5992" t="s">
        <v>6223</v>
      </c>
      <c r="G5992" t="s">
        <v>141</v>
      </c>
      <c r="H5992" t="s">
        <v>34</v>
      </c>
      <c r="I5992" t="s">
        <v>34</v>
      </c>
      <c r="J5992">
        <v>798</v>
      </c>
      <c r="K5992">
        <v>0.79</v>
      </c>
      <c r="L5992">
        <v>1.45</v>
      </c>
      <c r="M5992">
        <v>4.2699999999999996</v>
      </c>
      <c r="N5992" t="s">
        <v>7958</v>
      </c>
      <c r="O5992" t="s">
        <v>7958</v>
      </c>
      <c r="P5992">
        <v>2</v>
      </c>
      <c r="Q5992">
        <v>7</v>
      </c>
      <c r="R5992">
        <v>6</v>
      </c>
    </row>
    <row r="5993" spans="1:18" x14ac:dyDescent="0.3">
      <c r="A5993" s="3">
        <v>81</v>
      </c>
      <c r="B5993" t="s">
        <v>6185</v>
      </c>
      <c r="C5993">
        <v>3</v>
      </c>
      <c r="D5993" t="s">
        <v>8806</v>
      </c>
      <c r="E5993" t="s">
        <v>10</v>
      </c>
      <c r="F5993" t="s">
        <v>6215</v>
      </c>
      <c r="G5993" t="s">
        <v>245</v>
      </c>
      <c r="H5993" t="s">
        <v>31</v>
      </c>
      <c r="I5993" t="s">
        <v>31</v>
      </c>
      <c r="J5993">
        <v>365</v>
      </c>
      <c r="K5993">
        <v>0.36</v>
      </c>
      <c r="L5993">
        <v>0.66</v>
      </c>
      <c r="M5993">
        <v>2.0299999999999998</v>
      </c>
      <c r="N5993" t="s">
        <v>7958</v>
      </c>
      <c r="O5993" t="s">
        <v>7958</v>
      </c>
      <c r="P5993">
        <v>2</v>
      </c>
      <c r="Q5993">
        <v>9</v>
      </c>
      <c r="R5993">
        <v>8</v>
      </c>
    </row>
    <row r="5994" spans="1:18" x14ac:dyDescent="0.3">
      <c r="A5994" s="3">
        <v>81</v>
      </c>
      <c r="B5994" t="s">
        <v>6185</v>
      </c>
      <c r="C5994">
        <v>3</v>
      </c>
      <c r="D5994" t="s">
        <v>8806</v>
      </c>
      <c r="E5994" t="s">
        <v>14</v>
      </c>
      <c r="F5994" t="s">
        <v>6222</v>
      </c>
      <c r="G5994" t="s">
        <v>486</v>
      </c>
      <c r="H5994" t="s">
        <v>31</v>
      </c>
      <c r="I5994" t="s">
        <v>31</v>
      </c>
      <c r="J5994">
        <v>333</v>
      </c>
      <c r="K5994">
        <v>0.33</v>
      </c>
      <c r="L5994">
        <v>0.6</v>
      </c>
      <c r="M5994">
        <v>1.78</v>
      </c>
      <c r="N5994" t="s">
        <v>7958</v>
      </c>
      <c r="O5994" t="s">
        <v>7958</v>
      </c>
      <c r="P5994">
        <v>2</v>
      </c>
      <c r="Q5994">
        <v>10</v>
      </c>
      <c r="R5994">
        <v>10</v>
      </c>
    </row>
    <row r="5995" spans="1:18" x14ac:dyDescent="0.3">
      <c r="A5995" s="3">
        <v>81</v>
      </c>
      <c r="B5995" t="s">
        <v>6185</v>
      </c>
      <c r="C5995">
        <v>3</v>
      </c>
      <c r="D5995" t="s">
        <v>8806</v>
      </c>
      <c r="E5995" t="s">
        <v>14</v>
      </c>
      <c r="F5995" t="s">
        <v>6214</v>
      </c>
      <c r="G5995" t="s">
        <v>2570</v>
      </c>
      <c r="H5995" t="s">
        <v>46</v>
      </c>
      <c r="I5995" t="s">
        <v>46</v>
      </c>
      <c r="J5995">
        <v>653</v>
      </c>
      <c r="K5995">
        <v>0.64</v>
      </c>
      <c r="L5995">
        <v>1.18</v>
      </c>
      <c r="M5995">
        <v>1.86</v>
      </c>
      <c r="N5995" t="s">
        <v>7958</v>
      </c>
      <c r="O5995" t="s">
        <v>7958</v>
      </c>
      <c r="P5995">
        <v>2</v>
      </c>
      <c r="Q5995">
        <v>8</v>
      </c>
      <c r="R5995">
        <v>9</v>
      </c>
    </row>
    <row r="5996" spans="1:18" x14ac:dyDescent="0.3">
      <c r="A5996" s="3">
        <v>81</v>
      </c>
      <c r="B5996" t="s">
        <v>6185</v>
      </c>
      <c r="C5996">
        <v>3</v>
      </c>
      <c r="D5996" t="s">
        <v>8806</v>
      </c>
      <c r="E5996" t="s">
        <v>10</v>
      </c>
      <c r="F5996" t="s">
        <v>6217</v>
      </c>
      <c r="G5996" t="s">
        <v>63</v>
      </c>
      <c r="H5996" t="s">
        <v>68</v>
      </c>
      <c r="I5996" t="s">
        <v>68</v>
      </c>
      <c r="J5996">
        <v>17931</v>
      </c>
      <c r="K5996">
        <v>17.68</v>
      </c>
      <c r="L5996">
        <v>32.479999999999997</v>
      </c>
      <c r="M5996">
        <v>20.14</v>
      </c>
      <c r="N5996" t="s">
        <v>7955</v>
      </c>
      <c r="O5996" t="s">
        <v>7955</v>
      </c>
      <c r="P5996">
        <v>2</v>
      </c>
      <c r="Q5996">
        <v>1</v>
      </c>
      <c r="R5996">
        <v>2</v>
      </c>
    </row>
    <row r="5997" spans="1:18" x14ac:dyDescent="0.3">
      <c r="A5997" s="3">
        <v>81</v>
      </c>
      <c r="B5997" t="s">
        <v>6185</v>
      </c>
      <c r="C5997">
        <v>3</v>
      </c>
      <c r="D5997" t="s">
        <v>8806</v>
      </c>
      <c r="E5997" t="s">
        <v>14</v>
      </c>
      <c r="F5997" t="s">
        <v>6213</v>
      </c>
      <c r="G5997" t="s">
        <v>330</v>
      </c>
      <c r="H5997" t="s">
        <v>19</v>
      </c>
      <c r="I5997" t="s">
        <v>19</v>
      </c>
      <c r="J5997">
        <v>326</v>
      </c>
      <c r="K5997">
        <v>0.32</v>
      </c>
      <c r="L5997">
        <v>0.59</v>
      </c>
      <c r="M5997">
        <v>1.29</v>
      </c>
      <c r="N5997" t="s">
        <v>7958</v>
      </c>
      <c r="O5997" t="s">
        <v>7958</v>
      </c>
      <c r="P5997">
        <v>2</v>
      </c>
      <c r="Q5997">
        <v>11</v>
      </c>
      <c r="R5997">
        <v>12</v>
      </c>
    </row>
    <row r="5998" spans="1:18" x14ac:dyDescent="0.3">
      <c r="A5998" s="3">
        <v>82</v>
      </c>
      <c r="B5998" t="s">
        <v>6226</v>
      </c>
      <c r="C5998">
        <v>1</v>
      </c>
      <c r="D5998" t="s">
        <v>8807</v>
      </c>
      <c r="E5998" t="s">
        <v>10</v>
      </c>
      <c r="F5998" t="s">
        <v>3148</v>
      </c>
      <c r="G5998" t="s">
        <v>285</v>
      </c>
      <c r="H5998" t="s">
        <v>31</v>
      </c>
      <c r="I5998" t="s">
        <v>31</v>
      </c>
      <c r="J5998">
        <v>1112</v>
      </c>
      <c r="K5998">
        <v>1.24</v>
      </c>
      <c r="L5998">
        <v>2.34</v>
      </c>
      <c r="M5998">
        <v>1.87</v>
      </c>
      <c r="N5998" t="s">
        <v>7958</v>
      </c>
      <c r="O5998" t="s">
        <v>7958</v>
      </c>
      <c r="P5998">
        <v>1</v>
      </c>
      <c r="Q5998">
        <v>7</v>
      </c>
      <c r="R5998">
        <v>9</v>
      </c>
    </row>
    <row r="5999" spans="1:18" x14ac:dyDescent="0.3">
      <c r="A5999" s="3">
        <v>82</v>
      </c>
      <c r="B5999" t="s">
        <v>6226</v>
      </c>
      <c r="C5999">
        <v>1</v>
      </c>
      <c r="D5999" t="s">
        <v>8807</v>
      </c>
      <c r="E5999" t="s">
        <v>14</v>
      </c>
      <c r="F5999" t="s">
        <v>6234</v>
      </c>
      <c r="G5999" t="s">
        <v>629</v>
      </c>
      <c r="H5999" t="s">
        <v>46</v>
      </c>
      <c r="I5999" t="s">
        <v>46</v>
      </c>
      <c r="J5999">
        <v>673</v>
      </c>
      <c r="K5999">
        <v>0.75</v>
      </c>
      <c r="L5999">
        <v>1.42</v>
      </c>
      <c r="M5999">
        <v>2.23</v>
      </c>
      <c r="N5999" t="s">
        <v>7958</v>
      </c>
      <c r="O5999" t="s">
        <v>7958</v>
      </c>
      <c r="P5999">
        <v>1</v>
      </c>
      <c r="Q5999">
        <v>8</v>
      </c>
      <c r="R5999">
        <v>7</v>
      </c>
    </row>
    <row r="6000" spans="1:18" x14ac:dyDescent="0.3">
      <c r="A6000" s="3">
        <v>82</v>
      </c>
      <c r="B6000" t="s">
        <v>6226</v>
      </c>
      <c r="C6000">
        <v>1</v>
      </c>
      <c r="D6000" t="s">
        <v>8807</v>
      </c>
      <c r="E6000" t="s">
        <v>10</v>
      </c>
      <c r="F6000" t="s">
        <v>2909</v>
      </c>
      <c r="G6000" t="s">
        <v>443</v>
      </c>
      <c r="H6000" t="s">
        <v>19</v>
      </c>
      <c r="I6000" t="s">
        <v>19</v>
      </c>
      <c r="J6000">
        <v>293</v>
      </c>
      <c r="K6000">
        <v>0.33</v>
      </c>
      <c r="L6000">
        <v>0.62</v>
      </c>
      <c r="M6000">
        <v>1.97</v>
      </c>
      <c r="N6000" t="s">
        <v>7958</v>
      </c>
      <c r="O6000" t="s">
        <v>7958</v>
      </c>
      <c r="P6000">
        <v>1</v>
      </c>
      <c r="Q6000">
        <v>10</v>
      </c>
      <c r="R6000">
        <v>8</v>
      </c>
    </row>
    <row r="6001" spans="1:18" x14ac:dyDescent="0.3">
      <c r="A6001" s="3">
        <v>82</v>
      </c>
      <c r="B6001" t="s">
        <v>6226</v>
      </c>
      <c r="C6001">
        <v>1</v>
      </c>
      <c r="D6001" t="s">
        <v>8807</v>
      </c>
      <c r="E6001" t="s">
        <v>10</v>
      </c>
      <c r="F6001" t="s">
        <v>6228</v>
      </c>
      <c r="G6001" t="s">
        <v>61</v>
      </c>
      <c r="H6001" t="s">
        <v>25</v>
      </c>
      <c r="I6001" t="s">
        <v>25</v>
      </c>
      <c r="J6001">
        <v>7481</v>
      </c>
      <c r="K6001">
        <v>8.31</v>
      </c>
      <c r="L6001">
        <v>15.77</v>
      </c>
      <c r="M6001">
        <v>13.8</v>
      </c>
      <c r="N6001" t="s">
        <v>7958</v>
      </c>
      <c r="O6001" t="s">
        <v>7958</v>
      </c>
      <c r="P6001">
        <v>1</v>
      </c>
      <c r="Q6001">
        <v>4</v>
      </c>
      <c r="R6001">
        <v>4</v>
      </c>
    </row>
    <row r="6002" spans="1:18" x14ac:dyDescent="0.3">
      <c r="A6002" s="3">
        <v>82</v>
      </c>
      <c r="B6002" t="s">
        <v>6226</v>
      </c>
      <c r="C6002">
        <v>1</v>
      </c>
      <c r="D6002" t="s">
        <v>8807</v>
      </c>
      <c r="E6002" t="s">
        <v>10</v>
      </c>
      <c r="F6002" t="s">
        <v>6231</v>
      </c>
      <c r="G6002" t="s">
        <v>346</v>
      </c>
      <c r="H6002" t="s">
        <v>68</v>
      </c>
      <c r="I6002" t="s">
        <v>68</v>
      </c>
      <c r="J6002">
        <v>13802</v>
      </c>
      <c r="K6002">
        <v>15.34</v>
      </c>
      <c r="L6002">
        <v>29.1</v>
      </c>
      <c r="M6002">
        <v>22.65</v>
      </c>
      <c r="N6002" t="s">
        <v>7955</v>
      </c>
      <c r="O6002" t="s">
        <v>7955</v>
      </c>
      <c r="P6002">
        <v>1</v>
      </c>
      <c r="Q6002">
        <v>1</v>
      </c>
      <c r="R6002">
        <v>2</v>
      </c>
    </row>
    <row r="6003" spans="1:18" x14ac:dyDescent="0.3">
      <c r="A6003" s="3">
        <v>82</v>
      </c>
      <c r="B6003" t="s">
        <v>6226</v>
      </c>
      <c r="C6003">
        <v>1</v>
      </c>
      <c r="D6003" t="s">
        <v>8807</v>
      </c>
      <c r="E6003" t="s">
        <v>14</v>
      </c>
      <c r="F6003" t="s">
        <v>6235</v>
      </c>
      <c r="G6003" t="s">
        <v>27</v>
      </c>
      <c r="H6003" t="s">
        <v>22</v>
      </c>
      <c r="I6003" t="s">
        <v>22</v>
      </c>
      <c r="J6003">
        <v>5348</v>
      </c>
      <c r="K6003">
        <v>5.94</v>
      </c>
      <c r="L6003">
        <v>11.27</v>
      </c>
      <c r="M6003">
        <v>11.45</v>
      </c>
      <c r="N6003" t="s">
        <v>7958</v>
      </c>
      <c r="O6003" t="s">
        <v>7958</v>
      </c>
      <c r="P6003">
        <v>1</v>
      </c>
      <c r="Q6003">
        <v>5</v>
      </c>
      <c r="R6003">
        <v>5</v>
      </c>
    </row>
    <row r="6004" spans="1:18" x14ac:dyDescent="0.3">
      <c r="A6004" s="3">
        <v>82</v>
      </c>
      <c r="B6004" t="s">
        <v>6226</v>
      </c>
      <c r="C6004">
        <v>1</v>
      </c>
      <c r="D6004" t="s">
        <v>8807</v>
      </c>
      <c r="E6004" t="s">
        <v>10</v>
      </c>
      <c r="F6004" t="s">
        <v>6230</v>
      </c>
      <c r="G6004" t="s">
        <v>1225</v>
      </c>
      <c r="H6004" t="s">
        <v>34</v>
      </c>
      <c r="I6004" t="s">
        <v>34</v>
      </c>
      <c r="J6004">
        <v>1155</v>
      </c>
      <c r="K6004">
        <v>1.28</v>
      </c>
      <c r="L6004">
        <v>2.44</v>
      </c>
      <c r="M6004">
        <v>2.4900000000000002</v>
      </c>
      <c r="N6004" t="s">
        <v>7958</v>
      </c>
      <c r="O6004" t="s">
        <v>7958</v>
      </c>
      <c r="P6004">
        <v>1</v>
      </c>
      <c r="Q6004">
        <v>6</v>
      </c>
      <c r="R6004">
        <v>6</v>
      </c>
    </row>
    <row r="6005" spans="1:18" x14ac:dyDescent="0.3">
      <c r="A6005" s="3">
        <v>82</v>
      </c>
      <c r="B6005" t="s">
        <v>6226</v>
      </c>
      <c r="C6005">
        <v>1</v>
      </c>
      <c r="D6005" t="s">
        <v>8807</v>
      </c>
      <c r="E6005" t="s">
        <v>14</v>
      </c>
      <c r="F6005" t="s">
        <v>6227</v>
      </c>
      <c r="G6005" t="s">
        <v>470</v>
      </c>
      <c r="H6005" t="s">
        <v>17</v>
      </c>
      <c r="I6005" t="s">
        <v>17</v>
      </c>
      <c r="J6005">
        <v>8892</v>
      </c>
      <c r="K6005">
        <v>9.8800000000000008</v>
      </c>
      <c r="L6005">
        <v>18.75</v>
      </c>
      <c r="M6005">
        <v>25.64</v>
      </c>
      <c r="N6005" t="s">
        <v>7955</v>
      </c>
      <c r="O6005" t="s">
        <v>7955</v>
      </c>
      <c r="P6005">
        <v>1</v>
      </c>
      <c r="Q6005">
        <v>2</v>
      </c>
      <c r="R6005">
        <v>1</v>
      </c>
    </row>
    <row r="6006" spans="1:18" x14ac:dyDescent="0.3">
      <c r="A6006" s="3">
        <v>82</v>
      </c>
      <c r="B6006" t="s">
        <v>6226</v>
      </c>
      <c r="C6006">
        <v>1</v>
      </c>
      <c r="D6006" t="s">
        <v>8807</v>
      </c>
      <c r="E6006" t="s">
        <v>14</v>
      </c>
      <c r="F6006" t="s">
        <v>234</v>
      </c>
      <c r="G6006" t="s">
        <v>6229</v>
      </c>
      <c r="H6006" t="s">
        <v>31</v>
      </c>
      <c r="I6006" t="s">
        <v>31</v>
      </c>
      <c r="J6006">
        <v>298</v>
      </c>
      <c r="K6006">
        <v>0.33</v>
      </c>
      <c r="L6006">
        <v>0.63</v>
      </c>
      <c r="M6006">
        <v>1.52</v>
      </c>
      <c r="N6006" t="s">
        <v>7958</v>
      </c>
      <c r="O6006" t="s">
        <v>7958</v>
      </c>
      <c r="P6006">
        <v>1</v>
      </c>
      <c r="Q6006">
        <v>9</v>
      </c>
      <c r="R6006">
        <v>10</v>
      </c>
    </row>
    <row r="6007" spans="1:18" x14ac:dyDescent="0.3">
      <c r="A6007" s="3">
        <v>82</v>
      </c>
      <c r="B6007" t="s">
        <v>6226</v>
      </c>
      <c r="C6007">
        <v>1</v>
      </c>
      <c r="D6007" t="s">
        <v>8807</v>
      </c>
      <c r="E6007" t="s">
        <v>14</v>
      </c>
      <c r="F6007" t="s">
        <v>6232</v>
      </c>
      <c r="G6007" t="s">
        <v>6233</v>
      </c>
      <c r="H6007" t="s">
        <v>28</v>
      </c>
      <c r="I6007" t="s">
        <v>28</v>
      </c>
      <c r="J6007">
        <v>265</v>
      </c>
      <c r="K6007">
        <v>0.28999999999999998</v>
      </c>
      <c r="L6007">
        <v>0.56000000000000005</v>
      </c>
      <c r="M6007">
        <v>1.46</v>
      </c>
      <c r="N6007" t="s">
        <v>7958</v>
      </c>
      <c r="O6007" t="s">
        <v>7958</v>
      </c>
      <c r="P6007">
        <v>1</v>
      </c>
      <c r="Q6007">
        <v>11</v>
      </c>
      <c r="R6007">
        <v>11</v>
      </c>
    </row>
    <row r="6008" spans="1:18" x14ac:dyDescent="0.3">
      <c r="A6008" s="3">
        <v>82</v>
      </c>
      <c r="B6008" t="s">
        <v>6226</v>
      </c>
      <c r="C6008">
        <v>1</v>
      </c>
      <c r="D6008" t="s">
        <v>8807</v>
      </c>
      <c r="E6008" t="s">
        <v>10</v>
      </c>
      <c r="F6008" t="s">
        <v>2916</v>
      </c>
      <c r="G6008" t="s">
        <v>61</v>
      </c>
      <c r="H6008" t="s">
        <v>37</v>
      </c>
      <c r="I6008" t="s">
        <v>37</v>
      </c>
      <c r="J6008">
        <v>8114</v>
      </c>
      <c r="K6008">
        <v>9.02</v>
      </c>
      <c r="L6008">
        <v>17.11</v>
      </c>
      <c r="M6008">
        <v>14.93</v>
      </c>
      <c r="N6008" t="s">
        <v>7958</v>
      </c>
      <c r="O6008" t="s">
        <v>7958</v>
      </c>
      <c r="P6008">
        <v>1</v>
      </c>
      <c r="Q6008">
        <v>3</v>
      </c>
      <c r="R6008">
        <v>3</v>
      </c>
    </row>
    <row r="6009" spans="1:18" x14ac:dyDescent="0.3">
      <c r="A6009" s="3">
        <v>82</v>
      </c>
      <c r="B6009" t="s">
        <v>6226</v>
      </c>
      <c r="C6009">
        <v>2</v>
      </c>
      <c r="D6009" t="s">
        <v>8808</v>
      </c>
      <c r="E6009" t="s">
        <v>10</v>
      </c>
      <c r="F6009" t="s">
        <v>6240</v>
      </c>
      <c r="G6009" t="s">
        <v>942</v>
      </c>
      <c r="H6009" t="s">
        <v>25</v>
      </c>
      <c r="I6009" t="s">
        <v>25</v>
      </c>
      <c r="J6009">
        <v>8594</v>
      </c>
      <c r="K6009">
        <v>9.2100000000000009</v>
      </c>
      <c r="L6009">
        <v>18.850000000000001</v>
      </c>
      <c r="M6009">
        <v>12.69</v>
      </c>
      <c r="N6009" t="s">
        <v>7958</v>
      </c>
      <c r="O6009" t="s">
        <v>7958</v>
      </c>
      <c r="P6009">
        <v>1</v>
      </c>
      <c r="Q6009">
        <v>3</v>
      </c>
      <c r="R6009">
        <v>4</v>
      </c>
    </row>
    <row r="6010" spans="1:18" x14ac:dyDescent="0.3">
      <c r="A6010" s="3">
        <v>82</v>
      </c>
      <c r="B6010" t="s">
        <v>6226</v>
      </c>
      <c r="C6010">
        <v>2</v>
      </c>
      <c r="D6010" t="s">
        <v>8808</v>
      </c>
      <c r="E6010" t="s">
        <v>14</v>
      </c>
      <c r="F6010" t="s">
        <v>4425</v>
      </c>
      <c r="G6010" t="s">
        <v>41</v>
      </c>
      <c r="H6010" t="s">
        <v>19</v>
      </c>
      <c r="I6010" t="s">
        <v>19</v>
      </c>
      <c r="J6010">
        <v>297</v>
      </c>
      <c r="K6010">
        <v>0.32</v>
      </c>
      <c r="L6010">
        <v>0.65</v>
      </c>
      <c r="M6010">
        <v>1.76</v>
      </c>
      <c r="N6010" t="s">
        <v>7958</v>
      </c>
      <c r="O6010" t="s">
        <v>7958</v>
      </c>
      <c r="P6010">
        <v>1</v>
      </c>
      <c r="Q6010">
        <v>13</v>
      </c>
      <c r="R6010">
        <v>9</v>
      </c>
    </row>
    <row r="6011" spans="1:18" x14ac:dyDescent="0.3">
      <c r="A6011" s="3">
        <v>82</v>
      </c>
      <c r="B6011" t="s">
        <v>6226</v>
      </c>
      <c r="C6011">
        <v>2</v>
      </c>
      <c r="D6011" t="s">
        <v>8808</v>
      </c>
      <c r="E6011" t="s">
        <v>10</v>
      </c>
      <c r="F6011" t="s">
        <v>6236</v>
      </c>
      <c r="G6011" t="s">
        <v>2262</v>
      </c>
      <c r="H6011" t="s">
        <v>28</v>
      </c>
      <c r="I6011" t="s">
        <v>28</v>
      </c>
      <c r="J6011">
        <v>21</v>
      </c>
      <c r="K6011">
        <v>0.02</v>
      </c>
      <c r="L6011">
        <v>0.05</v>
      </c>
      <c r="M6011">
        <v>1.59</v>
      </c>
      <c r="N6011" t="s">
        <v>7958</v>
      </c>
      <c r="O6011" t="s">
        <v>7958</v>
      </c>
      <c r="P6011">
        <v>1</v>
      </c>
      <c r="Q6011">
        <v>14</v>
      </c>
      <c r="R6011">
        <v>12</v>
      </c>
    </row>
    <row r="6012" spans="1:18" x14ac:dyDescent="0.3">
      <c r="A6012" s="3">
        <v>82</v>
      </c>
      <c r="B6012" t="s">
        <v>6226</v>
      </c>
      <c r="C6012">
        <v>2</v>
      </c>
      <c r="D6012" t="s">
        <v>8808</v>
      </c>
      <c r="E6012" t="s">
        <v>10</v>
      </c>
      <c r="F6012" t="s">
        <v>6245</v>
      </c>
      <c r="G6012" t="s">
        <v>61</v>
      </c>
      <c r="H6012" t="s">
        <v>81</v>
      </c>
      <c r="I6012" t="s">
        <v>81</v>
      </c>
      <c r="J6012">
        <v>2749</v>
      </c>
      <c r="K6012">
        <v>2.95</v>
      </c>
      <c r="L6012">
        <v>6.03</v>
      </c>
      <c r="M6012">
        <v>1.95</v>
      </c>
      <c r="N6012" t="s">
        <v>7958</v>
      </c>
      <c r="O6012" t="s">
        <v>7958</v>
      </c>
      <c r="P6012">
        <v>1</v>
      </c>
      <c r="Q6012">
        <v>5</v>
      </c>
      <c r="R6012">
        <v>8</v>
      </c>
    </row>
    <row r="6013" spans="1:18" x14ac:dyDescent="0.3">
      <c r="A6013" s="3">
        <v>82</v>
      </c>
      <c r="B6013" t="s">
        <v>6226</v>
      </c>
      <c r="C6013">
        <v>2</v>
      </c>
      <c r="D6013" t="s">
        <v>8808</v>
      </c>
      <c r="E6013" t="s">
        <v>14</v>
      </c>
      <c r="F6013" t="s">
        <v>2554</v>
      </c>
      <c r="G6013" t="s">
        <v>359</v>
      </c>
      <c r="H6013" t="s">
        <v>31</v>
      </c>
      <c r="I6013" t="s">
        <v>31</v>
      </c>
      <c r="J6013">
        <v>551</v>
      </c>
      <c r="K6013">
        <v>0.59</v>
      </c>
      <c r="L6013">
        <v>1.21</v>
      </c>
      <c r="M6013">
        <v>1.66</v>
      </c>
      <c r="N6013" t="s">
        <v>7958</v>
      </c>
      <c r="O6013" t="s">
        <v>7958</v>
      </c>
      <c r="P6013">
        <v>1</v>
      </c>
      <c r="Q6013">
        <v>9</v>
      </c>
      <c r="R6013">
        <v>10</v>
      </c>
    </row>
    <row r="6014" spans="1:18" x14ac:dyDescent="0.3">
      <c r="A6014" s="3">
        <v>82</v>
      </c>
      <c r="B6014" t="s">
        <v>6226</v>
      </c>
      <c r="C6014">
        <v>2</v>
      </c>
      <c r="D6014" t="s">
        <v>8808</v>
      </c>
      <c r="E6014" t="s">
        <v>10</v>
      </c>
      <c r="F6014" t="s">
        <v>6238</v>
      </c>
      <c r="G6014" t="s">
        <v>6239</v>
      </c>
      <c r="H6014" t="s">
        <v>22</v>
      </c>
      <c r="I6014" t="s">
        <v>22</v>
      </c>
      <c r="J6014">
        <v>6295</v>
      </c>
      <c r="K6014">
        <v>6.75</v>
      </c>
      <c r="L6014">
        <v>13.81</v>
      </c>
      <c r="M6014">
        <v>13.45</v>
      </c>
      <c r="N6014" t="s">
        <v>7958</v>
      </c>
      <c r="O6014" t="s">
        <v>7958</v>
      </c>
      <c r="P6014">
        <v>1</v>
      </c>
      <c r="Q6014">
        <v>4</v>
      </c>
      <c r="R6014">
        <v>3</v>
      </c>
    </row>
    <row r="6015" spans="1:18" x14ac:dyDescent="0.3">
      <c r="A6015" s="3">
        <v>82</v>
      </c>
      <c r="B6015" t="s">
        <v>6226</v>
      </c>
      <c r="C6015">
        <v>2</v>
      </c>
      <c r="D6015" t="s">
        <v>8808</v>
      </c>
      <c r="E6015" t="s">
        <v>10</v>
      </c>
      <c r="F6015" t="s">
        <v>6237</v>
      </c>
      <c r="G6015" t="s">
        <v>83</v>
      </c>
      <c r="H6015" t="s">
        <v>215</v>
      </c>
      <c r="I6015" t="s">
        <v>215</v>
      </c>
      <c r="J6015">
        <v>508</v>
      </c>
      <c r="K6015">
        <v>0.54</v>
      </c>
      <c r="L6015">
        <v>1.1100000000000001</v>
      </c>
      <c r="M6015">
        <v>3.25</v>
      </c>
      <c r="N6015" t="s">
        <v>7958</v>
      </c>
      <c r="O6015" t="s">
        <v>7958</v>
      </c>
      <c r="P6015">
        <v>1</v>
      </c>
      <c r="Q6015">
        <v>10</v>
      </c>
      <c r="R6015">
        <v>6</v>
      </c>
    </row>
    <row r="6016" spans="1:18" x14ac:dyDescent="0.3">
      <c r="A6016" s="3">
        <v>82</v>
      </c>
      <c r="B6016" t="s">
        <v>6226</v>
      </c>
      <c r="C6016">
        <v>2</v>
      </c>
      <c r="D6016" t="s">
        <v>8808</v>
      </c>
      <c r="E6016" t="s">
        <v>10</v>
      </c>
      <c r="F6016" t="s">
        <v>6243</v>
      </c>
      <c r="G6016" t="s">
        <v>393</v>
      </c>
      <c r="H6016" t="s">
        <v>28</v>
      </c>
      <c r="I6016" t="s">
        <v>28</v>
      </c>
      <c r="J6016">
        <v>338</v>
      </c>
      <c r="K6016">
        <v>0.36</v>
      </c>
      <c r="L6016">
        <v>0.74</v>
      </c>
      <c r="M6016">
        <v>1.59</v>
      </c>
      <c r="N6016" t="s">
        <v>7958</v>
      </c>
      <c r="O6016" t="s">
        <v>7958</v>
      </c>
      <c r="P6016">
        <v>1</v>
      </c>
      <c r="Q6016">
        <v>12</v>
      </c>
      <c r="R6016">
        <v>13</v>
      </c>
    </row>
    <row r="6017" spans="1:18" x14ac:dyDescent="0.3">
      <c r="A6017" s="3">
        <v>82</v>
      </c>
      <c r="B6017" t="s">
        <v>6226</v>
      </c>
      <c r="C6017">
        <v>2</v>
      </c>
      <c r="D6017" t="s">
        <v>8808</v>
      </c>
      <c r="E6017" t="s">
        <v>10</v>
      </c>
      <c r="F6017" t="s">
        <v>4633</v>
      </c>
      <c r="G6017" t="s">
        <v>439</v>
      </c>
      <c r="H6017" t="s">
        <v>37</v>
      </c>
      <c r="I6017" t="s">
        <v>37</v>
      </c>
      <c r="J6017">
        <v>9838</v>
      </c>
      <c r="K6017">
        <v>10.54</v>
      </c>
      <c r="L6017">
        <v>21.58</v>
      </c>
      <c r="M6017">
        <v>23.18</v>
      </c>
      <c r="N6017" t="s">
        <v>7955</v>
      </c>
      <c r="O6017" t="s">
        <v>7955</v>
      </c>
      <c r="P6017">
        <v>1</v>
      </c>
      <c r="Q6017">
        <v>2</v>
      </c>
      <c r="R6017">
        <v>2</v>
      </c>
    </row>
    <row r="6018" spans="1:18" x14ac:dyDescent="0.3">
      <c r="A6018" s="3">
        <v>82</v>
      </c>
      <c r="B6018" t="s">
        <v>6226</v>
      </c>
      <c r="C6018">
        <v>2</v>
      </c>
      <c r="D6018" t="s">
        <v>8808</v>
      </c>
      <c r="E6018" t="s">
        <v>14</v>
      </c>
      <c r="F6018" t="s">
        <v>6242</v>
      </c>
      <c r="G6018" t="s">
        <v>110</v>
      </c>
      <c r="H6018" t="s">
        <v>28</v>
      </c>
      <c r="I6018" t="s">
        <v>28</v>
      </c>
      <c r="J6018">
        <v>433</v>
      </c>
      <c r="K6018">
        <v>0.46</v>
      </c>
      <c r="L6018">
        <v>0.95</v>
      </c>
      <c r="M6018">
        <v>1.41</v>
      </c>
      <c r="N6018" t="s">
        <v>7958</v>
      </c>
      <c r="O6018" t="s">
        <v>7958</v>
      </c>
      <c r="P6018">
        <v>1</v>
      </c>
      <c r="Q6018">
        <v>11</v>
      </c>
      <c r="R6018">
        <v>14</v>
      </c>
    </row>
    <row r="6019" spans="1:18" x14ac:dyDescent="0.3">
      <c r="A6019" s="3">
        <v>82</v>
      </c>
      <c r="B6019" t="s">
        <v>6226</v>
      </c>
      <c r="C6019">
        <v>2</v>
      </c>
      <c r="D6019" t="s">
        <v>8808</v>
      </c>
      <c r="E6019" t="s">
        <v>14</v>
      </c>
      <c r="F6019" t="s">
        <v>6244</v>
      </c>
      <c r="G6019" t="s">
        <v>208</v>
      </c>
      <c r="H6019" t="s">
        <v>31</v>
      </c>
      <c r="I6019" t="s">
        <v>31</v>
      </c>
      <c r="J6019">
        <v>1657</v>
      </c>
      <c r="K6019">
        <v>1.78</v>
      </c>
      <c r="L6019">
        <v>3.63</v>
      </c>
      <c r="M6019">
        <v>1.66</v>
      </c>
      <c r="N6019" t="s">
        <v>7958</v>
      </c>
      <c r="O6019" t="s">
        <v>7958</v>
      </c>
      <c r="P6019">
        <v>1</v>
      </c>
      <c r="Q6019">
        <v>6</v>
      </c>
      <c r="R6019">
        <v>11</v>
      </c>
    </row>
    <row r="6020" spans="1:18" x14ac:dyDescent="0.3">
      <c r="A6020" s="3">
        <v>82</v>
      </c>
      <c r="B6020" t="s">
        <v>6226</v>
      </c>
      <c r="C6020">
        <v>2</v>
      </c>
      <c r="D6020" t="s">
        <v>8808</v>
      </c>
      <c r="E6020" t="s">
        <v>14</v>
      </c>
      <c r="F6020" t="s">
        <v>6215</v>
      </c>
      <c r="G6020" t="s">
        <v>5591</v>
      </c>
      <c r="H6020" t="s">
        <v>84</v>
      </c>
      <c r="I6020" t="s">
        <v>84</v>
      </c>
      <c r="J6020">
        <v>12440</v>
      </c>
      <c r="K6020">
        <v>13.33</v>
      </c>
      <c r="L6020">
        <v>27.29</v>
      </c>
      <c r="M6020">
        <v>30.5</v>
      </c>
      <c r="N6020" t="s">
        <v>7955</v>
      </c>
      <c r="O6020" t="s">
        <v>7955</v>
      </c>
      <c r="P6020">
        <v>1</v>
      </c>
      <c r="Q6020">
        <v>1</v>
      </c>
      <c r="R6020">
        <v>1</v>
      </c>
    </row>
    <row r="6021" spans="1:18" x14ac:dyDescent="0.3">
      <c r="A6021" s="3">
        <v>82</v>
      </c>
      <c r="B6021" t="s">
        <v>6226</v>
      </c>
      <c r="C6021">
        <v>2</v>
      </c>
      <c r="D6021" t="s">
        <v>8808</v>
      </c>
      <c r="E6021" t="s">
        <v>14</v>
      </c>
      <c r="F6021" t="s">
        <v>6241</v>
      </c>
      <c r="G6021" t="s">
        <v>221</v>
      </c>
      <c r="H6021" t="s">
        <v>34</v>
      </c>
      <c r="I6021" t="s">
        <v>34</v>
      </c>
      <c r="J6021">
        <v>990</v>
      </c>
      <c r="K6021">
        <v>1.06</v>
      </c>
      <c r="L6021">
        <v>2.17</v>
      </c>
      <c r="M6021">
        <v>2.04</v>
      </c>
      <c r="N6021" t="s">
        <v>7958</v>
      </c>
      <c r="O6021" t="s">
        <v>7958</v>
      </c>
      <c r="P6021">
        <v>1</v>
      </c>
      <c r="Q6021">
        <v>7</v>
      </c>
      <c r="R6021">
        <v>7</v>
      </c>
    </row>
    <row r="6022" spans="1:18" x14ac:dyDescent="0.3">
      <c r="A6022" s="3">
        <v>82</v>
      </c>
      <c r="B6022" t="s">
        <v>6226</v>
      </c>
      <c r="C6022">
        <v>2</v>
      </c>
      <c r="D6022" t="s">
        <v>8808</v>
      </c>
      <c r="E6022" t="s">
        <v>10</v>
      </c>
      <c r="F6022" t="s">
        <v>1939</v>
      </c>
      <c r="G6022" t="s">
        <v>346</v>
      </c>
      <c r="H6022" t="s">
        <v>203</v>
      </c>
      <c r="I6022" t="s">
        <v>203</v>
      </c>
      <c r="J6022">
        <v>877</v>
      </c>
      <c r="K6022">
        <v>0.94</v>
      </c>
      <c r="L6022">
        <v>1.92</v>
      </c>
      <c r="M6022">
        <v>3.25</v>
      </c>
      <c r="N6022" t="s">
        <v>7958</v>
      </c>
      <c r="O6022" t="s">
        <v>7958</v>
      </c>
      <c r="P6022">
        <v>1</v>
      </c>
      <c r="Q6022">
        <v>8</v>
      </c>
      <c r="R6022">
        <v>5</v>
      </c>
    </row>
    <row r="6023" spans="1:18" x14ac:dyDescent="0.3">
      <c r="A6023" s="3">
        <v>83</v>
      </c>
      <c r="B6023" t="s">
        <v>6246</v>
      </c>
      <c r="C6023">
        <v>1</v>
      </c>
      <c r="D6023" t="s">
        <v>8809</v>
      </c>
      <c r="E6023" t="s">
        <v>10</v>
      </c>
      <c r="F6023" t="s">
        <v>6253</v>
      </c>
      <c r="G6023" t="s">
        <v>6254</v>
      </c>
      <c r="H6023" t="s">
        <v>28</v>
      </c>
      <c r="I6023" t="s">
        <v>28</v>
      </c>
      <c r="J6023">
        <v>45</v>
      </c>
      <c r="K6023">
        <v>0.06</v>
      </c>
      <c r="L6023">
        <v>0.14000000000000001</v>
      </c>
      <c r="M6023">
        <v>1.49</v>
      </c>
      <c r="N6023" t="s">
        <v>7958</v>
      </c>
      <c r="O6023" t="s">
        <v>7958</v>
      </c>
      <c r="P6023">
        <v>1</v>
      </c>
      <c r="Q6023">
        <v>13</v>
      </c>
      <c r="R6023">
        <v>10</v>
      </c>
    </row>
    <row r="6024" spans="1:18" x14ac:dyDescent="0.3">
      <c r="A6024" s="3">
        <v>83</v>
      </c>
      <c r="B6024" t="s">
        <v>6246</v>
      </c>
      <c r="C6024">
        <v>1</v>
      </c>
      <c r="D6024" t="s">
        <v>8809</v>
      </c>
      <c r="E6024" t="s">
        <v>14</v>
      </c>
      <c r="F6024" t="s">
        <v>6252</v>
      </c>
      <c r="G6024" t="s">
        <v>1564</v>
      </c>
      <c r="H6024" t="s">
        <v>28</v>
      </c>
      <c r="I6024" t="s">
        <v>28</v>
      </c>
      <c r="J6024">
        <v>244</v>
      </c>
      <c r="K6024">
        <v>0.33</v>
      </c>
      <c r="L6024">
        <v>0.73</v>
      </c>
      <c r="M6024">
        <v>0.98</v>
      </c>
      <c r="N6024" t="s">
        <v>7958</v>
      </c>
      <c r="O6024" t="s">
        <v>7958</v>
      </c>
      <c r="P6024">
        <v>1</v>
      </c>
      <c r="Q6024">
        <v>11</v>
      </c>
      <c r="R6024">
        <v>15</v>
      </c>
    </row>
    <row r="6025" spans="1:18" x14ac:dyDescent="0.3">
      <c r="A6025" s="3">
        <v>83</v>
      </c>
      <c r="B6025" t="s">
        <v>6246</v>
      </c>
      <c r="C6025">
        <v>1</v>
      </c>
      <c r="D6025" t="s">
        <v>8809</v>
      </c>
      <c r="E6025" t="s">
        <v>14</v>
      </c>
      <c r="F6025" t="s">
        <v>6256</v>
      </c>
      <c r="G6025" t="s">
        <v>250</v>
      </c>
      <c r="H6025" t="s">
        <v>68</v>
      </c>
      <c r="I6025" t="s">
        <v>68</v>
      </c>
      <c r="J6025">
        <v>10592</v>
      </c>
      <c r="K6025">
        <v>14.15</v>
      </c>
      <c r="L6025">
        <v>31.8</v>
      </c>
      <c r="M6025">
        <v>20.27</v>
      </c>
      <c r="N6025" t="s">
        <v>7955</v>
      </c>
      <c r="O6025" t="s">
        <v>7955</v>
      </c>
      <c r="P6025">
        <v>1</v>
      </c>
      <c r="Q6025">
        <v>1</v>
      </c>
      <c r="R6025">
        <v>2</v>
      </c>
    </row>
    <row r="6026" spans="1:18" x14ac:dyDescent="0.3">
      <c r="A6026" s="3">
        <v>83</v>
      </c>
      <c r="B6026" t="s">
        <v>6246</v>
      </c>
      <c r="C6026">
        <v>1</v>
      </c>
      <c r="D6026" t="s">
        <v>8809</v>
      </c>
      <c r="E6026" t="s">
        <v>10</v>
      </c>
      <c r="F6026" t="s">
        <v>6247</v>
      </c>
      <c r="G6026" t="s">
        <v>6248</v>
      </c>
      <c r="H6026" t="s">
        <v>215</v>
      </c>
      <c r="I6026" t="s">
        <v>215</v>
      </c>
      <c r="J6026">
        <v>415</v>
      </c>
      <c r="K6026">
        <v>0.55000000000000004</v>
      </c>
      <c r="L6026">
        <v>1.25</v>
      </c>
      <c r="M6026">
        <v>3.1</v>
      </c>
      <c r="N6026" t="s">
        <v>7958</v>
      </c>
      <c r="O6026" t="s">
        <v>7958</v>
      </c>
      <c r="P6026">
        <v>1</v>
      </c>
      <c r="Q6026">
        <v>8</v>
      </c>
      <c r="R6026">
        <v>8</v>
      </c>
    </row>
    <row r="6027" spans="1:18" x14ac:dyDescent="0.3">
      <c r="A6027" s="3">
        <v>83</v>
      </c>
      <c r="B6027" t="s">
        <v>6246</v>
      </c>
      <c r="C6027">
        <v>1</v>
      </c>
      <c r="D6027" t="s">
        <v>8809</v>
      </c>
      <c r="E6027" t="s">
        <v>14</v>
      </c>
      <c r="F6027" t="s">
        <v>6249</v>
      </c>
      <c r="G6027" t="s">
        <v>298</v>
      </c>
      <c r="H6027" t="s">
        <v>31</v>
      </c>
      <c r="I6027" t="s">
        <v>31</v>
      </c>
      <c r="J6027">
        <v>1034</v>
      </c>
      <c r="K6027">
        <v>1.38</v>
      </c>
      <c r="L6027">
        <v>3.1</v>
      </c>
      <c r="M6027">
        <v>0.98</v>
      </c>
      <c r="N6027" t="s">
        <v>7958</v>
      </c>
      <c r="O6027" t="s">
        <v>7958</v>
      </c>
      <c r="P6027">
        <v>1</v>
      </c>
      <c r="Q6027">
        <v>5</v>
      </c>
      <c r="R6027">
        <v>14</v>
      </c>
    </row>
    <row r="6028" spans="1:18" x14ac:dyDescent="0.3">
      <c r="A6028" s="3">
        <v>83</v>
      </c>
      <c r="B6028" t="s">
        <v>6246</v>
      </c>
      <c r="C6028">
        <v>1</v>
      </c>
      <c r="D6028" t="s">
        <v>8809</v>
      </c>
      <c r="E6028" t="s">
        <v>10</v>
      </c>
      <c r="F6028" t="s">
        <v>8359</v>
      </c>
      <c r="G6028" t="s">
        <v>168</v>
      </c>
      <c r="H6028" t="s">
        <v>46</v>
      </c>
      <c r="I6028" t="s">
        <v>46</v>
      </c>
      <c r="J6028">
        <v>323</v>
      </c>
      <c r="K6028">
        <v>0.43</v>
      </c>
      <c r="L6028">
        <v>0.97</v>
      </c>
      <c r="M6028">
        <v>6.66</v>
      </c>
      <c r="N6028" t="s">
        <v>7958</v>
      </c>
      <c r="O6028" t="s">
        <v>7958</v>
      </c>
      <c r="P6028">
        <v>1</v>
      </c>
      <c r="Q6028">
        <v>9</v>
      </c>
      <c r="R6028">
        <v>5</v>
      </c>
    </row>
    <row r="6029" spans="1:18" x14ac:dyDescent="0.3">
      <c r="A6029" s="3">
        <v>83</v>
      </c>
      <c r="B6029" t="s">
        <v>6246</v>
      </c>
      <c r="C6029">
        <v>1</v>
      </c>
      <c r="D6029" t="s">
        <v>8809</v>
      </c>
      <c r="E6029" t="s">
        <v>14</v>
      </c>
      <c r="F6029" t="s">
        <v>2657</v>
      </c>
      <c r="G6029" t="s">
        <v>2013</v>
      </c>
      <c r="H6029" t="s">
        <v>19</v>
      </c>
      <c r="I6029" t="s">
        <v>19</v>
      </c>
      <c r="J6029">
        <v>185</v>
      </c>
      <c r="K6029">
        <v>0.25</v>
      </c>
      <c r="L6029">
        <v>0.56000000000000005</v>
      </c>
      <c r="M6029">
        <v>1.1100000000000001</v>
      </c>
      <c r="N6029" t="s">
        <v>7958</v>
      </c>
      <c r="O6029" t="s">
        <v>7958</v>
      </c>
      <c r="P6029">
        <v>1</v>
      </c>
      <c r="Q6029">
        <v>12</v>
      </c>
      <c r="R6029">
        <v>13</v>
      </c>
    </row>
    <row r="6030" spans="1:18" x14ac:dyDescent="0.3">
      <c r="A6030" s="3">
        <v>83</v>
      </c>
      <c r="B6030" t="s">
        <v>6246</v>
      </c>
      <c r="C6030">
        <v>1</v>
      </c>
      <c r="D6030" t="s">
        <v>8809</v>
      </c>
      <c r="E6030" t="s">
        <v>14</v>
      </c>
      <c r="F6030" t="s">
        <v>6250</v>
      </c>
      <c r="G6030" t="s">
        <v>1568</v>
      </c>
      <c r="H6030" t="s">
        <v>17</v>
      </c>
      <c r="I6030" t="s">
        <v>17</v>
      </c>
      <c r="J6030">
        <v>0</v>
      </c>
      <c r="K6030">
        <v>0</v>
      </c>
      <c r="L6030">
        <v>0</v>
      </c>
      <c r="M6030">
        <v>1.25</v>
      </c>
      <c r="N6030" t="s">
        <v>7958</v>
      </c>
      <c r="O6030" t="s">
        <v>7958</v>
      </c>
      <c r="P6030">
        <v>1</v>
      </c>
      <c r="Q6030">
        <v>15</v>
      </c>
      <c r="R6030">
        <v>12</v>
      </c>
    </row>
    <row r="6031" spans="1:18" x14ac:dyDescent="0.3">
      <c r="A6031" s="3">
        <v>83</v>
      </c>
      <c r="B6031" t="s">
        <v>6246</v>
      </c>
      <c r="C6031">
        <v>1</v>
      </c>
      <c r="D6031" t="s">
        <v>8809</v>
      </c>
      <c r="E6031" t="s">
        <v>10</v>
      </c>
      <c r="F6031" t="s">
        <v>8177</v>
      </c>
      <c r="G6031" t="s">
        <v>179</v>
      </c>
      <c r="H6031" t="s">
        <v>34</v>
      </c>
      <c r="I6031" t="s">
        <v>34</v>
      </c>
      <c r="J6031">
        <v>729</v>
      </c>
      <c r="K6031">
        <v>0.97</v>
      </c>
      <c r="L6031">
        <v>2.19</v>
      </c>
      <c r="M6031">
        <v>1.85</v>
      </c>
      <c r="N6031" t="s">
        <v>7958</v>
      </c>
      <c r="O6031" t="s">
        <v>7958</v>
      </c>
      <c r="P6031">
        <v>1</v>
      </c>
      <c r="Q6031">
        <v>7</v>
      </c>
      <c r="R6031">
        <v>9</v>
      </c>
    </row>
    <row r="6032" spans="1:18" x14ac:dyDescent="0.3">
      <c r="A6032" s="3">
        <v>83</v>
      </c>
      <c r="B6032" t="s">
        <v>6246</v>
      </c>
      <c r="C6032">
        <v>1</v>
      </c>
      <c r="D6032" t="s">
        <v>8809</v>
      </c>
      <c r="E6032" t="s">
        <v>10</v>
      </c>
      <c r="F6032" t="s">
        <v>8178</v>
      </c>
      <c r="G6032" t="s">
        <v>1910</v>
      </c>
      <c r="H6032" t="s">
        <v>22</v>
      </c>
      <c r="I6032" t="s">
        <v>22</v>
      </c>
      <c r="J6032">
        <v>2742</v>
      </c>
      <c r="K6032">
        <v>3.66</v>
      </c>
      <c r="L6032">
        <v>8.23</v>
      </c>
      <c r="M6032">
        <v>9.07</v>
      </c>
      <c r="N6032" t="s">
        <v>7958</v>
      </c>
      <c r="O6032" t="s">
        <v>7958</v>
      </c>
      <c r="P6032">
        <v>1</v>
      </c>
      <c r="Q6032">
        <v>4</v>
      </c>
      <c r="R6032">
        <v>4</v>
      </c>
    </row>
    <row r="6033" spans="1:18" x14ac:dyDescent="0.3">
      <c r="A6033" s="3">
        <v>83</v>
      </c>
      <c r="B6033" t="s">
        <v>6246</v>
      </c>
      <c r="C6033">
        <v>1</v>
      </c>
      <c r="D6033" t="s">
        <v>8809</v>
      </c>
      <c r="E6033" t="s">
        <v>10</v>
      </c>
      <c r="F6033" t="s">
        <v>1558</v>
      </c>
      <c r="G6033" t="s">
        <v>437</v>
      </c>
      <c r="H6033" t="s">
        <v>31</v>
      </c>
      <c r="I6033" t="s">
        <v>31</v>
      </c>
      <c r="J6033">
        <v>288</v>
      </c>
      <c r="K6033">
        <v>0.38</v>
      </c>
      <c r="L6033">
        <v>0.86</v>
      </c>
      <c r="M6033">
        <v>1.46</v>
      </c>
      <c r="N6033" t="s">
        <v>7958</v>
      </c>
      <c r="O6033" t="s">
        <v>7958</v>
      </c>
      <c r="P6033">
        <v>1</v>
      </c>
      <c r="Q6033">
        <v>10</v>
      </c>
      <c r="R6033">
        <v>11</v>
      </c>
    </row>
    <row r="6034" spans="1:18" x14ac:dyDescent="0.3">
      <c r="A6034" s="3">
        <v>83</v>
      </c>
      <c r="B6034" t="s">
        <v>6246</v>
      </c>
      <c r="C6034">
        <v>1</v>
      </c>
      <c r="D6034" t="s">
        <v>8809</v>
      </c>
      <c r="E6034" t="s">
        <v>14</v>
      </c>
      <c r="F6034" t="s">
        <v>5942</v>
      </c>
      <c r="G6034" t="s">
        <v>395</v>
      </c>
      <c r="H6034" t="s">
        <v>25</v>
      </c>
      <c r="I6034" t="s">
        <v>25</v>
      </c>
      <c r="J6034">
        <v>8496</v>
      </c>
      <c r="K6034">
        <v>11.35</v>
      </c>
      <c r="L6034">
        <v>25.51</v>
      </c>
      <c r="M6034">
        <v>29.13</v>
      </c>
      <c r="N6034" t="s">
        <v>7955</v>
      </c>
      <c r="O6034" t="s">
        <v>7955</v>
      </c>
      <c r="P6034">
        <v>1</v>
      </c>
      <c r="Q6034">
        <v>2</v>
      </c>
      <c r="R6034">
        <v>1</v>
      </c>
    </row>
    <row r="6035" spans="1:18" x14ac:dyDescent="0.3">
      <c r="A6035" s="3">
        <v>83</v>
      </c>
      <c r="B6035" t="s">
        <v>6246</v>
      </c>
      <c r="C6035">
        <v>1</v>
      </c>
      <c r="D6035" t="s">
        <v>8809</v>
      </c>
      <c r="E6035" t="s">
        <v>10</v>
      </c>
      <c r="F6035" t="s">
        <v>4983</v>
      </c>
      <c r="G6035" t="s">
        <v>6255</v>
      </c>
      <c r="H6035" t="s">
        <v>37</v>
      </c>
      <c r="I6035" t="s">
        <v>37</v>
      </c>
      <c r="J6035">
        <v>7310</v>
      </c>
      <c r="K6035">
        <v>9.77</v>
      </c>
      <c r="L6035">
        <v>21.95</v>
      </c>
      <c r="M6035">
        <v>14.7</v>
      </c>
      <c r="N6035" t="s">
        <v>7958</v>
      </c>
      <c r="O6035" t="s">
        <v>7958</v>
      </c>
      <c r="P6035">
        <v>1</v>
      </c>
      <c r="Q6035">
        <v>3</v>
      </c>
      <c r="R6035">
        <v>3</v>
      </c>
    </row>
    <row r="6036" spans="1:18" x14ac:dyDescent="0.3">
      <c r="A6036" s="3">
        <v>83</v>
      </c>
      <c r="B6036" t="s">
        <v>6246</v>
      </c>
      <c r="C6036">
        <v>1</v>
      </c>
      <c r="D6036" t="s">
        <v>8809</v>
      </c>
      <c r="E6036" t="s">
        <v>10</v>
      </c>
      <c r="F6036" t="s">
        <v>6257</v>
      </c>
      <c r="G6036" t="s">
        <v>6258</v>
      </c>
      <c r="H6036" t="s">
        <v>215</v>
      </c>
      <c r="I6036" t="s">
        <v>215</v>
      </c>
      <c r="J6036">
        <v>32</v>
      </c>
      <c r="K6036">
        <v>0.04</v>
      </c>
      <c r="L6036">
        <v>0.1</v>
      </c>
      <c r="M6036">
        <v>3.98</v>
      </c>
      <c r="N6036" t="s">
        <v>7958</v>
      </c>
      <c r="O6036" t="s">
        <v>7958</v>
      </c>
      <c r="P6036">
        <v>1</v>
      </c>
      <c r="Q6036">
        <v>14</v>
      </c>
      <c r="R6036">
        <v>6</v>
      </c>
    </row>
    <row r="6037" spans="1:18" x14ac:dyDescent="0.3">
      <c r="A6037" s="3">
        <v>83</v>
      </c>
      <c r="B6037" t="s">
        <v>6246</v>
      </c>
      <c r="C6037">
        <v>1</v>
      </c>
      <c r="D6037" t="s">
        <v>8809</v>
      </c>
      <c r="E6037" t="s">
        <v>10</v>
      </c>
      <c r="F6037" t="s">
        <v>6251</v>
      </c>
      <c r="G6037" t="s">
        <v>182</v>
      </c>
      <c r="H6037" t="s">
        <v>215</v>
      </c>
      <c r="I6037" t="s">
        <v>215</v>
      </c>
      <c r="J6037">
        <v>869</v>
      </c>
      <c r="K6037">
        <v>1.1599999999999999</v>
      </c>
      <c r="L6037">
        <v>2.61</v>
      </c>
      <c r="M6037">
        <v>3.98</v>
      </c>
      <c r="N6037" t="s">
        <v>7958</v>
      </c>
      <c r="O6037" t="s">
        <v>7958</v>
      </c>
      <c r="P6037">
        <v>1</v>
      </c>
      <c r="Q6037">
        <v>6</v>
      </c>
      <c r="R6037">
        <v>7</v>
      </c>
    </row>
    <row r="6038" spans="1:18" x14ac:dyDescent="0.3">
      <c r="A6038" s="3">
        <v>83</v>
      </c>
      <c r="B6038" t="s">
        <v>6246</v>
      </c>
      <c r="C6038">
        <v>2</v>
      </c>
      <c r="D6038" t="s">
        <v>8810</v>
      </c>
      <c r="E6038" t="s">
        <v>10</v>
      </c>
      <c r="F6038" t="s">
        <v>6269</v>
      </c>
      <c r="G6038" t="s">
        <v>489</v>
      </c>
      <c r="H6038" t="s">
        <v>28</v>
      </c>
      <c r="I6038" t="s">
        <v>28</v>
      </c>
      <c r="J6038">
        <v>193</v>
      </c>
      <c r="K6038">
        <v>0.21</v>
      </c>
      <c r="L6038">
        <v>0.48</v>
      </c>
      <c r="M6038">
        <v>1.38</v>
      </c>
      <c r="N6038" t="s">
        <v>7958</v>
      </c>
      <c r="O6038" t="s">
        <v>7958</v>
      </c>
      <c r="P6038">
        <v>1</v>
      </c>
      <c r="Q6038">
        <v>13</v>
      </c>
      <c r="R6038">
        <v>11</v>
      </c>
    </row>
    <row r="6039" spans="1:18" x14ac:dyDescent="0.3">
      <c r="A6039" s="3">
        <v>83</v>
      </c>
      <c r="B6039" t="s">
        <v>6246</v>
      </c>
      <c r="C6039">
        <v>2</v>
      </c>
      <c r="D6039" t="s">
        <v>8810</v>
      </c>
      <c r="E6039" t="s">
        <v>10</v>
      </c>
      <c r="F6039" t="s">
        <v>6262</v>
      </c>
      <c r="G6039" t="s">
        <v>179</v>
      </c>
      <c r="H6039" t="s">
        <v>34</v>
      </c>
      <c r="I6039" t="s">
        <v>34</v>
      </c>
      <c r="J6039">
        <v>867</v>
      </c>
      <c r="K6039">
        <v>0.96</v>
      </c>
      <c r="L6039">
        <v>2.17</v>
      </c>
      <c r="M6039">
        <v>3.33</v>
      </c>
      <c r="N6039" t="s">
        <v>7958</v>
      </c>
      <c r="O6039" t="s">
        <v>7958</v>
      </c>
      <c r="P6039">
        <v>1</v>
      </c>
      <c r="Q6039">
        <v>7</v>
      </c>
      <c r="R6039">
        <v>5</v>
      </c>
    </row>
    <row r="6040" spans="1:18" x14ac:dyDescent="0.3">
      <c r="A6040" s="3">
        <v>83</v>
      </c>
      <c r="B6040" t="s">
        <v>6246</v>
      </c>
      <c r="C6040">
        <v>2</v>
      </c>
      <c r="D6040" t="s">
        <v>8810</v>
      </c>
      <c r="E6040" t="s">
        <v>14</v>
      </c>
      <c r="F6040" t="s">
        <v>6259</v>
      </c>
      <c r="G6040" t="s">
        <v>1675</v>
      </c>
      <c r="H6040" t="s">
        <v>28</v>
      </c>
      <c r="I6040" t="s">
        <v>28</v>
      </c>
      <c r="J6040">
        <v>269</v>
      </c>
      <c r="K6040">
        <v>0.3</v>
      </c>
      <c r="L6040">
        <v>0.67</v>
      </c>
      <c r="M6040">
        <v>0.93</v>
      </c>
      <c r="N6040" t="s">
        <v>7958</v>
      </c>
      <c r="O6040" t="s">
        <v>7958</v>
      </c>
      <c r="P6040">
        <v>1</v>
      </c>
      <c r="Q6040">
        <v>10</v>
      </c>
      <c r="R6040">
        <v>14</v>
      </c>
    </row>
    <row r="6041" spans="1:18" x14ac:dyDescent="0.3">
      <c r="A6041" s="3">
        <v>83</v>
      </c>
      <c r="B6041" t="s">
        <v>6246</v>
      </c>
      <c r="C6041">
        <v>2</v>
      </c>
      <c r="D6041" t="s">
        <v>8810</v>
      </c>
      <c r="E6041" t="s">
        <v>10</v>
      </c>
      <c r="F6041" t="s">
        <v>6272</v>
      </c>
      <c r="G6041" t="s">
        <v>108</v>
      </c>
      <c r="H6041" t="s">
        <v>19</v>
      </c>
      <c r="I6041" t="s">
        <v>19</v>
      </c>
      <c r="J6041">
        <v>202</v>
      </c>
      <c r="K6041">
        <v>0.22</v>
      </c>
      <c r="L6041">
        <v>0.51</v>
      </c>
      <c r="M6041">
        <v>2.2999999999999998</v>
      </c>
      <c r="N6041" t="s">
        <v>7958</v>
      </c>
      <c r="O6041" t="s">
        <v>7958</v>
      </c>
      <c r="P6041">
        <v>1</v>
      </c>
      <c r="Q6041">
        <v>12</v>
      </c>
      <c r="R6041">
        <v>7</v>
      </c>
    </row>
    <row r="6042" spans="1:18" x14ac:dyDescent="0.3">
      <c r="A6042" s="3">
        <v>83</v>
      </c>
      <c r="B6042" t="s">
        <v>6246</v>
      </c>
      <c r="C6042">
        <v>2</v>
      </c>
      <c r="D6042" t="s">
        <v>8810</v>
      </c>
      <c r="E6042" t="s">
        <v>10</v>
      </c>
      <c r="F6042" t="s">
        <v>6263</v>
      </c>
      <c r="G6042" t="s">
        <v>311</v>
      </c>
      <c r="H6042" t="s">
        <v>28</v>
      </c>
      <c r="I6042" t="s">
        <v>28</v>
      </c>
      <c r="J6042">
        <v>377</v>
      </c>
      <c r="K6042">
        <v>0.42</v>
      </c>
      <c r="L6042">
        <v>0.94</v>
      </c>
      <c r="M6042">
        <v>1.38</v>
      </c>
      <c r="N6042" t="s">
        <v>7958</v>
      </c>
      <c r="O6042" t="s">
        <v>7958</v>
      </c>
      <c r="P6042">
        <v>1</v>
      </c>
      <c r="Q6042">
        <v>9</v>
      </c>
      <c r="R6042">
        <v>12</v>
      </c>
    </row>
    <row r="6043" spans="1:18" x14ac:dyDescent="0.3">
      <c r="A6043" s="3">
        <v>83</v>
      </c>
      <c r="B6043" t="s">
        <v>6246</v>
      </c>
      <c r="C6043">
        <v>2</v>
      </c>
      <c r="D6043" t="s">
        <v>8810</v>
      </c>
      <c r="E6043" t="s">
        <v>14</v>
      </c>
      <c r="F6043" t="s">
        <v>6270</v>
      </c>
      <c r="G6043" t="s">
        <v>6271</v>
      </c>
      <c r="H6043" t="s">
        <v>81</v>
      </c>
      <c r="I6043" t="s">
        <v>81</v>
      </c>
      <c r="J6043">
        <v>177</v>
      </c>
      <c r="K6043">
        <v>0.2</v>
      </c>
      <c r="L6043">
        <v>0.44</v>
      </c>
      <c r="M6043">
        <v>1.01</v>
      </c>
      <c r="N6043" t="s">
        <v>7958</v>
      </c>
      <c r="O6043" t="s">
        <v>7958</v>
      </c>
      <c r="P6043">
        <v>1</v>
      </c>
      <c r="Q6043">
        <v>14</v>
      </c>
      <c r="R6043">
        <v>13</v>
      </c>
    </row>
    <row r="6044" spans="1:18" x14ac:dyDescent="0.3">
      <c r="A6044" s="3">
        <v>83</v>
      </c>
      <c r="B6044" t="s">
        <v>6246</v>
      </c>
      <c r="C6044">
        <v>2</v>
      </c>
      <c r="D6044" t="s">
        <v>8810</v>
      </c>
      <c r="E6044" t="s">
        <v>10</v>
      </c>
      <c r="F6044" t="s">
        <v>8179</v>
      </c>
      <c r="G6044" t="s">
        <v>168</v>
      </c>
      <c r="H6044" t="s">
        <v>22</v>
      </c>
      <c r="I6044" t="s">
        <v>22</v>
      </c>
      <c r="J6044">
        <v>4247</v>
      </c>
      <c r="K6044">
        <v>4.6900000000000004</v>
      </c>
      <c r="L6044">
        <v>10.64</v>
      </c>
      <c r="M6044">
        <v>10.49</v>
      </c>
      <c r="N6044" t="s">
        <v>7958</v>
      </c>
      <c r="O6044" t="s">
        <v>7958</v>
      </c>
      <c r="P6044">
        <v>1</v>
      </c>
      <c r="Q6044">
        <v>4</v>
      </c>
      <c r="R6044">
        <v>4</v>
      </c>
    </row>
    <row r="6045" spans="1:18" x14ac:dyDescent="0.3">
      <c r="A6045" s="3">
        <v>83</v>
      </c>
      <c r="B6045" t="s">
        <v>6246</v>
      </c>
      <c r="C6045">
        <v>2</v>
      </c>
      <c r="D6045" t="s">
        <v>8810</v>
      </c>
      <c r="E6045" t="s">
        <v>14</v>
      </c>
      <c r="F6045" t="s">
        <v>6261</v>
      </c>
      <c r="G6045" t="s">
        <v>261</v>
      </c>
      <c r="H6045" t="s">
        <v>215</v>
      </c>
      <c r="I6045" t="s">
        <v>215</v>
      </c>
      <c r="J6045">
        <v>783</v>
      </c>
      <c r="K6045">
        <v>0.86</v>
      </c>
      <c r="L6045">
        <v>1.96</v>
      </c>
      <c r="M6045">
        <v>2.2799999999999998</v>
      </c>
      <c r="N6045" t="s">
        <v>7958</v>
      </c>
      <c r="O6045" t="s">
        <v>7958</v>
      </c>
      <c r="P6045">
        <v>1</v>
      </c>
      <c r="Q6045">
        <v>8</v>
      </c>
      <c r="R6045">
        <v>8</v>
      </c>
    </row>
    <row r="6046" spans="1:18" x14ac:dyDescent="0.3">
      <c r="A6046" s="3">
        <v>83</v>
      </c>
      <c r="B6046" t="s">
        <v>6246</v>
      </c>
      <c r="C6046">
        <v>2</v>
      </c>
      <c r="D6046" t="s">
        <v>8810</v>
      </c>
      <c r="E6046" t="s">
        <v>14</v>
      </c>
      <c r="F6046" t="s">
        <v>6266</v>
      </c>
      <c r="G6046" t="s">
        <v>6267</v>
      </c>
      <c r="H6046" t="s">
        <v>215</v>
      </c>
      <c r="I6046" t="s">
        <v>215</v>
      </c>
      <c r="J6046">
        <v>267</v>
      </c>
      <c r="K6046">
        <v>0.28999999999999998</v>
      </c>
      <c r="L6046">
        <v>0.67</v>
      </c>
      <c r="M6046">
        <v>2.2799999999999998</v>
      </c>
      <c r="N6046" t="s">
        <v>7958</v>
      </c>
      <c r="O6046" t="s">
        <v>7958</v>
      </c>
      <c r="P6046">
        <v>1</v>
      </c>
      <c r="Q6046">
        <v>10</v>
      </c>
      <c r="R6046">
        <v>9</v>
      </c>
    </row>
    <row r="6047" spans="1:18" x14ac:dyDescent="0.3">
      <c r="A6047" s="3">
        <v>83</v>
      </c>
      <c r="B6047" t="s">
        <v>6246</v>
      </c>
      <c r="C6047">
        <v>2</v>
      </c>
      <c r="D6047" t="s">
        <v>8810</v>
      </c>
      <c r="E6047" t="s">
        <v>14</v>
      </c>
      <c r="F6047" t="s">
        <v>6264</v>
      </c>
      <c r="G6047" t="s">
        <v>483</v>
      </c>
      <c r="H6047" t="s">
        <v>68</v>
      </c>
      <c r="I6047" t="s">
        <v>68</v>
      </c>
      <c r="J6047">
        <v>13455</v>
      </c>
      <c r="K6047">
        <v>14.86</v>
      </c>
      <c r="L6047">
        <v>33.71</v>
      </c>
      <c r="M6047">
        <v>21.36</v>
      </c>
      <c r="N6047" t="s">
        <v>7955</v>
      </c>
      <c r="O6047" t="s">
        <v>7955</v>
      </c>
      <c r="P6047">
        <v>1</v>
      </c>
      <c r="Q6047">
        <v>1</v>
      </c>
      <c r="R6047">
        <v>2</v>
      </c>
    </row>
    <row r="6048" spans="1:18" x14ac:dyDescent="0.3">
      <c r="A6048" s="3">
        <v>83</v>
      </c>
      <c r="B6048" t="s">
        <v>6246</v>
      </c>
      <c r="C6048">
        <v>2</v>
      </c>
      <c r="D6048" t="s">
        <v>8810</v>
      </c>
      <c r="E6048" t="s">
        <v>10</v>
      </c>
      <c r="F6048" t="s">
        <v>6268</v>
      </c>
      <c r="G6048" t="s">
        <v>50</v>
      </c>
      <c r="H6048" t="s">
        <v>31</v>
      </c>
      <c r="I6048" t="s">
        <v>31</v>
      </c>
      <c r="J6048">
        <v>1146</v>
      </c>
      <c r="K6048">
        <v>1.27</v>
      </c>
      <c r="L6048">
        <v>2.87</v>
      </c>
      <c r="M6048">
        <v>1.4</v>
      </c>
      <c r="N6048" t="s">
        <v>7958</v>
      </c>
      <c r="O6048" t="s">
        <v>7958</v>
      </c>
      <c r="P6048">
        <v>1</v>
      </c>
      <c r="Q6048">
        <v>5</v>
      </c>
      <c r="R6048">
        <v>10</v>
      </c>
    </row>
    <row r="6049" spans="1:18" x14ac:dyDescent="0.3">
      <c r="A6049" s="3">
        <v>83</v>
      </c>
      <c r="B6049" t="s">
        <v>6246</v>
      </c>
      <c r="C6049">
        <v>2</v>
      </c>
      <c r="D6049" t="s">
        <v>8810</v>
      </c>
      <c r="E6049" t="s">
        <v>14</v>
      </c>
      <c r="F6049" t="s">
        <v>392</v>
      </c>
      <c r="G6049" t="s">
        <v>1314</v>
      </c>
      <c r="H6049" t="s">
        <v>37</v>
      </c>
      <c r="I6049" t="s">
        <v>37</v>
      </c>
      <c r="J6049">
        <v>9350</v>
      </c>
      <c r="K6049">
        <v>10.33</v>
      </c>
      <c r="L6049">
        <v>23.42</v>
      </c>
      <c r="M6049">
        <v>20.83</v>
      </c>
      <c r="N6049" t="s">
        <v>7955</v>
      </c>
      <c r="O6049" t="s">
        <v>7958</v>
      </c>
      <c r="P6049">
        <v>1</v>
      </c>
      <c r="Q6049">
        <v>2</v>
      </c>
      <c r="R6049">
        <v>3</v>
      </c>
    </row>
    <row r="6050" spans="1:18" x14ac:dyDescent="0.3">
      <c r="A6050" s="3">
        <v>83</v>
      </c>
      <c r="B6050" t="s">
        <v>6246</v>
      </c>
      <c r="C6050">
        <v>2</v>
      </c>
      <c r="D6050" t="s">
        <v>8810</v>
      </c>
      <c r="E6050" t="s">
        <v>10</v>
      </c>
      <c r="F6050" t="s">
        <v>6260</v>
      </c>
      <c r="G6050" t="s">
        <v>182</v>
      </c>
      <c r="H6050" t="s">
        <v>25</v>
      </c>
      <c r="I6050" t="s">
        <v>25</v>
      </c>
      <c r="J6050">
        <v>7678</v>
      </c>
      <c r="K6050">
        <v>8.48</v>
      </c>
      <c r="L6050">
        <v>19.239999999999998</v>
      </c>
      <c r="M6050">
        <v>27.92</v>
      </c>
      <c r="N6050" t="s">
        <v>7958</v>
      </c>
      <c r="O6050" t="s">
        <v>7955</v>
      </c>
      <c r="P6050">
        <v>1</v>
      </c>
      <c r="Q6050">
        <v>3</v>
      </c>
      <c r="R6050">
        <v>1</v>
      </c>
    </row>
    <row r="6051" spans="1:18" x14ac:dyDescent="0.3">
      <c r="A6051" s="3">
        <v>83</v>
      </c>
      <c r="B6051" t="s">
        <v>6246</v>
      </c>
      <c r="C6051">
        <v>2</v>
      </c>
      <c r="D6051" t="s">
        <v>8810</v>
      </c>
      <c r="E6051" t="s">
        <v>14</v>
      </c>
      <c r="F6051" t="s">
        <v>1875</v>
      </c>
      <c r="G6051" t="s">
        <v>6265</v>
      </c>
      <c r="H6051" t="s">
        <v>46</v>
      </c>
      <c r="I6051" t="s">
        <v>46</v>
      </c>
      <c r="J6051">
        <v>905</v>
      </c>
      <c r="K6051">
        <v>1</v>
      </c>
      <c r="L6051">
        <v>2.27</v>
      </c>
      <c r="M6051">
        <v>3.09</v>
      </c>
      <c r="N6051" t="s">
        <v>7958</v>
      </c>
      <c r="O6051" t="s">
        <v>7958</v>
      </c>
      <c r="P6051">
        <v>1</v>
      </c>
      <c r="Q6051">
        <v>6</v>
      </c>
      <c r="R6051">
        <v>6</v>
      </c>
    </row>
    <row r="6052" spans="1:18" x14ac:dyDescent="0.3">
      <c r="A6052" s="3">
        <v>83</v>
      </c>
      <c r="B6052" t="s">
        <v>6246</v>
      </c>
      <c r="C6052">
        <v>3</v>
      </c>
      <c r="D6052" t="s">
        <v>8811</v>
      </c>
      <c r="E6052" t="s">
        <v>14</v>
      </c>
      <c r="F6052" t="s">
        <v>6278</v>
      </c>
      <c r="G6052" t="s">
        <v>445</v>
      </c>
      <c r="H6052" t="s">
        <v>28</v>
      </c>
      <c r="I6052" t="s">
        <v>28</v>
      </c>
      <c r="J6052">
        <v>415</v>
      </c>
      <c r="K6052">
        <v>0.41</v>
      </c>
      <c r="L6052">
        <v>0.85</v>
      </c>
      <c r="M6052">
        <v>0.99</v>
      </c>
      <c r="N6052" t="s">
        <v>7958</v>
      </c>
      <c r="O6052" t="s">
        <v>7958</v>
      </c>
      <c r="P6052">
        <v>1</v>
      </c>
      <c r="Q6052">
        <v>9</v>
      </c>
      <c r="R6052">
        <v>14</v>
      </c>
    </row>
    <row r="6053" spans="1:18" x14ac:dyDescent="0.3">
      <c r="A6053" s="3">
        <v>83</v>
      </c>
      <c r="B6053" t="s">
        <v>6246</v>
      </c>
      <c r="C6053">
        <v>3</v>
      </c>
      <c r="D6053" t="s">
        <v>8811</v>
      </c>
      <c r="E6053" t="s">
        <v>10</v>
      </c>
      <c r="F6053" t="s">
        <v>6277</v>
      </c>
      <c r="G6053" t="s">
        <v>177</v>
      </c>
      <c r="H6053" t="s">
        <v>215</v>
      </c>
      <c r="I6053" t="s">
        <v>215</v>
      </c>
      <c r="J6053">
        <v>412</v>
      </c>
      <c r="K6053">
        <v>0.41</v>
      </c>
      <c r="L6053">
        <v>0.85</v>
      </c>
      <c r="M6053">
        <v>3.99</v>
      </c>
      <c r="N6053" t="s">
        <v>7958</v>
      </c>
      <c r="O6053" t="s">
        <v>7958</v>
      </c>
      <c r="P6053">
        <v>1</v>
      </c>
      <c r="Q6053">
        <v>9</v>
      </c>
      <c r="R6053">
        <v>5</v>
      </c>
    </row>
    <row r="6054" spans="1:18" x14ac:dyDescent="0.3">
      <c r="A6054" s="3">
        <v>83</v>
      </c>
      <c r="B6054" t="s">
        <v>6246</v>
      </c>
      <c r="C6054">
        <v>3</v>
      </c>
      <c r="D6054" t="s">
        <v>8811</v>
      </c>
      <c r="E6054" t="s">
        <v>10</v>
      </c>
      <c r="F6054" t="s">
        <v>2364</v>
      </c>
      <c r="G6054" t="s">
        <v>258</v>
      </c>
      <c r="H6054" t="s">
        <v>28</v>
      </c>
      <c r="I6054" t="s">
        <v>28</v>
      </c>
      <c r="J6054">
        <v>311</v>
      </c>
      <c r="K6054">
        <v>0.31</v>
      </c>
      <c r="L6054">
        <v>0.64</v>
      </c>
      <c r="M6054">
        <v>1.49</v>
      </c>
      <c r="N6054" t="s">
        <v>7958</v>
      </c>
      <c r="O6054" t="s">
        <v>7958</v>
      </c>
      <c r="P6054">
        <v>1</v>
      </c>
      <c r="Q6054">
        <v>12</v>
      </c>
      <c r="R6054">
        <v>9</v>
      </c>
    </row>
    <row r="6055" spans="1:18" x14ac:dyDescent="0.3">
      <c r="A6055" s="3">
        <v>83</v>
      </c>
      <c r="B6055" t="s">
        <v>6246</v>
      </c>
      <c r="C6055">
        <v>3</v>
      </c>
      <c r="D6055" t="s">
        <v>8811</v>
      </c>
      <c r="E6055" t="s">
        <v>10</v>
      </c>
      <c r="F6055" t="s">
        <v>6279</v>
      </c>
      <c r="G6055" t="s">
        <v>346</v>
      </c>
      <c r="H6055" t="s">
        <v>19</v>
      </c>
      <c r="I6055" t="s">
        <v>19</v>
      </c>
      <c r="J6055">
        <v>187</v>
      </c>
      <c r="K6055">
        <v>0.19</v>
      </c>
      <c r="L6055">
        <v>0.38</v>
      </c>
      <c r="M6055">
        <v>1.78</v>
      </c>
      <c r="N6055" t="s">
        <v>7958</v>
      </c>
      <c r="O6055" t="s">
        <v>7958</v>
      </c>
      <c r="P6055">
        <v>1</v>
      </c>
      <c r="Q6055">
        <v>14</v>
      </c>
      <c r="R6055">
        <v>8</v>
      </c>
    </row>
    <row r="6056" spans="1:18" x14ac:dyDescent="0.3">
      <c r="A6056" s="3">
        <v>83</v>
      </c>
      <c r="B6056" t="s">
        <v>6246</v>
      </c>
      <c r="C6056">
        <v>3</v>
      </c>
      <c r="D6056" t="s">
        <v>8811</v>
      </c>
      <c r="E6056" t="s">
        <v>14</v>
      </c>
      <c r="F6056" t="s">
        <v>6276</v>
      </c>
      <c r="G6056" t="s">
        <v>1675</v>
      </c>
      <c r="H6056" t="s">
        <v>34</v>
      </c>
      <c r="I6056" t="s">
        <v>34</v>
      </c>
      <c r="J6056">
        <v>814</v>
      </c>
      <c r="K6056">
        <v>0.81</v>
      </c>
      <c r="L6056">
        <v>1.67</v>
      </c>
      <c r="M6056">
        <v>1.4</v>
      </c>
      <c r="N6056" t="s">
        <v>7958</v>
      </c>
      <c r="O6056" t="s">
        <v>7958</v>
      </c>
      <c r="P6056">
        <v>1</v>
      </c>
      <c r="Q6056">
        <v>7</v>
      </c>
      <c r="R6056">
        <v>11</v>
      </c>
    </row>
    <row r="6057" spans="1:18" x14ac:dyDescent="0.3">
      <c r="A6057" s="3">
        <v>83</v>
      </c>
      <c r="B6057" t="s">
        <v>6246</v>
      </c>
      <c r="C6057">
        <v>3</v>
      </c>
      <c r="D6057" t="s">
        <v>8811</v>
      </c>
      <c r="E6057" t="s">
        <v>14</v>
      </c>
      <c r="F6057" t="s">
        <v>6281</v>
      </c>
      <c r="G6057" t="s">
        <v>221</v>
      </c>
      <c r="H6057" t="s">
        <v>31</v>
      </c>
      <c r="I6057" t="s">
        <v>31</v>
      </c>
      <c r="J6057">
        <v>287</v>
      </c>
      <c r="K6057">
        <v>0.28000000000000003</v>
      </c>
      <c r="L6057">
        <v>0.59</v>
      </c>
      <c r="M6057">
        <v>1.06</v>
      </c>
      <c r="N6057" t="s">
        <v>7958</v>
      </c>
      <c r="O6057" t="s">
        <v>7958</v>
      </c>
      <c r="P6057">
        <v>1</v>
      </c>
      <c r="Q6057">
        <v>13</v>
      </c>
      <c r="R6057">
        <v>12</v>
      </c>
    </row>
    <row r="6058" spans="1:18" x14ac:dyDescent="0.3">
      <c r="A6058" s="3">
        <v>83</v>
      </c>
      <c r="B6058" t="s">
        <v>6246</v>
      </c>
      <c r="C6058">
        <v>3</v>
      </c>
      <c r="D6058" t="s">
        <v>8811</v>
      </c>
      <c r="E6058" t="s">
        <v>14</v>
      </c>
      <c r="F6058" t="s">
        <v>2975</v>
      </c>
      <c r="G6058" t="s">
        <v>1529</v>
      </c>
      <c r="H6058" t="s">
        <v>22</v>
      </c>
      <c r="I6058" t="s">
        <v>22</v>
      </c>
      <c r="J6058">
        <v>4267</v>
      </c>
      <c r="K6058">
        <v>4.2300000000000004</v>
      </c>
      <c r="L6058">
        <v>8.76</v>
      </c>
      <c r="M6058">
        <v>8.85</v>
      </c>
      <c r="N6058" t="s">
        <v>7958</v>
      </c>
      <c r="O6058" t="s">
        <v>7958</v>
      </c>
      <c r="P6058">
        <v>1</v>
      </c>
      <c r="Q6058">
        <v>4</v>
      </c>
      <c r="R6058">
        <v>4</v>
      </c>
    </row>
    <row r="6059" spans="1:18" x14ac:dyDescent="0.3">
      <c r="A6059" s="3">
        <v>83</v>
      </c>
      <c r="B6059" t="s">
        <v>6246</v>
      </c>
      <c r="C6059">
        <v>3</v>
      </c>
      <c r="D6059" t="s">
        <v>8811</v>
      </c>
      <c r="E6059" t="s">
        <v>14</v>
      </c>
      <c r="F6059" t="s">
        <v>727</v>
      </c>
      <c r="G6059" t="s">
        <v>27</v>
      </c>
      <c r="H6059" t="s">
        <v>46</v>
      </c>
      <c r="I6059" t="s">
        <v>46</v>
      </c>
      <c r="J6059">
        <v>987</v>
      </c>
      <c r="K6059">
        <v>0.98</v>
      </c>
      <c r="L6059">
        <v>2.0299999999999998</v>
      </c>
      <c r="M6059">
        <v>2.96</v>
      </c>
      <c r="N6059" t="s">
        <v>7958</v>
      </c>
      <c r="O6059" t="s">
        <v>7958</v>
      </c>
      <c r="P6059">
        <v>1</v>
      </c>
      <c r="Q6059">
        <v>6</v>
      </c>
      <c r="R6059">
        <v>7</v>
      </c>
    </row>
    <row r="6060" spans="1:18" x14ac:dyDescent="0.3">
      <c r="A6060" s="3">
        <v>83</v>
      </c>
      <c r="B6060" t="s">
        <v>6246</v>
      </c>
      <c r="C6060">
        <v>3</v>
      </c>
      <c r="D6060" t="s">
        <v>8811</v>
      </c>
      <c r="E6060" t="s">
        <v>10</v>
      </c>
      <c r="F6060" t="s">
        <v>2655</v>
      </c>
      <c r="G6060" t="s">
        <v>177</v>
      </c>
      <c r="H6060" t="s">
        <v>25</v>
      </c>
      <c r="I6060" t="s">
        <v>25</v>
      </c>
      <c r="J6060">
        <v>11302</v>
      </c>
      <c r="K6060">
        <v>11.21</v>
      </c>
      <c r="L6060">
        <v>23.2</v>
      </c>
      <c r="M6060">
        <v>26.34</v>
      </c>
      <c r="N6060" t="s">
        <v>7955</v>
      </c>
      <c r="O6060" t="s">
        <v>7955</v>
      </c>
      <c r="P6060">
        <v>1</v>
      </c>
      <c r="Q6060">
        <v>2</v>
      </c>
      <c r="R6060">
        <v>1</v>
      </c>
    </row>
    <row r="6061" spans="1:18" x14ac:dyDescent="0.3">
      <c r="A6061" s="3">
        <v>83</v>
      </c>
      <c r="B6061" t="s">
        <v>6246</v>
      </c>
      <c r="C6061">
        <v>3</v>
      </c>
      <c r="D6061" t="s">
        <v>8811</v>
      </c>
      <c r="E6061" t="s">
        <v>10</v>
      </c>
      <c r="F6061" t="s">
        <v>6275</v>
      </c>
      <c r="G6061" t="s">
        <v>246</v>
      </c>
      <c r="H6061" t="s">
        <v>215</v>
      </c>
      <c r="I6061" t="s">
        <v>215</v>
      </c>
      <c r="J6061">
        <v>733</v>
      </c>
      <c r="K6061">
        <v>0.73</v>
      </c>
      <c r="L6061">
        <v>1.5</v>
      </c>
      <c r="M6061">
        <v>3.99</v>
      </c>
      <c r="N6061" t="s">
        <v>7958</v>
      </c>
      <c r="O6061" t="s">
        <v>7958</v>
      </c>
      <c r="P6061">
        <v>1</v>
      </c>
      <c r="Q6061">
        <v>8</v>
      </c>
      <c r="R6061">
        <v>6</v>
      </c>
    </row>
    <row r="6062" spans="1:18" x14ac:dyDescent="0.3">
      <c r="A6062" s="3">
        <v>83</v>
      </c>
      <c r="B6062" t="s">
        <v>6246</v>
      </c>
      <c r="C6062">
        <v>3</v>
      </c>
      <c r="D6062" t="s">
        <v>8811</v>
      </c>
      <c r="E6062" t="s">
        <v>14</v>
      </c>
      <c r="F6062" t="s">
        <v>6273</v>
      </c>
      <c r="G6062" t="s">
        <v>330</v>
      </c>
      <c r="H6062" t="s">
        <v>31</v>
      </c>
      <c r="I6062" t="s">
        <v>31</v>
      </c>
      <c r="J6062">
        <v>1648</v>
      </c>
      <c r="K6062">
        <v>1.63</v>
      </c>
      <c r="L6062">
        <v>3.38</v>
      </c>
      <c r="M6062">
        <v>1.06</v>
      </c>
      <c r="N6062" t="s">
        <v>7958</v>
      </c>
      <c r="O6062" t="s">
        <v>7958</v>
      </c>
      <c r="P6062">
        <v>1</v>
      </c>
      <c r="Q6062">
        <v>5</v>
      </c>
      <c r="R6062">
        <v>13</v>
      </c>
    </row>
    <row r="6063" spans="1:18" x14ac:dyDescent="0.3">
      <c r="A6063" s="3">
        <v>83</v>
      </c>
      <c r="B6063" t="s">
        <v>6246</v>
      </c>
      <c r="C6063">
        <v>3</v>
      </c>
      <c r="D6063" t="s">
        <v>8811</v>
      </c>
      <c r="E6063" t="s">
        <v>14</v>
      </c>
      <c r="F6063" t="s">
        <v>6280</v>
      </c>
      <c r="G6063" t="s">
        <v>1227</v>
      </c>
      <c r="H6063" t="s">
        <v>37</v>
      </c>
      <c r="I6063" t="s">
        <v>37</v>
      </c>
      <c r="J6063">
        <v>10486</v>
      </c>
      <c r="K6063">
        <v>10.4</v>
      </c>
      <c r="L6063">
        <v>21.52</v>
      </c>
      <c r="M6063">
        <v>20.2</v>
      </c>
      <c r="N6063" t="s">
        <v>7958</v>
      </c>
      <c r="O6063" t="s">
        <v>7958</v>
      </c>
      <c r="P6063">
        <v>1</v>
      </c>
      <c r="Q6063">
        <v>3</v>
      </c>
      <c r="R6063">
        <v>3</v>
      </c>
    </row>
    <row r="6064" spans="1:18" x14ac:dyDescent="0.3">
      <c r="A6064" s="3">
        <v>83</v>
      </c>
      <c r="B6064" t="s">
        <v>6246</v>
      </c>
      <c r="C6064">
        <v>3</v>
      </c>
      <c r="D6064" t="s">
        <v>8811</v>
      </c>
      <c r="E6064" t="s">
        <v>10</v>
      </c>
      <c r="F6064" t="s">
        <v>3297</v>
      </c>
      <c r="G6064" t="s">
        <v>89</v>
      </c>
      <c r="H6064" t="s">
        <v>28</v>
      </c>
      <c r="I6064" t="s">
        <v>28</v>
      </c>
      <c r="J6064">
        <v>349</v>
      </c>
      <c r="K6064">
        <v>0.35</v>
      </c>
      <c r="L6064">
        <v>0.72</v>
      </c>
      <c r="M6064">
        <v>1.49</v>
      </c>
      <c r="N6064" t="s">
        <v>7958</v>
      </c>
      <c r="O6064" t="s">
        <v>7958</v>
      </c>
      <c r="P6064">
        <v>1</v>
      </c>
      <c r="Q6064">
        <v>11</v>
      </c>
      <c r="R6064">
        <v>10</v>
      </c>
    </row>
    <row r="6065" spans="1:18" x14ac:dyDescent="0.3">
      <c r="A6065" s="3">
        <v>83</v>
      </c>
      <c r="B6065" t="s">
        <v>6246</v>
      </c>
      <c r="C6065">
        <v>3</v>
      </c>
      <c r="D6065" t="s">
        <v>8811</v>
      </c>
      <c r="E6065" t="s">
        <v>10</v>
      </c>
      <c r="F6065" t="s">
        <v>6274</v>
      </c>
      <c r="G6065" t="s">
        <v>1301</v>
      </c>
      <c r="H6065" t="s">
        <v>68</v>
      </c>
      <c r="I6065" t="s">
        <v>68</v>
      </c>
      <c r="J6065">
        <v>16523</v>
      </c>
      <c r="K6065">
        <v>16.39</v>
      </c>
      <c r="L6065">
        <v>33.909999999999997</v>
      </c>
      <c r="M6065">
        <v>24.41</v>
      </c>
      <c r="N6065" t="s">
        <v>7955</v>
      </c>
      <c r="O6065" t="s">
        <v>7955</v>
      </c>
      <c r="P6065">
        <v>1</v>
      </c>
      <c r="Q6065">
        <v>1</v>
      </c>
      <c r="R6065">
        <v>2</v>
      </c>
    </row>
    <row r="6066" spans="1:18" x14ac:dyDescent="0.3">
      <c r="A6066" s="3">
        <v>83</v>
      </c>
      <c r="B6066" t="s">
        <v>6246</v>
      </c>
      <c r="C6066">
        <v>4</v>
      </c>
      <c r="D6066" t="s">
        <v>8812</v>
      </c>
      <c r="E6066" t="s">
        <v>10</v>
      </c>
      <c r="F6066" t="s">
        <v>5011</v>
      </c>
      <c r="G6066" t="s">
        <v>254</v>
      </c>
      <c r="H6066" t="s">
        <v>34</v>
      </c>
      <c r="I6066" t="s">
        <v>34</v>
      </c>
      <c r="J6066">
        <v>620</v>
      </c>
      <c r="K6066">
        <v>0.57999999999999996</v>
      </c>
      <c r="L6066">
        <v>1.37</v>
      </c>
      <c r="M6066">
        <v>1.99</v>
      </c>
      <c r="N6066" t="s">
        <v>7958</v>
      </c>
      <c r="O6066" t="s">
        <v>7958</v>
      </c>
      <c r="P6066">
        <v>1</v>
      </c>
      <c r="Q6066">
        <v>9</v>
      </c>
      <c r="R6066">
        <v>8</v>
      </c>
    </row>
    <row r="6067" spans="1:18" x14ac:dyDescent="0.3">
      <c r="A6067" s="3">
        <v>83</v>
      </c>
      <c r="B6067" t="s">
        <v>6246</v>
      </c>
      <c r="C6067">
        <v>4</v>
      </c>
      <c r="D6067" t="s">
        <v>8812</v>
      </c>
      <c r="E6067" t="s">
        <v>10</v>
      </c>
      <c r="F6067" t="s">
        <v>6287</v>
      </c>
      <c r="G6067" t="s">
        <v>1009</v>
      </c>
      <c r="H6067" t="s">
        <v>28</v>
      </c>
      <c r="I6067" t="s">
        <v>28</v>
      </c>
      <c r="J6067">
        <v>323</v>
      </c>
      <c r="K6067">
        <v>0.3</v>
      </c>
      <c r="L6067">
        <v>0.71</v>
      </c>
      <c r="M6067">
        <v>1.64</v>
      </c>
      <c r="N6067" t="s">
        <v>7958</v>
      </c>
      <c r="O6067" t="s">
        <v>7958</v>
      </c>
      <c r="P6067">
        <v>1</v>
      </c>
      <c r="Q6067">
        <v>12</v>
      </c>
      <c r="R6067">
        <v>12</v>
      </c>
    </row>
    <row r="6068" spans="1:18" x14ac:dyDescent="0.3">
      <c r="A6068" s="3">
        <v>83</v>
      </c>
      <c r="B6068" t="s">
        <v>6246</v>
      </c>
      <c r="C6068">
        <v>4</v>
      </c>
      <c r="D6068" t="s">
        <v>8812</v>
      </c>
      <c r="E6068" t="s">
        <v>14</v>
      </c>
      <c r="F6068" t="s">
        <v>6298</v>
      </c>
      <c r="G6068" t="s">
        <v>395</v>
      </c>
      <c r="H6068" t="s">
        <v>19</v>
      </c>
      <c r="I6068" t="s">
        <v>19</v>
      </c>
      <c r="J6068">
        <v>212</v>
      </c>
      <c r="K6068">
        <v>0.2</v>
      </c>
      <c r="L6068">
        <v>0.47</v>
      </c>
      <c r="M6068">
        <v>1.1200000000000001</v>
      </c>
      <c r="N6068" t="s">
        <v>7958</v>
      </c>
      <c r="O6068" t="s">
        <v>7958</v>
      </c>
      <c r="P6068">
        <v>1</v>
      </c>
      <c r="Q6068">
        <v>14</v>
      </c>
      <c r="R6068">
        <v>13</v>
      </c>
    </row>
    <row r="6069" spans="1:18" x14ac:dyDescent="0.3">
      <c r="A6069" s="3">
        <v>83</v>
      </c>
      <c r="B6069" t="s">
        <v>6246</v>
      </c>
      <c r="C6069">
        <v>4</v>
      </c>
      <c r="D6069" t="s">
        <v>8812</v>
      </c>
      <c r="E6069" t="s">
        <v>14</v>
      </c>
      <c r="F6069" t="s">
        <v>6284</v>
      </c>
      <c r="G6069" t="s">
        <v>629</v>
      </c>
      <c r="H6069" t="s">
        <v>215</v>
      </c>
      <c r="I6069" t="s">
        <v>215</v>
      </c>
      <c r="J6069">
        <v>0</v>
      </c>
      <c r="K6069">
        <v>0</v>
      </c>
      <c r="L6069">
        <v>0</v>
      </c>
      <c r="M6069">
        <v>1.97</v>
      </c>
      <c r="N6069" t="s">
        <v>7958</v>
      </c>
      <c r="O6069" t="s">
        <v>7958</v>
      </c>
      <c r="P6069">
        <v>1</v>
      </c>
      <c r="Q6069">
        <v>16</v>
      </c>
      <c r="R6069">
        <v>9</v>
      </c>
    </row>
    <row r="6070" spans="1:18" x14ac:dyDescent="0.3">
      <c r="A6070" s="3">
        <v>83</v>
      </c>
      <c r="B6070" t="s">
        <v>6246</v>
      </c>
      <c r="C6070">
        <v>4</v>
      </c>
      <c r="D6070" t="s">
        <v>8812</v>
      </c>
      <c r="E6070" t="s">
        <v>14</v>
      </c>
      <c r="F6070" t="s">
        <v>6296</v>
      </c>
      <c r="G6070" t="s">
        <v>1667</v>
      </c>
      <c r="H6070" t="s">
        <v>28</v>
      </c>
      <c r="I6070" t="s">
        <v>28</v>
      </c>
      <c r="J6070">
        <v>86</v>
      </c>
      <c r="K6070">
        <v>0.08</v>
      </c>
      <c r="L6070">
        <v>0.19</v>
      </c>
      <c r="M6070">
        <v>1.08</v>
      </c>
      <c r="N6070" t="s">
        <v>7958</v>
      </c>
      <c r="O6070" t="s">
        <v>7958</v>
      </c>
      <c r="P6070">
        <v>1</v>
      </c>
      <c r="Q6070">
        <v>15</v>
      </c>
      <c r="R6070">
        <v>14</v>
      </c>
    </row>
    <row r="6071" spans="1:18" x14ac:dyDescent="0.3">
      <c r="A6071" s="3">
        <v>83</v>
      </c>
      <c r="B6071" t="s">
        <v>6246</v>
      </c>
      <c r="C6071">
        <v>4</v>
      </c>
      <c r="D6071" t="s">
        <v>8812</v>
      </c>
      <c r="E6071" t="s">
        <v>14</v>
      </c>
      <c r="F6071" t="s">
        <v>588</v>
      </c>
      <c r="G6071" t="s">
        <v>221</v>
      </c>
      <c r="H6071" t="s">
        <v>25</v>
      </c>
      <c r="I6071" t="s">
        <v>25</v>
      </c>
      <c r="J6071">
        <v>8115</v>
      </c>
      <c r="K6071">
        <v>7.65</v>
      </c>
      <c r="L6071">
        <v>17.87</v>
      </c>
      <c r="M6071">
        <v>24.78</v>
      </c>
      <c r="N6071" t="s">
        <v>7958</v>
      </c>
      <c r="O6071" t="s">
        <v>7955</v>
      </c>
      <c r="P6071">
        <v>1</v>
      </c>
      <c r="Q6071">
        <v>3</v>
      </c>
      <c r="R6071">
        <v>1</v>
      </c>
    </row>
    <row r="6072" spans="1:18" x14ac:dyDescent="0.3">
      <c r="A6072" s="3">
        <v>83</v>
      </c>
      <c r="B6072" t="s">
        <v>6246</v>
      </c>
      <c r="C6072">
        <v>4</v>
      </c>
      <c r="D6072" t="s">
        <v>8812</v>
      </c>
      <c r="E6072" t="s">
        <v>10</v>
      </c>
      <c r="F6072" t="s">
        <v>6285</v>
      </c>
      <c r="G6072" t="s">
        <v>6286</v>
      </c>
      <c r="H6072" t="s">
        <v>31</v>
      </c>
      <c r="I6072" t="s">
        <v>31</v>
      </c>
      <c r="J6072">
        <v>1484</v>
      </c>
      <c r="K6072">
        <v>1.4</v>
      </c>
      <c r="L6072">
        <v>3.27</v>
      </c>
      <c r="M6072">
        <v>2.1</v>
      </c>
      <c r="N6072" t="s">
        <v>7958</v>
      </c>
      <c r="O6072" t="s">
        <v>7958</v>
      </c>
      <c r="P6072">
        <v>1</v>
      </c>
      <c r="Q6072">
        <v>6</v>
      </c>
      <c r="R6072">
        <v>7</v>
      </c>
    </row>
    <row r="6073" spans="1:18" x14ac:dyDescent="0.3">
      <c r="A6073" s="3">
        <v>83</v>
      </c>
      <c r="B6073" t="s">
        <v>6246</v>
      </c>
      <c r="C6073">
        <v>4</v>
      </c>
      <c r="D6073" t="s">
        <v>8812</v>
      </c>
      <c r="E6073" t="s">
        <v>10</v>
      </c>
      <c r="F6073" t="s">
        <v>6283</v>
      </c>
      <c r="G6073" t="s">
        <v>141</v>
      </c>
      <c r="H6073" t="s">
        <v>22</v>
      </c>
      <c r="I6073" t="s">
        <v>22</v>
      </c>
      <c r="J6073">
        <v>3337</v>
      </c>
      <c r="K6073">
        <v>3.14</v>
      </c>
      <c r="L6073">
        <v>7.35</v>
      </c>
      <c r="M6073">
        <v>6.4</v>
      </c>
      <c r="N6073" t="s">
        <v>7958</v>
      </c>
      <c r="O6073" t="s">
        <v>7958</v>
      </c>
      <c r="P6073">
        <v>1</v>
      </c>
      <c r="Q6073">
        <v>4</v>
      </c>
      <c r="R6073">
        <v>4</v>
      </c>
    </row>
    <row r="6074" spans="1:18" x14ac:dyDescent="0.3">
      <c r="A6074" s="3">
        <v>83</v>
      </c>
      <c r="B6074" t="s">
        <v>6246</v>
      </c>
      <c r="C6074">
        <v>4</v>
      </c>
      <c r="D6074" t="s">
        <v>8812</v>
      </c>
      <c r="E6074" t="s">
        <v>10</v>
      </c>
      <c r="F6074" t="s">
        <v>6282</v>
      </c>
      <c r="G6074" t="s">
        <v>182</v>
      </c>
      <c r="H6074" t="s">
        <v>37</v>
      </c>
      <c r="I6074" t="s">
        <v>37</v>
      </c>
      <c r="J6074">
        <v>11245</v>
      </c>
      <c r="K6074">
        <v>10.59</v>
      </c>
      <c r="L6074">
        <v>24.76</v>
      </c>
      <c r="M6074">
        <v>23.62</v>
      </c>
      <c r="N6074" t="s">
        <v>7955</v>
      </c>
      <c r="O6074" t="s">
        <v>7955</v>
      </c>
      <c r="P6074">
        <v>1</v>
      </c>
      <c r="Q6074">
        <v>2</v>
      </c>
      <c r="R6074">
        <v>2</v>
      </c>
    </row>
    <row r="6075" spans="1:18" x14ac:dyDescent="0.3">
      <c r="A6075" s="3">
        <v>83</v>
      </c>
      <c r="B6075" t="s">
        <v>6246</v>
      </c>
      <c r="C6075">
        <v>4</v>
      </c>
      <c r="D6075" t="s">
        <v>8812</v>
      </c>
      <c r="E6075" t="s">
        <v>14</v>
      </c>
      <c r="F6075" t="s">
        <v>6290</v>
      </c>
      <c r="G6075" t="s">
        <v>6291</v>
      </c>
      <c r="H6075" t="s">
        <v>28</v>
      </c>
      <c r="I6075" t="s">
        <v>28</v>
      </c>
      <c r="J6075">
        <v>286</v>
      </c>
      <c r="K6075">
        <v>0.27</v>
      </c>
      <c r="L6075">
        <v>0.63</v>
      </c>
      <c r="M6075">
        <v>1.08</v>
      </c>
      <c r="N6075" t="s">
        <v>7958</v>
      </c>
      <c r="O6075" t="s">
        <v>7958</v>
      </c>
      <c r="P6075">
        <v>1</v>
      </c>
      <c r="Q6075">
        <v>13</v>
      </c>
      <c r="R6075">
        <v>15</v>
      </c>
    </row>
    <row r="6076" spans="1:18" x14ac:dyDescent="0.3">
      <c r="A6076" s="3">
        <v>83</v>
      </c>
      <c r="B6076" t="s">
        <v>6246</v>
      </c>
      <c r="C6076">
        <v>4</v>
      </c>
      <c r="D6076" t="s">
        <v>8812</v>
      </c>
      <c r="E6076" t="s">
        <v>14</v>
      </c>
      <c r="F6076" t="s">
        <v>6294</v>
      </c>
      <c r="G6076" t="s">
        <v>6295</v>
      </c>
      <c r="H6076" t="s">
        <v>68</v>
      </c>
      <c r="I6076" t="s">
        <v>68</v>
      </c>
      <c r="J6076">
        <v>14671</v>
      </c>
      <c r="K6076">
        <v>13.82</v>
      </c>
      <c r="L6076">
        <v>32.299999999999997</v>
      </c>
      <c r="M6076">
        <v>21.5</v>
      </c>
      <c r="N6076" t="s">
        <v>7955</v>
      </c>
      <c r="O6076" t="s">
        <v>7958</v>
      </c>
      <c r="P6076">
        <v>1</v>
      </c>
      <c r="Q6076">
        <v>1</v>
      </c>
      <c r="R6076">
        <v>3</v>
      </c>
    </row>
    <row r="6077" spans="1:18" x14ac:dyDescent="0.3">
      <c r="A6077" s="3">
        <v>83</v>
      </c>
      <c r="B6077" t="s">
        <v>6246</v>
      </c>
      <c r="C6077">
        <v>4</v>
      </c>
      <c r="D6077" t="s">
        <v>8812</v>
      </c>
      <c r="E6077" t="s">
        <v>14</v>
      </c>
      <c r="F6077" t="s">
        <v>6293</v>
      </c>
      <c r="G6077" t="s">
        <v>103</v>
      </c>
      <c r="H6077" t="s">
        <v>28</v>
      </c>
      <c r="I6077" t="s">
        <v>28</v>
      </c>
      <c r="J6077">
        <v>627</v>
      </c>
      <c r="K6077">
        <v>0.59</v>
      </c>
      <c r="L6077">
        <v>1.38</v>
      </c>
      <c r="M6077">
        <v>1.08</v>
      </c>
      <c r="N6077" t="s">
        <v>7958</v>
      </c>
      <c r="O6077" t="s">
        <v>7958</v>
      </c>
      <c r="P6077">
        <v>1</v>
      </c>
      <c r="Q6077">
        <v>8</v>
      </c>
      <c r="R6077">
        <v>16</v>
      </c>
    </row>
    <row r="6078" spans="1:18" x14ac:dyDescent="0.3">
      <c r="A6078" s="3">
        <v>83</v>
      </c>
      <c r="B6078" t="s">
        <v>6246</v>
      </c>
      <c r="C6078">
        <v>4</v>
      </c>
      <c r="D6078" t="s">
        <v>8812</v>
      </c>
      <c r="E6078" t="s">
        <v>10</v>
      </c>
      <c r="F6078" t="s">
        <v>6292</v>
      </c>
      <c r="G6078" t="s">
        <v>404</v>
      </c>
      <c r="H6078" t="s">
        <v>203</v>
      </c>
      <c r="I6078" t="s">
        <v>203</v>
      </c>
      <c r="J6078">
        <v>422</v>
      </c>
      <c r="K6078">
        <v>0.4</v>
      </c>
      <c r="L6078">
        <v>0.93</v>
      </c>
      <c r="M6078">
        <v>4.46</v>
      </c>
      <c r="N6078" t="s">
        <v>7958</v>
      </c>
      <c r="O6078" t="s">
        <v>7958</v>
      </c>
      <c r="P6078">
        <v>1</v>
      </c>
      <c r="Q6078">
        <v>11</v>
      </c>
      <c r="R6078">
        <v>5</v>
      </c>
    </row>
    <row r="6079" spans="1:18" x14ac:dyDescent="0.3">
      <c r="A6079" s="3">
        <v>83</v>
      </c>
      <c r="B6079" t="s">
        <v>6246</v>
      </c>
      <c r="C6079">
        <v>4</v>
      </c>
      <c r="D6079" t="s">
        <v>8812</v>
      </c>
      <c r="E6079" t="s">
        <v>14</v>
      </c>
      <c r="F6079" t="s">
        <v>6297</v>
      </c>
      <c r="G6079" t="s">
        <v>94</v>
      </c>
      <c r="H6079" t="s">
        <v>215</v>
      </c>
      <c r="I6079" t="s">
        <v>215</v>
      </c>
      <c r="J6079">
        <v>2809</v>
      </c>
      <c r="K6079">
        <v>2.65</v>
      </c>
      <c r="L6079">
        <v>6.18</v>
      </c>
      <c r="M6079">
        <v>1.97</v>
      </c>
      <c r="N6079" t="s">
        <v>7958</v>
      </c>
      <c r="O6079" t="s">
        <v>7958</v>
      </c>
      <c r="P6079">
        <v>1</v>
      </c>
      <c r="Q6079">
        <v>5</v>
      </c>
      <c r="R6079">
        <v>10</v>
      </c>
    </row>
    <row r="6080" spans="1:18" x14ac:dyDescent="0.3">
      <c r="A6080" s="3">
        <v>83</v>
      </c>
      <c r="B6080" t="s">
        <v>6246</v>
      </c>
      <c r="C6080">
        <v>4</v>
      </c>
      <c r="D6080" t="s">
        <v>8812</v>
      </c>
      <c r="E6080" t="s">
        <v>10</v>
      </c>
      <c r="F6080" t="s">
        <v>6288</v>
      </c>
      <c r="G6080" t="s">
        <v>61</v>
      </c>
      <c r="H6080" t="s">
        <v>46</v>
      </c>
      <c r="I6080" t="s">
        <v>46</v>
      </c>
      <c r="J6080">
        <v>651</v>
      </c>
      <c r="K6080">
        <v>0.61</v>
      </c>
      <c r="L6080">
        <v>1.43</v>
      </c>
      <c r="M6080">
        <v>3.23</v>
      </c>
      <c r="N6080" t="s">
        <v>7958</v>
      </c>
      <c r="O6080" t="s">
        <v>7958</v>
      </c>
      <c r="P6080">
        <v>1</v>
      </c>
      <c r="Q6080">
        <v>7</v>
      </c>
      <c r="R6080">
        <v>6</v>
      </c>
    </row>
    <row r="6081" spans="1:18" x14ac:dyDescent="0.3">
      <c r="A6081" s="3">
        <v>83</v>
      </c>
      <c r="B6081" t="s">
        <v>6246</v>
      </c>
      <c r="C6081">
        <v>4</v>
      </c>
      <c r="D6081" t="s">
        <v>8812</v>
      </c>
      <c r="E6081" t="s">
        <v>14</v>
      </c>
      <c r="F6081" t="s">
        <v>6289</v>
      </c>
      <c r="G6081" t="s">
        <v>135</v>
      </c>
      <c r="H6081" t="s">
        <v>215</v>
      </c>
      <c r="I6081" t="s">
        <v>215</v>
      </c>
      <c r="J6081">
        <v>529</v>
      </c>
      <c r="K6081">
        <v>0.5</v>
      </c>
      <c r="L6081">
        <v>1.1599999999999999</v>
      </c>
      <c r="M6081">
        <v>1.97</v>
      </c>
      <c r="N6081" t="s">
        <v>7958</v>
      </c>
      <c r="O6081" t="s">
        <v>7958</v>
      </c>
      <c r="P6081">
        <v>1</v>
      </c>
      <c r="Q6081">
        <v>10</v>
      </c>
      <c r="R6081">
        <v>11</v>
      </c>
    </row>
    <row r="6082" spans="1:18" x14ac:dyDescent="0.3">
      <c r="A6082" s="3">
        <v>83</v>
      </c>
      <c r="B6082" t="s">
        <v>6246</v>
      </c>
      <c r="C6082">
        <v>5</v>
      </c>
      <c r="D6082" t="s">
        <v>8813</v>
      </c>
      <c r="E6082" t="s">
        <v>14</v>
      </c>
      <c r="F6082" t="s">
        <v>6310</v>
      </c>
      <c r="G6082" t="s">
        <v>103</v>
      </c>
      <c r="H6082" t="s">
        <v>22</v>
      </c>
      <c r="I6082" t="s">
        <v>22</v>
      </c>
      <c r="J6082">
        <v>2736</v>
      </c>
      <c r="K6082">
        <v>2.84</v>
      </c>
      <c r="L6082">
        <v>6.25</v>
      </c>
      <c r="M6082">
        <v>4.59</v>
      </c>
      <c r="N6082" t="s">
        <v>7958</v>
      </c>
      <c r="O6082" t="s">
        <v>7958</v>
      </c>
      <c r="P6082">
        <v>1</v>
      </c>
      <c r="Q6082">
        <v>4</v>
      </c>
      <c r="R6082">
        <v>4</v>
      </c>
    </row>
    <row r="6083" spans="1:18" x14ac:dyDescent="0.3">
      <c r="A6083" s="3">
        <v>83</v>
      </c>
      <c r="B6083" t="s">
        <v>6246</v>
      </c>
      <c r="C6083">
        <v>5</v>
      </c>
      <c r="D6083" t="s">
        <v>8813</v>
      </c>
      <c r="E6083" t="s">
        <v>14</v>
      </c>
      <c r="F6083" t="s">
        <v>737</v>
      </c>
      <c r="G6083" t="s">
        <v>1704</v>
      </c>
      <c r="H6083" t="s">
        <v>34</v>
      </c>
      <c r="I6083" t="s">
        <v>34</v>
      </c>
      <c r="J6083">
        <v>345</v>
      </c>
      <c r="K6083">
        <v>0.36</v>
      </c>
      <c r="L6083">
        <v>0.79</v>
      </c>
      <c r="M6083">
        <v>1.43</v>
      </c>
      <c r="N6083" t="s">
        <v>7958</v>
      </c>
      <c r="O6083" t="s">
        <v>7958</v>
      </c>
      <c r="P6083">
        <v>1</v>
      </c>
      <c r="Q6083">
        <v>13</v>
      </c>
      <c r="R6083">
        <v>12</v>
      </c>
    </row>
    <row r="6084" spans="1:18" x14ac:dyDescent="0.3">
      <c r="A6084" s="3">
        <v>83</v>
      </c>
      <c r="B6084" t="s">
        <v>6246</v>
      </c>
      <c r="C6084">
        <v>5</v>
      </c>
      <c r="D6084" t="s">
        <v>8813</v>
      </c>
      <c r="E6084" t="s">
        <v>10</v>
      </c>
      <c r="F6084" t="s">
        <v>6311</v>
      </c>
      <c r="G6084" t="s">
        <v>285</v>
      </c>
      <c r="H6084" t="s">
        <v>25</v>
      </c>
      <c r="I6084" t="s">
        <v>25</v>
      </c>
      <c r="J6084">
        <v>8509</v>
      </c>
      <c r="K6084">
        <v>8.84</v>
      </c>
      <c r="L6084">
        <v>19.43</v>
      </c>
      <c r="M6084">
        <v>24.54</v>
      </c>
      <c r="N6084" t="s">
        <v>7958</v>
      </c>
      <c r="O6084" t="s">
        <v>7955</v>
      </c>
      <c r="P6084">
        <v>1</v>
      </c>
      <c r="Q6084">
        <v>3</v>
      </c>
      <c r="R6084">
        <v>1</v>
      </c>
    </row>
    <row r="6085" spans="1:18" x14ac:dyDescent="0.3">
      <c r="A6085" s="3">
        <v>83</v>
      </c>
      <c r="B6085" t="s">
        <v>6246</v>
      </c>
      <c r="C6085">
        <v>5</v>
      </c>
      <c r="D6085" t="s">
        <v>8813</v>
      </c>
      <c r="E6085" t="s">
        <v>10</v>
      </c>
      <c r="F6085" t="s">
        <v>6299</v>
      </c>
      <c r="G6085" t="s">
        <v>263</v>
      </c>
      <c r="H6085" t="s">
        <v>203</v>
      </c>
      <c r="I6085" t="s">
        <v>203</v>
      </c>
      <c r="J6085">
        <v>508</v>
      </c>
      <c r="K6085">
        <v>0.53</v>
      </c>
      <c r="L6085">
        <v>1.1599999999999999</v>
      </c>
      <c r="M6085">
        <v>3.78</v>
      </c>
      <c r="N6085" t="s">
        <v>7958</v>
      </c>
      <c r="O6085" t="s">
        <v>7958</v>
      </c>
      <c r="P6085">
        <v>1</v>
      </c>
      <c r="Q6085">
        <v>12</v>
      </c>
      <c r="R6085">
        <v>5</v>
      </c>
    </row>
    <row r="6086" spans="1:18" x14ac:dyDescent="0.3">
      <c r="A6086" s="3">
        <v>83</v>
      </c>
      <c r="B6086" t="s">
        <v>6246</v>
      </c>
      <c r="C6086">
        <v>5</v>
      </c>
      <c r="D6086" t="s">
        <v>8813</v>
      </c>
      <c r="E6086" t="s">
        <v>10</v>
      </c>
      <c r="F6086" t="s">
        <v>6306</v>
      </c>
      <c r="G6086" t="s">
        <v>294</v>
      </c>
      <c r="H6086" t="s">
        <v>215</v>
      </c>
      <c r="I6086" t="s">
        <v>215</v>
      </c>
      <c r="J6086">
        <v>1758</v>
      </c>
      <c r="K6086">
        <v>1.83</v>
      </c>
      <c r="L6086">
        <v>4.01</v>
      </c>
      <c r="M6086">
        <v>3.59</v>
      </c>
      <c r="N6086" t="s">
        <v>7958</v>
      </c>
      <c r="O6086" t="s">
        <v>7958</v>
      </c>
      <c r="P6086">
        <v>1</v>
      </c>
      <c r="Q6086">
        <v>5</v>
      </c>
      <c r="R6086">
        <v>6</v>
      </c>
    </row>
    <row r="6087" spans="1:18" x14ac:dyDescent="0.3">
      <c r="A6087" s="3">
        <v>83</v>
      </c>
      <c r="B6087" t="s">
        <v>6246</v>
      </c>
      <c r="C6087">
        <v>5</v>
      </c>
      <c r="D6087" t="s">
        <v>8813</v>
      </c>
      <c r="E6087" t="s">
        <v>10</v>
      </c>
      <c r="F6087" t="s">
        <v>6307</v>
      </c>
      <c r="G6087" t="s">
        <v>3240</v>
      </c>
      <c r="H6087" t="s">
        <v>31</v>
      </c>
      <c r="I6087" t="s">
        <v>31</v>
      </c>
      <c r="J6087">
        <v>880</v>
      </c>
      <c r="K6087">
        <v>0.91</v>
      </c>
      <c r="L6087">
        <v>2.0099999999999998</v>
      </c>
      <c r="M6087">
        <v>1.97</v>
      </c>
      <c r="N6087" t="s">
        <v>7958</v>
      </c>
      <c r="O6087" t="s">
        <v>7958</v>
      </c>
      <c r="P6087">
        <v>1</v>
      </c>
      <c r="Q6087">
        <v>8</v>
      </c>
      <c r="R6087">
        <v>8</v>
      </c>
    </row>
    <row r="6088" spans="1:18" x14ac:dyDescent="0.3">
      <c r="A6088" s="3">
        <v>83</v>
      </c>
      <c r="B6088" t="s">
        <v>6246</v>
      </c>
      <c r="C6088">
        <v>5</v>
      </c>
      <c r="D6088" t="s">
        <v>8813</v>
      </c>
      <c r="E6088" t="s">
        <v>14</v>
      </c>
      <c r="F6088" t="s">
        <v>6238</v>
      </c>
      <c r="G6088" t="s">
        <v>195</v>
      </c>
      <c r="H6088" t="s">
        <v>81</v>
      </c>
      <c r="I6088" t="s">
        <v>81</v>
      </c>
      <c r="J6088">
        <v>66</v>
      </c>
      <c r="K6088">
        <v>7.0000000000000007E-2</v>
      </c>
      <c r="L6088">
        <v>0.15</v>
      </c>
      <c r="M6088">
        <v>1.25</v>
      </c>
      <c r="N6088" t="s">
        <v>7958</v>
      </c>
      <c r="O6088" t="s">
        <v>7958</v>
      </c>
      <c r="P6088">
        <v>1</v>
      </c>
      <c r="Q6088">
        <v>16</v>
      </c>
      <c r="R6088">
        <v>13</v>
      </c>
    </row>
    <row r="6089" spans="1:18" x14ac:dyDescent="0.3">
      <c r="A6089" s="3">
        <v>83</v>
      </c>
      <c r="B6089" t="s">
        <v>6246</v>
      </c>
      <c r="C6089">
        <v>5</v>
      </c>
      <c r="D6089" t="s">
        <v>8813</v>
      </c>
      <c r="E6089" t="s">
        <v>10</v>
      </c>
      <c r="F6089" t="s">
        <v>8302</v>
      </c>
      <c r="G6089" t="s">
        <v>1910</v>
      </c>
      <c r="H6089" t="s">
        <v>28</v>
      </c>
      <c r="I6089" t="s">
        <v>28</v>
      </c>
      <c r="J6089">
        <v>1405</v>
      </c>
      <c r="K6089">
        <v>1.46</v>
      </c>
      <c r="L6089">
        <v>3.21</v>
      </c>
      <c r="M6089">
        <v>1.58</v>
      </c>
      <c r="N6089" t="s">
        <v>7958</v>
      </c>
      <c r="O6089" t="s">
        <v>7958</v>
      </c>
      <c r="P6089">
        <v>1</v>
      </c>
      <c r="Q6089">
        <v>6</v>
      </c>
      <c r="R6089">
        <v>11</v>
      </c>
    </row>
    <row r="6090" spans="1:18" x14ac:dyDescent="0.3">
      <c r="A6090" s="3">
        <v>83</v>
      </c>
      <c r="B6090" t="s">
        <v>6246</v>
      </c>
      <c r="C6090">
        <v>5</v>
      </c>
      <c r="D6090" t="s">
        <v>8813</v>
      </c>
      <c r="E6090" t="s">
        <v>10</v>
      </c>
      <c r="F6090" t="s">
        <v>6304</v>
      </c>
      <c r="G6090" t="s">
        <v>263</v>
      </c>
      <c r="H6090" t="s">
        <v>37</v>
      </c>
      <c r="I6090" t="s">
        <v>37</v>
      </c>
      <c r="J6090">
        <v>11188</v>
      </c>
      <c r="K6090">
        <v>11.63</v>
      </c>
      <c r="L6090">
        <v>25.55</v>
      </c>
      <c r="M6090">
        <v>22.51</v>
      </c>
      <c r="N6090" t="s">
        <v>7955</v>
      </c>
      <c r="O6090" t="s">
        <v>7955</v>
      </c>
      <c r="P6090">
        <v>1</v>
      </c>
      <c r="Q6090">
        <v>2</v>
      </c>
      <c r="R6090">
        <v>3</v>
      </c>
    </row>
    <row r="6091" spans="1:18" x14ac:dyDescent="0.3">
      <c r="A6091" s="3">
        <v>83</v>
      </c>
      <c r="B6091" t="s">
        <v>6246</v>
      </c>
      <c r="C6091">
        <v>5</v>
      </c>
      <c r="D6091" t="s">
        <v>8813</v>
      </c>
      <c r="E6091" t="s">
        <v>14</v>
      </c>
      <c r="F6091" t="s">
        <v>6305</v>
      </c>
      <c r="G6091" t="s">
        <v>70</v>
      </c>
      <c r="H6091" t="s">
        <v>215</v>
      </c>
      <c r="I6091" t="s">
        <v>215</v>
      </c>
      <c r="J6091">
        <v>809</v>
      </c>
      <c r="K6091">
        <v>0.84</v>
      </c>
      <c r="L6091">
        <v>1.85</v>
      </c>
      <c r="M6091">
        <v>1.91</v>
      </c>
      <c r="N6091" t="s">
        <v>7958</v>
      </c>
      <c r="O6091" t="s">
        <v>7958</v>
      </c>
      <c r="P6091">
        <v>1</v>
      </c>
      <c r="Q6091">
        <v>10</v>
      </c>
      <c r="R6091">
        <v>10</v>
      </c>
    </row>
    <row r="6092" spans="1:18" x14ac:dyDescent="0.3">
      <c r="A6092" s="3">
        <v>83</v>
      </c>
      <c r="B6092" t="s">
        <v>6246</v>
      </c>
      <c r="C6092">
        <v>5</v>
      </c>
      <c r="D6092" t="s">
        <v>8813</v>
      </c>
      <c r="E6092" t="s">
        <v>10</v>
      </c>
      <c r="F6092" t="s">
        <v>6308</v>
      </c>
      <c r="G6092" t="s">
        <v>200</v>
      </c>
      <c r="H6092" t="s">
        <v>81</v>
      </c>
      <c r="I6092" t="s">
        <v>81</v>
      </c>
      <c r="J6092">
        <v>1227</v>
      </c>
      <c r="K6092">
        <v>1.27</v>
      </c>
      <c r="L6092">
        <v>2.8</v>
      </c>
      <c r="M6092">
        <v>1.97</v>
      </c>
      <c r="N6092" t="s">
        <v>7958</v>
      </c>
      <c r="O6092" t="s">
        <v>7958</v>
      </c>
      <c r="P6092">
        <v>1</v>
      </c>
      <c r="Q6092">
        <v>7</v>
      </c>
      <c r="R6092">
        <v>9</v>
      </c>
    </row>
    <row r="6093" spans="1:18" x14ac:dyDescent="0.3">
      <c r="A6093" s="3">
        <v>83</v>
      </c>
      <c r="B6093" t="s">
        <v>6246</v>
      </c>
      <c r="C6093">
        <v>5</v>
      </c>
      <c r="D6093" t="s">
        <v>8813</v>
      </c>
      <c r="E6093" t="s">
        <v>10</v>
      </c>
      <c r="F6093" t="s">
        <v>6302</v>
      </c>
      <c r="G6093" t="s">
        <v>182</v>
      </c>
      <c r="H6093" t="s">
        <v>13</v>
      </c>
      <c r="I6093" t="s">
        <v>13</v>
      </c>
      <c r="J6093">
        <v>12513</v>
      </c>
      <c r="K6093">
        <v>13</v>
      </c>
      <c r="L6093">
        <v>28.58</v>
      </c>
      <c r="M6093">
        <v>24.23</v>
      </c>
      <c r="N6093" t="s">
        <v>7955</v>
      </c>
      <c r="O6093" t="s">
        <v>7955</v>
      </c>
      <c r="P6093">
        <v>1</v>
      </c>
      <c r="Q6093">
        <v>1</v>
      </c>
      <c r="R6093">
        <v>2</v>
      </c>
    </row>
    <row r="6094" spans="1:18" x14ac:dyDescent="0.3">
      <c r="A6094" s="3">
        <v>83</v>
      </c>
      <c r="B6094" t="s">
        <v>6246</v>
      </c>
      <c r="C6094">
        <v>5</v>
      </c>
      <c r="D6094" t="s">
        <v>8813</v>
      </c>
      <c r="E6094" t="s">
        <v>14</v>
      </c>
      <c r="F6094" t="s">
        <v>6303</v>
      </c>
      <c r="G6094" t="s">
        <v>206</v>
      </c>
      <c r="H6094" t="s">
        <v>28</v>
      </c>
      <c r="I6094" t="s">
        <v>28</v>
      </c>
      <c r="J6094">
        <v>233</v>
      </c>
      <c r="K6094">
        <v>0.24</v>
      </c>
      <c r="L6094">
        <v>0.53</v>
      </c>
      <c r="M6094">
        <v>1.05</v>
      </c>
      <c r="N6094" t="s">
        <v>7958</v>
      </c>
      <c r="O6094" t="s">
        <v>7958</v>
      </c>
      <c r="P6094">
        <v>1</v>
      </c>
      <c r="Q6094">
        <v>14</v>
      </c>
      <c r="R6094">
        <v>15</v>
      </c>
    </row>
    <row r="6095" spans="1:18" x14ac:dyDescent="0.3">
      <c r="A6095" s="3">
        <v>83</v>
      </c>
      <c r="B6095" t="s">
        <v>6246</v>
      </c>
      <c r="C6095">
        <v>5</v>
      </c>
      <c r="D6095" t="s">
        <v>8813</v>
      </c>
      <c r="E6095" t="s">
        <v>14</v>
      </c>
      <c r="F6095" t="s">
        <v>910</v>
      </c>
      <c r="G6095" t="s">
        <v>45</v>
      </c>
      <c r="H6095" t="s">
        <v>19</v>
      </c>
      <c r="I6095" t="s">
        <v>19</v>
      </c>
      <c r="J6095">
        <v>107</v>
      </c>
      <c r="K6095">
        <v>0.11</v>
      </c>
      <c r="L6095">
        <v>0.24</v>
      </c>
      <c r="M6095">
        <v>1.05</v>
      </c>
      <c r="N6095" t="s">
        <v>7958</v>
      </c>
      <c r="O6095" t="s">
        <v>7958</v>
      </c>
      <c r="P6095">
        <v>1</v>
      </c>
      <c r="Q6095">
        <v>15</v>
      </c>
      <c r="R6095">
        <v>16</v>
      </c>
    </row>
    <row r="6096" spans="1:18" x14ac:dyDescent="0.3">
      <c r="A6096" s="3">
        <v>83</v>
      </c>
      <c r="B6096" t="s">
        <v>6246</v>
      </c>
      <c r="C6096">
        <v>5</v>
      </c>
      <c r="D6096" t="s">
        <v>8813</v>
      </c>
      <c r="E6096" t="s">
        <v>14</v>
      </c>
      <c r="F6096" t="s">
        <v>6300</v>
      </c>
      <c r="G6096" t="s">
        <v>6301</v>
      </c>
      <c r="H6096" t="s">
        <v>17</v>
      </c>
      <c r="I6096" t="s">
        <v>17</v>
      </c>
      <c r="J6096">
        <v>816</v>
      </c>
      <c r="K6096">
        <v>0.85</v>
      </c>
      <c r="L6096">
        <v>1.86</v>
      </c>
      <c r="M6096">
        <v>1.07</v>
      </c>
      <c r="N6096" t="s">
        <v>7958</v>
      </c>
      <c r="O6096" t="s">
        <v>7958</v>
      </c>
      <c r="P6096">
        <v>1</v>
      </c>
      <c r="Q6096">
        <v>9</v>
      </c>
      <c r="R6096">
        <v>14</v>
      </c>
    </row>
    <row r="6097" spans="1:18" x14ac:dyDescent="0.3">
      <c r="A6097" s="3">
        <v>83</v>
      </c>
      <c r="B6097" t="s">
        <v>6246</v>
      </c>
      <c r="C6097">
        <v>5</v>
      </c>
      <c r="D6097" t="s">
        <v>8813</v>
      </c>
      <c r="E6097" t="s">
        <v>10</v>
      </c>
      <c r="F6097" t="s">
        <v>6309</v>
      </c>
      <c r="G6097" t="s">
        <v>61</v>
      </c>
      <c r="H6097" t="s">
        <v>46</v>
      </c>
      <c r="I6097" t="s">
        <v>46</v>
      </c>
      <c r="J6097">
        <v>689</v>
      </c>
      <c r="K6097">
        <v>0.72</v>
      </c>
      <c r="L6097">
        <v>1.57</v>
      </c>
      <c r="M6097">
        <v>3.48</v>
      </c>
      <c r="N6097" t="s">
        <v>7958</v>
      </c>
      <c r="O6097" t="s">
        <v>7958</v>
      </c>
      <c r="P6097">
        <v>1</v>
      </c>
      <c r="Q6097">
        <v>11</v>
      </c>
      <c r="R6097">
        <v>7</v>
      </c>
    </row>
    <row r="6098" spans="1:18" x14ac:dyDescent="0.3">
      <c r="A6098" s="3">
        <v>83</v>
      </c>
      <c r="B6098" t="s">
        <v>6246</v>
      </c>
      <c r="C6098">
        <v>6</v>
      </c>
      <c r="D6098" t="s">
        <v>8814</v>
      </c>
      <c r="E6098" t="s">
        <v>10</v>
      </c>
      <c r="F6098" t="s">
        <v>6313</v>
      </c>
      <c r="G6098" t="s">
        <v>404</v>
      </c>
      <c r="H6098" t="s">
        <v>802</v>
      </c>
      <c r="I6098" t="s">
        <v>802</v>
      </c>
      <c r="J6098">
        <v>980</v>
      </c>
      <c r="K6098">
        <v>0.83</v>
      </c>
      <c r="L6098">
        <v>1.85</v>
      </c>
      <c r="M6098">
        <v>1.45</v>
      </c>
      <c r="N6098" t="s">
        <v>7958</v>
      </c>
      <c r="O6098" t="s">
        <v>7958</v>
      </c>
      <c r="P6098">
        <v>1</v>
      </c>
      <c r="Q6098">
        <v>8</v>
      </c>
      <c r="R6098">
        <v>12</v>
      </c>
    </row>
    <row r="6099" spans="1:18" x14ac:dyDescent="0.3">
      <c r="A6099" s="3">
        <v>83</v>
      </c>
      <c r="B6099" t="s">
        <v>6246</v>
      </c>
      <c r="C6099">
        <v>6</v>
      </c>
      <c r="D6099" t="s">
        <v>8814</v>
      </c>
      <c r="E6099" t="s">
        <v>10</v>
      </c>
      <c r="F6099" t="s">
        <v>6318</v>
      </c>
      <c r="G6099" t="s">
        <v>393</v>
      </c>
      <c r="H6099" t="s">
        <v>28</v>
      </c>
      <c r="I6099" t="s">
        <v>28</v>
      </c>
      <c r="J6099">
        <v>388</v>
      </c>
      <c r="K6099">
        <v>0.33</v>
      </c>
      <c r="L6099">
        <v>0.73</v>
      </c>
      <c r="M6099">
        <v>1.45</v>
      </c>
      <c r="N6099" t="s">
        <v>7958</v>
      </c>
      <c r="O6099" t="s">
        <v>7958</v>
      </c>
      <c r="P6099">
        <v>1</v>
      </c>
      <c r="Q6099">
        <v>13</v>
      </c>
      <c r="R6099">
        <v>13</v>
      </c>
    </row>
    <row r="6100" spans="1:18" x14ac:dyDescent="0.3">
      <c r="A6100" s="3">
        <v>83</v>
      </c>
      <c r="B6100" t="s">
        <v>6246</v>
      </c>
      <c r="C6100">
        <v>6</v>
      </c>
      <c r="D6100" t="s">
        <v>8814</v>
      </c>
      <c r="E6100" t="s">
        <v>10</v>
      </c>
      <c r="F6100" t="s">
        <v>6315</v>
      </c>
      <c r="G6100" t="s">
        <v>12</v>
      </c>
      <c r="H6100" t="s">
        <v>34</v>
      </c>
      <c r="I6100" t="s">
        <v>34</v>
      </c>
      <c r="J6100">
        <v>1083</v>
      </c>
      <c r="K6100">
        <v>0.91</v>
      </c>
      <c r="L6100">
        <v>2.04</v>
      </c>
      <c r="M6100">
        <v>3.5</v>
      </c>
      <c r="N6100" t="s">
        <v>7958</v>
      </c>
      <c r="O6100" t="s">
        <v>7958</v>
      </c>
      <c r="P6100">
        <v>1</v>
      </c>
      <c r="Q6100">
        <v>7</v>
      </c>
      <c r="R6100">
        <v>8</v>
      </c>
    </row>
    <row r="6101" spans="1:18" x14ac:dyDescent="0.3">
      <c r="A6101" s="3">
        <v>83</v>
      </c>
      <c r="B6101" t="s">
        <v>6246</v>
      </c>
      <c r="C6101">
        <v>6</v>
      </c>
      <c r="D6101" t="s">
        <v>8814</v>
      </c>
      <c r="E6101" t="s">
        <v>14</v>
      </c>
      <c r="F6101" t="s">
        <v>6320</v>
      </c>
      <c r="G6101" t="s">
        <v>6321</v>
      </c>
      <c r="H6101" t="s">
        <v>22</v>
      </c>
      <c r="I6101" t="s">
        <v>22</v>
      </c>
      <c r="J6101">
        <v>5538</v>
      </c>
      <c r="K6101">
        <v>4.68</v>
      </c>
      <c r="L6101">
        <v>10.45</v>
      </c>
      <c r="M6101">
        <v>9.86</v>
      </c>
      <c r="N6101" t="s">
        <v>7958</v>
      </c>
      <c r="O6101" t="s">
        <v>7958</v>
      </c>
      <c r="P6101">
        <v>1</v>
      </c>
      <c r="Q6101">
        <v>4</v>
      </c>
      <c r="R6101">
        <v>4</v>
      </c>
    </row>
    <row r="6102" spans="1:18" x14ac:dyDescent="0.3">
      <c r="A6102" s="3">
        <v>83</v>
      </c>
      <c r="B6102" t="s">
        <v>6246</v>
      </c>
      <c r="C6102">
        <v>6</v>
      </c>
      <c r="D6102" t="s">
        <v>8814</v>
      </c>
      <c r="E6102" t="s">
        <v>10</v>
      </c>
      <c r="F6102" t="s">
        <v>6316</v>
      </c>
      <c r="G6102" t="s">
        <v>205</v>
      </c>
      <c r="H6102" t="s">
        <v>84</v>
      </c>
      <c r="I6102" t="s">
        <v>84</v>
      </c>
      <c r="J6102">
        <v>499</v>
      </c>
      <c r="K6102">
        <v>0.42</v>
      </c>
      <c r="L6102">
        <v>0.94</v>
      </c>
      <c r="M6102">
        <v>1.47</v>
      </c>
      <c r="N6102" t="s">
        <v>7958</v>
      </c>
      <c r="O6102" t="s">
        <v>7958</v>
      </c>
      <c r="P6102">
        <v>1</v>
      </c>
      <c r="Q6102">
        <v>12</v>
      </c>
      <c r="R6102">
        <v>11</v>
      </c>
    </row>
    <row r="6103" spans="1:18" x14ac:dyDescent="0.3">
      <c r="A6103" s="3">
        <v>83</v>
      </c>
      <c r="B6103" t="s">
        <v>6246</v>
      </c>
      <c r="C6103">
        <v>6</v>
      </c>
      <c r="D6103" t="s">
        <v>8814</v>
      </c>
      <c r="E6103" t="s">
        <v>14</v>
      </c>
      <c r="F6103" t="s">
        <v>2425</v>
      </c>
      <c r="G6103" t="s">
        <v>129</v>
      </c>
      <c r="H6103" t="s">
        <v>19</v>
      </c>
      <c r="I6103" t="s">
        <v>19</v>
      </c>
      <c r="J6103">
        <v>223</v>
      </c>
      <c r="K6103">
        <v>0.19</v>
      </c>
      <c r="L6103">
        <v>0.42</v>
      </c>
      <c r="M6103">
        <v>1.8</v>
      </c>
      <c r="N6103" t="s">
        <v>7958</v>
      </c>
      <c r="O6103" t="s">
        <v>7958</v>
      </c>
      <c r="P6103">
        <v>1</v>
      </c>
      <c r="Q6103">
        <v>14</v>
      </c>
      <c r="R6103">
        <v>10</v>
      </c>
    </row>
    <row r="6104" spans="1:18" x14ac:dyDescent="0.3">
      <c r="A6104" s="3">
        <v>83</v>
      </c>
      <c r="B6104" t="s">
        <v>6246</v>
      </c>
      <c r="C6104">
        <v>6</v>
      </c>
      <c r="D6104" t="s">
        <v>8814</v>
      </c>
      <c r="E6104" t="s">
        <v>10</v>
      </c>
      <c r="F6104" t="s">
        <v>6314</v>
      </c>
      <c r="G6104" t="s">
        <v>263</v>
      </c>
      <c r="H6104" t="s">
        <v>203</v>
      </c>
      <c r="I6104" t="s">
        <v>203</v>
      </c>
      <c r="J6104">
        <v>602</v>
      </c>
      <c r="K6104">
        <v>0.51</v>
      </c>
      <c r="L6104">
        <v>1.1399999999999999</v>
      </c>
      <c r="M6104">
        <v>3.9</v>
      </c>
      <c r="N6104" t="s">
        <v>7958</v>
      </c>
      <c r="O6104" t="s">
        <v>7958</v>
      </c>
      <c r="P6104">
        <v>1</v>
      </c>
      <c r="Q6104">
        <v>10</v>
      </c>
      <c r="R6104">
        <v>6</v>
      </c>
    </row>
    <row r="6105" spans="1:18" x14ac:dyDescent="0.3">
      <c r="A6105" s="3">
        <v>83</v>
      </c>
      <c r="B6105" t="s">
        <v>6246</v>
      </c>
      <c r="C6105">
        <v>6</v>
      </c>
      <c r="D6105" t="s">
        <v>8814</v>
      </c>
      <c r="E6105" t="s">
        <v>14</v>
      </c>
      <c r="F6105" t="s">
        <v>6322</v>
      </c>
      <c r="G6105" t="s">
        <v>470</v>
      </c>
      <c r="H6105" t="s">
        <v>68</v>
      </c>
      <c r="I6105" t="s">
        <v>68</v>
      </c>
      <c r="J6105">
        <v>18133</v>
      </c>
      <c r="K6105">
        <v>15.31</v>
      </c>
      <c r="L6105">
        <v>34.21</v>
      </c>
      <c r="M6105">
        <v>20.76</v>
      </c>
      <c r="N6105" t="s">
        <v>7955</v>
      </c>
      <c r="O6105" t="s">
        <v>7955</v>
      </c>
      <c r="P6105">
        <v>1</v>
      </c>
      <c r="Q6105">
        <v>1</v>
      </c>
      <c r="R6105">
        <v>2</v>
      </c>
    </row>
    <row r="6106" spans="1:18" x14ac:dyDescent="0.3">
      <c r="A6106" s="3">
        <v>83</v>
      </c>
      <c r="B6106" t="s">
        <v>6246</v>
      </c>
      <c r="C6106">
        <v>6</v>
      </c>
      <c r="D6106" t="s">
        <v>8814</v>
      </c>
      <c r="E6106" t="s">
        <v>14</v>
      </c>
      <c r="F6106" t="s">
        <v>6319</v>
      </c>
      <c r="G6106" t="s">
        <v>483</v>
      </c>
      <c r="H6106" t="s">
        <v>17</v>
      </c>
      <c r="I6106" t="s">
        <v>17</v>
      </c>
      <c r="J6106">
        <v>1269</v>
      </c>
      <c r="K6106">
        <v>1.07</v>
      </c>
      <c r="L6106">
        <v>2.39</v>
      </c>
      <c r="M6106">
        <v>1.1000000000000001</v>
      </c>
      <c r="N6106" t="s">
        <v>7958</v>
      </c>
      <c r="O6106" t="s">
        <v>7958</v>
      </c>
      <c r="P6106">
        <v>1</v>
      </c>
      <c r="Q6106">
        <v>5</v>
      </c>
      <c r="R6106">
        <v>14</v>
      </c>
    </row>
    <row r="6107" spans="1:18" x14ac:dyDescent="0.3">
      <c r="A6107" s="3">
        <v>83</v>
      </c>
      <c r="B6107" t="s">
        <v>6246</v>
      </c>
      <c r="C6107">
        <v>6</v>
      </c>
      <c r="D6107" t="s">
        <v>8814</v>
      </c>
      <c r="E6107" t="s">
        <v>10</v>
      </c>
      <c r="F6107" t="s">
        <v>6317</v>
      </c>
      <c r="G6107" t="s">
        <v>205</v>
      </c>
      <c r="H6107" t="s">
        <v>25</v>
      </c>
      <c r="I6107" t="s">
        <v>25</v>
      </c>
      <c r="J6107">
        <v>8057</v>
      </c>
      <c r="K6107">
        <v>6.8</v>
      </c>
      <c r="L6107">
        <v>15.2</v>
      </c>
      <c r="M6107">
        <v>18.72</v>
      </c>
      <c r="N6107" t="s">
        <v>7958</v>
      </c>
      <c r="O6107" t="s">
        <v>7958</v>
      </c>
      <c r="P6107">
        <v>1</v>
      </c>
      <c r="Q6107">
        <v>3</v>
      </c>
      <c r="R6107">
        <v>3</v>
      </c>
    </row>
    <row r="6108" spans="1:18" x14ac:dyDescent="0.3">
      <c r="A6108" s="3">
        <v>83</v>
      </c>
      <c r="B6108" t="s">
        <v>6246</v>
      </c>
      <c r="C6108">
        <v>6</v>
      </c>
      <c r="D6108" t="s">
        <v>8814</v>
      </c>
      <c r="E6108" t="s">
        <v>14</v>
      </c>
      <c r="F6108" t="s">
        <v>6312</v>
      </c>
      <c r="G6108" t="s">
        <v>129</v>
      </c>
      <c r="H6108" t="s">
        <v>31</v>
      </c>
      <c r="I6108" t="s">
        <v>31</v>
      </c>
      <c r="J6108">
        <v>545</v>
      </c>
      <c r="K6108">
        <v>0.46</v>
      </c>
      <c r="L6108">
        <v>1.03</v>
      </c>
      <c r="M6108">
        <v>1.01</v>
      </c>
      <c r="N6108" t="s">
        <v>7958</v>
      </c>
      <c r="O6108" t="s">
        <v>7958</v>
      </c>
      <c r="P6108">
        <v>1</v>
      </c>
      <c r="Q6108">
        <v>11</v>
      </c>
      <c r="R6108">
        <v>15</v>
      </c>
    </row>
    <row r="6109" spans="1:18" x14ac:dyDescent="0.3">
      <c r="A6109" s="3">
        <v>83</v>
      </c>
      <c r="B6109" t="s">
        <v>6246</v>
      </c>
      <c r="C6109">
        <v>6</v>
      </c>
      <c r="D6109" t="s">
        <v>8814</v>
      </c>
      <c r="E6109" t="s">
        <v>10</v>
      </c>
      <c r="F6109" t="s">
        <v>4633</v>
      </c>
      <c r="G6109" t="s">
        <v>12</v>
      </c>
      <c r="H6109" t="s">
        <v>203</v>
      </c>
      <c r="I6109" t="s">
        <v>203</v>
      </c>
      <c r="J6109">
        <v>838</v>
      </c>
      <c r="K6109">
        <v>0.71</v>
      </c>
      <c r="L6109">
        <v>1.58</v>
      </c>
      <c r="M6109">
        <v>3.9</v>
      </c>
      <c r="N6109" t="s">
        <v>7958</v>
      </c>
      <c r="O6109" t="s">
        <v>7958</v>
      </c>
      <c r="P6109">
        <v>1</v>
      </c>
      <c r="Q6109">
        <v>9</v>
      </c>
      <c r="R6109">
        <v>7</v>
      </c>
    </row>
    <row r="6110" spans="1:18" x14ac:dyDescent="0.3">
      <c r="A6110" s="3">
        <v>83</v>
      </c>
      <c r="B6110" t="s">
        <v>6246</v>
      </c>
      <c r="C6110">
        <v>6</v>
      </c>
      <c r="D6110" t="s">
        <v>8814</v>
      </c>
      <c r="E6110" t="s">
        <v>14</v>
      </c>
      <c r="F6110" t="s">
        <v>8180</v>
      </c>
      <c r="G6110" t="s">
        <v>455</v>
      </c>
      <c r="H6110" t="s">
        <v>215</v>
      </c>
      <c r="I6110" t="s">
        <v>215</v>
      </c>
      <c r="J6110">
        <v>1094</v>
      </c>
      <c r="K6110">
        <v>0.92</v>
      </c>
      <c r="L6110">
        <v>2.06</v>
      </c>
      <c r="M6110">
        <v>2.08</v>
      </c>
      <c r="N6110" t="s">
        <v>7958</v>
      </c>
      <c r="O6110" t="s">
        <v>7958</v>
      </c>
      <c r="P6110">
        <v>1</v>
      </c>
      <c r="Q6110">
        <v>6</v>
      </c>
      <c r="R6110">
        <v>9</v>
      </c>
    </row>
    <row r="6111" spans="1:18" x14ac:dyDescent="0.3">
      <c r="A6111" s="3">
        <v>83</v>
      </c>
      <c r="B6111" t="s">
        <v>6246</v>
      </c>
      <c r="C6111">
        <v>6</v>
      </c>
      <c r="D6111" t="s">
        <v>8814</v>
      </c>
      <c r="E6111" t="s">
        <v>10</v>
      </c>
      <c r="F6111" t="s">
        <v>234</v>
      </c>
      <c r="G6111" t="s">
        <v>36</v>
      </c>
      <c r="H6111" t="s">
        <v>37</v>
      </c>
      <c r="I6111" t="s">
        <v>37</v>
      </c>
      <c r="J6111">
        <v>13661</v>
      </c>
      <c r="K6111">
        <v>11.54</v>
      </c>
      <c r="L6111">
        <v>25.77</v>
      </c>
      <c r="M6111">
        <v>24.65</v>
      </c>
      <c r="N6111" t="s">
        <v>7955</v>
      </c>
      <c r="O6111" t="s">
        <v>7955</v>
      </c>
      <c r="P6111">
        <v>1</v>
      </c>
      <c r="Q6111">
        <v>2</v>
      </c>
      <c r="R6111">
        <v>1</v>
      </c>
    </row>
    <row r="6112" spans="1:18" x14ac:dyDescent="0.3">
      <c r="A6112" s="3">
        <v>83</v>
      </c>
      <c r="B6112" t="s">
        <v>6246</v>
      </c>
      <c r="C6112">
        <v>6</v>
      </c>
      <c r="D6112" t="s">
        <v>8814</v>
      </c>
      <c r="E6112" t="s">
        <v>10</v>
      </c>
      <c r="F6112" t="s">
        <v>2914</v>
      </c>
      <c r="G6112" t="s">
        <v>83</v>
      </c>
      <c r="H6112" t="s">
        <v>215</v>
      </c>
      <c r="I6112" t="s">
        <v>215</v>
      </c>
      <c r="J6112">
        <v>101</v>
      </c>
      <c r="K6112">
        <v>0.09</v>
      </c>
      <c r="L6112">
        <v>0.19</v>
      </c>
      <c r="M6112">
        <v>4.3600000000000003</v>
      </c>
      <c r="N6112" t="s">
        <v>7958</v>
      </c>
      <c r="O6112" t="s">
        <v>7958</v>
      </c>
      <c r="P6112">
        <v>1</v>
      </c>
      <c r="Q6112">
        <v>15</v>
      </c>
      <c r="R6112">
        <v>5</v>
      </c>
    </row>
    <row r="6113" spans="1:18" x14ac:dyDescent="0.3">
      <c r="A6113" s="3">
        <v>83</v>
      </c>
      <c r="B6113" t="s">
        <v>6246</v>
      </c>
      <c r="C6113">
        <v>7</v>
      </c>
      <c r="D6113" t="s">
        <v>8815</v>
      </c>
      <c r="E6113" t="s">
        <v>14</v>
      </c>
      <c r="F6113" t="s">
        <v>6337</v>
      </c>
      <c r="G6113" t="s">
        <v>6338</v>
      </c>
      <c r="H6113" t="s">
        <v>19</v>
      </c>
      <c r="I6113" t="s">
        <v>19</v>
      </c>
      <c r="J6113">
        <v>206</v>
      </c>
      <c r="K6113">
        <v>0.2</v>
      </c>
      <c r="L6113">
        <v>0.45</v>
      </c>
      <c r="M6113">
        <v>1.03</v>
      </c>
      <c r="N6113" t="s">
        <v>7958</v>
      </c>
      <c r="O6113" t="s">
        <v>7958</v>
      </c>
      <c r="P6113">
        <v>1</v>
      </c>
      <c r="Q6113">
        <v>13</v>
      </c>
      <c r="R6113">
        <v>17</v>
      </c>
    </row>
    <row r="6114" spans="1:18" x14ac:dyDescent="0.3">
      <c r="A6114" s="3">
        <v>83</v>
      </c>
      <c r="B6114" t="s">
        <v>6246</v>
      </c>
      <c r="C6114">
        <v>7</v>
      </c>
      <c r="D6114" t="s">
        <v>8815</v>
      </c>
      <c r="E6114" t="s">
        <v>10</v>
      </c>
      <c r="F6114" t="s">
        <v>6332</v>
      </c>
      <c r="G6114" t="s">
        <v>83</v>
      </c>
      <c r="H6114" t="s">
        <v>37</v>
      </c>
      <c r="I6114" t="s">
        <v>37</v>
      </c>
      <c r="J6114">
        <v>10838</v>
      </c>
      <c r="K6114">
        <v>10.47</v>
      </c>
      <c r="L6114">
        <v>23.86</v>
      </c>
      <c r="M6114">
        <v>20.02</v>
      </c>
      <c r="N6114" t="s">
        <v>7955</v>
      </c>
      <c r="O6114" t="s">
        <v>7955</v>
      </c>
      <c r="P6114">
        <v>1</v>
      </c>
      <c r="Q6114">
        <v>2</v>
      </c>
      <c r="R6114">
        <v>2</v>
      </c>
    </row>
    <row r="6115" spans="1:18" x14ac:dyDescent="0.3">
      <c r="A6115" s="3">
        <v>83</v>
      </c>
      <c r="B6115" t="s">
        <v>6246</v>
      </c>
      <c r="C6115">
        <v>7</v>
      </c>
      <c r="D6115" t="s">
        <v>8815</v>
      </c>
      <c r="E6115" t="s">
        <v>14</v>
      </c>
      <c r="F6115" t="s">
        <v>4639</v>
      </c>
      <c r="G6115" t="s">
        <v>6336</v>
      </c>
      <c r="H6115" t="s">
        <v>28</v>
      </c>
      <c r="I6115" t="s">
        <v>28</v>
      </c>
      <c r="J6115">
        <v>215</v>
      </c>
      <c r="K6115">
        <v>0.21</v>
      </c>
      <c r="L6115">
        <v>0.47</v>
      </c>
      <c r="M6115">
        <v>0.9</v>
      </c>
      <c r="N6115" t="s">
        <v>7958</v>
      </c>
      <c r="O6115" t="s">
        <v>7958</v>
      </c>
      <c r="P6115">
        <v>1</v>
      </c>
      <c r="Q6115">
        <v>12</v>
      </c>
      <c r="R6115">
        <v>18</v>
      </c>
    </row>
    <row r="6116" spans="1:18" x14ac:dyDescent="0.3">
      <c r="A6116" s="3">
        <v>83</v>
      </c>
      <c r="B6116" t="s">
        <v>6246</v>
      </c>
      <c r="C6116">
        <v>7</v>
      </c>
      <c r="D6116" t="s">
        <v>8815</v>
      </c>
      <c r="E6116" t="s">
        <v>10</v>
      </c>
      <c r="F6116" t="s">
        <v>42</v>
      </c>
      <c r="G6116" t="s">
        <v>200</v>
      </c>
      <c r="H6116" t="s">
        <v>215</v>
      </c>
      <c r="I6116" t="s">
        <v>215</v>
      </c>
      <c r="J6116">
        <v>1669</v>
      </c>
      <c r="K6116">
        <v>1.61</v>
      </c>
      <c r="L6116">
        <v>3.67</v>
      </c>
      <c r="M6116">
        <v>3.75</v>
      </c>
      <c r="N6116" t="s">
        <v>7958</v>
      </c>
      <c r="O6116" t="s">
        <v>7958</v>
      </c>
      <c r="P6116">
        <v>1</v>
      </c>
      <c r="Q6116">
        <v>5</v>
      </c>
      <c r="R6116">
        <v>6</v>
      </c>
    </row>
    <row r="6117" spans="1:18" x14ac:dyDescent="0.3">
      <c r="A6117" s="3">
        <v>83</v>
      </c>
      <c r="B6117" t="s">
        <v>6246</v>
      </c>
      <c r="C6117">
        <v>7</v>
      </c>
      <c r="D6117" t="s">
        <v>8815</v>
      </c>
      <c r="E6117" t="s">
        <v>14</v>
      </c>
      <c r="F6117" t="s">
        <v>7987</v>
      </c>
      <c r="G6117" t="s">
        <v>4759</v>
      </c>
      <c r="H6117" t="s">
        <v>215</v>
      </c>
      <c r="I6117" t="s">
        <v>215</v>
      </c>
      <c r="J6117">
        <v>721</v>
      </c>
      <c r="K6117">
        <v>0.7</v>
      </c>
      <c r="L6117">
        <v>1.59</v>
      </c>
      <c r="M6117">
        <v>1.71</v>
      </c>
      <c r="N6117" t="s">
        <v>7958</v>
      </c>
      <c r="O6117" t="s">
        <v>7958</v>
      </c>
      <c r="P6117">
        <v>1</v>
      </c>
      <c r="Q6117">
        <v>9</v>
      </c>
      <c r="R6117">
        <v>9</v>
      </c>
    </row>
    <row r="6118" spans="1:18" x14ac:dyDescent="0.3">
      <c r="A6118" s="3">
        <v>83</v>
      </c>
      <c r="B6118" t="s">
        <v>6246</v>
      </c>
      <c r="C6118">
        <v>7</v>
      </c>
      <c r="D6118" t="s">
        <v>8815</v>
      </c>
      <c r="E6118" t="s">
        <v>10</v>
      </c>
      <c r="F6118" t="s">
        <v>6331</v>
      </c>
      <c r="G6118" t="s">
        <v>3310</v>
      </c>
      <c r="H6118" t="s">
        <v>215</v>
      </c>
      <c r="I6118" t="s">
        <v>215</v>
      </c>
      <c r="J6118">
        <v>86</v>
      </c>
      <c r="K6118">
        <v>0.08</v>
      </c>
      <c r="L6118">
        <v>0.19</v>
      </c>
      <c r="M6118">
        <v>3.75</v>
      </c>
      <c r="N6118" t="s">
        <v>7958</v>
      </c>
      <c r="O6118" t="s">
        <v>7958</v>
      </c>
      <c r="P6118">
        <v>1</v>
      </c>
      <c r="Q6118">
        <v>16</v>
      </c>
      <c r="R6118">
        <v>7</v>
      </c>
    </row>
    <row r="6119" spans="1:18" x14ac:dyDescent="0.3">
      <c r="A6119" s="3">
        <v>83</v>
      </c>
      <c r="B6119" t="s">
        <v>6246</v>
      </c>
      <c r="C6119">
        <v>7</v>
      </c>
      <c r="D6119" t="s">
        <v>8815</v>
      </c>
      <c r="E6119" t="s">
        <v>14</v>
      </c>
      <c r="F6119" t="s">
        <v>6330</v>
      </c>
      <c r="G6119" t="s">
        <v>1015</v>
      </c>
      <c r="H6119" t="s">
        <v>68</v>
      </c>
      <c r="I6119" t="s">
        <v>68</v>
      </c>
      <c r="J6119">
        <v>14330</v>
      </c>
      <c r="K6119">
        <v>13.84</v>
      </c>
      <c r="L6119">
        <v>31.55</v>
      </c>
      <c r="M6119">
        <v>19.329999999999998</v>
      </c>
      <c r="N6119" t="s">
        <v>7955</v>
      </c>
      <c r="O6119" t="s">
        <v>7958</v>
      </c>
      <c r="P6119">
        <v>1</v>
      </c>
      <c r="Q6119">
        <v>1</v>
      </c>
      <c r="R6119">
        <v>3</v>
      </c>
    </row>
    <row r="6120" spans="1:18" x14ac:dyDescent="0.3">
      <c r="A6120" s="3">
        <v>83</v>
      </c>
      <c r="B6120" t="s">
        <v>6246</v>
      </c>
      <c r="C6120">
        <v>7</v>
      </c>
      <c r="D6120" t="s">
        <v>8815</v>
      </c>
      <c r="E6120" t="s">
        <v>10</v>
      </c>
      <c r="F6120" t="s">
        <v>6326</v>
      </c>
      <c r="G6120" t="s">
        <v>1531</v>
      </c>
      <c r="H6120" t="s">
        <v>203</v>
      </c>
      <c r="I6120" t="s">
        <v>203</v>
      </c>
      <c r="J6120">
        <v>169</v>
      </c>
      <c r="K6120">
        <v>0.16</v>
      </c>
      <c r="L6120">
        <v>0.37</v>
      </c>
      <c r="M6120">
        <v>3.9</v>
      </c>
      <c r="N6120" t="s">
        <v>7958</v>
      </c>
      <c r="O6120" t="s">
        <v>7958</v>
      </c>
      <c r="P6120">
        <v>1</v>
      </c>
      <c r="Q6120">
        <v>14</v>
      </c>
      <c r="R6120">
        <v>5</v>
      </c>
    </row>
    <row r="6121" spans="1:18" x14ac:dyDescent="0.3">
      <c r="A6121" s="3">
        <v>83</v>
      </c>
      <c r="B6121" t="s">
        <v>6246</v>
      </c>
      <c r="C6121">
        <v>7</v>
      </c>
      <c r="D6121" t="s">
        <v>8815</v>
      </c>
      <c r="E6121" t="s">
        <v>14</v>
      </c>
      <c r="F6121" t="s">
        <v>6334</v>
      </c>
      <c r="G6121" t="s">
        <v>6335</v>
      </c>
      <c r="H6121" t="s">
        <v>34</v>
      </c>
      <c r="I6121" t="s">
        <v>34</v>
      </c>
      <c r="J6121">
        <v>910</v>
      </c>
      <c r="K6121">
        <v>0.88</v>
      </c>
      <c r="L6121">
        <v>2</v>
      </c>
      <c r="M6121">
        <v>1.2</v>
      </c>
      <c r="N6121" t="s">
        <v>7958</v>
      </c>
      <c r="O6121" t="s">
        <v>7958</v>
      </c>
      <c r="P6121">
        <v>1</v>
      </c>
      <c r="Q6121">
        <v>7</v>
      </c>
      <c r="R6121">
        <v>13</v>
      </c>
    </row>
    <row r="6122" spans="1:18" x14ac:dyDescent="0.3">
      <c r="A6122" s="3">
        <v>83</v>
      </c>
      <c r="B6122" t="s">
        <v>6246</v>
      </c>
      <c r="C6122">
        <v>7</v>
      </c>
      <c r="D6122" t="s">
        <v>8815</v>
      </c>
      <c r="E6122" t="s">
        <v>14</v>
      </c>
      <c r="F6122" t="s">
        <v>6323</v>
      </c>
      <c r="G6122" t="s">
        <v>6324</v>
      </c>
      <c r="H6122" t="s">
        <v>46</v>
      </c>
      <c r="I6122" t="s">
        <v>46</v>
      </c>
      <c r="J6122">
        <v>845</v>
      </c>
      <c r="K6122">
        <v>0.82</v>
      </c>
      <c r="L6122">
        <v>1.86</v>
      </c>
      <c r="M6122">
        <v>1.79</v>
      </c>
      <c r="N6122" t="s">
        <v>7958</v>
      </c>
      <c r="O6122" t="s">
        <v>7958</v>
      </c>
      <c r="P6122">
        <v>1</v>
      </c>
      <c r="Q6122">
        <v>8</v>
      </c>
      <c r="R6122">
        <v>8</v>
      </c>
    </row>
    <row r="6123" spans="1:18" x14ac:dyDescent="0.3">
      <c r="A6123" s="3">
        <v>83</v>
      </c>
      <c r="B6123" t="s">
        <v>6246</v>
      </c>
      <c r="C6123">
        <v>7</v>
      </c>
      <c r="D6123" t="s">
        <v>8815</v>
      </c>
      <c r="E6123" t="s">
        <v>14</v>
      </c>
      <c r="F6123" t="s">
        <v>8181</v>
      </c>
      <c r="G6123" t="s">
        <v>507</v>
      </c>
      <c r="H6123" t="s">
        <v>31</v>
      </c>
      <c r="I6123" t="s">
        <v>31</v>
      </c>
      <c r="J6123">
        <v>1358</v>
      </c>
      <c r="K6123">
        <v>1.31</v>
      </c>
      <c r="L6123">
        <v>2.99</v>
      </c>
      <c r="M6123">
        <v>1.1299999999999999</v>
      </c>
      <c r="N6123" t="s">
        <v>7958</v>
      </c>
      <c r="O6123" t="s">
        <v>7958</v>
      </c>
      <c r="P6123">
        <v>1</v>
      </c>
      <c r="Q6123">
        <v>6</v>
      </c>
      <c r="R6123">
        <v>14</v>
      </c>
    </row>
    <row r="6124" spans="1:18" x14ac:dyDescent="0.3">
      <c r="A6124" s="3">
        <v>83</v>
      </c>
      <c r="B6124" t="s">
        <v>6246</v>
      </c>
      <c r="C6124">
        <v>7</v>
      </c>
      <c r="D6124" t="s">
        <v>8815</v>
      </c>
      <c r="E6124" t="s">
        <v>10</v>
      </c>
      <c r="F6124" t="s">
        <v>255</v>
      </c>
      <c r="G6124" t="s">
        <v>12</v>
      </c>
      <c r="H6124" t="s">
        <v>22</v>
      </c>
      <c r="I6124" t="s">
        <v>22</v>
      </c>
      <c r="J6124">
        <v>4665</v>
      </c>
      <c r="K6124">
        <v>4.51</v>
      </c>
      <c r="L6124">
        <v>10.27</v>
      </c>
      <c r="M6124">
        <v>8.09</v>
      </c>
      <c r="N6124" t="s">
        <v>7958</v>
      </c>
      <c r="O6124" t="s">
        <v>7958</v>
      </c>
      <c r="P6124">
        <v>1</v>
      </c>
      <c r="Q6124">
        <v>4</v>
      </c>
      <c r="R6124">
        <v>4</v>
      </c>
    </row>
    <row r="6125" spans="1:18" x14ac:dyDescent="0.3">
      <c r="A6125" s="3">
        <v>83</v>
      </c>
      <c r="B6125" t="s">
        <v>6246</v>
      </c>
      <c r="C6125">
        <v>7</v>
      </c>
      <c r="D6125" t="s">
        <v>8815</v>
      </c>
      <c r="E6125" t="s">
        <v>10</v>
      </c>
      <c r="F6125" t="s">
        <v>6329</v>
      </c>
      <c r="G6125" t="s">
        <v>367</v>
      </c>
      <c r="H6125" t="s">
        <v>28</v>
      </c>
      <c r="I6125" t="s">
        <v>28</v>
      </c>
      <c r="J6125">
        <v>288</v>
      </c>
      <c r="K6125">
        <v>0.28000000000000003</v>
      </c>
      <c r="L6125">
        <v>0.63</v>
      </c>
      <c r="M6125">
        <v>1.32</v>
      </c>
      <c r="N6125" t="s">
        <v>7958</v>
      </c>
      <c r="O6125" t="s">
        <v>7958</v>
      </c>
      <c r="P6125">
        <v>1</v>
      </c>
      <c r="Q6125">
        <v>10</v>
      </c>
      <c r="R6125">
        <v>11</v>
      </c>
    </row>
    <row r="6126" spans="1:18" x14ac:dyDescent="0.3">
      <c r="A6126" s="3">
        <v>83</v>
      </c>
      <c r="B6126" t="s">
        <v>6246</v>
      </c>
      <c r="C6126">
        <v>7</v>
      </c>
      <c r="D6126" t="s">
        <v>8815</v>
      </c>
      <c r="E6126" t="s">
        <v>14</v>
      </c>
      <c r="F6126" t="s">
        <v>6325</v>
      </c>
      <c r="G6126" t="s">
        <v>1714</v>
      </c>
      <c r="H6126" t="s">
        <v>31</v>
      </c>
      <c r="I6126" t="s">
        <v>31</v>
      </c>
      <c r="J6126">
        <v>247</v>
      </c>
      <c r="K6126">
        <v>0.24</v>
      </c>
      <c r="L6126">
        <v>0.54</v>
      </c>
      <c r="M6126">
        <v>1.1299999999999999</v>
      </c>
      <c r="N6126" t="s">
        <v>7958</v>
      </c>
      <c r="O6126" t="s">
        <v>7958</v>
      </c>
      <c r="P6126">
        <v>1</v>
      </c>
      <c r="Q6126">
        <v>11</v>
      </c>
      <c r="R6126">
        <v>15</v>
      </c>
    </row>
    <row r="6127" spans="1:18" x14ac:dyDescent="0.3">
      <c r="A6127" s="3">
        <v>83</v>
      </c>
      <c r="B6127" t="s">
        <v>6246</v>
      </c>
      <c r="C6127">
        <v>7</v>
      </c>
      <c r="D6127" t="s">
        <v>8815</v>
      </c>
      <c r="E6127" t="s">
        <v>14</v>
      </c>
      <c r="F6127" t="s">
        <v>6339</v>
      </c>
      <c r="G6127" t="s">
        <v>240</v>
      </c>
      <c r="H6127" t="s">
        <v>81</v>
      </c>
      <c r="I6127" t="s">
        <v>81</v>
      </c>
      <c r="J6127">
        <v>131</v>
      </c>
      <c r="K6127">
        <v>0.13</v>
      </c>
      <c r="L6127">
        <v>0.28999999999999998</v>
      </c>
      <c r="M6127">
        <v>1.1299999999999999</v>
      </c>
      <c r="N6127" t="s">
        <v>7958</v>
      </c>
      <c r="O6127" t="s">
        <v>7958</v>
      </c>
      <c r="P6127">
        <v>1</v>
      </c>
      <c r="Q6127">
        <v>15</v>
      </c>
      <c r="R6127">
        <v>16</v>
      </c>
    </row>
    <row r="6128" spans="1:18" x14ac:dyDescent="0.3">
      <c r="A6128" s="3">
        <v>83</v>
      </c>
      <c r="B6128" t="s">
        <v>6246</v>
      </c>
      <c r="C6128">
        <v>7</v>
      </c>
      <c r="D6128" t="s">
        <v>8815</v>
      </c>
      <c r="E6128" t="s">
        <v>10</v>
      </c>
      <c r="F6128" t="s">
        <v>6328</v>
      </c>
      <c r="G6128" t="s">
        <v>1367</v>
      </c>
      <c r="H6128" t="s">
        <v>31</v>
      </c>
      <c r="I6128" t="s">
        <v>31</v>
      </c>
      <c r="J6128">
        <v>56</v>
      </c>
      <c r="K6128">
        <v>0.05</v>
      </c>
      <c r="L6128">
        <v>0.12</v>
      </c>
      <c r="M6128">
        <v>1.52</v>
      </c>
      <c r="N6128" t="s">
        <v>7958</v>
      </c>
      <c r="O6128" t="s">
        <v>7958</v>
      </c>
      <c r="P6128">
        <v>1</v>
      </c>
      <c r="Q6128">
        <v>17</v>
      </c>
      <c r="R6128">
        <v>10</v>
      </c>
    </row>
    <row r="6129" spans="1:18" x14ac:dyDescent="0.3">
      <c r="A6129" s="3">
        <v>83</v>
      </c>
      <c r="B6129" t="s">
        <v>6246</v>
      </c>
      <c r="C6129">
        <v>7</v>
      </c>
      <c r="D6129" t="s">
        <v>8815</v>
      </c>
      <c r="E6129" t="s">
        <v>10</v>
      </c>
      <c r="F6129" t="s">
        <v>6333</v>
      </c>
      <c r="G6129" t="s">
        <v>65</v>
      </c>
      <c r="H6129" t="s">
        <v>25</v>
      </c>
      <c r="I6129" t="s">
        <v>25</v>
      </c>
      <c r="J6129">
        <v>8658</v>
      </c>
      <c r="K6129">
        <v>8.36</v>
      </c>
      <c r="L6129">
        <v>19.059999999999999</v>
      </c>
      <c r="M6129">
        <v>26.99</v>
      </c>
      <c r="N6129" t="s">
        <v>7958</v>
      </c>
      <c r="O6129" t="s">
        <v>7955</v>
      </c>
      <c r="P6129">
        <v>1</v>
      </c>
      <c r="Q6129">
        <v>3</v>
      </c>
      <c r="R6129">
        <v>1</v>
      </c>
    </row>
    <row r="6130" spans="1:18" x14ac:dyDescent="0.3">
      <c r="A6130" s="3">
        <v>83</v>
      </c>
      <c r="B6130" t="s">
        <v>6246</v>
      </c>
      <c r="C6130">
        <v>7</v>
      </c>
      <c r="D6130" t="s">
        <v>8815</v>
      </c>
      <c r="E6130" t="s">
        <v>10</v>
      </c>
      <c r="F6130" t="s">
        <v>6327</v>
      </c>
      <c r="G6130" t="s">
        <v>263</v>
      </c>
      <c r="H6130" t="s">
        <v>28</v>
      </c>
      <c r="I6130" t="s">
        <v>28</v>
      </c>
      <c r="J6130">
        <v>24</v>
      </c>
      <c r="K6130">
        <v>0.02</v>
      </c>
      <c r="L6130">
        <v>0.05</v>
      </c>
      <c r="M6130">
        <v>1.32</v>
      </c>
      <c r="N6130" t="s">
        <v>7958</v>
      </c>
      <c r="O6130" t="s">
        <v>7958</v>
      </c>
      <c r="P6130">
        <v>1</v>
      </c>
      <c r="Q6130">
        <v>18</v>
      </c>
      <c r="R6130">
        <v>12</v>
      </c>
    </row>
    <row r="6131" spans="1:18" x14ac:dyDescent="0.3">
      <c r="A6131" s="3">
        <v>83</v>
      </c>
      <c r="B6131" t="s">
        <v>6246</v>
      </c>
      <c r="C6131">
        <v>8</v>
      </c>
      <c r="D6131" t="s">
        <v>8816</v>
      </c>
      <c r="E6131" t="s">
        <v>10</v>
      </c>
      <c r="F6131" t="s">
        <v>6345</v>
      </c>
      <c r="G6131" t="s">
        <v>437</v>
      </c>
      <c r="H6131" t="s">
        <v>25</v>
      </c>
      <c r="I6131" t="s">
        <v>25</v>
      </c>
      <c r="J6131">
        <v>11879</v>
      </c>
      <c r="K6131">
        <v>11.38</v>
      </c>
      <c r="L6131">
        <v>23.31</v>
      </c>
      <c r="M6131">
        <v>28.08</v>
      </c>
      <c r="N6131" t="s">
        <v>7958</v>
      </c>
      <c r="O6131" t="s">
        <v>7955</v>
      </c>
      <c r="P6131">
        <v>1</v>
      </c>
      <c r="Q6131">
        <v>3</v>
      </c>
      <c r="R6131">
        <v>1</v>
      </c>
    </row>
    <row r="6132" spans="1:18" x14ac:dyDescent="0.3">
      <c r="A6132" s="3">
        <v>83</v>
      </c>
      <c r="B6132" t="s">
        <v>6246</v>
      </c>
      <c r="C6132">
        <v>8</v>
      </c>
      <c r="D6132" t="s">
        <v>8816</v>
      </c>
      <c r="E6132" t="s">
        <v>14</v>
      </c>
      <c r="F6132" t="s">
        <v>6346</v>
      </c>
      <c r="G6132" t="s">
        <v>1105</v>
      </c>
      <c r="H6132" t="s">
        <v>34</v>
      </c>
      <c r="I6132" t="s">
        <v>34</v>
      </c>
      <c r="J6132">
        <v>820</v>
      </c>
      <c r="K6132">
        <v>0.79</v>
      </c>
      <c r="L6132">
        <v>1.61</v>
      </c>
      <c r="M6132">
        <v>2.5</v>
      </c>
      <c r="N6132" t="s">
        <v>7958</v>
      </c>
      <c r="O6132" t="s">
        <v>7958</v>
      </c>
      <c r="P6132">
        <v>1</v>
      </c>
      <c r="Q6132">
        <v>7</v>
      </c>
      <c r="R6132">
        <v>6</v>
      </c>
    </row>
    <row r="6133" spans="1:18" x14ac:dyDescent="0.3">
      <c r="A6133" s="3">
        <v>83</v>
      </c>
      <c r="B6133" t="s">
        <v>6246</v>
      </c>
      <c r="C6133">
        <v>8</v>
      </c>
      <c r="D6133" t="s">
        <v>8816</v>
      </c>
      <c r="E6133" t="s">
        <v>10</v>
      </c>
      <c r="F6133" t="s">
        <v>6341</v>
      </c>
      <c r="G6133" t="s">
        <v>288</v>
      </c>
      <c r="H6133" t="s">
        <v>31</v>
      </c>
      <c r="I6133" t="s">
        <v>31</v>
      </c>
      <c r="J6133">
        <v>1374</v>
      </c>
      <c r="K6133">
        <v>1.32</v>
      </c>
      <c r="L6133">
        <v>2.7</v>
      </c>
      <c r="M6133">
        <v>1.88</v>
      </c>
      <c r="N6133" t="s">
        <v>7958</v>
      </c>
      <c r="O6133" t="s">
        <v>7958</v>
      </c>
      <c r="P6133">
        <v>1</v>
      </c>
      <c r="Q6133">
        <v>5</v>
      </c>
      <c r="R6133">
        <v>10</v>
      </c>
    </row>
    <row r="6134" spans="1:18" x14ac:dyDescent="0.3">
      <c r="A6134" s="3">
        <v>83</v>
      </c>
      <c r="B6134" t="s">
        <v>6246</v>
      </c>
      <c r="C6134">
        <v>8</v>
      </c>
      <c r="D6134" t="s">
        <v>8816</v>
      </c>
      <c r="E6134" t="s">
        <v>10</v>
      </c>
      <c r="F6134" t="s">
        <v>736</v>
      </c>
      <c r="G6134" t="s">
        <v>50</v>
      </c>
      <c r="H6134" t="s">
        <v>28</v>
      </c>
      <c r="I6134" t="s">
        <v>28</v>
      </c>
      <c r="J6134">
        <v>401</v>
      </c>
      <c r="K6134">
        <v>0.38</v>
      </c>
      <c r="L6134">
        <v>0.79</v>
      </c>
      <c r="M6134">
        <v>1.91</v>
      </c>
      <c r="N6134" t="s">
        <v>7958</v>
      </c>
      <c r="O6134" t="s">
        <v>7958</v>
      </c>
      <c r="P6134">
        <v>1</v>
      </c>
      <c r="Q6134">
        <v>10</v>
      </c>
      <c r="R6134">
        <v>9</v>
      </c>
    </row>
    <row r="6135" spans="1:18" x14ac:dyDescent="0.3">
      <c r="A6135" s="3">
        <v>83</v>
      </c>
      <c r="B6135" t="s">
        <v>6246</v>
      </c>
      <c r="C6135">
        <v>8</v>
      </c>
      <c r="D6135" t="s">
        <v>8816</v>
      </c>
      <c r="E6135" t="s">
        <v>14</v>
      </c>
      <c r="F6135" t="s">
        <v>6344</v>
      </c>
      <c r="G6135" t="s">
        <v>369</v>
      </c>
      <c r="H6135" t="s">
        <v>31</v>
      </c>
      <c r="I6135" t="s">
        <v>31</v>
      </c>
      <c r="J6135">
        <v>628</v>
      </c>
      <c r="K6135">
        <v>0.6</v>
      </c>
      <c r="L6135">
        <v>1.23</v>
      </c>
      <c r="M6135">
        <v>1.3</v>
      </c>
      <c r="N6135" t="s">
        <v>7958</v>
      </c>
      <c r="O6135" t="s">
        <v>7958</v>
      </c>
      <c r="P6135">
        <v>1</v>
      </c>
      <c r="Q6135">
        <v>9</v>
      </c>
      <c r="R6135">
        <v>11</v>
      </c>
    </row>
    <row r="6136" spans="1:18" x14ac:dyDescent="0.3">
      <c r="A6136" s="3">
        <v>83</v>
      </c>
      <c r="B6136" t="s">
        <v>6246</v>
      </c>
      <c r="C6136">
        <v>8</v>
      </c>
      <c r="D6136" t="s">
        <v>8816</v>
      </c>
      <c r="E6136" t="s">
        <v>10</v>
      </c>
      <c r="F6136" t="s">
        <v>6342</v>
      </c>
      <c r="G6136" t="s">
        <v>346</v>
      </c>
      <c r="H6136" t="s">
        <v>37</v>
      </c>
      <c r="I6136" t="s">
        <v>37</v>
      </c>
      <c r="J6136">
        <v>12161</v>
      </c>
      <c r="K6136">
        <v>11.65</v>
      </c>
      <c r="L6136">
        <v>23.87</v>
      </c>
      <c r="M6136">
        <v>22.55</v>
      </c>
      <c r="N6136" t="s">
        <v>7955</v>
      </c>
      <c r="O6136" t="s">
        <v>7955</v>
      </c>
      <c r="P6136">
        <v>1</v>
      </c>
      <c r="Q6136">
        <v>2</v>
      </c>
      <c r="R6136">
        <v>3</v>
      </c>
    </row>
    <row r="6137" spans="1:18" x14ac:dyDescent="0.3">
      <c r="A6137" s="3">
        <v>83</v>
      </c>
      <c r="B6137" t="s">
        <v>6246</v>
      </c>
      <c r="C6137">
        <v>8</v>
      </c>
      <c r="D6137" t="s">
        <v>8816</v>
      </c>
      <c r="E6137" t="s">
        <v>10</v>
      </c>
      <c r="F6137" t="s">
        <v>6347</v>
      </c>
      <c r="G6137" t="s">
        <v>272</v>
      </c>
      <c r="H6137" t="s">
        <v>46</v>
      </c>
      <c r="I6137" t="s">
        <v>46</v>
      </c>
      <c r="J6137">
        <v>790</v>
      </c>
      <c r="K6137">
        <v>0.76</v>
      </c>
      <c r="L6137">
        <v>1.55</v>
      </c>
      <c r="M6137">
        <v>3.32</v>
      </c>
      <c r="N6137" t="s">
        <v>7958</v>
      </c>
      <c r="O6137" t="s">
        <v>7958</v>
      </c>
      <c r="P6137">
        <v>1</v>
      </c>
      <c r="Q6137">
        <v>8</v>
      </c>
      <c r="R6137">
        <v>5</v>
      </c>
    </row>
    <row r="6138" spans="1:18" x14ac:dyDescent="0.3">
      <c r="A6138" s="3">
        <v>83</v>
      </c>
      <c r="B6138" t="s">
        <v>6246</v>
      </c>
      <c r="C6138">
        <v>8</v>
      </c>
      <c r="D6138" t="s">
        <v>8816</v>
      </c>
      <c r="E6138" t="s">
        <v>10</v>
      </c>
      <c r="F6138" t="s">
        <v>727</v>
      </c>
      <c r="G6138" t="s">
        <v>526</v>
      </c>
      <c r="H6138" t="s">
        <v>19</v>
      </c>
      <c r="I6138" t="s">
        <v>19</v>
      </c>
      <c r="J6138">
        <v>223</v>
      </c>
      <c r="K6138">
        <v>0.21</v>
      </c>
      <c r="L6138">
        <v>0.44</v>
      </c>
      <c r="M6138">
        <v>2.09</v>
      </c>
      <c r="N6138" t="s">
        <v>7958</v>
      </c>
      <c r="O6138" t="s">
        <v>7958</v>
      </c>
      <c r="P6138">
        <v>1</v>
      </c>
      <c r="Q6138">
        <v>11</v>
      </c>
      <c r="R6138">
        <v>8</v>
      </c>
    </row>
    <row r="6139" spans="1:18" x14ac:dyDescent="0.3">
      <c r="A6139" s="3">
        <v>83</v>
      </c>
      <c r="B6139" t="s">
        <v>6246</v>
      </c>
      <c r="C6139">
        <v>8</v>
      </c>
      <c r="D6139" t="s">
        <v>8816</v>
      </c>
      <c r="E6139" t="s">
        <v>14</v>
      </c>
      <c r="F6139" t="s">
        <v>6343</v>
      </c>
      <c r="G6139" t="s">
        <v>453</v>
      </c>
      <c r="H6139" t="s">
        <v>22</v>
      </c>
      <c r="I6139" t="s">
        <v>22</v>
      </c>
      <c r="J6139">
        <v>4989</v>
      </c>
      <c r="K6139">
        <v>4.78</v>
      </c>
      <c r="L6139">
        <v>9.7899999999999991</v>
      </c>
      <c r="M6139">
        <v>10.82</v>
      </c>
      <c r="N6139" t="s">
        <v>7958</v>
      </c>
      <c r="O6139" t="s">
        <v>7958</v>
      </c>
      <c r="P6139">
        <v>1</v>
      </c>
      <c r="Q6139">
        <v>4</v>
      </c>
      <c r="R6139">
        <v>4</v>
      </c>
    </row>
    <row r="6140" spans="1:18" x14ac:dyDescent="0.3">
      <c r="A6140" s="3">
        <v>83</v>
      </c>
      <c r="B6140" t="s">
        <v>6246</v>
      </c>
      <c r="C6140">
        <v>8</v>
      </c>
      <c r="D6140" t="s">
        <v>8816</v>
      </c>
      <c r="E6140" t="s">
        <v>10</v>
      </c>
      <c r="F6140" t="s">
        <v>6340</v>
      </c>
      <c r="G6140" t="s">
        <v>512</v>
      </c>
      <c r="H6140" t="s">
        <v>68</v>
      </c>
      <c r="I6140" t="s">
        <v>68</v>
      </c>
      <c r="J6140">
        <v>16619</v>
      </c>
      <c r="K6140">
        <v>15.92</v>
      </c>
      <c r="L6140">
        <v>32.61</v>
      </c>
      <c r="M6140">
        <v>23.42</v>
      </c>
      <c r="N6140" t="s">
        <v>7955</v>
      </c>
      <c r="O6140" t="s">
        <v>7955</v>
      </c>
      <c r="P6140">
        <v>1</v>
      </c>
      <c r="Q6140">
        <v>1</v>
      </c>
      <c r="R6140">
        <v>2</v>
      </c>
    </row>
    <row r="6141" spans="1:18" x14ac:dyDescent="0.3">
      <c r="A6141" s="3">
        <v>83</v>
      </c>
      <c r="B6141" t="s">
        <v>6246</v>
      </c>
      <c r="C6141">
        <v>8</v>
      </c>
      <c r="D6141" t="s">
        <v>8816</v>
      </c>
      <c r="E6141" t="s">
        <v>14</v>
      </c>
      <c r="F6141" t="s">
        <v>322</v>
      </c>
      <c r="G6141" t="s">
        <v>180</v>
      </c>
      <c r="H6141" t="s">
        <v>215</v>
      </c>
      <c r="I6141" t="s">
        <v>215</v>
      </c>
      <c r="J6141">
        <v>1072</v>
      </c>
      <c r="K6141">
        <v>1.03</v>
      </c>
      <c r="L6141">
        <v>2.1</v>
      </c>
      <c r="M6141">
        <v>2.12</v>
      </c>
      <c r="N6141" t="s">
        <v>7958</v>
      </c>
      <c r="O6141" t="s">
        <v>7958</v>
      </c>
      <c r="P6141">
        <v>1</v>
      </c>
      <c r="Q6141">
        <v>6</v>
      </c>
      <c r="R6141">
        <v>7</v>
      </c>
    </row>
    <row r="6142" spans="1:18" x14ac:dyDescent="0.3">
      <c r="A6142" s="3">
        <v>84</v>
      </c>
      <c r="B6142" t="s">
        <v>6348</v>
      </c>
      <c r="C6142">
        <v>1</v>
      </c>
      <c r="D6142" t="s">
        <v>8817</v>
      </c>
      <c r="E6142" t="s">
        <v>14</v>
      </c>
      <c r="F6142" t="s">
        <v>6349</v>
      </c>
      <c r="G6142" t="s">
        <v>116</v>
      </c>
      <c r="H6142" t="s">
        <v>81</v>
      </c>
      <c r="I6142" t="s">
        <v>81</v>
      </c>
      <c r="J6142">
        <v>231</v>
      </c>
      <c r="K6142">
        <v>0.32</v>
      </c>
      <c r="L6142">
        <v>0.73</v>
      </c>
      <c r="M6142">
        <v>1.66</v>
      </c>
      <c r="N6142" t="s">
        <v>7958</v>
      </c>
      <c r="O6142" t="s">
        <v>7958</v>
      </c>
      <c r="P6142">
        <v>1</v>
      </c>
      <c r="Q6142">
        <v>12</v>
      </c>
      <c r="R6142">
        <v>13</v>
      </c>
    </row>
    <row r="6143" spans="1:18" x14ac:dyDescent="0.3">
      <c r="A6143" s="3">
        <v>84</v>
      </c>
      <c r="B6143" t="s">
        <v>6348</v>
      </c>
      <c r="C6143">
        <v>1</v>
      </c>
      <c r="D6143" t="s">
        <v>8817</v>
      </c>
      <c r="E6143" t="s">
        <v>10</v>
      </c>
      <c r="F6143" t="s">
        <v>6351</v>
      </c>
      <c r="G6143" t="s">
        <v>346</v>
      </c>
      <c r="H6143" t="s">
        <v>28</v>
      </c>
      <c r="I6143" t="s">
        <v>28</v>
      </c>
      <c r="J6143">
        <v>403</v>
      </c>
      <c r="K6143">
        <v>0.55000000000000004</v>
      </c>
      <c r="L6143">
        <v>1.28</v>
      </c>
      <c r="M6143">
        <v>1.5</v>
      </c>
      <c r="N6143" t="s">
        <v>7958</v>
      </c>
      <c r="O6143" t="s">
        <v>7958</v>
      </c>
      <c r="P6143">
        <v>1</v>
      </c>
      <c r="Q6143">
        <v>9</v>
      </c>
      <c r="R6143">
        <v>14</v>
      </c>
    </row>
    <row r="6144" spans="1:18" x14ac:dyDescent="0.3">
      <c r="A6144" s="3">
        <v>84</v>
      </c>
      <c r="B6144" t="s">
        <v>6348</v>
      </c>
      <c r="C6144">
        <v>1</v>
      </c>
      <c r="D6144" t="s">
        <v>8817</v>
      </c>
      <c r="E6144" t="s">
        <v>14</v>
      </c>
      <c r="F6144" t="s">
        <v>874</v>
      </c>
      <c r="G6144" t="s">
        <v>815</v>
      </c>
      <c r="H6144" t="s">
        <v>31</v>
      </c>
      <c r="I6144" t="s">
        <v>31</v>
      </c>
      <c r="J6144">
        <v>485</v>
      </c>
      <c r="K6144">
        <v>0.66</v>
      </c>
      <c r="L6144">
        <v>1.54</v>
      </c>
      <c r="M6144">
        <v>1.96</v>
      </c>
      <c r="N6144" t="s">
        <v>7958</v>
      </c>
      <c r="O6144" t="s">
        <v>7958</v>
      </c>
      <c r="P6144">
        <v>1</v>
      </c>
      <c r="Q6144">
        <v>8</v>
      </c>
      <c r="R6144">
        <v>11</v>
      </c>
    </row>
    <row r="6145" spans="1:18" x14ac:dyDescent="0.3">
      <c r="A6145" s="3">
        <v>84</v>
      </c>
      <c r="B6145" t="s">
        <v>6348</v>
      </c>
      <c r="C6145">
        <v>1</v>
      </c>
      <c r="D6145" t="s">
        <v>8817</v>
      </c>
      <c r="E6145" t="s">
        <v>10</v>
      </c>
      <c r="F6145" t="s">
        <v>4174</v>
      </c>
      <c r="G6145" t="s">
        <v>539</v>
      </c>
      <c r="H6145" t="s">
        <v>34</v>
      </c>
      <c r="I6145" t="s">
        <v>34</v>
      </c>
      <c r="J6145">
        <v>2408</v>
      </c>
      <c r="K6145">
        <v>3.3</v>
      </c>
      <c r="L6145">
        <v>7.63</v>
      </c>
      <c r="M6145">
        <v>2.08</v>
      </c>
      <c r="N6145" t="s">
        <v>7958</v>
      </c>
      <c r="O6145" t="s">
        <v>7958</v>
      </c>
      <c r="P6145">
        <v>1</v>
      </c>
      <c r="Q6145">
        <v>5</v>
      </c>
      <c r="R6145">
        <v>10</v>
      </c>
    </row>
    <row r="6146" spans="1:18" x14ac:dyDescent="0.3">
      <c r="A6146" s="3">
        <v>84</v>
      </c>
      <c r="B6146" t="s">
        <v>6348</v>
      </c>
      <c r="C6146">
        <v>1</v>
      </c>
      <c r="D6146" t="s">
        <v>8817</v>
      </c>
      <c r="E6146" t="s">
        <v>10</v>
      </c>
      <c r="F6146" t="s">
        <v>6362</v>
      </c>
      <c r="G6146" t="s">
        <v>1606</v>
      </c>
      <c r="H6146" t="s">
        <v>31</v>
      </c>
      <c r="I6146" t="s">
        <v>31</v>
      </c>
      <c r="J6146">
        <v>1007</v>
      </c>
      <c r="K6146">
        <v>1.38</v>
      </c>
      <c r="L6146">
        <v>3.19</v>
      </c>
      <c r="M6146">
        <v>2.2999999999999998</v>
      </c>
      <c r="N6146" t="s">
        <v>7958</v>
      </c>
      <c r="O6146" t="s">
        <v>7958</v>
      </c>
      <c r="P6146">
        <v>1</v>
      </c>
      <c r="Q6146">
        <v>7</v>
      </c>
      <c r="R6146">
        <v>6</v>
      </c>
    </row>
    <row r="6147" spans="1:18" x14ac:dyDescent="0.3">
      <c r="A6147" s="3">
        <v>84</v>
      </c>
      <c r="B6147" t="s">
        <v>6348</v>
      </c>
      <c r="C6147">
        <v>1</v>
      </c>
      <c r="D6147" t="s">
        <v>8817</v>
      </c>
      <c r="E6147" t="s">
        <v>10</v>
      </c>
      <c r="F6147" t="s">
        <v>6361</v>
      </c>
      <c r="G6147" t="s">
        <v>467</v>
      </c>
      <c r="H6147" t="s">
        <v>68</v>
      </c>
      <c r="I6147" t="s">
        <v>68</v>
      </c>
      <c r="J6147">
        <v>9495</v>
      </c>
      <c r="K6147">
        <v>13.01</v>
      </c>
      <c r="L6147">
        <v>30.09</v>
      </c>
      <c r="M6147">
        <v>24.97</v>
      </c>
      <c r="N6147" t="s">
        <v>7955</v>
      </c>
      <c r="O6147" t="s">
        <v>7955</v>
      </c>
      <c r="P6147">
        <v>1</v>
      </c>
      <c r="Q6147">
        <v>1</v>
      </c>
      <c r="R6147">
        <v>1</v>
      </c>
    </row>
    <row r="6148" spans="1:18" x14ac:dyDescent="0.3">
      <c r="A6148" s="3">
        <v>84</v>
      </c>
      <c r="B6148" t="s">
        <v>6348</v>
      </c>
      <c r="C6148">
        <v>1</v>
      </c>
      <c r="D6148" t="s">
        <v>8817</v>
      </c>
      <c r="E6148" t="s">
        <v>10</v>
      </c>
      <c r="F6148" t="s">
        <v>6350</v>
      </c>
      <c r="G6148" t="s">
        <v>5305</v>
      </c>
      <c r="H6148" t="s">
        <v>28</v>
      </c>
      <c r="I6148" t="s">
        <v>28</v>
      </c>
      <c r="J6148">
        <v>70</v>
      </c>
      <c r="K6148">
        <v>0.1</v>
      </c>
      <c r="L6148">
        <v>0.22</v>
      </c>
      <c r="M6148">
        <v>1.5</v>
      </c>
      <c r="N6148" t="s">
        <v>7958</v>
      </c>
      <c r="O6148" t="s">
        <v>7958</v>
      </c>
      <c r="P6148">
        <v>1</v>
      </c>
      <c r="Q6148">
        <v>18</v>
      </c>
      <c r="R6148">
        <v>15</v>
      </c>
    </row>
    <row r="6149" spans="1:18" x14ac:dyDescent="0.3">
      <c r="A6149" s="3">
        <v>84</v>
      </c>
      <c r="B6149" t="s">
        <v>6348</v>
      </c>
      <c r="C6149">
        <v>1</v>
      </c>
      <c r="D6149" t="s">
        <v>8817</v>
      </c>
      <c r="E6149" t="s">
        <v>10</v>
      </c>
      <c r="F6149" t="s">
        <v>6355</v>
      </c>
      <c r="G6149" t="s">
        <v>89</v>
      </c>
      <c r="H6149" t="s">
        <v>19</v>
      </c>
      <c r="I6149" t="s">
        <v>19</v>
      </c>
      <c r="J6149">
        <v>100</v>
      </c>
      <c r="K6149">
        <v>0.14000000000000001</v>
      </c>
      <c r="L6149">
        <v>0.32</v>
      </c>
      <c r="M6149">
        <v>2.17</v>
      </c>
      <c r="N6149" t="s">
        <v>7958</v>
      </c>
      <c r="O6149" t="s">
        <v>7958</v>
      </c>
      <c r="P6149">
        <v>1</v>
      </c>
      <c r="Q6149">
        <v>16</v>
      </c>
      <c r="R6149">
        <v>9</v>
      </c>
    </row>
    <row r="6150" spans="1:18" x14ac:dyDescent="0.3">
      <c r="A6150" s="3">
        <v>84</v>
      </c>
      <c r="B6150" t="s">
        <v>6348</v>
      </c>
      <c r="C6150">
        <v>1</v>
      </c>
      <c r="D6150" t="s">
        <v>8817</v>
      </c>
      <c r="E6150" t="s">
        <v>10</v>
      </c>
      <c r="F6150" t="s">
        <v>897</v>
      </c>
      <c r="G6150" t="s">
        <v>179</v>
      </c>
      <c r="H6150" t="s">
        <v>46</v>
      </c>
      <c r="I6150" t="s">
        <v>46</v>
      </c>
      <c r="J6150">
        <v>352</v>
      </c>
      <c r="K6150">
        <v>0.48</v>
      </c>
      <c r="L6150">
        <v>1.1200000000000001</v>
      </c>
      <c r="M6150">
        <v>2.2799999999999998</v>
      </c>
      <c r="N6150" t="s">
        <v>7958</v>
      </c>
      <c r="O6150" t="s">
        <v>7958</v>
      </c>
      <c r="P6150">
        <v>1</v>
      </c>
      <c r="Q6150">
        <v>10</v>
      </c>
      <c r="R6150">
        <v>8</v>
      </c>
    </row>
    <row r="6151" spans="1:18" x14ac:dyDescent="0.3">
      <c r="A6151" s="3">
        <v>84</v>
      </c>
      <c r="B6151" t="s">
        <v>6348</v>
      </c>
      <c r="C6151">
        <v>1</v>
      </c>
      <c r="D6151" t="s">
        <v>8817</v>
      </c>
      <c r="E6151" t="s">
        <v>10</v>
      </c>
      <c r="F6151" t="s">
        <v>6359</v>
      </c>
      <c r="G6151" t="s">
        <v>2283</v>
      </c>
      <c r="H6151" t="s">
        <v>81</v>
      </c>
      <c r="I6151" t="s">
        <v>81</v>
      </c>
      <c r="J6151">
        <v>123</v>
      </c>
      <c r="K6151">
        <v>0.17</v>
      </c>
      <c r="L6151">
        <v>0.39</v>
      </c>
      <c r="M6151">
        <v>2.2999999999999998</v>
      </c>
      <c r="N6151" t="s">
        <v>7958</v>
      </c>
      <c r="O6151" t="s">
        <v>7958</v>
      </c>
      <c r="P6151">
        <v>1</v>
      </c>
      <c r="Q6151">
        <v>15</v>
      </c>
      <c r="R6151">
        <v>7</v>
      </c>
    </row>
    <row r="6152" spans="1:18" x14ac:dyDescent="0.3">
      <c r="A6152" s="3">
        <v>84</v>
      </c>
      <c r="B6152" t="s">
        <v>6348</v>
      </c>
      <c r="C6152">
        <v>1</v>
      </c>
      <c r="D6152" t="s">
        <v>8817</v>
      </c>
      <c r="E6152" t="s">
        <v>10</v>
      </c>
      <c r="F6152" t="s">
        <v>6356</v>
      </c>
      <c r="G6152" t="s">
        <v>182</v>
      </c>
      <c r="H6152" t="s">
        <v>28</v>
      </c>
      <c r="I6152" t="s">
        <v>28</v>
      </c>
      <c r="J6152">
        <v>57</v>
      </c>
      <c r="K6152">
        <v>0.08</v>
      </c>
      <c r="L6152">
        <v>0.18</v>
      </c>
      <c r="M6152">
        <v>1.5</v>
      </c>
      <c r="N6152" t="s">
        <v>7958</v>
      </c>
      <c r="O6152" t="s">
        <v>7958</v>
      </c>
      <c r="P6152">
        <v>1</v>
      </c>
      <c r="Q6152">
        <v>19</v>
      </c>
      <c r="R6152">
        <v>16</v>
      </c>
    </row>
    <row r="6153" spans="1:18" x14ac:dyDescent="0.3">
      <c r="A6153" s="3">
        <v>84</v>
      </c>
      <c r="B6153" t="s">
        <v>6348</v>
      </c>
      <c r="C6153">
        <v>1</v>
      </c>
      <c r="D6153" t="s">
        <v>8817</v>
      </c>
      <c r="E6153" t="s">
        <v>14</v>
      </c>
      <c r="F6153" t="s">
        <v>1085</v>
      </c>
      <c r="G6153" t="s">
        <v>320</v>
      </c>
      <c r="H6153" t="s">
        <v>17</v>
      </c>
      <c r="I6153" t="s">
        <v>17</v>
      </c>
      <c r="J6153">
        <v>1354</v>
      </c>
      <c r="K6153">
        <v>1.86</v>
      </c>
      <c r="L6153">
        <v>4.29</v>
      </c>
      <c r="M6153">
        <v>7.55</v>
      </c>
      <c r="N6153" t="s">
        <v>7958</v>
      </c>
      <c r="O6153" t="s">
        <v>7958</v>
      </c>
      <c r="P6153">
        <v>1</v>
      </c>
      <c r="Q6153">
        <v>6</v>
      </c>
      <c r="R6153">
        <v>5</v>
      </c>
    </row>
    <row r="6154" spans="1:18" x14ac:dyDescent="0.3">
      <c r="A6154" s="3">
        <v>84</v>
      </c>
      <c r="B6154" t="s">
        <v>6348</v>
      </c>
      <c r="C6154">
        <v>1</v>
      </c>
      <c r="D6154" t="s">
        <v>8817</v>
      </c>
      <c r="E6154" t="s">
        <v>14</v>
      </c>
      <c r="F6154" t="s">
        <v>6363</v>
      </c>
      <c r="G6154" t="s">
        <v>574</v>
      </c>
      <c r="H6154" t="s">
        <v>22</v>
      </c>
      <c r="I6154" t="s">
        <v>22</v>
      </c>
      <c r="J6154">
        <v>4090</v>
      </c>
      <c r="K6154">
        <v>5.6</v>
      </c>
      <c r="L6154">
        <v>12.96</v>
      </c>
      <c r="M6154">
        <v>18.95</v>
      </c>
      <c r="N6154" t="s">
        <v>7958</v>
      </c>
      <c r="O6154" t="s">
        <v>7955</v>
      </c>
      <c r="P6154">
        <v>1</v>
      </c>
      <c r="Q6154">
        <v>3</v>
      </c>
      <c r="R6154">
        <v>2</v>
      </c>
    </row>
    <row r="6155" spans="1:18" x14ac:dyDescent="0.3">
      <c r="A6155" s="3">
        <v>84</v>
      </c>
      <c r="B6155" t="s">
        <v>6348</v>
      </c>
      <c r="C6155">
        <v>1</v>
      </c>
      <c r="D6155" t="s">
        <v>8817</v>
      </c>
      <c r="E6155" t="s">
        <v>10</v>
      </c>
      <c r="F6155" t="s">
        <v>6357</v>
      </c>
      <c r="G6155" t="s">
        <v>6358</v>
      </c>
      <c r="H6155" t="s">
        <v>28</v>
      </c>
      <c r="I6155" t="s">
        <v>28</v>
      </c>
      <c r="J6155">
        <v>99</v>
      </c>
      <c r="K6155">
        <v>0.14000000000000001</v>
      </c>
      <c r="L6155">
        <v>0.31</v>
      </c>
      <c r="M6155">
        <v>1.5</v>
      </c>
      <c r="N6155" t="s">
        <v>7958</v>
      </c>
      <c r="O6155" t="s">
        <v>7958</v>
      </c>
      <c r="P6155">
        <v>1</v>
      </c>
      <c r="Q6155">
        <v>17</v>
      </c>
      <c r="R6155">
        <v>17</v>
      </c>
    </row>
    <row r="6156" spans="1:18" x14ac:dyDescent="0.3">
      <c r="A6156" s="3">
        <v>84</v>
      </c>
      <c r="B6156" t="s">
        <v>6348</v>
      </c>
      <c r="C6156">
        <v>1</v>
      </c>
      <c r="D6156" t="s">
        <v>8817</v>
      </c>
      <c r="E6156" t="s">
        <v>14</v>
      </c>
      <c r="F6156" t="s">
        <v>6360</v>
      </c>
      <c r="G6156" t="s">
        <v>74</v>
      </c>
      <c r="H6156" t="s">
        <v>25</v>
      </c>
      <c r="I6156" t="s">
        <v>25</v>
      </c>
      <c r="J6156">
        <v>3288</v>
      </c>
      <c r="K6156">
        <v>4.5</v>
      </c>
      <c r="L6156">
        <v>10.42</v>
      </c>
      <c r="M6156">
        <v>8.33</v>
      </c>
      <c r="N6156" t="s">
        <v>7958</v>
      </c>
      <c r="O6156" t="s">
        <v>7958</v>
      </c>
      <c r="P6156">
        <v>1</v>
      </c>
      <c r="Q6156">
        <v>4</v>
      </c>
      <c r="R6156">
        <v>4</v>
      </c>
    </row>
    <row r="6157" spans="1:18" x14ac:dyDescent="0.3">
      <c r="A6157" s="3">
        <v>84</v>
      </c>
      <c r="B6157" t="s">
        <v>6348</v>
      </c>
      <c r="C6157">
        <v>1</v>
      </c>
      <c r="D6157" t="s">
        <v>8817</v>
      </c>
      <c r="E6157" t="s">
        <v>14</v>
      </c>
      <c r="F6157" t="s">
        <v>6354</v>
      </c>
      <c r="G6157" t="s">
        <v>3314</v>
      </c>
      <c r="H6157" t="s">
        <v>37</v>
      </c>
      <c r="I6157" t="s">
        <v>37</v>
      </c>
      <c r="J6157">
        <v>7261</v>
      </c>
      <c r="K6157">
        <v>9.9499999999999993</v>
      </c>
      <c r="L6157">
        <v>23.01</v>
      </c>
      <c r="M6157">
        <v>14.67</v>
      </c>
      <c r="N6157" t="s">
        <v>7955</v>
      </c>
      <c r="O6157" t="s">
        <v>7958</v>
      </c>
      <c r="P6157">
        <v>1</v>
      </c>
      <c r="Q6157">
        <v>2</v>
      </c>
      <c r="R6157">
        <v>3</v>
      </c>
    </row>
    <row r="6158" spans="1:18" x14ac:dyDescent="0.3">
      <c r="A6158" s="3">
        <v>84</v>
      </c>
      <c r="B6158" t="s">
        <v>6348</v>
      </c>
      <c r="C6158">
        <v>1</v>
      </c>
      <c r="D6158" t="s">
        <v>8817</v>
      </c>
      <c r="E6158" t="s">
        <v>14</v>
      </c>
      <c r="F6158" t="s">
        <v>6353</v>
      </c>
      <c r="G6158" t="s">
        <v>323</v>
      </c>
      <c r="H6158" t="s">
        <v>19</v>
      </c>
      <c r="I6158" t="s">
        <v>19</v>
      </c>
      <c r="J6158">
        <v>211</v>
      </c>
      <c r="K6158">
        <v>0.28999999999999998</v>
      </c>
      <c r="L6158">
        <v>0.67</v>
      </c>
      <c r="M6158">
        <v>1.76</v>
      </c>
      <c r="N6158" t="s">
        <v>7958</v>
      </c>
      <c r="O6158" t="s">
        <v>7958</v>
      </c>
      <c r="P6158">
        <v>1</v>
      </c>
      <c r="Q6158">
        <v>13</v>
      </c>
      <c r="R6158">
        <v>12</v>
      </c>
    </row>
    <row r="6159" spans="1:18" x14ac:dyDescent="0.3">
      <c r="A6159" s="3">
        <v>84</v>
      </c>
      <c r="B6159" t="s">
        <v>6348</v>
      </c>
      <c r="C6159">
        <v>1</v>
      </c>
      <c r="D6159" t="s">
        <v>8817</v>
      </c>
      <c r="E6159" t="s">
        <v>10</v>
      </c>
      <c r="F6159" t="s">
        <v>6352</v>
      </c>
      <c r="G6159" t="s">
        <v>288</v>
      </c>
      <c r="H6159" t="s">
        <v>28</v>
      </c>
      <c r="I6159" t="s">
        <v>28</v>
      </c>
      <c r="J6159">
        <v>200</v>
      </c>
      <c r="K6159">
        <v>0.27</v>
      </c>
      <c r="L6159">
        <v>0.63</v>
      </c>
      <c r="M6159">
        <v>1.5</v>
      </c>
      <c r="N6159" t="s">
        <v>7958</v>
      </c>
      <c r="O6159" t="s">
        <v>7958</v>
      </c>
      <c r="P6159">
        <v>1</v>
      </c>
      <c r="Q6159">
        <v>14</v>
      </c>
      <c r="R6159">
        <v>18</v>
      </c>
    </row>
    <row r="6160" spans="1:18" x14ac:dyDescent="0.3">
      <c r="A6160" s="3">
        <v>84</v>
      </c>
      <c r="B6160" t="s">
        <v>6348</v>
      </c>
      <c r="C6160">
        <v>1</v>
      </c>
      <c r="D6160" t="s">
        <v>8817</v>
      </c>
      <c r="E6160" t="s">
        <v>10</v>
      </c>
      <c r="F6160" t="s">
        <v>6364</v>
      </c>
      <c r="G6160" t="s">
        <v>524</v>
      </c>
      <c r="H6160" t="s">
        <v>28</v>
      </c>
      <c r="I6160" t="s">
        <v>28</v>
      </c>
      <c r="J6160">
        <v>321</v>
      </c>
      <c r="K6160">
        <v>0.44</v>
      </c>
      <c r="L6160">
        <v>1.02</v>
      </c>
      <c r="M6160">
        <v>1.5</v>
      </c>
      <c r="N6160" t="s">
        <v>7958</v>
      </c>
      <c r="O6160" t="s">
        <v>7958</v>
      </c>
      <c r="P6160">
        <v>1</v>
      </c>
      <c r="Q6160">
        <v>11</v>
      </c>
      <c r="R6160">
        <v>19</v>
      </c>
    </row>
    <row r="6161" spans="1:18" x14ac:dyDescent="0.3">
      <c r="A6161" s="3">
        <v>84</v>
      </c>
      <c r="B6161" t="s">
        <v>6348</v>
      </c>
      <c r="C6161">
        <v>2</v>
      </c>
      <c r="D6161" t="s">
        <v>8818</v>
      </c>
      <c r="E6161" t="s">
        <v>10</v>
      </c>
      <c r="F6161" t="s">
        <v>6369</v>
      </c>
      <c r="G6161" t="s">
        <v>182</v>
      </c>
      <c r="H6161" t="s">
        <v>17</v>
      </c>
      <c r="I6161" t="s">
        <v>17</v>
      </c>
      <c r="J6161">
        <v>1981</v>
      </c>
      <c r="K6161">
        <v>2.38</v>
      </c>
      <c r="L6161">
        <v>4.84</v>
      </c>
      <c r="M6161">
        <v>1.96</v>
      </c>
      <c r="N6161" t="s">
        <v>7958</v>
      </c>
      <c r="O6161" t="s">
        <v>7958</v>
      </c>
      <c r="P6161">
        <v>1</v>
      </c>
      <c r="Q6161">
        <v>5</v>
      </c>
      <c r="R6161">
        <v>8</v>
      </c>
    </row>
    <row r="6162" spans="1:18" x14ac:dyDescent="0.3">
      <c r="A6162" s="3">
        <v>84</v>
      </c>
      <c r="B6162" t="s">
        <v>6348</v>
      </c>
      <c r="C6162">
        <v>2</v>
      </c>
      <c r="D6162" t="s">
        <v>8818</v>
      </c>
      <c r="E6162" t="s">
        <v>10</v>
      </c>
      <c r="F6162" t="s">
        <v>3259</v>
      </c>
      <c r="G6162" t="s">
        <v>311</v>
      </c>
      <c r="H6162" t="s">
        <v>25</v>
      </c>
      <c r="I6162" t="s">
        <v>25</v>
      </c>
      <c r="J6162">
        <v>9249</v>
      </c>
      <c r="K6162">
        <v>11.1</v>
      </c>
      <c r="L6162">
        <v>22.6</v>
      </c>
      <c r="M6162">
        <v>29.12</v>
      </c>
      <c r="N6162" t="s">
        <v>7955</v>
      </c>
      <c r="O6162" t="s">
        <v>7955</v>
      </c>
      <c r="P6162">
        <v>1</v>
      </c>
      <c r="Q6162">
        <v>2</v>
      </c>
      <c r="R6162">
        <v>1</v>
      </c>
    </row>
    <row r="6163" spans="1:18" x14ac:dyDescent="0.3">
      <c r="A6163" s="3">
        <v>84</v>
      </c>
      <c r="B6163" t="s">
        <v>6348</v>
      </c>
      <c r="C6163">
        <v>2</v>
      </c>
      <c r="D6163" t="s">
        <v>8818</v>
      </c>
      <c r="E6163" t="s">
        <v>14</v>
      </c>
      <c r="F6163" t="s">
        <v>6365</v>
      </c>
      <c r="G6163" t="s">
        <v>217</v>
      </c>
      <c r="H6163" t="s">
        <v>19</v>
      </c>
      <c r="I6163" t="s">
        <v>19</v>
      </c>
      <c r="J6163">
        <v>209</v>
      </c>
      <c r="K6163">
        <v>0.25</v>
      </c>
      <c r="L6163">
        <v>0.51</v>
      </c>
      <c r="M6163">
        <v>2.09</v>
      </c>
      <c r="N6163" t="s">
        <v>7958</v>
      </c>
      <c r="O6163" t="s">
        <v>7958</v>
      </c>
      <c r="P6163">
        <v>1</v>
      </c>
      <c r="Q6163">
        <v>10</v>
      </c>
      <c r="R6163">
        <v>6</v>
      </c>
    </row>
    <row r="6164" spans="1:18" x14ac:dyDescent="0.3">
      <c r="A6164" s="3">
        <v>84</v>
      </c>
      <c r="B6164" t="s">
        <v>6348</v>
      </c>
      <c r="C6164">
        <v>2</v>
      </c>
      <c r="D6164" t="s">
        <v>8818</v>
      </c>
      <c r="E6164" t="s">
        <v>10</v>
      </c>
      <c r="F6164" t="s">
        <v>6370</v>
      </c>
      <c r="G6164" t="s">
        <v>1906</v>
      </c>
      <c r="H6164" t="s">
        <v>37</v>
      </c>
      <c r="I6164" t="s">
        <v>37</v>
      </c>
      <c r="J6164">
        <v>9204</v>
      </c>
      <c r="K6164">
        <v>11.05</v>
      </c>
      <c r="L6164">
        <v>22.49</v>
      </c>
      <c r="M6164">
        <v>23.02</v>
      </c>
      <c r="N6164" t="s">
        <v>7958</v>
      </c>
      <c r="O6164" t="s">
        <v>7955</v>
      </c>
      <c r="P6164">
        <v>1</v>
      </c>
      <c r="Q6164">
        <v>3</v>
      </c>
      <c r="R6164">
        <v>2</v>
      </c>
    </row>
    <row r="6165" spans="1:18" x14ac:dyDescent="0.3">
      <c r="A6165" s="3">
        <v>84</v>
      </c>
      <c r="B6165" t="s">
        <v>6348</v>
      </c>
      <c r="C6165">
        <v>2</v>
      </c>
      <c r="D6165" t="s">
        <v>8818</v>
      </c>
      <c r="E6165" t="s">
        <v>14</v>
      </c>
      <c r="F6165" t="s">
        <v>349</v>
      </c>
      <c r="G6165" t="s">
        <v>459</v>
      </c>
      <c r="H6165" t="s">
        <v>28</v>
      </c>
      <c r="I6165" t="s">
        <v>28</v>
      </c>
      <c r="J6165">
        <v>229</v>
      </c>
      <c r="K6165">
        <v>0.27</v>
      </c>
      <c r="L6165">
        <v>0.56000000000000005</v>
      </c>
      <c r="M6165">
        <v>1.52</v>
      </c>
      <c r="N6165" t="s">
        <v>7958</v>
      </c>
      <c r="O6165" t="s">
        <v>7958</v>
      </c>
      <c r="P6165">
        <v>1</v>
      </c>
      <c r="Q6165">
        <v>9</v>
      </c>
      <c r="R6165">
        <v>10</v>
      </c>
    </row>
    <row r="6166" spans="1:18" x14ac:dyDescent="0.3">
      <c r="A6166" s="3">
        <v>84</v>
      </c>
      <c r="B6166" t="s">
        <v>6348</v>
      </c>
      <c r="C6166">
        <v>2</v>
      </c>
      <c r="D6166" t="s">
        <v>8818</v>
      </c>
      <c r="E6166" t="s">
        <v>10</v>
      </c>
      <c r="F6166" t="s">
        <v>6371</v>
      </c>
      <c r="G6166" t="s">
        <v>984</v>
      </c>
      <c r="H6166" t="s">
        <v>46</v>
      </c>
      <c r="I6166" t="s">
        <v>46</v>
      </c>
      <c r="J6166">
        <v>801</v>
      </c>
      <c r="K6166">
        <v>0.96</v>
      </c>
      <c r="L6166">
        <v>1.96</v>
      </c>
      <c r="M6166">
        <v>4.05</v>
      </c>
      <c r="N6166" t="s">
        <v>7958</v>
      </c>
      <c r="O6166" t="s">
        <v>7958</v>
      </c>
      <c r="P6166">
        <v>1</v>
      </c>
      <c r="Q6166">
        <v>8</v>
      </c>
      <c r="R6166">
        <v>5</v>
      </c>
    </row>
    <row r="6167" spans="1:18" x14ac:dyDescent="0.3">
      <c r="A6167" s="3">
        <v>84</v>
      </c>
      <c r="B6167" t="s">
        <v>6348</v>
      </c>
      <c r="C6167">
        <v>2</v>
      </c>
      <c r="D6167" t="s">
        <v>8818</v>
      </c>
      <c r="E6167" t="s">
        <v>14</v>
      </c>
      <c r="F6167" t="s">
        <v>6367</v>
      </c>
      <c r="G6167" t="s">
        <v>268</v>
      </c>
      <c r="H6167" t="s">
        <v>31</v>
      </c>
      <c r="I6167" t="s">
        <v>31</v>
      </c>
      <c r="J6167">
        <v>1216</v>
      </c>
      <c r="K6167">
        <v>1.46</v>
      </c>
      <c r="L6167">
        <v>2.97</v>
      </c>
      <c r="M6167">
        <v>1.6</v>
      </c>
      <c r="N6167" t="s">
        <v>7958</v>
      </c>
      <c r="O6167" t="s">
        <v>7958</v>
      </c>
      <c r="P6167">
        <v>1</v>
      </c>
      <c r="Q6167">
        <v>6</v>
      </c>
      <c r="R6167">
        <v>9</v>
      </c>
    </row>
    <row r="6168" spans="1:18" x14ac:dyDescent="0.3">
      <c r="A6168" s="3">
        <v>84</v>
      </c>
      <c r="B6168" t="s">
        <v>6348</v>
      </c>
      <c r="C6168">
        <v>2</v>
      </c>
      <c r="D6168" t="s">
        <v>8818</v>
      </c>
      <c r="E6168" t="s">
        <v>10</v>
      </c>
      <c r="F6168" t="s">
        <v>6366</v>
      </c>
      <c r="G6168" t="s">
        <v>112</v>
      </c>
      <c r="H6168" t="s">
        <v>31</v>
      </c>
      <c r="I6168" t="s">
        <v>31</v>
      </c>
      <c r="J6168">
        <v>840</v>
      </c>
      <c r="K6168">
        <v>1.01</v>
      </c>
      <c r="L6168">
        <v>2.0499999999999998</v>
      </c>
      <c r="M6168">
        <v>2.0499999999999998</v>
      </c>
      <c r="N6168" t="s">
        <v>7958</v>
      </c>
      <c r="O6168" t="s">
        <v>7958</v>
      </c>
      <c r="P6168">
        <v>1</v>
      </c>
      <c r="Q6168">
        <v>7</v>
      </c>
      <c r="R6168">
        <v>7</v>
      </c>
    </row>
    <row r="6169" spans="1:18" x14ac:dyDescent="0.3">
      <c r="A6169" s="3">
        <v>84</v>
      </c>
      <c r="B6169" t="s">
        <v>6348</v>
      </c>
      <c r="C6169">
        <v>2</v>
      </c>
      <c r="D6169" t="s">
        <v>8818</v>
      </c>
      <c r="E6169" t="s">
        <v>14</v>
      </c>
      <c r="F6169" t="s">
        <v>6368</v>
      </c>
      <c r="G6169" t="s">
        <v>381</v>
      </c>
      <c r="H6169" t="s">
        <v>68</v>
      </c>
      <c r="I6169" t="s">
        <v>68</v>
      </c>
      <c r="J6169">
        <v>12077</v>
      </c>
      <c r="K6169">
        <v>14.49</v>
      </c>
      <c r="L6169">
        <v>29.51</v>
      </c>
      <c r="M6169">
        <v>21.91</v>
      </c>
      <c r="N6169" t="s">
        <v>7955</v>
      </c>
      <c r="O6169" t="s">
        <v>7955</v>
      </c>
      <c r="P6169">
        <v>1</v>
      </c>
      <c r="Q6169">
        <v>1</v>
      </c>
      <c r="R6169">
        <v>3</v>
      </c>
    </row>
    <row r="6170" spans="1:18" x14ac:dyDescent="0.3">
      <c r="A6170" s="3">
        <v>84</v>
      </c>
      <c r="B6170" t="s">
        <v>6348</v>
      </c>
      <c r="C6170">
        <v>2</v>
      </c>
      <c r="D6170" t="s">
        <v>8818</v>
      </c>
      <c r="E6170" t="s">
        <v>10</v>
      </c>
      <c r="F6170" t="s">
        <v>8182</v>
      </c>
      <c r="G6170" t="s">
        <v>12</v>
      </c>
      <c r="H6170" t="s">
        <v>22</v>
      </c>
      <c r="I6170" t="s">
        <v>22</v>
      </c>
      <c r="J6170">
        <v>5120</v>
      </c>
      <c r="K6170">
        <v>6.14</v>
      </c>
      <c r="L6170">
        <v>12.51</v>
      </c>
      <c r="M6170">
        <v>12.67</v>
      </c>
      <c r="N6170" t="s">
        <v>7958</v>
      </c>
      <c r="O6170" t="s">
        <v>7958</v>
      </c>
      <c r="P6170">
        <v>1</v>
      </c>
      <c r="Q6170">
        <v>4</v>
      </c>
      <c r="R6170">
        <v>4</v>
      </c>
    </row>
    <row r="6171" spans="1:18" x14ac:dyDescent="0.3">
      <c r="A6171" s="3">
        <v>84</v>
      </c>
      <c r="B6171" t="s">
        <v>6348</v>
      </c>
      <c r="C6171">
        <v>3</v>
      </c>
      <c r="D6171" t="s">
        <v>8819</v>
      </c>
      <c r="E6171" t="s">
        <v>14</v>
      </c>
      <c r="F6171" t="s">
        <v>6376</v>
      </c>
      <c r="G6171" t="s">
        <v>261</v>
      </c>
      <c r="H6171" t="s">
        <v>22</v>
      </c>
      <c r="I6171" t="s">
        <v>22</v>
      </c>
      <c r="J6171">
        <v>3952</v>
      </c>
      <c r="K6171">
        <v>5.23</v>
      </c>
      <c r="L6171">
        <v>11.09</v>
      </c>
      <c r="M6171">
        <v>13.06</v>
      </c>
      <c r="N6171" t="s">
        <v>7958</v>
      </c>
      <c r="O6171" t="s">
        <v>7958</v>
      </c>
      <c r="P6171">
        <v>2</v>
      </c>
      <c r="Q6171">
        <v>4</v>
      </c>
      <c r="R6171">
        <v>4</v>
      </c>
    </row>
    <row r="6172" spans="1:18" x14ac:dyDescent="0.3">
      <c r="A6172" s="3">
        <v>84</v>
      </c>
      <c r="B6172" t="s">
        <v>6348</v>
      </c>
      <c r="C6172">
        <v>3</v>
      </c>
      <c r="D6172" t="s">
        <v>8819</v>
      </c>
      <c r="E6172" t="s">
        <v>10</v>
      </c>
      <c r="F6172" t="s">
        <v>6377</v>
      </c>
      <c r="G6172" t="s">
        <v>652</v>
      </c>
      <c r="H6172" t="s">
        <v>46</v>
      </c>
      <c r="I6172" t="s">
        <v>46</v>
      </c>
      <c r="J6172">
        <v>787</v>
      </c>
      <c r="K6172">
        <v>1.04</v>
      </c>
      <c r="L6172">
        <v>2.21</v>
      </c>
      <c r="M6172">
        <v>3.08</v>
      </c>
      <c r="N6172" t="s">
        <v>7958</v>
      </c>
      <c r="O6172" t="s">
        <v>7958</v>
      </c>
      <c r="P6172">
        <v>2</v>
      </c>
      <c r="Q6172">
        <v>7</v>
      </c>
      <c r="R6172">
        <v>6</v>
      </c>
    </row>
    <row r="6173" spans="1:18" x14ac:dyDescent="0.3">
      <c r="A6173" s="3">
        <v>84</v>
      </c>
      <c r="B6173" t="s">
        <v>6348</v>
      </c>
      <c r="C6173">
        <v>3</v>
      </c>
      <c r="D6173" t="s">
        <v>8819</v>
      </c>
      <c r="E6173" t="s">
        <v>10</v>
      </c>
      <c r="F6173" t="s">
        <v>8183</v>
      </c>
      <c r="G6173" t="s">
        <v>551</v>
      </c>
      <c r="H6173" t="s">
        <v>37</v>
      </c>
      <c r="I6173" t="s">
        <v>37</v>
      </c>
      <c r="J6173">
        <v>11334</v>
      </c>
      <c r="K6173">
        <v>14.99</v>
      </c>
      <c r="L6173">
        <v>31.81</v>
      </c>
      <c r="M6173">
        <v>28.71</v>
      </c>
      <c r="N6173" t="s">
        <v>7955</v>
      </c>
      <c r="O6173" t="s">
        <v>7955</v>
      </c>
      <c r="P6173">
        <v>2</v>
      </c>
      <c r="Q6173">
        <v>2</v>
      </c>
      <c r="R6173">
        <v>1</v>
      </c>
    </row>
    <row r="6174" spans="1:18" x14ac:dyDescent="0.3">
      <c r="A6174" s="3">
        <v>84</v>
      </c>
      <c r="B6174" t="s">
        <v>6348</v>
      </c>
      <c r="C6174">
        <v>3</v>
      </c>
      <c r="D6174" t="s">
        <v>8819</v>
      </c>
      <c r="E6174" t="s">
        <v>10</v>
      </c>
      <c r="F6174" t="s">
        <v>6378</v>
      </c>
      <c r="G6174" t="s">
        <v>2072</v>
      </c>
      <c r="H6174" t="s">
        <v>203</v>
      </c>
      <c r="I6174" t="s">
        <v>203</v>
      </c>
      <c r="J6174">
        <v>311</v>
      </c>
      <c r="K6174">
        <v>0.41</v>
      </c>
      <c r="L6174">
        <v>0.87</v>
      </c>
      <c r="M6174">
        <v>3.45</v>
      </c>
      <c r="N6174" t="s">
        <v>7958</v>
      </c>
      <c r="O6174" t="s">
        <v>7958</v>
      </c>
      <c r="P6174">
        <v>2</v>
      </c>
      <c r="Q6174">
        <v>8</v>
      </c>
      <c r="R6174">
        <v>5</v>
      </c>
    </row>
    <row r="6175" spans="1:18" x14ac:dyDescent="0.3">
      <c r="A6175" s="3">
        <v>84</v>
      </c>
      <c r="B6175" t="s">
        <v>6348</v>
      </c>
      <c r="C6175">
        <v>3</v>
      </c>
      <c r="D6175" t="s">
        <v>8819</v>
      </c>
      <c r="E6175" t="s">
        <v>10</v>
      </c>
      <c r="F6175" t="s">
        <v>6375</v>
      </c>
      <c r="G6175" t="s">
        <v>119</v>
      </c>
      <c r="H6175" t="s">
        <v>19</v>
      </c>
      <c r="I6175" t="s">
        <v>19</v>
      </c>
      <c r="J6175">
        <v>208</v>
      </c>
      <c r="K6175">
        <v>0.28000000000000003</v>
      </c>
      <c r="L6175">
        <v>0.57999999999999996</v>
      </c>
      <c r="M6175">
        <v>2.25</v>
      </c>
      <c r="N6175" t="s">
        <v>7958</v>
      </c>
      <c r="O6175" t="s">
        <v>7958</v>
      </c>
      <c r="P6175">
        <v>2</v>
      </c>
      <c r="Q6175">
        <v>11</v>
      </c>
      <c r="R6175">
        <v>8</v>
      </c>
    </row>
    <row r="6176" spans="1:18" x14ac:dyDescent="0.3">
      <c r="A6176" s="3">
        <v>84</v>
      </c>
      <c r="B6176" t="s">
        <v>6348</v>
      </c>
      <c r="C6176">
        <v>3</v>
      </c>
      <c r="D6176" t="s">
        <v>8819</v>
      </c>
      <c r="E6176" t="s">
        <v>14</v>
      </c>
      <c r="F6176" t="s">
        <v>6373</v>
      </c>
      <c r="G6176" t="s">
        <v>6374</v>
      </c>
      <c r="H6176" t="s">
        <v>34</v>
      </c>
      <c r="I6176" t="s">
        <v>34</v>
      </c>
      <c r="J6176">
        <v>1245</v>
      </c>
      <c r="K6176">
        <v>1.65</v>
      </c>
      <c r="L6176">
        <v>3.49</v>
      </c>
      <c r="M6176">
        <v>2.13</v>
      </c>
      <c r="N6176" t="s">
        <v>7958</v>
      </c>
      <c r="O6176" t="s">
        <v>7958</v>
      </c>
      <c r="P6176">
        <v>2</v>
      </c>
      <c r="Q6176">
        <v>5</v>
      </c>
      <c r="R6176">
        <v>9</v>
      </c>
    </row>
    <row r="6177" spans="1:18" x14ac:dyDescent="0.3">
      <c r="A6177" s="3">
        <v>84</v>
      </c>
      <c r="B6177" t="s">
        <v>6348</v>
      </c>
      <c r="C6177">
        <v>3</v>
      </c>
      <c r="D6177" t="s">
        <v>8819</v>
      </c>
      <c r="E6177" t="s">
        <v>10</v>
      </c>
      <c r="F6177" t="s">
        <v>2988</v>
      </c>
      <c r="G6177" t="s">
        <v>182</v>
      </c>
      <c r="H6177" t="s">
        <v>215</v>
      </c>
      <c r="I6177" t="s">
        <v>215</v>
      </c>
      <c r="J6177">
        <v>0</v>
      </c>
      <c r="K6177">
        <v>0</v>
      </c>
      <c r="L6177">
        <v>0</v>
      </c>
      <c r="M6177">
        <v>2.82</v>
      </c>
      <c r="N6177" t="s">
        <v>7958</v>
      </c>
      <c r="O6177" t="s">
        <v>7958</v>
      </c>
      <c r="P6177">
        <v>2</v>
      </c>
      <c r="Q6177">
        <v>12</v>
      </c>
      <c r="R6177">
        <v>7</v>
      </c>
    </row>
    <row r="6178" spans="1:18" x14ac:dyDescent="0.3">
      <c r="A6178" s="3">
        <v>84</v>
      </c>
      <c r="B6178" t="s">
        <v>6348</v>
      </c>
      <c r="C6178">
        <v>3</v>
      </c>
      <c r="D6178" t="s">
        <v>8819</v>
      </c>
      <c r="E6178" t="s">
        <v>10</v>
      </c>
      <c r="F6178" t="s">
        <v>1073</v>
      </c>
      <c r="G6178" t="s">
        <v>272</v>
      </c>
      <c r="H6178" t="s">
        <v>31</v>
      </c>
      <c r="I6178" t="s">
        <v>31</v>
      </c>
      <c r="J6178">
        <v>978</v>
      </c>
      <c r="K6178">
        <v>1.29</v>
      </c>
      <c r="L6178">
        <v>2.75</v>
      </c>
      <c r="M6178">
        <v>1.8</v>
      </c>
      <c r="N6178" t="s">
        <v>7958</v>
      </c>
      <c r="O6178" t="s">
        <v>7958</v>
      </c>
      <c r="P6178">
        <v>2</v>
      </c>
      <c r="Q6178">
        <v>6</v>
      </c>
      <c r="R6178">
        <v>10</v>
      </c>
    </row>
    <row r="6179" spans="1:18" x14ac:dyDescent="0.3">
      <c r="A6179" s="3">
        <v>84</v>
      </c>
      <c r="B6179" t="s">
        <v>6348</v>
      </c>
      <c r="C6179">
        <v>3</v>
      </c>
      <c r="D6179" t="s">
        <v>8819</v>
      </c>
      <c r="E6179" t="s">
        <v>14</v>
      </c>
      <c r="F6179" t="s">
        <v>3865</v>
      </c>
      <c r="G6179" t="s">
        <v>6372</v>
      </c>
      <c r="H6179" t="s">
        <v>68</v>
      </c>
      <c r="I6179" t="s">
        <v>68</v>
      </c>
      <c r="J6179">
        <v>11424</v>
      </c>
      <c r="K6179">
        <v>15.11</v>
      </c>
      <c r="L6179">
        <v>32.07</v>
      </c>
      <c r="M6179">
        <v>23.32</v>
      </c>
      <c r="N6179" t="s">
        <v>7955</v>
      </c>
      <c r="O6179" t="s">
        <v>7955</v>
      </c>
      <c r="P6179">
        <v>2</v>
      </c>
      <c r="Q6179">
        <v>1</v>
      </c>
      <c r="R6179">
        <v>2</v>
      </c>
    </row>
    <row r="6180" spans="1:18" x14ac:dyDescent="0.3">
      <c r="A6180" s="3">
        <v>84</v>
      </c>
      <c r="B6180" t="s">
        <v>6348</v>
      </c>
      <c r="C6180">
        <v>3</v>
      </c>
      <c r="D6180" t="s">
        <v>8819</v>
      </c>
      <c r="E6180" t="s">
        <v>14</v>
      </c>
      <c r="F6180" t="s">
        <v>1952</v>
      </c>
      <c r="G6180" t="s">
        <v>1254</v>
      </c>
      <c r="H6180" t="s">
        <v>28</v>
      </c>
      <c r="I6180" t="s">
        <v>28</v>
      </c>
      <c r="J6180">
        <v>272</v>
      </c>
      <c r="K6180">
        <v>0.36</v>
      </c>
      <c r="L6180">
        <v>0.76</v>
      </c>
      <c r="M6180">
        <v>1.54</v>
      </c>
      <c r="N6180" t="s">
        <v>7958</v>
      </c>
      <c r="O6180" t="s">
        <v>7958</v>
      </c>
      <c r="P6180">
        <v>2</v>
      </c>
      <c r="Q6180">
        <v>9</v>
      </c>
      <c r="R6180">
        <v>11</v>
      </c>
    </row>
    <row r="6181" spans="1:18" x14ac:dyDescent="0.3">
      <c r="A6181" s="3">
        <v>84</v>
      </c>
      <c r="B6181" t="s">
        <v>6348</v>
      </c>
      <c r="C6181">
        <v>3</v>
      </c>
      <c r="D6181" t="s">
        <v>8819</v>
      </c>
      <c r="E6181" t="s">
        <v>14</v>
      </c>
      <c r="F6181" t="s">
        <v>6379</v>
      </c>
      <c r="G6181" t="s">
        <v>459</v>
      </c>
      <c r="H6181" t="s">
        <v>31</v>
      </c>
      <c r="I6181" t="s">
        <v>31</v>
      </c>
      <c r="J6181">
        <v>223</v>
      </c>
      <c r="K6181">
        <v>0.28999999999999998</v>
      </c>
      <c r="L6181">
        <v>0.63</v>
      </c>
      <c r="M6181">
        <v>1.42</v>
      </c>
      <c r="N6181" t="s">
        <v>7958</v>
      </c>
      <c r="O6181" t="s">
        <v>7958</v>
      </c>
      <c r="P6181">
        <v>2</v>
      </c>
      <c r="Q6181">
        <v>10</v>
      </c>
      <c r="R6181">
        <v>12</v>
      </c>
    </row>
    <row r="6182" spans="1:18" x14ac:dyDescent="0.3">
      <c r="A6182" s="3">
        <v>84</v>
      </c>
      <c r="B6182" t="s">
        <v>6348</v>
      </c>
      <c r="C6182">
        <v>3</v>
      </c>
      <c r="D6182" t="s">
        <v>8819</v>
      </c>
      <c r="E6182" t="s">
        <v>10</v>
      </c>
      <c r="F6182" t="s">
        <v>8228</v>
      </c>
      <c r="G6182" t="s">
        <v>263</v>
      </c>
      <c r="H6182" t="s">
        <v>25</v>
      </c>
      <c r="I6182" t="s">
        <v>25</v>
      </c>
      <c r="J6182">
        <v>4893</v>
      </c>
      <c r="K6182">
        <v>6.47</v>
      </c>
      <c r="L6182">
        <v>13.73</v>
      </c>
      <c r="M6182">
        <v>16.420000000000002</v>
      </c>
      <c r="N6182" t="s">
        <v>7958</v>
      </c>
      <c r="O6182" t="s">
        <v>7958</v>
      </c>
      <c r="P6182">
        <v>2</v>
      </c>
      <c r="Q6182">
        <v>3</v>
      </c>
      <c r="R6182">
        <v>3</v>
      </c>
    </row>
    <row r="6183" spans="1:18" x14ac:dyDescent="0.3">
      <c r="A6183" s="3">
        <v>84</v>
      </c>
      <c r="B6183" t="s">
        <v>6348</v>
      </c>
      <c r="C6183">
        <v>4</v>
      </c>
      <c r="D6183" t="s">
        <v>8820</v>
      </c>
      <c r="E6183" t="s">
        <v>10</v>
      </c>
      <c r="F6183" t="s">
        <v>2264</v>
      </c>
      <c r="G6183" t="s">
        <v>33</v>
      </c>
      <c r="H6183" t="s">
        <v>203</v>
      </c>
      <c r="I6183" t="s">
        <v>203</v>
      </c>
      <c r="J6183">
        <v>8147</v>
      </c>
      <c r="K6183">
        <v>9.18</v>
      </c>
      <c r="L6183">
        <v>19.14</v>
      </c>
      <c r="M6183">
        <v>24.92</v>
      </c>
      <c r="N6183" t="s">
        <v>7955</v>
      </c>
      <c r="O6183" t="s">
        <v>7955</v>
      </c>
      <c r="P6183">
        <v>0</v>
      </c>
      <c r="Q6183">
        <v>2</v>
      </c>
      <c r="R6183">
        <v>1</v>
      </c>
    </row>
    <row r="6184" spans="1:18" x14ac:dyDescent="0.3">
      <c r="A6184" s="3">
        <v>84</v>
      </c>
      <c r="B6184" t="s">
        <v>6348</v>
      </c>
      <c r="C6184">
        <v>4</v>
      </c>
      <c r="D6184" t="s">
        <v>8820</v>
      </c>
      <c r="E6184" t="s">
        <v>14</v>
      </c>
      <c r="F6184" t="s">
        <v>6386</v>
      </c>
      <c r="G6184" t="s">
        <v>103</v>
      </c>
      <c r="H6184" t="s">
        <v>37</v>
      </c>
      <c r="I6184" t="s">
        <v>37</v>
      </c>
      <c r="J6184">
        <v>7711</v>
      </c>
      <c r="K6184">
        <v>8.69</v>
      </c>
      <c r="L6184">
        <v>18.12</v>
      </c>
      <c r="M6184">
        <v>20.100000000000001</v>
      </c>
      <c r="N6184" t="s">
        <v>7958</v>
      </c>
      <c r="O6184" t="s">
        <v>7955</v>
      </c>
      <c r="P6184">
        <v>0</v>
      </c>
      <c r="Q6184">
        <v>3</v>
      </c>
      <c r="R6184">
        <v>2</v>
      </c>
    </row>
    <row r="6185" spans="1:18" x14ac:dyDescent="0.3">
      <c r="A6185" s="3">
        <v>84</v>
      </c>
      <c r="B6185" t="s">
        <v>6348</v>
      </c>
      <c r="C6185">
        <v>4</v>
      </c>
      <c r="D6185" t="s">
        <v>8820</v>
      </c>
      <c r="E6185" t="s">
        <v>14</v>
      </c>
      <c r="F6185" t="s">
        <v>6380</v>
      </c>
      <c r="G6185" t="s">
        <v>4488</v>
      </c>
      <c r="H6185" t="s">
        <v>31</v>
      </c>
      <c r="I6185" t="s">
        <v>31</v>
      </c>
      <c r="J6185">
        <v>630</v>
      </c>
      <c r="K6185">
        <v>0.71</v>
      </c>
      <c r="L6185">
        <v>1.48</v>
      </c>
      <c r="M6185">
        <v>1.03</v>
      </c>
      <c r="N6185" t="s">
        <v>7958</v>
      </c>
      <c r="O6185" t="s">
        <v>7958</v>
      </c>
      <c r="P6185">
        <v>0</v>
      </c>
      <c r="Q6185">
        <v>11</v>
      </c>
      <c r="R6185">
        <v>15</v>
      </c>
    </row>
    <row r="6186" spans="1:18" x14ac:dyDescent="0.3">
      <c r="A6186" s="3">
        <v>84</v>
      </c>
      <c r="B6186" t="s">
        <v>6348</v>
      </c>
      <c r="C6186">
        <v>4</v>
      </c>
      <c r="D6186" t="s">
        <v>8820</v>
      </c>
      <c r="E6186" t="s">
        <v>14</v>
      </c>
      <c r="F6186" t="s">
        <v>4613</v>
      </c>
      <c r="G6186" t="s">
        <v>1336</v>
      </c>
      <c r="H6186" t="s">
        <v>19</v>
      </c>
      <c r="I6186" t="s">
        <v>19</v>
      </c>
      <c r="J6186">
        <v>198</v>
      </c>
      <c r="K6186">
        <v>0.22</v>
      </c>
      <c r="L6186">
        <v>0.47</v>
      </c>
      <c r="M6186">
        <v>1.34</v>
      </c>
      <c r="N6186" t="s">
        <v>7958</v>
      </c>
      <c r="O6186" t="s">
        <v>7958</v>
      </c>
      <c r="P6186">
        <v>0</v>
      </c>
      <c r="Q6186">
        <v>13</v>
      </c>
      <c r="R6186">
        <v>9</v>
      </c>
    </row>
    <row r="6187" spans="1:18" x14ac:dyDescent="0.3">
      <c r="A6187" s="3">
        <v>84</v>
      </c>
      <c r="B6187" t="s">
        <v>6348</v>
      </c>
      <c r="C6187">
        <v>4</v>
      </c>
      <c r="D6187" t="s">
        <v>8820</v>
      </c>
      <c r="E6187" t="s">
        <v>10</v>
      </c>
      <c r="F6187" t="s">
        <v>6389</v>
      </c>
      <c r="G6187" t="s">
        <v>840</v>
      </c>
      <c r="H6187" t="s">
        <v>22</v>
      </c>
      <c r="I6187" t="s">
        <v>22</v>
      </c>
      <c r="J6187">
        <v>3458</v>
      </c>
      <c r="K6187">
        <v>3.9</v>
      </c>
      <c r="L6187">
        <v>8.1300000000000008</v>
      </c>
      <c r="M6187">
        <v>8.81</v>
      </c>
      <c r="N6187" t="s">
        <v>7958</v>
      </c>
      <c r="O6187" t="s">
        <v>7958</v>
      </c>
      <c r="P6187">
        <v>0</v>
      </c>
      <c r="Q6187">
        <v>5</v>
      </c>
      <c r="R6187">
        <v>5</v>
      </c>
    </row>
    <row r="6188" spans="1:18" x14ac:dyDescent="0.3">
      <c r="A6188" s="3">
        <v>84</v>
      </c>
      <c r="B6188" t="s">
        <v>6348</v>
      </c>
      <c r="C6188">
        <v>4</v>
      </c>
      <c r="D6188" t="s">
        <v>8820</v>
      </c>
      <c r="E6188" t="s">
        <v>10</v>
      </c>
      <c r="F6188" t="s">
        <v>1167</v>
      </c>
      <c r="G6188" t="s">
        <v>6391</v>
      </c>
      <c r="H6188" t="s">
        <v>215</v>
      </c>
      <c r="I6188" t="s">
        <v>215</v>
      </c>
      <c r="J6188">
        <v>1621</v>
      </c>
      <c r="K6188">
        <v>1.83</v>
      </c>
      <c r="L6188">
        <v>3.81</v>
      </c>
      <c r="M6188">
        <v>1.83</v>
      </c>
      <c r="N6188" t="s">
        <v>7958</v>
      </c>
      <c r="O6188" t="s">
        <v>7958</v>
      </c>
      <c r="P6188">
        <v>0</v>
      </c>
      <c r="Q6188">
        <v>7</v>
      </c>
      <c r="R6188">
        <v>6</v>
      </c>
    </row>
    <row r="6189" spans="1:18" x14ac:dyDescent="0.3">
      <c r="A6189" s="3">
        <v>84</v>
      </c>
      <c r="B6189" t="s">
        <v>6348</v>
      </c>
      <c r="C6189">
        <v>4</v>
      </c>
      <c r="D6189" t="s">
        <v>8820</v>
      </c>
      <c r="E6189" t="s">
        <v>14</v>
      </c>
      <c r="F6189" t="s">
        <v>6392</v>
      </c>
      <c r="G6189" t="s">
        <v>233</v>
      </c>
      <c r="H6189" t="s">
        <v>34</v>
      </c>
      <c r="I6189" t="s">
        <v>34</v>
      </c>
      <c r="J6189">
        <v>1094</v>
      </c>
      <c r="K6189">
        <v>1.23</v>
      </c>
      <c r="L6189">
        <v>2.57</v>
      </c>
      <c r="M6189">
        <v>1.1399999999999999</v>
      </c>
      <c r="N6189" t="s">
        <v>7958</v>
      </c>
      <c r="O6189" t="s">
        <v>7958</v>
      </c>
      <c r="P6189">
        <v>0</v>
      </c>
      <c r="Q6189">
        <v>8</v>
      </c>
      <c r="R6189">
        <v>11</v>
      </c>
    </row>
    <row r="6190" spans="1:18" x14ac:dyDescent="0.3">
      <c r="A6190" s="3">
        <v>84</v>
      </c>
      <c r="B6190" t="s">
        <v>6348</v>
      </c>
      <c r="C6190">
        <v>4</v>
      </c>
      <c r="D6190" t="s">
        <v>8820</v>
      </c>
      <c r="E6190" t="s">
        <v>14</v>
      </c>
      <c r="F6190" t="s">
        <v>6390</v>
      </c>
      <c r="G6190" t="s">
        <v>784</v>
      </c>
      <c r="H6190" t="s">
        <v>802</v>
      </c>
      <c r="I6190" t="s">
        <v>802</v>
      </c>
      <c r="J6190">
        <v>280</v>
      </c>
      <c r="K6190">
        <v>0.32</v>
      </c>
      <c r="L6190">
        <v>0.66</v>
      </c>
      <c r="M6190">
        <v>1.0900000000000001</v>
      </c>
      <c r="N6190" t="s">
        <v>7958</v>
      </c>
      <c r="O6190" t="s">
        <v>7958</v>
      </c>
      <c r="P6190">
        <v>0</v>
      </c>
      <c r="Q6190">
        <v>12</v>
      </c>
      <c r="R6190">
        <v>13</v>
      </c>
    </row>
    <row r="6191" spans="1:18" x14ac:dyDescent="0.3">
      <c r="A6191" s="3">
        <v>84</v>
      </c>
      <c r="B6191" t="s">
        <v>6348</v>
      </c>
      <c r="C6191">
        <v>4</v>
      </c>
      <c r="D6191" t="s">
        <v>8820</v>
      </c>
      <c r="E6191" t="s">
        <v>14</v>
      </c>
      <c r="F6191" t="s">
        <v>6384</v>
      </c>
      <c r="G6191" t="s">
        <v>100</v>
      </c>
      <c r="H6191" t="s">
        <v>28</v>
      </c>
      <c r="I6191" t="s">
        <v>28</v>
      </c>
      <c r="J6191">
        <v>181</v>
      </c>
      <c r="K6191">
        <v>0.2</v>
      </c>
      <c r="L6191">
        <v>0.43</v>
      </c>
      <c r="M6191">
        <v>1.0900000000000001</v>
      </c>
      <c r="N6191" t="s">
        <v>7958</v>
      </c>
      <c r="O6191" t="s">
        <v>7958</v>
      </c>
      <c r="P6191">
        <v>0</v>
      </c>
      <c r="Q6191">
        <v>14</v>
      </c>
      <c r="R6191">
        <v>14</v>
      </c>
    </row>
    <row r="6192" spans="1:18" x14ac:dyDescent="0.3">
      <c r="A6192" s="3">
        <v>84</v>
      </c>
      <c r="B6192" t="s">
        <v>6348</v>
      </c>
      <c r="C6192">
        <v>4</v>
      </c>
      <c r="D6192" t="s">
        <v>8820</v>
      </c>
      <c r="E6192" t="s">
        <v>14</v>
      </c>
      <c r="F6192" t="s">
        <v>6381</v>
      </c>
      <c r="G6192" t="s">
        <v>6382</v>
      </c>
      <c r="H6192" t="s">
        <v>46</v>
      </c>
      <c r="I6192" t="s">
        <v>46</v>
      </c>
      <c r="J6192">
        <v>675</v>
      </c>
      <c r="K6192">
        <v>0.76</v>
      </c>
      <c r="L6192">
        <v>1.59</v>
      </c>
      <c r="M6192">
        <v>1.71</v>
      </c>
      <c r="N6192" t="s">
        <v>7958</v>
      </c>
      <c r="O6192" t="s">
        <v>7958</v>
      </c>
      <c r="P6192">
        <v>0</v>
      </c>
      <c r="Q6192">
        <v>10</v>
      </c>
      <c r="R6192">
        <v>8</v>
      </c>
    </row>
    <row r="6193" spans="1:18" x14ac:dyDescent="0.3">
      <c r="A6193" s="3">
        <v>84</v>
      </c>
      <c r="B6193" t="s">
        <v>6348</v>
      </c>
      <c r="C6193">
        <v>4</v>
      </c>
      <c r="D6193" t="s">
        <v>8820</v>
      </c>
      <c r="E6193" t="s">
        <v>10</v>
      </c>
      <c r="F6193" t="s">
        <v>6385</v>
      </c>
      <c r="G6193" t="s">
        <v>984</v>
      </c>
      <c r="H6193" t="s">
        <v>31</v>
      </c>
      <c r="I6193" t="s">
        <v>31</v>
      </c>
      <c r="J6193">
        <v>986</v>
      </c>
      <c r="K6193">
        <v>1.1100000000000001</v>
      </c>
      <c r="L6193">
        <v>2.3199999999999998</v>
      </c>
      <c r="M6193">
        <v>1.27</v>
      </c>
      <c r="N6193" t="s">
        <v>7958</v>
      </c>
      <c r="O6193" t="s">
        <v>7958</v>
      </c>
      <c r="P6193">
        <v>0</v>
      </c>
      <c r="Q6193">
        <v>9</v>
      </c>
      <c r="R6193">
        <v>10</v>
      </c>
    </row>
    <row r="6194" spans="1:18" x14ac:dyDescent="0.3">
      <c r="A6194" s="3">
        <v>84</v>
      </c>
      <c r="B6194" t="s">
        <v>6348</v>
      </c>
      <c r="C6194">
        <v>4</v>
      </c>
      <c r="D6194" t="s">
        <v>8820</v>
      </c>
      <c r="E6194" t="s">
        <v>14</v>
      </c>
      <c r="F6194" t="s">
        <v>6387</v>
      </c>
      <c r="G6194" t="s">
        <v>127</v>
      </c>
      <c r="H6194" t="s">
        <v>68</v>
      </c>
      <c r="I6194" t="s">
        <v>68</v>
      </c>
      <c r="J6194">
        <v>10749</v>
      </c>
      <c r="K6194">
        <v>12.11</v>
      </c>
      <c r="L6194">
        <v>25.26</v>
      </c>
      <c r="M6194">
        <v>18.75</v>
      </c>
      <c r="N6194" t="s">
        <v>7955</v>
      </c>
      <c r="O6194" t="s">
        <v>7958</v>
      </c>
      <c r="P6194">
        <v>0</v>
      </c>
      <c r="Q6194">
        <v>1</v>
      </c>
      <c r="R6194">
        <v>3</v>
      </c>
    </row>
    <row r="6195" spans="1:18" x14ac:dyDescent="0.3">
      <c r="A6195" s="3">
        <v>84</v>
      </c>
      <c r="B6195" t="s">
        <v>6348</v>
      </c>
      <c r="C6195">
        <v>4</v>
      </c>
      <c r="D6195" t="s">
        <v>8820</v>
      </c>
      <c r="E6195" t="s">
        <v>10</v>
      </c>
      <c r="F6195" t="s">
        <v>6383</v>
      </c>
      <c r="G6195" t="s">
        <v>984</v>
      </c>
      <c r="H6195" t="s">
        <v>215</v>
      </c>
      <c r="I6195" t="s">
        <v>215</v>
      </c>
      <c r="J6195">
        <v>64</v>
      </c>
      <c r="K6195">
        <v>7.0000000000000007E-2</v>
      </c>
      <c r="L6195">
        <v>0.15</v>
      </c>
      <c r="M6195">
        <v>1.83</v>
      </c>
      <c r="N6195" t="s">
        <v>7958</v>
      </c>
      <c r="O6195" t="s">
        <v>7958</v>
      </c>
      <c r="P6195">
        <v>0</v>
      </c>
      <c r="Q6195">
        <v>15</v>
      </c>
      <c r="R6195">
        <v>7</v>
      </c>
    </row>
    <row r="6196" spans="1:18" x14ac:dyDescent="0.3">
      <c r="A6196" s="3">
        <v>84</v>
      </c>
      <c r="B6196" t="s">
        <v>6348</v>
      </c>
      <c r="C6196">
        <v>4</v>
      </c>
      <c r="D6196" t="s">
        <v>8820</v>
      </c>
      <c r="E6196" t="s">
        <v>10</v>
      </c>
      <c r="F6196" t="s">
        <v>6388</v>
      </c>
      <c r="G6196" t="s">
        <v>467</v>
      </c>
      <c r="H6196" t="s">
        <v>25</v>
      </c>
      <c r="I6196" t="s">
        <v>25</v>
      </c>
      <c r="J6196">
        <v>5096</v>
      </c>
      <c r="K6196">
        <v>5.74</v>
      </c>
      <c r="L6196">
        <v>11.97</v>
      </c>
      <c r="M6196">
        <v>14</v>
      </c>
      <c r="N6196" t="s">
        <v>7958</v>
      </c>
      <c r="O6196" t="s">
        <v>7958</v>
      </c>
      <c r="P6196">
        <v>0</v>
      </c>
      <c r="Q6196">
        <v>4</v>
      </c>
      <c r="R6196">
        <v>4</v>
      </c>
    </row>
    <row r="6197" spans="1:18" x14ac:dyDescent="0.3">
      <c r="A6197" s="3">
        <v>84</v>
      </c>
      <c r="B6197" t="s">
        <v>6348</v>
      </c>
      <c r="C6197">
        <v>4</v>
      </c>
      <c r="D6197" t="s">
        <v>8820</v>
      </c>
      <c r="E6197" t="s">
        <v>14</v>
      </c>
      <c r="F6197" t="s">
        <v>781</v>
      </c>
      <c r="G6197" t="s">
        <v>2432</v>
      </c>
      <c r="H6197" t="s">
        <v>17</v>
      </c>
      <c r="I6197" t="s">
        <v>17</v>
      </c>
      <c r="J6197">
        <v>1668</v>
      </c>
      <c r="K6197">
        <v>1.88</v>
      </c>
      <c r="L6197">
        <v>3.92</v>
      </c>
      <c r="M6197">
        <v>1.0900000000000001</v>
      </c>
      <c r="N6197" t="s">
        <v>7958</v>
      </c>
      <c r="O6197" t="s">
        <v>7958</v>
      </c>
      <c r="P6197">
        <v>0</v>
      </c>
      <c r="Q6197">
        <v>6</v>
      </c>
      <c r="R6197">
        <v>12</v>
      </c>
    </row>
    <row r="6198" spans="1:18" x14ac:dyDescent="0.3">
      <c r="A6198" s="3">
        <v>84</v>
      </c>
      <c r="B6198" t="s">
        <v>6348</v>
      </c>
      <c r="C6198">
        <v>5</v>
      </c>
      <c r="D6198" t="s">
        <v>8821</v>
      </c>
      <c r="E6198" t="s">
        <v>10</v>
      </c>
      <c r="F6198" t="s">
        <v>1902</v>
      </c>
      <c r="G6198" t="s">
        <v>151</v>
      </c>
      <c r="H6198" t="s">
        <v>25</v>
      </c>
      <c r="I6198" t="s">
        <v>25</v>
      </c>
      <c r="J6198">
        <v>8367</v>
      </c>
      <c r="K6198">
        <v>10.220000000000001</v>
      </c>
      <c r="L6198">
        <v>20.96</v>
      </c>
      <c r="M6198">
        <v>28.43</v>
      </c>
      <c r="N6198" t="s">
        <v>7955</v>
      </c>
      <c r="O6198" t="s">
        <v>7955</v>
      </c>
      <c r="P6198">
        <v>1</v>
      </c>
      <c r="Q6198">
        <v>2</v>
      </c>
      <c r="R6198">
        <v>1</v>
      </c>
    </row>
    <row r="6199" spans="1:18" x14ac:dyDescent="0.3">
      <c r="A6199" s="3">
        <v>84</v>
      </c>
      <c r="B6199" t="s">
        <v>6348</v>
      </c>
      <c r="C6199">
        <v>5</v>
      </c>
      <c r="D6199" t="s">
        <v>8821</v>
      </c>
      <c r="E6199" t="s">
        <v>10</v>
      </c>
      <c r="F6199" t="s">
        <v>8346</v>
      </c>
      <c r="G6199" t="s">
        <v>134</v>
      </c>
      <c r="H6199" t="s">
        <v>215</v>
      </c>
      <c r="I6199" t="s">
        <v>215</v>
      </c>
      <c r="J6199">
        <v>253</v>
      </c>
      <c r="K6199">
        <v>0.31</v>
      </c>
      <c r="L6199">
        <v>0.63</v>
      </c>
      <c r="M6199">
        <v>2.33</v>
      </c>
      <c r="N6199" t="s">
        <v>7958</v>
      </c>
      <c r="O6199" t="s">
        <v>7958</v>
      </c>
      <c r="P6199">
        <v>1</v>
      </c>
      <c r="Q6199">
        <v>13</v>
      </c>
      <c r="R6199">
        <v>5</v>
      </c>
    </row>
    <row r="6200" spans="1:18" x14ac:dyDescent="0.3">
      <c r="A6200" s="3">
        <v>84</v>
      </c>
      <c r="B6200" t="s">
        <v>6348</v>
      </c>
      <c r="C6200">
        <v>5</v>
      </c>
      <c r="D6200" t="s">
        <v>8821</v>
      </c>
      <c r="E6200" t="s">
        <v>10</v>
      </c>
      <c r="F6200" t="s">
        <v>6398</v>
      </c>
      <c r="G6200" t="s">
        <v>89</v>
      </c>
      <c r="H6200" t="s">
        <v>22</v>
      </c>
      <c r="I6200" t="s">
        <v>22</v>
      </c>
      <c r="J6200">
        <v>4892</v>
      </c>
      <c r="K6200">
        <v>5.98</v>
      </c>
      <c r="L6200">
        <v>12.26</v>
      </c>
      <c r="M6200">
        <v>12.56</v>
      </c>
      <c r="N6200" t="s">
        <v>7958</v>
      </c>
      <c r="O6200" t="s">
        <v>7958</v>
      </c>
      <c r="P6200">
        <v>1</v>
      </c>
      <c r="Q6200">
        <v>4</v>
      </c>
      <c r="R6200">
        <v>4</v>
      </c>
    </row>
    <row r="6201" spans="1:18" x14ac:dyDescent="0.3">
      <c r="A6201" s="3">
        <v>84</v>
      </c>
      <c r="B6201" t="s">
        <v>6348</v>
      </c>
      <c r="C6201">
        <v>5</v>
      </c>
      <c r="D6201" t="s">
        <v>8821</v>
      </c>
      <c r="E6201" t="s">
        <v>14</v>
      </c>
      <c r="F6201" t="s">
        <v>6399</v>
      </c>
      <c r="G6201" t="s">
        <v>41</v>
      </c>
      <c r="H6201" t="s">
        <v>31</v>
      </c>
      <c r="I6201" t="s">
        <v>31</v>
      </c>
      <c r="J6201">
        <v>645</v>
      </c>
      <c r="K6201">
        <v>0.79</v>
      </c>
      <c r="L6201">
        <v>1.62</v>
      </c>
      <c r="M6201">
        <v>1.1599999999999999</v>
      </c>
      <c r="N6201" t="s">
        <v>7958</v>
      </c>
      <c r="O6201" t="s">
        <v>7958</v>
      </c>
      <c r="P6201">
        <v>1</v>
      </c>
      <c r="Q6201">
        <v>7</v>
      </c>
      <c r="R6201">
        <v>12</v>
      </c>
    </row>
    <row r="6202" spans="1:18" x14ac:dyDescent="0.3">
      <c r="A6202" s="3">
        <v>84</v>
      </c>
      <c r="B6202" t="s">
        <v>6348</v>
      </c>
      <c r="C6202">
        <v>5</v>
      </c>
      <c r="D6202" t="s">
        <v>8821</v>
      </c>
      <c r="E6202" t="s">
        <v>14</v>
      </c>
      <c r="F6202" t="s">
        <v>3095</v>
      </c>
      <c r="G6202" t="s">
        <v>325</v>
      </c>
      <c r="H6202" t="s">
        <v>46</v>
      </c>
      <c r="I6202" t="s">
        <v>46</v>
      </c>
      <c r="J6202">
        <v>561</v>
      </c>
      <c r="K6202">
        <v>0.69</v>
      </c>
      <c r="L6202">
        <v>1.41</v>
      </c>
      <c r="M6202">
        <v>1.91</v>
      </c>
      <c r="N6202" t="s">
        <v>7958</v>
      </c>
      <c r="O6202" t="s">
        <v>7958</v>
      </c>
      <c r="P6202">
        <v>1</v>
      </c>
      <c r="Q6202">
        <v>8</v>
      </c>
      <c r="R6202">
        <v>7</v>
      </c>
    </row>
    <row r="6203" spans="1:18" x14ac:dyDescent="0.3">
      <c r="A6203" s="3">
        <v>84</v>
      </c>
      <c r="B6203" t="s">
        <v>6348</v>
      </c>
      <c r="C6203">
        <v>5</v>
      </c>
      <c r="D6203" t="s">
        <v>8821</v>
      </c>
      <c r="E6203" t="s">
        <v>14</v>
      </c>
      <c r="F6203" t="s">
        <v>6400</v>
      </c>
      <c r="G6203" t="s">
        <v>2259</v>
      </c>
      <c r="H6203" t="s">
        <v>31</v>
      </c>
      <c r="I6203" t="s">
        <v>31</v>
      </c>
      <c r="J6203">
        <v>1302</v>
      </c>
      <c r="K6203">
        <v>1.59</v>
      </c>
      <c r="L6203">
        <v>3.26</v>
      </c>
      <c r="M6203">
        <v>1.1599999999999999</v>
      </c>
      <c r="N6203" t="s">
        <v>7958</v>
      </c>
      <c r="O6203" t="s">
        <v>7958</v>
      </c>
      <c r="P6203">
        <v>1</v>
      </c>
      <c r="Q6203">
        <v>6</v>
      </c>
      <c r="R6203">
        <v>13</v>
      </c>
    </row>
    <row r="6204" spans="1:18" x14ac:dyDescent="0.3">
      <c r="A6204" s="3">
        <v>84</v>
      </c>
      <c r="B6204" t="s">
        <v>6348</v>
      </c>
      <c r="C6204">
        <v>5</v>
      </c>
      <c r="D6204" t="s">
        <v>8821</v>
      </c>
      <c r="E6204" t="s">
        <v>14</v>
      </c>
      <c r="F6204" t="s">
        <v>6394</v>
      </c>
      <c r="G6204" t="s">
        <v>59</v>
      </c>
      <c r="H6204" t="s">
        <v>215</v>
      </c>
      <c r="I6204" t="s">
        <v>215</v>
      </c>
      <c r="J6204">
        <v>465</v>
      </c>
      <c r="K6204">
        <v>0.56999999999999995</v>
      </c>
      <c r="L6204">
        <v>1.17</v>
      </c>
      <c r="M6204">
        <v>1.72</v>
      </c>
      <c r="N6204" t="s">
        <v>7958</v>
      </c>
      <c r="O6204" t="s">
        <v>7958</v>
      </c>
      <c r="P6204">
        <v>1</v>
      </c>
      <c r="Q6204">
        <v>9</v>
      </c>
      <c r="R6204">
        <v>9</v>
      </c>
    </row>
    <row r="6205" spans="1:18" x14ac:dyDescent="0.3">
      <c r="A6205" s="3">
        <v>84</v>
      </c>
      <c r="B6205" t="s">
        <v>6348</v>
      </c>
      <c r="C6205">
        <v>5</v>
      </c>
      <c r="D6205" t="s">
        <v>8821</v>
      </c>
      <c r="E6205" t="s">
        <v>10</v>
      </c>
      <c r="F6205" t="s">
        <v>6395</v>
      </c>
      <c r="G6205" t="s">
        <v>393</v>
      </c>
      <c r="H6205" t="s">
        <v>81</v>
      </c>
      <c r="I6205" t="s">
        <v>81</v>
      </c>
      <c r="J6205">
        <v>275</v>
      </c>
      <c r="K6205">
        <v>0.34</v>
      </c>
      <c r="L6205">
        <v>0.69</v>
      </c>
      <c r="M6205">
        <v>1.6</v>
      </c>
      <c r="N6205" t="s">
        <v>7958</v>
      </c>
      <c r="O6205" t="s">
        <v>7958</v>
      </c>
      <c r="P6205">
        <v>1</v>
      </c>
      <c r="Q6205">
        <v>11</v>
      </c>
      <c r="R6205">
        <v>10</v>
      </c>
    </row>
    <row r="6206" spans="1:18" x14ac:dyDescent="0.3">
      <c r="A6206" s="3">
        <v>84</v>
      </c>
      <c r="B6206" t="s">
        <v>6348</v>
      </c>
      <c r="C6206">
        <v>5</v>
      </c>
      <c r="D6206" t="s">
        <v>8821</v>
      </c>
      <c r="E6206" t="s">
        <v>14</v>
      </c>
      <c r="F6206" t="s">
        <v>910</v>
      </c>
      <c r="G6206" t="s">
        <v>359</v>
      </c>
      <c r="H6206" t="s">
        <v>28</v>
      </c>
      <c r="I6206" t="s">
        <v>28</v>
      </c>
      <c r="J6206">
        <v>258</v>
      </c>
      <c r="K6206">
        <v>0.32</v>
      </c>
      <c r="L6206">
        <v>0.65</v>
      </c>
      <c r="M6206">
        <v>1.32</v>
      </c>
      <c r="N6206" t="s">
        <v>7958</v>
      </c>
      <c r="O6206" t="s">
        <v>7958</v>
      </c>
      <c r="P6206">
        <v>1</v>
      </c>
      <c r="Q6206">
        <v>12</v>
      </c>
      <c r="R6206">
        <v>11</v>
      </c>
    </row>
    <row r="6207" spans="1:18" x14ac:dyDescent="0.3">
      <c r="A6207" s="3">
        <v>84</v>
      </c>
      <c r="B6207" t="s">
        <v>6348</v>
      </c>
      <c r="C6207">
        <v>5</v>
      </c>
      <c r="D6207" t="s">
        <v>8821</v>
      </c>
      <c r="E6207" t="s">
        <v>10</v>
      </c>
      <c r="F6207" t="s">
        <v>6396</v>
      </c>
      <c r="G6207" t="s">
        <v>6397</v>
      </c>
      <c r="H6207" t="s">
        <v>19</v>
      </c>
      <c r="I6207" t="s">
        <v>19</v>
      </c>
      <c r="J6207">
        <v>319</v>
      </c>
      <c r="K6207">
        <v>0.39</v>
      </c>
      <c r="L6207">
        <v>0.8</v>
      </c>
      <c r="M6207">
        <v>2.25</v>
      </c>
      <c r="N6207" t="s">
        <v>7958</v>
      </c>
      <c r="O6207" t="s">
        <v>7958</v>
      </c>
      <c r="P6207">
        <v>1</v>
      </c>
      <c r="Q6207">
        <v>10</v>
      </c>
      <c r="R6207">
        <v>6</v>
      </c>
    </row>
    <row r="6208" spans="1:18" x14ac:dyDescent="0.3">
      <c r="A6208" s="3">
        <v>84</v>
      </c>
      <c r="B6208" t="s">
        <v>6348</v>
      </c>
      <c r="C6208">
        <v>5</v>
      </c>
      <c r="D6208" t="s">
        <v>8821</v>
      </c>
      <c r="E6208" t="s">
        <v>10</v>
      </c>
      <c r="F6208" t="s">
        <v>387</v>
      </c>
      <c r="G6208" t="s">
        <v>1910</v>
      </c>
      <c r="H6208" t="s">
        <v>84</v>
      </c>
      <c r="I6208" t="s">
        <v>84</v>
      </c>
      <c r="J6208">
        <v>1922</v>
      </c>
      <c r="K6208">
        <v>2.35</v>
      </c>
      <c r="L6208">
        <v>4.82</v>
      </c>
      <c r="M6208">
        <v>1.8</v>
      </c>
      <c r="N6208" t="s">
        <v>7958</v>
      </c>
      <c r="O6208" t="s">
        <v>7958</v>
      </c>
      <c r="P6208">
        <v>1</v>
      </c>
      <c r="Q6208">
        <v>5</v>
      </c>
      <c r="R6208">
        <v>8</v>
      </c>
    </row>
    <row r="6209" spans="1:18" x14ac:dyDescent="0.3">
      <c r="A6209" s="3">
        <v>84</v>
      </c>
      <c r="B6209" t="s">
        <v>6348</v>
      </c>
      <c r="C6209">
        <v>5</v>
      </c>
      <c r="D6209" t="s">
        <v>8821</v>
      </c>
      <c r="E6209" t="s">
        <v>14</v>
      </c>
      <c r="F6209" t="s">
        <v>6393</v>
      </c>
      <c r="G6209" t="s">
        <v>27</v>
      </c>
      <c r="H6209" t="s">
        <v>37</v>
      </c>
      <c r="I6209" t="s">
        <v>37</v>
      </c>
      <c r="J6209">
        <v>7361</v>
      </c>
      <c r="K6209">
        <v>8.99</v>
      </c>
      <c r="L6209">
        <v>18.440000000000001</v>
      </c>
      <c r="M6209">
        <v>19.52</v>
      </c>
      <c r="N6209" t="s">
        <v>7958</v>
      </c>
      <c r="O6209" t="s">
        <v>7958</v>
      </c>
      <c r="P6209">
        <v>1</v>
      </c>
      <c r="Q6209">
        <v>3</v>
      </c>
      <c r="R6209">
        <v>3</v>
      </c>
    </row>
    <row r="6210" spans="1:18" x14ac:dyDescent="0.3">
      <c r="A6210" s="3">
        <v>84</v>
      </c>
      <c r="B6210" t="s">
        <v>6348</v>
      </c>
      <c r="C6210">
        <v>5</v>
      </c>
      <c r="D6210" t="s">
        <v>8821</v>
      </c>
      <c r="E6210" t="s">
        <v>10</v>
      </c>
      <c r="F6210" t="s">
        <v>3003</v>
      </c>
      <c r="G6210" t="s">
        <v>63</v>
      </c>
      <c r="H6210" t="s">
        <v>68</v>
      </c>
      <c r="I6210" t="s">
        <v>68</v>
      </c>
      <c r="J6210">
        <v>13291</v>
      </c>
      <c r="K6210">
        <v>16.239999999999998</v>
      </c>
      <c r="L6210">
        <v>33.299999999999997</v>
      </c>
      <c r="M6210">
        <v>24.24</v>
      </c>
      <c r="N6210" t="s">
        <v>7955</v>
      </c>
      <c r="O6210" t="s">
        <v>7955</v>
      </c>
      <c r="P6210">
        <v>1</v>
      </c>
      <c r="Q6210">
        <v>1</v>
      </c>
      <c r="R6210">
        <v>2</v>
      </c>
    </row>
    <row r="6211" spans="1:18" x14ac:dyDescent="0.3">
      <c r="A6211" s="3">
        <v>85</v>
      </c>
      <c r="B6211" t="s">
        <v>6401</v>
      </c>
      <c r="C6211">
        <v>1</v>
      </c>
      <c r="D6211" t="s">
        <v>8822</v>
      </c>
      <c r="E6211" t="s">
        <v>10</v>
      </c>
      <c r="F6211" t="s">
        <v>6402</v>
      </c>
      <c r="G6211" t="s">
        <v>50</v>
      </c>
      <c r="H6211" t="s">
        <v>31</v>
      </c>
      <c r="I6211" t="s">
        <v>31</v>
      </c>
      <c r="J6211">
        <v>2301</v>
      </c>
      <c r="K6211">
        <v>2.1</v>
      </c>
      <c r="L6211">
        <v>4.08</v>
      </c>
      <c r="M6211">
        <v>1.8</v>
      </c>
      <c r="N6211" t="s">
        <v>7958</v>
      </c>
      <c r="O6211" t="s">
        <v>7958</v>
      </c>
      <c r="P6211">
        <v>2</v>
      </c>
      <c r="Q6211">
        <v>6</v>
      </c>
      <c r="R6211">
        <v>9</v>
      </c>
    </row>
    <row r="6212" spans="1:18" x14ac:dyDescent="0.3">
      <c r="A6212" s="3">
        <v>85</v>
      </c>
      <c r="B6212" t="s">
        <v>6401</v>
      </c>
      <c r="C6212">
        <v>1</v>
      </c>
      <c r="D6212" t="s">
        <v>8822</v>
      </c>
      <c r="E6212" t="s">
        <v>14</v>
      </c>
      <c r="F6212" t="s">
        <v>6406</v>
      </c>
      <c r="G6212" t="s">
        <v>469</v>
      </c>
      <c r="H6212" t="s">
        <v>28</v>
      </c>
      <c r="I6212" t="s">
        <v>28</v>
      </c>
      <c r="J6212">
        <v>288</v>
      </c>
      <c r="K6212">
        <v>0.26</v>
      </c>
      <c r="L6212">
        <v>0.51</v>
      </c>
      <c r="M6212">
        <v>0.89</v>
      </c>
      <c r="N6212" t="s">
        <v>7958</v>
      </c>
      <c r="O6212" t="s">
        <v>7958</v>
      </c>
      <c r="P6212">
        <v>2</v>
      </c>
      <c r="Q6212">
        <v>12</v>
      </c>
      <c r="R6212">
        <v>14</v>
      </c>
    </row>
    <row r="6213" spans="1:18" x14ac:dyDescent="0.3">
      <c r="A6213" s="3">
        <v>85</v>
      </c>
      <c r="B6213" t="s">
        <v>6401</v>
      </c>
      <c r="C6213">
        <v>1</v>
      </c>
      <c r="D6213" t="s">
        <v>8822</v>
      </c>
      <c r="E6213" t="s">
        <v>10</v>
      </c>
      <c r="F6213" t="s">
        <v>6408</v>
      </c>
      <c r="G6213" t="s">
        <v>6409</v>
      </c>
      <c r="H6213" t="s">
        <v>34</v>
      </c>
      <c r="I6213" t="s">
        <v>34</v>
      </c>
      <c r="J6213">
        <v>614</v>
      </c>
      <c r="K6213">
        <v>0.56000000000000005</v>
      </c>
      <c r="L6213">
        <v>1.0900000000000001</v>
      </c>
      <c r="M6213">
        <v>4.57</v>
      </c>
      <c r="N6213" t="s">
        <v>7958</v>
      </c>
      <c r="O6213" t="s">
        <v>7958</v>
      </c>
      <c r="P6213">
        <v>2</v>
      </c>
      <c r="Q6213">
        <v>8</v>
      </c>
      <c r="R6213">
        <v>6</v>
      </c>
    </row>
    <row r="6214" spans="1:18" x14ac:dyDescent="0.3">
      <c r="A6214" s="3">
        <v>85</v>
      </c>
      <c r="B6214" t="s">
        <v>6401</v>
      </c>
      <c r="C6214">
        <v>1</v>
      </c>
      <c r="D6214" t="s">
        <v>8822</v>
      </c>
      <c r="E6214" t="s">
        <v>14</v>
      </c>
      <c r="F6214" t="s">
        <v>8360</v>
      </c>
      <c r="G6214" t="s">
        <v>283</v>
      </c>
      <c r="H6214" t="s">
        <v>46</v>
      </c>
      <c r="I6214" t="s">
        <v>46</v>
      </c>
      <c r="J6214">
        <v>786</v>
      </c>
      <c r="K6214">
        <v>0.72</v>
      </c>
      <c r="L6214">
        <v>1.39</v>
      </c>
      <c r="M6214">
        <v>2.34</v>
      </c>
      <c r="N6214" t="s">
        <v>7958</v>
      </c>
      <c r="O6214" t="s">
        <v>7958</v>
      </c>
      <c r="P6214">
        <v>2</v>
      </c>
      <c r="Q6214">
        <v>7</v>
      </c>
      <c r="R6214">
        <v>7</v>
      </c>
    </row>
    <row r="6215" spans="1:18" x14ac:dyDescent="0.3">
      <c r="A6215" s="3">
        <v>85</v>
      </c>
      <c r="B6215" t="s">
        <v>6401</v>
      </c>
      <c r="C6215">
        <v>1</v>
      </c>
      <c r="D6215" t="s">
        <v>8822</v>
      </c>
      <c r="E6215" t="s">
        <v>14</v>
      </c>
      <c r="F6215" t="s">
        <v>6407</v>
      </c>
      <c r="G6215" t="s">
        <v>483</v>
      </c>
      <c r="H6215" t="s">
        <v>17</v>
      </c>
      <c r="I6215" t="s">
        <v>17</v>
      </c>
      <c r="J6215">
        <v>3210</v>
      </c>
      <c r="K6215">
        <v>2.93</v>
      </c>
      <c r="L6215">
        <v>5.69</v>
      </c>
      <c r="M6215">
        <v>1.47</v>
      </c>
      <c r="N6215" t="s">
        <v>7958</v>
      </c>
      <c r="O6215" t="s">
        <v>7958</v>
      </c>
      <c r="P6215">
        <v>2</v>
      </c>
      <c r="Q6215">
        <v>5</v>
      </c>
      <c r="R6215">
        <v>11</v>
      </c>
    </row>
    <row r="6216" spans="1:18" x14ac:dyDescent="0.3">
      <c r="A6216" s="3">
        <v>85</v>
      </c>
      <c r="B6216" t="s">
        <v>6401</v>
      </c>
      <c r="C6216">
        <v>1</v>
      </c>
      <c r="D6216" t="s">
        <v>8822</v>
      </c>
      <c r="E6216" t="s">
        <v>14</v>
      </c>
      <c r="F6216" t="s">
        <v>6405</v>
      </c>
      <c r="G6216" t="s">
        <v>1560</v>
      </c>
      <c r="H6216" t="s">
        <v>22</v>
      </c>
      <c r="I6216" t="s">
        <v>22</v>
      </c>
      <c r="J6216">
        <v>5246</v>
      </c>
      <c r="K6216">
        <v>4.78</v>
      </c>
      <c r="L6216">
        <v>9.3000000000000007</v>
      </c>
      <c r="M6216">
        <v>7.59</v>
      </c>
      <c r="N6216" t="s">
        <v>7958</v>
      </c>
      <c r="O6216" t="s">
        <v>7958</v>
      </c>
      <c r="P6216">
        <v>2</v>
      </c>
      <c r="Q6216">
        <v>3</v>
      </c>
      <c r="R6216">
        <v>5</v>
      </c>
    </row>
    <row r="6217" spans="1:18" x14ac:dyDescent="0.3">
      <c r="A6217" s="3">
        <v>85</v>
      </c>
      <c r="B6217" t="s">
        <v>6401</v>
      </c>
      <c r="C6217">
        <v>1</v>
      </c>
      <c r="D6217" t="s">
        <v>8822</v>
      </c>
      <c r="E6217" t="s">
        <v>14</v>
      </c>
      <c r="F6217" t="s">
        <v>6404</v>
      </c>
      <c r="G6217" t="s">
        <v>708</v>
      </c>
      <c r="H6217" t="s">
        <v>215</v>
      </c>
      <c r="I6217" t="s">
        <v>215</v>
      </c>
      <c r="J6217">
        <v>317</v>
      </c>
      <c r="K6217">
        <v>0.28999999999999998</v>
      </c>
      <c r="L6217">
        <v>0.56000000000000005</v>
      </c>
      <c r="M6217">
        <v>9.8699999999999992</v>
      </c>
      <c r="N6217" t="s">
        <v>7958</v>
      </c>
      <c r="O6217" t="s">
        <v>7958</v>
      </c>
      <c r="P6217">
        <v>2</v>
      </c>
      <c r="Q6217">
        <v>11</v>
      </c>
      <c r="R6217">
        <v>3</v>
      </c>
    </row>
    <row r="6218" spans="1:18" x14ac:dyDescent="0.3">
      <c r="A6218" s="3">
        <v>85</v>
      </c>
      <c r="B6218" t="s">
        <v>6401</v>
      </c>
      <c r="C6218">
        <v>1</v>
      </c>
      <c r="D6218" t="s">
        <v>8822</v>
      </c>
      <c r="E6218" t="s">
        <v>10</v>
      </c>
      <c r="F6218" t="s">
        <v>6411</v>
      </c>
      <c r="G6218" t="s">
        <v>182</v>
      </c>
      <c r="H6218" t="s">
        <v>13</v>
      </c>
      <c r="I6218" t="s">
        <v>13</v>
      </c>
      <c r="J6218">
        <v>22581</v>
      </c>
      <c r="K6218">
        <v>20.59</v>
      </c>
      <c r="L6218">
        <v>40.049999999999997</v>
      </c>
      <c r="M6218">
        <v>28.83</v>
      </c>
      <c r="N6218" t="s">
        <v>7955</v>
      </c>
      <c r="O6218" t="s">
        <v>7955</v>
      </c>
      <c r="P6218">
        <v>2</v>
      </c>
      <c r="Q6218">
        <v>1</v>
      </c>
      <c r="R6218">
        <v>1</v>
      </c>
    </row>
    <row r="6219" spans="1:18" x14ac:dyDescent="0.3">
      <c r="A6219" s="3">
        <v>85</v>
      </c>
      <c r="B6219" t="s">
        <v>6401</v>
      </c>
      <c r="C6219">
        <v>1</v>
      </c>
      <c r="D6219" t="s">
        <v>8822</v>
      </c>
      <c r="E6219" t="s">
        <v>10</v>
      </c>
      <c r="F6219" t="s">
        <v>6403</v>
      </c>
      <c r="G6219" t="s">
        <v>179</v>
      </c>
      <c r="H6219" t="s">
        <v>25</v>
      </c>
      <c r="I6219" t="s">
        <v>25</v>
      </c>
      <c r="J6219">
        <v>14971</v>
      </c>
      <c r="K6219">
        <v>13.65</v>
      </c>
      <c r="L6219">
        <v>26.55</v>
      </c>
      <c r="M6219">
        <v>28.52</v>
      </c>
      <c r="N6219" t="s">
        <v>7955</v>
      </c>
      <c r="O6219" t="s">
        <v>7955</v>
      </c>
      <c r="P6219">
        <v>2</v>
      </c>
      <c r="Q6219">
        <v>2</v>
      </c>
      <c r="R6219">
        <v>2</v>
      </c>
    </row>
    <row r="6220" spans="1:18" x14ac:dyDescent="0.3">
      <c r="A6220" s="3">
        <v>85</v>
      </c>
      <c r="B6220" t="s">
        <v>6401</v>
      </c>
      <c r="C6220">
        <v>1</v>
      </c>
      <c r="D6220" t="s">
        <v>8822</v>
      </c>
      <c r="E6220" t="s">
        <v>10</v>
      </c>
      <c r="F6220" t="s">
        <v>2438</v>
      </c>
      <c r="G6220" t="s">
        <v>418</v>
      </c>
      <c r="H6220" t="s">
        <v>28</v>
      </c>
      <c r="I6220" t="s">
        <v>28</v>
      </c>
      <c r="J6220">
        <v>44</v>
      </c>
      <c r="K6220">
        <v>0.04</v>
      </c>
      <c r="L6220">
        <v>0.08</v>
      </c>
      <c r="M6220">
        <v>1.21</v>
      </c>
      <c r="N6220" t="s">
        <v>7958</v>
      </c>
      <c r="O6220" t="s">
        <v>7958</v>
      </c>
      <c r="P6220">
        <v>2</v>
      </c>
      <c r="Q6220">
        <v>13</v>
      </c>
      <c r="R6220">
        <v>12</v>
      </c>
    </row>
    <row r="6221" spans="1:18" x14ac:dyDescent="0.3">
      <c r="A6221" s="3">
        <v>85</v>
      </c>
      <c r="B6221" t="s">
        <v>6401</v>
      </c>
      <c r="C6221">
        <v>1</v>
      </c>
      <c r="D6221" t="s">
        <v>8822</v>
      </c>
      <c r="E6221" t="s">
        <v>10</v>
      </c>
      <c r="F6221" t="s">
        <v>6410</v>
      </c>
      <c r="G6221" t="s">
        <v>404</v>
      </c>
      <c r="H6221" t="s">
        <v>31</v>
      </c>
      <c r="I6221" t="s">
        <v>31</v>
      </c>
      <c r="J6221">
        <v>0</v>
      </c>
      <c r="K6221">
        <v>0</v>
      </c>
      <c r="L6221">
        <v>0</v>
      </c>
      <c r="M6221">
        <v>1.8</v>
      </c>
      <c r="N6221" t="s">
        <v>7958</v>
      </c>
      <c r="O6221" t="s">
        <v>7958</v>
      </c>
      <c r="P6221">
        <v>2</v>
      </c>
      <c r="Q6221">
        <v>14</v>
      </c>
      <c r="R6221">
        <v>10</v>
      </c>
    </row>
    <row r="6222" spans="1:18" x14ac:dyDescent="0.3">
      <c r="A6222" s="3">
        <v>85</v>
      </c>
      <c r="B6222" t="s">
        <v>6401</v>
      </c>
      <c r="C6222">
        <v>1</v>
      </c>
      <c r="D6222" t="s">
        <v>8822</v>
      </c>
      <c r="E6222" t="s">
        <v>10</v>
      </c>
      <c r="F6222" t="s">
        <v>234</v>
      </c>
      <c r="G6222" t="s">
        <v>3861</v>
      </c>
      <c r="H6222" t="s">
        <v>28</v>
      </c>
      <c r="I6222" t="s">
        <v>28</v>
      </c>
      <c r="J6222">
        <v>616</v>
      </c>
      <c r="K6222">
        <v>0.56000000000000005</v>
      </c>
      <c r="L6222">
        <v>1.0900000000000001</v>
      </c>
      <c r="M6222">
        <v>1.19</v>
      </c>
      <c r="N6222" t="s">
        <v>7958</v>
      </c>
      <c r="O6222" t="s">
        <v>7958</v>
      </c>
      <c r="P6222">
        <v>2</v>
      </c>
      <c r="Q6222">
        <v>8</v>
      </c>
      <c r="R6222">
        <v>13</v>
      </c>
    </row>
    <row r="6223" spans="1:18" x14ac:dyDescent="0.3">
      <c r="A6223" s="3">
        <v>85</v>
      </c>
      <c r="B6223" t="s">
        <v>6401</v>
      </c>
      <c r="C6223">
        <v>1</v>
      </c>
      <c r="D6223" t="s">
        <v>8822</v>
      </c>
      <c r="E6223" t="s">
        <v>10</v>
      </c>
      <c r="F6223" t="s">
        <v>1375</v>
      </c>
      <c r="G6223" t="s">
        <v>263</v>
      </c>
      <c r="H6223" t="s">
        <v>19</v>
      </c>
      <c r="I6223" t="s">
        <v>19</v>
      </c>
      <c r="J6223">
        <v>415</v>
      </c>
      <c r="K6223">
        <v>0.38</v>
      </c>
      <c r="L6223">
        <v>0.74</v>
      </c>
      <c r="M6223">
        <v>1.87</v>
      </c>
      <c r="N6223" t="s">
        <v>7958</v>
      </c>
      <c r="O6223" t="s">
        <v>7958</v>
      </c>
      <c r="P6223">
        <v>2</v>
      </c>
      <c r="Q6223">
        <v>10</v>
      </c>
      <c r="R6223">
        <v>8</v>
      </c>
    </row>
    <row r="6224" spans="1:18" x14ac:dyDescent="0.3">
      <c r="A6224" s="3">
        <v>85</v>
      </c>
      <c r="B6224" t="s">
        <v>6401</v>
      </c>
      <c r="C6224">
        <v>1</v>
      </c>
      <c r="D6224" t="s">
        <v>8822</v>
      </c>
      <c r="E6224" t="s">
        <v>14</v>
      </c>
      <c r="F6224" t="s">
        <v>1190</v>
      </c>
      <c r="G6224" t="s">
        <v>103</v>
      </c>
      <c r="H6224" t="s">
        <v>37</v>
      </c>
      <c r="I6224" t="s">
        <v>37</v>
      </c>
      <c r="J6224">
        <v>4993</v>
      </c>
      <c r="K6224">
        <v>4.55</v>
      </c>
      <c r="L6224">
        <v>8.86</v>
      </c>
      <c r="M6224">
        <v>8.06</v>
      </c>
      <c r="N6224" t="s">
        <v>7958</v>
      </c>
      <c r="O6224" t="s">
        <v>7958</v>
      </c>
      <c r="P6224">
        <v>2</v>
      </c>
      <c r="Q6224">
        <v>4</v>
      </c>
      <c r="R6224">
        <v>4</v>
      </c>
    </row>
    <row r="6225" spans="1:18" x14ac:dyDescent="0.3">
      <c r="A6225" s="3">
        <v>85</v>
      </c>
      <c r="B6225" t="s">
        <v>6401</v>
      </c>
      <c r="C6225">
        <v>2</v>
      </c>
      <c r="D6225" t="s">
        <v>8823</v>
      </c>
      <c r="E6225" t="s">
        <v>14</v>
      </c>
      <c r="F6225" t="s">
        <v>5976</v>
      </c>
      <c r="G6225" t="s">
        <v>1336</v>
      </c>
      <c r="H6225" t="s">
        <v>25</v>
      </c>
      <c r="I6225" t="s">
        <v>25</v>
      </c>
      <c r="J6225">
        <v>8957</v>
      </c>
      <c r="K6225">
        <v>8.66</v>
      </c>
      <c r="L6225">
        <v>16.690000000000001</v>
      </c>
      <c r="M6225">
        <v>16.86</v>
      </c>
      <c r="N6225" t="s">
        <v>7955</v>
      </c>
      <c r="O6225" t="s">
        <v>7958</v>
      </c>
      <c r="P6225">
        <v>1</v>
      </c>
      <c r="Q6225">
        <v>2</v>
      </c>
      <c r="R6225">
        <v>3</v>
      </c>
    </row>
    <row r="6226" spans="1:18" x14ac:dyDescent="0.3">
      <c r="A6226" s="3">
        <v>85</v>
      </c>
      <c r="B6226" t="s">
        <v>6401</v>
      </c>
      <c r="C6226">
        <v>2</v>
      </c>
      <c r="D6226" t="s">
        <v>8823</v>
      </c>
      <c r="E6226" t="s">
        <v>14</v>
      </c>
      <c r="F6226" t="s">
        <v>6414</v>
      </c>
      <c r="G6226" t="s">
        <v>57</v>
      </c>
      <c r="H6226" t="s">
        <v>17</v>
      </c>
      <c r="I6226" t="s">
        <v>17</v>
      </c>
      <c r="J6226">
        <v>6425</v>
      </c>
      <c r="K6226">
        <v>6.21</v>
      </c>
      <c r="L6226">
        <v>11.97</v>
      </c>
      <c r="M6226">
        <v>25.41</v>
      </c>
      <c r="N6226" t="s">
        <v>7958</v>
      </c>
      <c r="O6226" t="s">
        <v>7955</v>
      </c>
      <c r="P6226">
        <v>1</v>
      </c>
      <c r="Q6226">
        <v>3</v>
      </c>
      <c r="R6226">
        <v>1</v>
      </c>
    </row>
    <row r="6227" spans="1:18" x14ac:dyDescent="0.3">
      <c r="A6227" s="3">
        <v>85</v>
      </c>
      <c r="B6227" t="s">
        <v>6401</v>
      </c>
      <c r="C6227">
        <v>2</v>
      </c>
      <c r="D6227" t="s">
        <v>8823</v>
      </c>
      <c r="E6227" t="s">
        <v>14</v>
      </c>
      <c r="F6227" t="s">
        <v>6413</v>
      </c>
      <c r="G6227" t="s">
        <v>1568</v>
      </c>
      <c r="H6227" t="s">
        <v>46</v>
      </c>
      <c r="I6227" t="s">
        <v>46</v>
      </c>
      <c r="J6227">
        <v>932</v>
      </c>
      <c r="K6227">
        <v>0.9</v>
      </c>
      <c r="L6227">
        <v>1.74</v>
      </c>
      <c r="M6227">
        <v>2.23</v>
      </c>
      <c r="N6227" t="s">
        <v>7958</v>
      </c>
      <c r="O6227" t="s">
        <v>7958</v>
      </c>
      <c r="P6227">
        <v>1</v>
      </c>
      <c r="Q6227">
        <v>8</v>
      </c>
      <c r="R6227">
        <v>8</v>
      </c>
    </row>
    <row r="6228" spans="1:18" x14ac:dyDescent="0.3">
      <c r="A6228" s="3">
        <v>85</v>
      </c>
      <c r="B6228" t="s">
        <v>6401</v>
      </c>
      <c r="C6228">
        <v>2</v>
      </c>
      <c r="D6228" t="s">
        <v>8823</v>
      </c>
      <c r="E6228" t="s">
        <v>10</v>
      </c>
      <c r="F6228" t="s">
        <v>6412</v>
      </c>
      <c r="G6228" t="s">
        <v>208</v>
      </c>
      <c r="H6228" t="s">
        <v>22</v>
      </c>
      <c r="I6228" t="s">
        <v>22</v>
      </c>
      <c r="J6228">
        <v>5329</v>
      </c>
      <c r="K6228">
        <v>5.15</v>
      </c>
      <c r="L6228">
        <v>9.93</v>
      </c>
      <c r="M6228">
        <v>7.53</v>
      </c>
      <c r="N6228" t="s">
        <v>7958</v>
      </c>
      <c r="O6228" t="s">
        <v>7958</v>
      </c>
      <c r="P6228">
        <v>1</v>
      </c>
      <c r="Q6228">
        <v>5</v>
      </c>
      <c r="R6228">
        <v>5</v>
      </c>
    </row>
    <row r="6229" spans="1:18" x14ac:dyDescent="0.3">
      <c r="A6229" s="3">
        <v>85</v>
      </c>
      <c r="B6229" t="s">
        <v>6401</v>
      </c>
      <c r="C6229">
        <v>2</v>
      </c>
      <c r="D6229" t="s">
        <v>8823</v>
      </c>
      <c r="E6229" t="s">
        <v>14</v>
      </c>
      <c r="F6229" t="s">
        <v>6416</v>
      </c>
      <c r="G6229" t="s">
        <v>261</v>
      </c>
      <c r="H6229" t="s">
        <v>34</v>
      </c>
      <c r="I6229" t="s">
        <v>34</v>
      </c>
      <c r="J6229">
        <v>721</v>
      </c>
      <c r="K6229">
        <v>0.7</v>
      </c>
      <c r="L6229">
        <v>1.34</v>
      </c>
      <c r="M6229">
        <v>2.08</v>
      </c>
      <c r="N6229" t="s">
        <v>7958</v>
      </c>
      <c r="O6229" t="s">
        <v>7958</v>
      </c>
      <c r="P6229">
        <v>1</v>
      </c>
      <c r="Q6229">
        <v>9</v>
      </c>
      <c r="R6229">
        <v>9</v>
      </c>
    </row>
    <row r="6230" spans="1:18" x14ac:dyDescent="0.3">
      <c r="A6230" s="3">
        <v>85</v>
      </c>
      <c r="B6230" t="s">
        <v>6401</v>
      </c>
      <c r="C6230">
        <v>2</v>
      </c>
      <c r="D6230" t="s">
        <v>8823</v>
      </c>
      <c r="E6230" t="s">
        <v>10</v>
      </c>
      <c r="F6230" t="s">
        <v>6419</v>
      </c>
      <c r="G6230" t="s">
        <v>276</v>
      </c>
      <c r="H6230" t="s">
        <v>37</v>
      </c>
      <c r="I6230" t="s">
        <v>37</v>
      </c>
      <c r="J6230">
        <v>6012</v>
      </c>
      <c r="K6230">
        <v>5.81</v>
      </c>
      <c r="L6230">
        <v>11.2</v>
      </c>
      <c r="M6230">
        <v>8.7100000000000009</v>
      </c>
      <c r="N6230" t="s">
        <v>7958</v>
      </c>
      <c r="O6230" t="s">
        <v>7958</v>
      </c>
      <c r="P6230">
        <v>1</v>
      </c>
      <c r="Q6230">
        <v>4</v>
      </c>
      <c r="R6230">
        <v>4</v>
      </c>
    </row>
    <row r="6231" spans="1:18" x14ac:dyDescent="0.3">
      <c r="A6231" s="3">
        <v>85</v>
      </c>
      <c r="B6231" t="s">
        <v>6401</v>
      </c>
      <c r="C6231">
        <v>2</v>
      </c>
      <c r="D6231" t="s">
        <v>8823</v>
      </c>
      <c r="E6231" t="s">
        <v>10</v>
      </c>
      <c r="F6231" t="s">
        <v>6420</v>
      </c>
      <c r="G6231" t="s">
        <v>473</v>
      </c>
      <c r="H6231" t="s">
        <v>215</v>
      </c>
      <c r="I6231" t="s">
        <v>215</v>
      </c>
      <c r="J6231">
        <v>295</v>
      </c>
      <c r="K6231">
        <v>0.28999999999999998</v>
      </c>
      <c r="L6231">
        <v>0.55000000000000004</v>
      </c>
      <c r="M6231">
        <v>3.73</v>
      </c>
      <c r="N6231" t="s">
        <v>7958</v>
      </c>
      <c r="O6231" t="s">
        <v>7958</v>
      </c>
      <c r="P6231">
        <v>1</v>
      </c>
      <c r="Q6231">
        <v>11</v>
      </c>
      <c r="R6231">
        <v>6</v>
      </c>
    </row>
    <row r="6232" spans="1:18" x14ac:dyDescent="0.3">
      <c r="A6232" s="3">
        <v>85</v>
      </c>
      <c r="B6232" t="s">
        <v>6401</v>
      </c>
      <c r="C6232">
        <v>2</v>
      </c>
      <c r="D6232" t="s">
        <v>8823</v>
      </c>
      <c r="E6232" t="s">
        <v>14</v>
      </c>
      <c r="F6232" t="s">
        <v>6417</v>
      </c>
      <c r="G6232" t="s">
        <v>453</v>
      </c>
      <c r="H6232" t="s">
        <v>13</v>
      </c>
      <c r="I6232" t="s">
        <v>13</v>
      </c>
      <c r="J6232">
        <v>19405</v>
      </c>
      <c r="K6232">
        <v>18.75</v>
      </c>
      <c r="L6232">
        <v>36.159999999999997</v>
      </c>
      <c r="M6232">
        <v>24.99</v>
      </c>
      <c r="N6232" t="s">
        <v>7955</v>
      </c>
      <c r="O6232" t="s">
        <v>7955</v>
      </c>
      <c r="P6232">
        <v>1</v>
      </c>
      <c r="Q6232">
        <v>1</v>
      </c>
      <c r="R6232">
        <v>2</v>
      </c>
    </row>
    <row r="6233" spans="1:18" x14ac:dyDescent="0.3">
      <c r="A6233" s="3">
        <v>85</v>
      </c>
      <c r="B6233" t="s">
        <v>6401</v>
      </c>
      <c r="C6233">
        <v>2</v>
      </c>
      <c r="D6233" t="s">
        <v>8823</v>
      </c>
      <c r="E6233" t="s">
        <v>14</v>
      </c>
      <c r="F6233" t="s">
        <v>5148</v>
      </c>
      <c r="G6233" t="s">
        <v>221</v>
      </c>
      <c r="H6233" t="s">
        <v>19</v>
      </c>
      <c r="I6233" t="s">
        <v>19</v>
      </c>
      <c r="J6233">
        <v>342</v>
      </c>
      <c r="K6233">
        <v>0.33</v>
      </c>
      <c r="L6233">
        <v>0.64</v>
      </c>
      <c r="M6233">
        <v>1.74</v>
      </c>
      <c r="N6233" t="s">
        <v>7958</v>
      </c>
      <c r="O6233" t="s">
        <v>7958</v>
      </c>
      <c r="P6233">
        <v>1</v>
      </c>
      <c r="Q6233">
        <v>10</v>
      </c>
      <c r="R6233">
        <v>11</v>
      </c>
    </row>
    <row r="6234" spans="1:18" x14ac:dyDescent="0.3">
      <c r="A6234" s="3">
        <v>85</v>
      </c>
      <c r="B6234" t="s">
        <v>6401</v>
      </c>
      <c r="C6234">
        <v>2</v>
      </c>
      <c r="D6234" t="s">
        <v>8823</v>
      </c>
      <c r="E6234" t="s">
        <v>14</v>
      </c>
      <c r="F6234" t="s">
        <v>6415</v>
      </c>
      <c r="G6234" t="s">
        <v>261</v>
      </c>
      <c r="H6234" t="s">
        <v>28</v>
      </c>
      <c r="I6234" t="s">
        <v>28</v>
      </c>
      <c r="J6234">
        <v>283</v>
      </c>
      <c r="K6234">
        <v>0.27</v>
      </c>
      <c r="L6234">
        <v>0.53</v>
      </c>
      <c r="M6234">
        <v>1.22</v>
      </c>
      <c r="N6234" t="s">
        <v>7958</v>
      </c>
      <c r="O6234" t="s">
        <v>7958</v>
      </c>
      <c r="P6234">
        <v>1</v>
      </c>
      <c r="Q6234">
        <v>12</v>
      </c>
      <c r="R6234">
        <v>12</v>
      </c>
    </row>
    <row r="6235" spans="1:18" x14ac:dyDescent="0.3">
      <c r="A6235" s="3">
        <v>85</v>
      </c>
      <c r="B6235" t="s">
        <v>6401</v>
      </c>
      <c r="C6235">
        <v>2</v>
      </c>
      <c r="D6235" t="s">
        <v>8823</v>
      </c>
      <c r="E6235" t="s">
        <v>10</v>
      </c>
      <c r="F6235" t="s">
        <v>6418</v>
      </c>
      <c r="G6235" t="s">
        <v>2714</v>
      </c>
      <c r="H6235" t="s">
        <v>215</v>
      </c>
      <c r="I6235" t="s">
        <v>215</v>
      </c>
      <c r="J6235">
        <v>3077</v>
      </c>
      <c r="K6235">
        <v>2.97</v>
      </c>
      <c r="L6235">
        <v>5.73</v>
      </c>
      <c r="M6235">
        <v>3.73</v>
      </c>
      <c r="N6235" t="s">
        <v>7958</v>
      </c>
      <c r="O6235" t="s">
        <v>7958</v>
      </c>
      <c r="P6235">
        <v>1</v>
      </c>
      <c r="Q6235">
        <v>6</v>
      </c>
      <c r="R6235">
        <v>7</v>
      </c>
    </row>
    <row r="6236" spans="1:18" x14ac:dyDescent="0.3">
      <c r="A6236" s="3">
        <v>85</v>
      </c>
      <c r="B6236" t="s">
        <v>6401</v>
      </c>
      <c r="C6236">
        <v>2</v>
      </c>
      <c r="D6236" t="s">
        <v>8823</v>
      </c>
      <c r="E6236" t="s">
        <v>10</v>
      </c>
      <c r="F6236" t="s">
        <v>888</v>
      </c>
      <c r="G6236" t="s">
        <v>168</v>
      </c>
      <c r="H6236" t="s">
        <v>31</v>
      </c>
      <c r="I6236" t="s">
        <v>31</v>
      </c>
      <c r="J6236">
        <v>1889</v>
      </c>
      <c r="K6236">
        <v>1.83</v>
      </c>
      <c r="L6236">
        <v>3.52</v>
      </c>
      <c r="M6236">
        <v>1.8</v>
      </c>
      <c r="N6236" t="s">
        <v>7958</v>
      </c>
      <c r="O6236" t="s">
        <v>7958</v>
      </c>
      <c r="P6236">
        <v>1</v>
      </c>
      <c r="Q6236">
        <v>7</v>
      </c>
      <c r="R6236">
        <v>10</v>
      </c>
    </row>
    <row r="6237" spans="1:18" x14ac:dyDescent="0.3">
      <c r="A6237" s="3">
        <v>85</v>
      </c>
      <c r="B6237" t="s">
        <v>6401</v>
      </c>
      <c r="C6237">
        <v>3</v>
      </c>
      <c r="D6237" t="s">
        <v>8824</v>
      </c>
      <c r="E6237" t="s">
        <v>10</v>
      </c>
      <c r="F6237" t="s">
        <v>6423</v>
      </c>
      <c r="G6237" t="s">
        <v>12</v>
      </c>
      <c r="H6237" t="s">
        <v>31</v>
      </c>
      <c r="I6237" t="s">
        <v>31</v>
      </c>
      <c r="J6237">
        <v>1960</v>
      </c>
      <c r="K6237">
        <v>1.61</v>
      </c>
      <c r="L6237">
        <v>3.08</v>
      </c>
      <c r="M6237">
        <v>1.8</v>
      </c>
      <c r="N6237" t="s">
        <v>7958</v>
      </c>
      <c r="O6237" t="s">
        <v>7958</v>
      </c>
      <c r="P6237">
        <v>1</v>
      </c>
      <c r="Q6237">
        <v>7</v>
      </c>
      <c r="R6237">
        <v>10</v>
      </c>
    </row>
    <row r="6238" spans="1:18" x14ac:dyDescent="0.3">
      <c r="A6238" s="3">
        <v>85</v>
      </c>
      <c r="B6238" t="s">
        <v>6401</v>
      </c>
      <c r="C6238">
        <v>3</v>
      </c>
      <c r="D6238" t="s">
        <v>8824</v>
      </c>
      <c r="E6238" t="s">
        <v>14</v>
      </c>
      <c r="F6238" t="s">
        <v>6427</v>
      </c>
      <c r="G6238" t="s">
        <v>103</v>
      </c>
      <c r="H6238" t="s">
        <v>46</v>
      </c>
      <c r="I6238" t="s">
        <v>46</v>
      </c>
      <c r="J6238">
        <v>1283</v>
      </c>
      <c r="K6238">
        <v>1.05</v>
      </c>
      <c r="L6238">
        <v>2.0099999999999998</v>
      </c>
      <c r="M6238">
        <v>3.4</v>
      </c>
      <c r="N6238" t="s">
        <v>7958</v>
      </c>
      <c r="O6238" t="s">
        <v>7958</v>
      </c>
      <c r="P6238">
        <v>1</v>
      </c>
      <c r="Q6238">
        <v>8</v>
      </c>
      <c r="R6238">
        <v>6</v>
      </c>
    </row>
    <row r="6239" spans="1:18" x14ac:dyDescent="0.3">
      <c r="A6239" s="3">
        <v>85</v>
      </c>
      <c r="B6239" t="s">
        <v>6401</v>
      </c>
      <c r="C6239">
        <v>3</v>
      </c>
      <c r="D6239" t="s">
        <v>8824</v>
      </c>
      <c r="E6239" t="s">
        <v>10</v>
      </c>
      <c r="F6239" t="s">
        <v>6426</v>
      </c>
      <c r="G6239" t="s">
        <v>89</v>
      </c>
      <c r="H6239" t="s">
        <v>68</v>
      </c>
      <c r="I6239" t="s">
        <v>68</v>
      </c>
      <c r="J6239">
        <v>24930</v>
      </c>
      <c r="K6239">
        <v>20.43</v>
      </c>
      <c r="L6239">
        <v>39.130000000000003</v>
      </c>
      <c r="M6239">
        <v>29.1</v>
      </c>
      <c r="N6239" t="s">
        <v>7955</v>
      </c>
      <c r="O6239" t="s">
        <v>7955</v>
      </c>
      <c r="P6239">
        <v>1</v>
      </c>
      <c r="Q6239">
        <v>1</v>
      </c>
      <c r="R6239">
        <v>1</v>
      </c>
    </row>
    <row r="6240" spans="1:18" x14ac:dyDescent="0.3">
      <c r="A6240" s="3">
        <v>85</v>
      </c>
      <c r="B6240" t="s">
        <v>6401</v>
      </c>
      <c r="C6240">
        <v>3</v>
      </c>
      <c r="D6240" t="s">
        <v>8824</v>
      </c>
      <c r="E6240" t="s">
        <v>10</v>
      </c>
      <c r="F6240" t="s">
        <v>6425</v>
      </c>
      <c r="G6240" t="s">
        <v>179</v>
      </c>
      <c r="H6240" t="s">
        <v>22</v>
      </c>
      <c r="I6240" t="s">
        <v>22</v>
      </c>
      <c r="J6240">
        <v>5414</v>
      </c>
      <c r="K6240">
        <v>4.4400000000000004</v>
      </c>
      <c r="L6240">
        <v>8.5</v>
      </c>
      <c r="M6240">
        <v>7.17</v>
      </c>
      <c r="N6240" t="s">
        <v>7958</v>
      </c>
      <c r="O6240" t="s">
        <v>7958</v>
      </c>
      <c r="P6240">
        <v>1</v>
      </c>
      <c r="Q6240">
        <v>5</v>
      </c>
      <c r="R6240">
        <v>5</v>
      </c>
    </row>
    <row r="6241" spans="1:18" x14ac:dyDescent="0.3">
      <c r="A6241" s="3">
        <v>85</v>
      </c>
      <c r="B6241" t="s">
        <v>6401</v>
      </c>
      <c r="C6241">
        <v>3</v>
      </c>
      <c r="D6241" t="s">
        <v>8824</v>
      </c>
      <c r="E6241" t="s">
        <v>10</v>
      </c>
      <c r="F6241" t="s">
        <v>4603</v>
      </c>
      <c r="G6241" t="s">
        <v>243</v>
      </c>
      <c r="H6241" t="s">
        <v>28</v>
      </c>
      <c r="I6241" t="s">
        <v>28</v>
      </c>
      <c r="J6241">
        <v>102</v>
      </c>
      <c r="K6241">
        <v>0.08</v>
      </c>
      <c r="L6241">
        <v>0.16</v>
      </c>
      <c r="M6241">
        <v>1.87</v>
      </c>
      <c r="N6241" t="s">
        <v>7958</v>
      </c>
      <c r="O6241" t="s">
        <v>7958</v>
      </c>
      <c r="P6241">
        <v>1</v>
      </c>
      <c r="Q6241">
        <v>12</v>
      </c>
      <c r="R6241">
        <v>7</v>
      </c>
    </row>
    <row r="6242" spans="1:18" x14ac:dyDescent="0.3">
      <c r="A6242" s="3">
        <v>85</v>
      </c>
      <c r="B6242" t="s">
        <v>6401</v>
      </c>
      <c r="C6242">
        <v>3</v>
      </c>
      <c r="D6242" t="s">
        <v>8824</v>
      </c>
      <c r="E6242" t="s">
        <v>10</v>
      </c>
      <c r="F6242" t="s">
        <v>1688</v>
      </c>
      <c r="G6242" t="s">
        <v>314</v>
      </c>
      <c r="H6242" t="s">
        <v>215</v>
      </c>
      <c r="I6242" t="s">
        <v>215</v>
      </c>
      <c r="J6242">
        <v>8497</v>
      </c>
      <c r="K6242">
        <v>6.96</v>
      </c>
      <c r="L6242">
        <v>13.34</v>
      </c>
      <c r="M6242">
        <v>13.42</v>
      </c>
      <c r="N6242" t="s">
        <v>7958</v>
      </c>
      <c r="O6242" t="s">
        <v>7958</v>
      </c>
      <c r="P6242">
        <v>1</v>
      </c>
      <c r="Q6242">
        <v>3</v>
      </c>
      <c r="R6242">
        <v>3</v>
      </c>
    </row>
    <row r="6243" spans="1:18" x14ac:dyDescent="0.3">
      <c r="A6243" s="3">
        <v>85</v>
      </c>
      <c r="B6243" t="s">
        <v>6401</v>
      </c>
      <c r="C6243">
        <v>3</v>
      </c>
      <c r="D6243" t="s">
        <v>8824</v>
      </c>
      <c r="E6243" t="s">
        <v>14</v>
      </c>
      <c r="F6243" t="s">
        <v>6424</v>
      </c>
      <c r="G6243" t="s">
        <v>155</v>
      </c>
      <c r="H6243" t="s">
        <v>37</v>
      </c>
      <c r="I6243" t="s">
        <v>37</v>
      </c>
      <c r="J6243">
        <v>7578</v>
      </c>
      <c r="K6243">
        <v>6.21</v>
      </c>
      <c r="L6243">
        <v>11.9</v>
      </c>
      <c r="M6243">
        <v>12.06</v>
      </c>
      <c r="N6243" t="s">
        <v>7958</v>
      </c>
      <c r="O6243" t="s">
        <v>7958</v>
      </c>
      <c r="P6243">
        <v>1</v>
      </c>
      <c r="Q6243">
        <v>4</v>
      </c>
      <c r="R6243">
        <v>4</v>
      </c>
    </row>
    <row r="6244" spans="1:18" x14ac:dyDescent="0.3">
      <c r="A6244" s="3">
        <v>85</v>
      </c>
      <c r="B6244" t="s">
        <v>6401</v>
      </c>
      <c r="C6244">
        <v>3</v>
      </c>
      <c r="D6244" t="s">
        <v>8824</v>
      </c>
      <c r="E6244" t="s">
        <v>10</v>
      </c>
      <c r="F6244" t="s">
        <v>6422</v>
      </c>
      <c r="G6244" t="s">
        <v>467</v>
      </c>
      <c r="H6244" t="s">
        <v>28</v>
      </c>
      <c r="I6244" t="s">
        <v>28</v>
      </c>
      <c r="J6244">
        <v>337</v>
      </c>
      <c r="K6244">
        <v>0.28000000000000003</v>
      </c>
      <c r="L6244">
        <v>0.53</v>
      </c>
      <c r="M6244">
        <v>1.87</v>
      </c>
      <c r="N6244" t="s">
        <v>7958</v>
      </c>
      <c r="O6244" t="s">
        <v>7958</v>
      </c>
      <c r="P6244">
        <v>1</v>
      </c>
      <c r="Q6244">
        <v>11</v>
      </c>
      <c r="R6244">
        <v>8</v>
      </c>
    </row>
    <row r="6245" spans="1:18" x14ac:dyDescent="0.3">
      <c r="A6245" s="3">
        <v>85</v>
      </c>
      <c r="B6245" t="s">
        <v>6401</v>
      </c>
      <c r="C6245">
        <v>3</v>
      </c>
      <c r="D6245" t="s">
        <v>8824</v>
      </c>
      <c r="E6245" t="s">
        <v>10</v>
      </c>
      <c r="F6245" t="s">
        <v>1218</v>
      </c>
      <c r="G6245" t="s">
        <v>467</v>
      </c>
      <c r="H6245" t="s">
        <v>19</v>
      </c>
      <c r="I6245" t="s">
        <v>19</v>
      </c>
      <c r="J6245">
        <v>399</v>
      </c>
      <c r="K6245">
        <v>0.33</v>
      </c>
      <c r="L6245">
        <v>0.63</v>
      </c>
      <c r="M6245">
        <v>1.69</v>
      </c>
      <c r="N6245" t="s">
        <v>7958</v>
      </c>
      <c r="O6245" t="s">
        <v>7958</v>
      </c>
      <c r="P6245">
        <v>1</v>
      </c>
      <c r="Q6245">
        <v>10</v>
      </c>
      <c r="R6245">
        <v>12</v>
      </c>
    </row>
    <row r="6246" spans="1:18" x14ac:dyDescent="0.3">
      <c r="A6246" s="3">
        <v>85</v>
      </c>
      <c r="B6246" t="s">
        <v>6401</v>
      </c>
      <c r="C6246">
        <v>3</v>
      </c>
      <c r="D6246" t="s">
        <v>8824</v>
      </c>
      <c r="E6246" t="s">
        <v>14</v>
      </c>
      <c r="F6246" t="s">
        <v>3504</v>
      </c>
      <c r="G6246" t="s">
        <v>16</v>
      </c>
      <c r="H6246" t="s">
        <v>25</v>
      </c>
      <c r="I6246" t="s">
        <v>25</v>
      </c>
      <c r="J6246">
        <v>9600</v>
      </c>
      <c r="K6246">
        <v>7.87</v>
      </c>
      <c r="L6246">
        <v>15.07</v>
      </c>
      <c r="M6246">
        <v>24.06</v>
      </c>
      <c r="N6246" t="s">
        <v>7955</v>
      </c>
      <c r="O6246" t="s">
        <v>7955</v>
      </c>
      <c r="P6246">
        <v>1</v>
      </c>
      <c r="Q6246">
        <v>2</v>
      </c>
      <c r="R6246">
        <v>2</v>
      </c>
    </row>
    <row r="6247" spans="1:18" x14ac:dyDescent="0.3">
      <c r="A6247" s="3">
        <v>85</v>
      </c>
      <c r="B6247" t="s">
        <v>6401</v>
      </c>
      <c r="C6247">
        <v>3</v>
      </c>
      <c r="D6247" t="s">
        <v>8824</v>
      </c>
      <c r="E6247" t="s">
        <v>10</v>
      </c>
      <c r="F6247" t="s">
        <v>6421</v>
      </c>
      <c r="G6247" t="s">
        <v>418</v>
      </c>
      <c r="H6247" t="s">
        <v>17</v>
      </c>
      <c r="I6247" t="s">
        <v>17</v>
      </c>
      <c r="J6247">
        <v>2540</v>
      </c>
      <c r="K6247">
        <v>2.08</v>
      </c>
      <c r="L6247">
        <v>3.99</v>
      </c>
      <c r="M6247">
        <v>1.81</v>
      </c>
      <c r="N6247" t="s">
        <v>7958</v>
      </c>
      <c r="O6247" t="s">
        <v>7958</v>
      </c>
      <c r="P6247">
        <v>1</v>
      </c>
      <c r="Q6247">
        <v>6</v>
      </c>
      <c r="R6247">
        <v>9</v>
      </c>
    </row>
    <row r="6248" spans="1:18" x14ac:dyDescent="0.3">
      <c r="A6248" s="3">
        <v>85</v>
      </c>
      <c r="B6248" t="s">
        <v>6401</v>
      </c>
      <c r="C6248">
        <v>3</v>
      </c>
      <c r="D6248" t="s">
        <v>8824</v>
      </c>
      <c r="E6248" t="s">
        <v>14</v>
      </c>
      <c r="F6248" t="s">
        <v>4254</v>
      </c>
      <c r="G6248" t="s">
        <v>202</v>
      </c>
      <c r="H6248" t="s">
        <v>34</v>
      </c>
      <c r="I6248" t="s">
        <v>34</v>
      </c>
      <c r="J6248">
        <v>1064</v>
      </c>
      <c r="K6248">
        <v>0.87</v>
      </c>
      <c r="L6248">
        <v>1.67</v>
      </c>
      <c r="M6248">
        <v>1.77</v>
      </c>
      <c r="N6248" t="s">
        <v>7958</v>
      </c>
      <c r="O6248" t="s">
        <v>7958</v>
      </c>
      <c r="P6248">
        <v>1</v>
      </c>
      <c r="Q6248">
        <v>9</v>
      </c>
      <c r="R6248">
        <v>11</v>
      </c>
    </row>
    <row r="6249" spans="1:18" x14ac:dyDescent="0.3">
      <c r="A6249" s="3">
        <v>85</v>
      </c>
      <c r="B6249" t="s">
        <v>6401</v>
      </c>
      <c r="C6249">
        <v>4</v>
      </c>
      <c r="D6249" t="s">
        <v>8825</v>
      </c>
      <c r="E6249" t="s">
        <v>14</v>
      </c>
      <c r="F6249" t="s">
        <v>4308</v>
      </c>
      <c r="G6249" t="s">
        <v>112</v>
      </c>
      <c r="H6249" t="s">
        <v>19</v>
      </c>
      <c r="I6249" t="s">
        <v>19</v>
      </c>
      <c r="J6249">
        <v>409</v>
      </c>
      <c r="K6249">
        <v>0.42</v>
      </c>
      <c r="L6249">
        <v>0.81</v>
      </c>
      <c r="M6249">
        <v>2.4500000000000002</v>
      </c>
      <c r="N6249" t="s">
        <v>7958</v>
      </c>
      <c r="O6249" t="s">
        <v>7958</v>
      </c>
      <c r="P6249">
        <v>2</v>
      </c>
      <c r="Q6249">
        <v>8</v>
      </c>
      <c r="R6249">
        <v>8</v>
      </c>
    </row>
    <row r="6250" spans="1:18" x14ac:dyDescent="0.3">
      <c r="A6250" s="3">
        <v>85</v>
      </c>
      <c r="B6250" t="s">
        <v>6401</v>
      </c>
      <c r="C6250">
        <v>4</v>
      </c>
      <c r="D6250" t="s">
        <v>8825</v>
      </c>
      <c r="E6250" t="s">
        <v>14</v>
      </c>
      <c r="F6250" t="s">
        <v>6429</v>
      </c>
      <c r="G6250" t="s">
        <v>323</v>
      </c>
      <c r="H6250" t="s">
        <v>31</v>
      </c>
      <c r="I6250" t="s">
        <v>31</v>
      </c>
      <c r="J6250">
        <v>2449</v>
      </c>
      <c r="K6250">
        <v>2.5</v>
      </c>
      <c r="L6250">
        <v>4.8499999999999996</v>
      </c>
      <c r="M6250">
        <v>2.52</v>
      </c>
      <c r="N6250" t="s">
        <v>7958</v>
      </c>
      <c r="O6250" t="s">
        <v>7958</v>
      </c>
      <c r="P6250">
        <v>2</v>
      </c>
      <c r="Q6250">
        <v>5</v>
      </c>
      <c r="R6250">
        <v>7</v>
      </c>
    </row>
    <row r="6251" spans="1:18" x14ac:dyDescent="0.3">
      <c r="A6251" s="3">
        <v>85</v>
      </c>
      <c r="B6251" t="s">
        <v>6401</v>
      </c>
      <c r="C6251">
        <v>4</v>
      </c>
      <c r="D6251" t="s">
        <v>8825</v>
      </c>
      <c r="E6251" t="s">
        <v>14</v>
      </c>
      <c r="F6251" t="s">
        <v>1021</v>
      </c>
      <c r="G6251" t="s">
        <v>3774</v>
      </c>
      <c r="H6251" t="s">
        <v>22</v>
      </c>
      <c r="I6251" t="s">
        <v>22</v>
      </c>
      <c r="J6251">
        <v>4197</v>
      </c>
      <c r="K6251">
        <v>4.29</v>
      </c>
      <c r="L6251">
        <v>8.32</v>
      </c>
      <c r="M6251">
        <v>8.5299999999999994</v>
      </c>
      <c r="N6251" t="s">
        <v>7958</v>
      </c>
      <c r="O6251" t="s">
        <v>7958</v>
      </c>
      <c r="P6251">
        <v>2</v>
      </c>
      <c r="Q6251">
        <v>3</v>
      </c>
      <c r="R6251">
        <v>5</v>
      </c>
    </row>
    <row r="6252" spans="1:18" x14ac:dyDescent="0.3">
      <c r="A6252" s="3">
        <v>85</v>
      </c>
      <c r="B6252" t="s">
        <v>6401</v>
      </c>
      <c r="C6252">
        <v>4</v>
      </c>
      <c r="D6252" t="s">
        <v>8825</v>
      </c>
      <c r="E6252" t="s">
        <v>14</v>
      </c>
      <c r="F6252" t="s">
        <v>6428</v>
      </c>
      <c r="G6252" t="s">
        <v>629</v>
      </c>
      <c r="H6252" t="s">
        <v>68</v>
      </c>
      <c r="I6252" t="s">
        <v>68</v>
      </c>
      <c r="J6252">
        <v>23508</v>
      </c>
      <c r="K6252">
        <v>24.01</v>
      </c>
      <c r="L6252">
        <v>46.6</v>
      </c>
      <c r="M6252">
        <v>33.72</v>
      </c>
      <c r="N6252" t="s">
        <v>7955</v>
      </c>
      <c r="O6252" t="s">
        <v>7955</v>
      </c>
      <c r="P6252">
        <v>2</v>
      </c>
      <c r="Q6252">
        <v>1</v>
      </c>
      <c r="R6252">
        <v>1</v>
      </c>
    </row>
    <row r="6253" spans="1:18" x14ac:dyDescent="0.3">
      <c r="A6253" s="3">
        <v>85</v>
      </c>
      <c r="B6253" t="s">
        <v>6401</v>
      </c>
      <c r="C6253">
        <v>4</v>
      </c>
      <c r="D6253" t="s">
        <v>8825</v>
      </c>
      <c r="E6253" t="s">
        <v>14</v>
      </c>
      <c r="F6253" t="s">
        <v>6430</v>
      </c>
      <c r="G6253" t="s">
        <v>191</v>
      </c>
      <c r="H6253" t="s">
        <v>34</v>
      </c>
      <c r="I6253" t="s">
        <v>34</v>
      </c>
      <c r="J6253">
        <v>1123</v>
      </c>
      <c r="K6253">
        <v>1.1499999999999999</v>
      </c>
      <c r="L6253">
        <v>2.23</v>
      </c>
      <c r="M6253">
        <v>3.09</v>
      </c>
      <c r="N6253" t="s">
        <v>7958</v>
      </c>
      <c r="O6253" t="s">
        <v>7958</v>
      </c>
      <c r="P6253">
        <v>2</v>
      </c>
      <c r="Q6253">
        <v>6</v>
      </c>
      <c r="R6253">
        <v>6</v>
      </c>
    </row>
    <row r="6254" spans="1:18" x14ac:dyDescent="0.3">
      <c r="A6254" s="3">
        <v>85</v>
      </c>
      <c r="B6254" t="s">
        <v>6401</v>
      </c>
      <c r="C6254">
        <v>4</v>
      </c>
      <c r="D6254" t="s">
        <v>8825</v>
      </c>
      <c r="E6254" t="s">
        <v>10</v>
      </c>
      <c r="F6254" t="s">
        <v>6431</v>
      </c>
      <c r="G6254" t="s">
        <v>2376</v>
      </c>
      <c r="H6254" t="s">
        <v>101</v>
      </c>
      <c r="I6254" t="s">
        <v>101</v>
      </c>
      <c r="J6254">
        <v>14005</v>
      </c>
      <c r="K6254">
        <v>14.31</v>
      </c>
      <c r="L6254">
        <v>27.76</v>
      </c>
      <c r="M6254">
        <v>25.06</v>
      </c>
      <c r="N6254" t="s">
        <v>7955</v>
      </c>
      <c r="O6254" t="s">
        <v>7955</v>
      </c>
      <c r="P6254">
        <v>2</v>
      </c>
      <c r="Q6254">
        <v>2</v>
      </c>
      <c r="R6254">
        <v>2</v>
      </c>
    </row>
    <row r="6255" spans="1:18" x14ac:dyDescent="0.3">
      <c r="A6255" s="3">
        <v>85</v>
      </c>
      <c r="B6255" t="s">
        <v>6401</v>
      </c>
      <c r="C6255">
        <v>4</v>
      </c>
      <c r="D6255" t="s">
        <v>8825</v>
      </c>
      <c r="E6255" t="s">
        <v>14</v>
      </c>
      <c r="F6255" t="s">
        <v>2379</v>
      </c>
      <c r="G6255" t="s">
        <v>3471</v>
      </c>
      <c r="H6255" t="s">
        <v>28</v>
      </c>
      <c r="I6255" t="s">
        <v>28</v>
      </c>
      <c r="J6255">
        <v>347</v>
      </c>
      <c r="K6255">
        <v>0.35</v>
      </c>
      <c r="L6255">
        <v>0.69</v>
      </c>
      <c r="M6255">
        <v>1.86</v>
      </c>
      <c r="N6255" t="s">
        <v>7958</v>
      </c>
      <c r="O6255" t="s">
        <v>7958</v>
      </c>
      <c r="P6255">
        <v>2</v>
      </c>
      <c r="Q6255">
        <v>9</v>
      </c>
      <c r="R6255">
        <v>9</v>
      </c>
    </row>
    <row r="6256" spans="1:18" x14ac:dyDescent="0.3">
      <c r="A6256" s="3">
        <v>85</v>
      </c>
      <c r="B6256" t="s">
        <v>6401</v>
      </c>
      <c r="C6256">
        <v>4</v>
      </c>
      <c r="D6256" t="s">
        <v>8825</v>
      </c>
      <c r="E6256" t="s">
        <v>14</v>
      </c>
      <c r="F6256" t="s">
        <v>6432</v>
      </c>
      <c r="G6256" t="s">
        <v>202</v>
      </c>
      <c r="H6256" t="s">
        <v>215</v>
      </c>
      <c r="I6256" t="s">
        <v>215</v>
      </c>
      <c r="J6256">
        <v>728</v>
      </c>
      <c r="K6256">
        <v>0.74</v>
      </c>
      <c r="L6256">
        <v>1.44</v>
      </c>
      <c r="M6256">
        <v>13.91</v>
      </c>
      <c r="N6256" t="s">
        <v>7958</v>
      </c>
      <c r="O6256" t="s">
        <v>7958</v>
      </c>
      <c r="P6256">
        <v>2</v>
      </c>
      <c r="Q6256">
        <v>7</v>
      </c>
      <c r="R6256">
        <v>3</v>
      </c>
    </row>
    <row r="6257" spans="1:18" x14ac:dyDescent="0.3">
      <c r="A6257" s="3">
        <v>85</v>
      </c>
      <c r="B6257" t="s">
        <v>6401</v>
      </c>
      <c r="C6257">
        <v>4</v>
      </c>
      <c r="D6257" t="s">
        <v>8825</v>
      </c>
      <c r="E6257" t="s">
        <v>14</v>
      </c>
      <c r="F6257" t="s">
        <v>2864</v>
      </c>
      <c r="G6257" t="s">
        <v>507</v>
      </c>
      <c r="H6257" t="s">
        <v>37</v>
      </c>
      <c r="I6257" t="s">
        <v>37</v>
      </c>
      <c r="J6257">
        <v>3678</v>
      </c>
      <c r="K6257">
        <v>3.76</v>
      </c>
      <c r="L6257">
        <v>7.29</v>
      </c>
      <c r="M6257">
        <v>8.85</v>
      </c>
      <c r="N6257" t="s">
        <v>7958</v>
      </c>
      <c r="O6257" t="s">
        <v>7958</v>
      </c>
      <c r="P6257">
        <v>2</v>
      </c>
      <c r="Q6257">
        <v>4</v>
      </c>
      <c r="R6257">
        <v>4</v>
      </c>
    </row>
    <row r="6258" spans="1:18" x14ac:dyDescent="0.3">
      <c r="A6258" s="3">
        <v>85</v>
      </c>
      <c r="B6258" t="s">
        <v>6401</v>
      </c>
      <c r="C6258">
        <v>5</v>
      </c>
      <c r="D6258" t="s">
        <v>8826</v>
      </c>
      <c r="E6258" t="s">
        <v>14</v>
      </c>
      <c r="F6258" t="s">
        <v>8020</v>
      </c>
      <c r="G6258" t="s">
        <v>6442</v>
      </c>
      <c r="H6258" t="s">
        <v>34</v>
      </c>
      <c r="I6258" t="s">
        <v>34</v>
      </c>
      <c r="J6258">
        <v>522</v>
      </c>
      <c r="K6258">
        <v>0.64</v>
      </c>
      <c r="L6258">
        <v>1.22</v>
      </c>
      <c r="M6258">
        <v>1.69</v>
      </c>
      <c r="N6258" t="s">
        <v>7958</v>
      </c>
      <c r="O6258" t="s">
        <v>7958</v>
      </c>
      <c r="P6258">
        <v>1</v>
      </c>
      <c r="Q6258">
        <v>9</v>
      </c>
      <c r="R6258">
        <v>9</v>
      </c>
    </row>
    <row r="6259" spans="1:18" x14ac:dyDescent="0.3">
      <c r="A6259" s="3">
        <v>85</v>
      </c>
      <c r="B6259" t="s">
        <v>6401</v>
      </c>
      <c r="C6259">
        <v>5</v>
      </c>
      <c r="D6259" t="s">
        <v>8826</v>
      </c>
      <c r="E6259" t="s">
        <v>10</v>
      </c>
      <c r="F6259" t="s">
        <v>6439</v>
      </c>
      <c r="G6259" t="s">
        <v>437</v>
      </c>
      <c r="H6259" t="s">
        <v>215</v>
      </c>
      <c r="I6259" t="s">
        <v>215</v>
      </c>
      <c r="J6259">
        <v>897</v>
      </c>
      <c r="K6259">
        <v>1.1000000000000001</v>
      </c>
      <c r="L6259">
        <v>2.1</v>
      </c>
      <c r="M6259">
        <v>4.04</v>
      </c>
      <c r="N6259" t="s">
        <v>7958</v>
      </c>
      <c r="O6259" t="s">
        <v>7958</v>
      </c>
      <c r="P6259">
        <v>1</v>
      </c>
      <c r="Q6259">
        <v>7</v>
      </c>
      <c r="R6259">
        <v>6</v>
      </c>
    </row>
    <row r="6260" spans="1:18" x14ac:dyDescent="0.3">
      <c r="A6260" s="3">
        <v>85</v>
      </c>
      <c r="B6260" t="s">
        <v>6401</v>
      </c>
      <c r="C6260">
        <v>5</v>
      </c>
      <c r="D6260" t="s">
        <v>8826</v>
      </c>
      <c r="E6260" t="s">
        <v>10</v>
      </c>
      <c r="F6260" t="s">
        <v>6444</v>
      </c>
      <c r="G6260" t="s">
        <v>346</v>
      </c>
      <c r="H6260" t="s">
        <v>22</v>
      </c>
      <c r="I6260" t="s">
        <v>22</v>
      </c>
      <c r="J6260">
        <v>3925</v>
      </c>
      <c r="K6260">
        <v>4.82</v>
      </c>
      <c r="L6260">
        <v>9.17</v>
      </c>
      <c r="M6260">
        <v>6.75</v>
      </c>
      <c r="N6260" t="s">
        <v>7958</v>
      </c>
      <c r="O6260" t="s">
        <v>7958</v>
      </c>
      <c r="P6260">
        <v>1</v>
      </c>
      <c r="Q6260">
        <v>5</v>
      </c>
      <c r="R6260">
        <v>5</v>
      </c>
    </row>
    <row r="6261" spans="1:18" x14ac:dyDescent="0.3">
      <c r="A6261" s="3">
        <v>85</v>
      </c>
      <c r="B6261" t="s">
        <v>6401</v>
      </c>
      <c r="C6261">
        <v>5</v>
      </c>
      <c r="D6261" t="s">
        <v>8826</v>
      </c>
      <c r="E6261" t="s">
        <v>10</v>
      </c>
      <c r="F6261" t="s">
        <v>6440</v>
      </c>
      <c r="G6261" t="s">
        <v>1384</v>
      </c>
      <c r="H6261" t="s">
        <v>215</v>
      </c>
      <c r="I6261" t="s">
        <v>215</v>
      </c>
      <c r="J6261">
        <v>303</v>
      </c>
      <c r="K6261">
        <v>0.37</v>
      </c>
      <c r="L6261">
        <v>0.71</v>
      </c>
      <c r="M6261">
        <v>4.04</v>
      </c>
      <c r="N6261" t="s">
        <v>7958</v>
      </c>
      <c r="O6261" t="s">
        <v>7958</v>
      </c>
      <c r="P6261">
        <v>1</v>
      </c>
      <c r="Q6261">
        <v>10</v>
      </c>
      <c r="R6261">
        <v>7</v>
      </c>
    </row>
    <row r="6262" spans="1:18" x14ac:dyDescent="0.3">
      <c r="A6262" s="3">
        <v>85</v>
      </c>
      <c r="B6262" t="s">
        <v>6401</v>
      </c>
      <c r="C6262">
        <v>5</v>
      </c>
      <c r="D6262" t="s">
        <v>8826</v>
      </c>
      <c r="E6262" t="s">
        <v>10</v>
      </c>
      <c r="F6262" t="s">
        <v>2213</v>
      </c>
      <c r="G6262" t="s">
        <v>1891</v>
      </c>
      <c r="H6262" t="s">
        <v>17</v>
      </c>
      <c r="I6262" t="s">
        <v>17</v>
      </c>
      <c r="J6262">
        <v>8400</v>
      </c>
      <c r="K6262">
        <v>10.31</v>
      </c>
      <c r="L6262">
        <v>19.63</v>
      </c>
      <c r="M6262">
        <v>24.39</v>
      </c>
      <c r="N6262" t="s">
        <v>7955</v>
      </c>
      <c r="O6262" t="s">
        <v>7955</v>
      </c>
      <c r="P6262">
        <v>1</v>
      </c>
      <c r="Q6262">
        <v>2</v>
      </c>
      <c r="R6262">
        <v>2</v>
      </c>
    </row>
    <row r="6263" spans="1:18" x14ac:dyDescent="0.3">
      <c r="A6263" s="3">
        <v>85</v>
      </c>
      <c r="B6263" t="s">
        <v>6401</v>
      </c>
      <c r="C6263">
        <v>5</v>
      </c>
      <c r="D6263" t="s">
        <v>8826</v>
      </c>
      <c r="E6263" t="s">
        <v>14</v>
      </c>
      <c r="F6263" t="s">
        <v>6441</v>
      </c>
      <c r="G6263" t="s">
        <v>296</v>
      </c>
      <c r="H6263" t="s">
        <v>19</v>
      </c>
      <c r="I6263" t="s">
        <v>19</v>
      </c>
      <c r="J6263">
        <v>288</v>
      </c>
      <c r="K6263">
        <v>0.35</v>
      </c>
      <c r="L6263">
        <v>0.67</v>
      </c>
      <c r="M6263">
        <v>1.4</v>
      </c>
      <c r="N6263" t="s">
        <v>7958</v>
      </c>
      <c r="O6263" t="s">
        <v>7958</v>
      </c>
      <c r="P6263">
        <v>1</v>
      </c>
      <c r="Q6263">
        <v>11</v>
      </c>
      <c r="R6263">
        <v>11</v>
      </c>
    </row>
    <row r="6264" spans="1:18" x14ac:dyDescent="0.3">
      <c r="A6264" s="3">
        <v>85</v>
      </c>
      <c r="B6264" t="s">
        <v>6401</v>
      </c>
      <c r="C6264">
        <v>5</v>
      </c>
      <c r="D6264" t="s">
        <v>8826</v>
      </c>
      <c r="E6264" t="s">
        <v>10</v>
      </c>
      <c r="F6264" t="s">
        <v>6438</v>
      </c>
      <c r="G6264" t="s">
        <v>346</v>
      </c>
      <c r="H6264" t="s">
        <v>68</v>
      </c>
      <c r="I6264" t="s">
        <v>68</v>
      </c>
      <c r="J6264">
        <v>13740</v>
      </c>
      <c r="K6264">
        <v>16.87</v>
      </c>
      <c r="L6264">
        <v>32.119999999999997</v>
      </c>
      <c r="M6264">
        <v>24.64</v>
      </c>
      <c r="N6264" t="s">
        <v>7955</v>
      </c>
      <c r="O6264" t="s">
        <v>7955</v>
      </c>
      <c r="P6264">
        <v>1</v>
      </c>
      <c r="Q6264">
        <v>1</v>
      </c>
      <c r="R6264">
        <v>1</v>
      </c>
    </row>
    <row r="6265" spans="1:18" x14ac:dyDescent="0.3">
      <c r="A6265" s="3">
        <v>85</v>
      </c>
      <c r="B6265" t="s">
        <v>6401</v>
      </c>
      <c r="C6265">
        <v>5</v>
      </c>
      <c r="D6265" t="s">
        <v>8826</v>
      </c>
      <c r="E6265" t="s">
        <v>10</v>
      </c>
      <c r="F6265" t="s">
        <v>6443</v>
      </c>
      <c r="G6265" t="s">
        <v>108</v>
      </c>
      <c r="H6265" t="s">
        <v>25</v>
      </c>
      <c r="I6265" t="s">
        <v>25</v>
      </c>
      <c r="J6265">
        <v>8247</v>
      </c>
      <c r="K6265">
        <v>10.119999999999999</v>
      </c>
      <c r="L6265">
        <v>19.28</v>
      </c>
      <c r="M6265">
        <v>17.62</v>
      </c>
      <c r="N6265" t="s">
        <v>7958</v>
      </c>
      <c r="O6265" t="s">
        <v>7958</v>
      </c>
      <c r="P6265">
        <v>1</v>
      </c>
      <c r="Q6265">
        <v>3</v>
      </c>
      <c r="R6265">
        <v>3</v>
      </c>
    </row>
    <row r="6266" spans="1:18" x14ac:dyDescent="0.3">
      <c r="A6266" s="3">
        <v>85</v>
      </c>
      <c r="B6266" t="s">
        <v>6401</v>
      </c>
      <c r="C6266">
        <v>5</v>
      </c>
      <c r="D6266" t="s">
        <v>8826</v>
      </c>
      <c r="E6266" t="s">
        <v>10</v>
      </c>
      <c r="F6266" t="s">
        <v>6434</v>
      </c>
      <c r="G6266" t="s">
        <v>1009</v>
      </c>
      <c r="H6266" t="s">
        <v>37</v>
      </c>
      <c r="I6266" t="s">
        <v>37</v>
      </c>
      <c r="J6266">
        <v>4390</v>
      </c>
      <c r="K6266">
        <v>5.39</v>
      </c>
      <c r="L6266">
        <v>10.26</v>
      </c>
      <c r="M6266">
        <v>9.2799999999999994</v>
      </c>
      <c r="N6266" t="s">
        <v>7958</v>
      </c>
      <c r="O6266" t="s">
        <v>7958</v>
      </c>
      <c r="P6266">
        <v>1</v>
      </c>
      <c r="Q6266">
        <v>4</v>
      </c>
      <c r="R6266">
        <v>4</v>
      </c>
    </row>
    <row r="6267" spans="1:18" x14ac:dyDescent="0.3">
      <c r="A6267" s="3">
        <v>85</v>
      </c>
      <c r="B6267" t="s">
        <v>6401</v>
      </c>
      <c r="C6267">
        <v>5</v>
      </c>
      <c r="D6267" t="s">
        <v>8826</v>
      </c>
      <c r="E6267" t="s">
        <v>14</v>
      </c>
      <c r="F6267" t="s">
        <v>6433</v>
      </c>
      <c r="G6267" t="s">
        <v>301</v>
      </c>
      <c r="H6267" t="s">
        <v>28</v>
      </c>
      <c r="I6267" t="s">
        <v>28</v>
      </c>
      <c r="J6267">
        <v>167</v>
      </c>
      <c r="K6267">
        <v>0.21</v>
      </c>
      <c r="L6267">
        <v>0.39</v>
      </c>
      <c r="M6267">
        <v>0.94</v>
      </c>
      <c r="N6267" t="s">
        <v>7958</v>
      </c>
      <c r="O6267" t="s">
        <v>7958</v>
      </c>
      <c r="P6267">
        <v>1</v>
      </c>
      <c r="Q6267">
        <v>12</v>
      </c>
      <c r="R6267">
        <v>13</v>
      </c>
    </row>
    <row r="6268" spans="1:18" x14ac:dyDescent="0.3">
      <c r="A6268" s="3">
        <v>85</v>
      </c>
      <c r="B6268" t="s">
        <v>6401</v>
      </c>
      <c r="C6268">
        <v>5</v>
      </c>
      <c r="D6268" t="s">
        <v>8826</v>
      </c>
      <c r="E6268" t="s">
        <v>14</v>
      </c>
      <c r="F6268" t="s">
        <v>6437</v>
      </c>
      <c r="G6268" t="s">
        <v>1493</v>
      </c>
      <c r="H6268" t="s">
        <v>31</v>
      </c>
      <c r="I6268" t="s">
        <v>31</v>
      </c>
      <c r="J6268">
        <v>1163</v>
      </c>
      <c r="K6268">
        <v>1.43</v>
      </c>
      <c r="L6268">
        <v>2.72</v>
      </c>
      <c r="M6268">
        <v>1.6</v>
      </c>
      <c r="N6268" t="s">
        <v>7958</v>
      </c>
      <c r="O6268" t="s">
        <v>7958</v>
      </c>
      <c r="P6268">
        <v>1</v>
      </c>
      <c r="Q6268">
        <v>6</v>
      </c>
      <c r="R6268">
        <v>10</v>
      </c>
    </row>
    <row r="6269" spans="1:18" x14ac:dyDescent="0.3">
      <c r="A6269" s="3">
        <v>85</v>
      </c>
      <c r="B6269" t="s">
        <v>6401</v>
      </c>
      <c r="C6269">
        <v>5</v>
      </c>
      <c r="D6269" t="s">
        <v>8826</v>
      </c>
      <c r="E6269" t="s">
        <v>10</v>
      </c>
      <c r="F6269" t="s">
        <v>6436</v>
      </c>
      <c r="G6269" t="s">
        <v>168</v>
      </c>
      <c r="H6269" t="s">
        <v>28</v>
      </c>
      <c r="I6269" t="s">
        <v>28</v>
      </c>
      <c r="J6269">
        <v>7</v>
      </c>
      <c r="K6269">
        <v>0.01</v>
      </c>
      <c r="L6269">
        <v>0.02</v>
      </c>
      <c r="M6269">
        <v>1.18</v>
      </c>
      <c r="N6269" t="s">
        <v>7958</v>
      </c>
      <c r="O6269" t="s">
        <v>7958</v>
      </c>
      <c r="P6269">
        <v>1</v>
      </c>
      <c r="Q6269">
        <v>13</v>
      </c>
      <c r="R6269">
        <v>12</v>
      </c>
    </row>
    <row r="6270" spans="1:18" x14ac:dyDescent="0.3">
      <c r="A6270" s="3">
        <v>85</v>
      </c>
      <c r="B6270" t="s">
        <v>6401</v>
      </c>
      <c r="C6270">
        <v>5</v>
      </c>
      <c r="D6270" t="s">
        <v>8826</v>
      </c>
      <c r="E6270" t="s">
        <v>10</v>
      </c>
      <c r="F6270" t="s">
        <v>6435</v>
      </c>
      <c r="G6270" t="s">
        <v>274</v>
      </c>
      <c r="H6270" t="s">
        <v>46</v>
      </c>
      <c r="I6270" t="s">
        <v>46</v>
      </c>
      <c r="J6270">
        <v>733</v>
      </c>
      <c r="K6270">
        <v>0.9</v>
      </c>
      <c r="L6270">
        <v>1.71</v>
      </c>
      <c r="M6270">
        <v>2.44</v>
      </c>
      <c r="N6270" t="s">
        <v>7958</v>
      </c>
      <c r="O6270" t="s">
        <v>7958</v>
      </c>
      <c r="P6270">
        <v>1</v>
      </c>
      <c r="Q6270">
        <v>8</v>
      </c>
      <c r="R6270">
        <v>8</v>
      </c>
    </row>
    <row r="6271" spans="1:18" x14ac:dyDescent="0.3">
      <c r="A6271" s="3">
        <v>86</v>
      </c>
      <c r="B6271" t="s">
        <v>6445</v>
      </c>
      <c r="C6271">
        <v>1</v>
      </c>
      <c r="D6271" t="s">
        <v>8827</v>
      </c>
      <c r="E6271" t="s">
        <v>10</v>
      </c>
      <c r="F6271" t="s">
        <v>6448</v>
      </c>
      <c r="G6271" t="s">
        <v>83</v>
      </c>
      <c r="H6271" t="s">
        <v>81</v>
      </c>
      <c r="I6271" t="s">
        <v>81</v>
      </c>
      <c r="J6271">
        <v>86</v>
      </c>
      <c r="K6271">
        <v>0.11</v>
      </c>
      <c r="L6271">
        <v>0.22</v>
      </c>
      <c r="M6271">
        <v>1.81</v>
      </c>
      <c r="N6271" t="s">
        <v>7958</v>
      </c>
      <c r="O6271" t="s">
        <v>7958</v>
      </c>
      <c r="P6271">
        <v>1</v>
      </c>
      <c r="Q6271">
        <v>12</v>
      </c>
      <c r="R6271">
        <v>10</v>
      </c>
    </row>
    <row r="6272" spans="1:18" x14ac:dyDescent="0.3">
      <c r="A6272" s="3">
        <v>86</v>
      </c>
      <c r="B6272" t="s">
        <v>6445</v>
      </c>
      <c r="C6272">
        <v>1</v>
      </c>
      <c r="D6272" t="s">
        <v>8827</v>
      </c>
      <c r="E6272" t="s">
        <v>14</v>
      </c>
      <c r="F6272" t="s">
        <v>6449</v>
      </c>
      <c r="G6272" t="s">
        <v>252</v>
      </c>
      <c r="H6272" t="s">
        <v>22</v>
      </c>
      <c r="I6272" t="s">
        <v>22</v>
      </c>
      <c r="J6272">
        <v>5892</v>
      </c>
      <c r="K6272">
        <v>7.41</v>
      </c>
      <c r="L6272">
        <v>15.12</v>
      </c>
      <c r="M6272">
        <v>18.670000000000002</v>
      </c>
      <c r="N6272" t="s">
        <v>7955</v>
      </c>
      <c r="O6272" t="s">
        <v>7955</v>
      </c>
      <c r="P6272">
        <v>1</v>
      </c>
      <c r="Q6272">
        <v>2</v>
      </c>
      <c r="R6272">
        <v>2</v>
      </c>
    </row>
    <row r="6273" spans="1:18" x14ac:dyDescent="0.3">
      <c r="A6273" s="3">
        <v>86</v>
      </c>
      <c r="B6273" t="s">
        <v>6445</v>
      </c>
      <c r="C6273">
        <v>1</v>
      </c>
      <c r="D6273" t="s">
        <v>8827</v>
      </c>
      <c r="E6273" t="s">
        <v>14</v>
      </c>
      <c r="F6273" t="s">
        <v>6450</v>
      </c>
      <c r="G6273" t="s">
        <v>459</v>
      </c>
      <c r="H6273" t="s">
        <v>25</v>
      </c>
      <c r="I6273" t="s">
        <v>25</v>
      </c>
      <c r="J6273">
        <v>4562</v>
      </c>
      <c r="K6273">
        <v>5.73</v>
      </c>
      <c r="L6273">
        <v>11.7</v>
      </c>
      <c r="M6273">
        <v>16.649999999999999</v>
      </c>
      <c r="N6273" t="s">
        <v>7958</v>
      </c>
      <c r="O6273" t="s">
        <v>7958</v>
      </c>
      <c r="P6273">
        <v>1</v>
      </c>
      <c r="Q6273">
        <v>3</v>
      </c>
      <c r="R6273">
        <v>3</v>
      </c>
    </row>
    <row r="6274" spans="1:18" x14ac:dyDescent="0.3">
      <c r="A6274" s="3">
        <v>86</v>
      </c>
      <c r="B6274" t="s">
        <v>6445</v>
      </c>
      <c r="C6274">
        <v>1</v>
      </c>
      <c r="D6274" t="s">
        <v>8827</v>
      </c>
      <c r="E6274" t="s">
        <v>10</v>
      </c>
      <c r="F6274" t="s">
        <v>6451</v>
      </c>
      <c r="G6274" t="s">
        <v>356</v>
      </c>
      <c r="H6274" t="s">
        <v>37</v>
      </c>
      <c r="I6274" t="s">
        <v>37</v>
      </c>
      <c r="J6274">
        <v>4058</v>
      </c>
      <c r="K6274">
        <v>5.0999999999999996</v>
      </c>
      <c r="L6274">
        <v>10.41</v>
      </c>
      <c r="M6274">
        <v>10.48</v>
      </c>
      <c r="N6274" t="s">
        <v>7958</v>
      </c>
      <c r="O6274" t="s">
        <v>7958</v>
      </c>
      <c r="P6274">
        <v>1</v>
      </c>
      <c r="Q6274">
        <v>4</v>
      </c>
      <c r="R6274">
        <v>4</v>
      </c>
    </row>
    <row r="6275" spans="1:18" x14ac:dyDescent="0.3">
      <c r="A6275" s="3">
        <v>86</v>
      </c>
      <c r="B6275" t="s">
        <v>6445</v>
      </c>
      <c r="C6275">
        <v>1</v>
      </c>
      <c r="D6275" t="s">
        <v>8827</v>
      </c>
      <c r="E6275" t="s">
        <v>10</v>
      </c>
      <c r="F6275" t="s">
        <v>471</v>
      </c>
      <c r="G6275" t="s">
        <v>526</v>
      </c>
      <c r="H6275" t="s">
        <v>19</v>
      </c>
      <c r="I6275" t="s">
        <v>19</v>
      </c>
      <c r="J6275">
        <v>350</v>
      </c>
      <c r="K6275">
        <v>0.44</v>
      </c>
      <c r="L6275">
        <v>0.9</v>
      </c>
      <c r="M6275">
        <v>2.48</v>
      </c>
      <c r="N6275" t="s">
        <v>7958</v>
      </c>
      <c r="O6275" t="s">
        <v>7958</v>
      </c>
      <c r="P6275">
        <v>1</v>
      </c>
      <c r="Q6275">
        <v>9</v>
      </c>
      <c r="R6275">
        <v>7</v>
      </c>
    </row>
    <row r="6276" spans="1:18" x14ac:dyDescent="0.3">
      <c r="A6276" s="3">
        <v>86</v>
      </c>
      <c r="B6276" t="s">
        <v>6445</v>
      </c>
      <c r="C6276">
        <v>1</v>
      </c>
      <c r="D6276" t="s">
        <v>8827</v>
      </c>
      <c r="E6276" t="s">
        <v>14</v>
      </c>
      <c r="F6276" t="s">
        <v>1115</v>
      </c>
      <c r="G6276" t="s">
        <v>45</v>
      </c>
      <c r="H6276" t="s">
        <v>28</v>
      </c>
      <c r="I6276" t="s">
        <v>28</v>
      </c>
      <c r="J6276">
        <v>269</v>
      </c>
      <c r="K6276">
        <v>0.34</v>
      </c>
      <c r="L6276">
        <v>0.69</v>
      </c>
      <c r="M6276">
        <v>1.54</v>
      </c>
      <c r="N6276" t="s">
        <v>7958</v>
      </c>
      <c r="O6276" t="s">
        <v>7958</v>
      </c>
      <c r="P6276">
        <v>1</v>
      </c>
      <c r="Q6276">
        <v>10</v>
      </c>
      <c r="R6276">
        <v>11</v>
      </c>
    </row>
    <row r="6277" spans="1:18" x14ac:dyDescent="0.3">
      <c r="A6277" s="3">
        <v>86</v>
      </c>
      <c r="B6277" t="s">
        <v>6445</v>
      </c>
      <c r="C6277">
        <v>1</v>
      </c>
      <c r="D6277" t="s">
        <v>8827</v>
      </c>
      <c r="E6277" t="s">
        <v>14</v>
      </c>
      <c r="F6277" t="s">
        <v>6452</v>
      </c>
      <c r="G6277" t="s">
        <v>41</v>
      </c>
      <c r="H6277" t="s">
        <v>34</v>
      </c>
      <c r="I6277" t="s">
        <v>34</v>
      </c>
      <c r="J6277">
        <v>1086</v>
      </c>
      <c r="K6277">
        <v>1.37</v>
      </c>
      <c r="L6277">
        <v>2.79</v>
      </c>
      <c r="M6277">
        <v>1.94</v>
      </c>
      <c r="N6277" t="s">
        <v>7958</v>
      </c>
      <c r="O6277" t="s">
        <v>7958</v>
      </c>
      <c r="P6277">
        <v>1</v>
      </c>
      <c r="Q6277">
        <v>7</v>
      </c>
      <c r="R6277">
        <v>8</v>
      </c>
    </row>
    <row r="6278" spans="1:18" x14ac:dyDescent="0.3">
      <c r="A6278" s="3">
        <v>86</v>
      </c>
      <c r="B6278" t="s">
        <v>6445</v>
      </c>
      <c r="C6278">
        <v>1</v>
      </c>
      <c r="D6278" t="s">
        <v>8827</v>
      </c>
      <c r="E6278" t="s">
        <v>10</v>
      </c>
      <c r="F6278" t="s">
        <v>3597</v>
      </c>
      <c r="G6278" t="s">
        <v>335</v>
      </c>
      <c r="H6278" t="s">
        <v>203</v>
      </c>
      <c r="I6278" t="s">
        <v>203</v>
      </c>
      <c r="J6278">
        <v>234</v>
      </c>
      <c r="K6278">
        <v>0.28999999999999998</v>
      </c>
      <c r="L6278">
        <v>0.6</v>
      </c>
      <c r="M6278">
        <v>1.84</v>
      </c>
      <c r="N6278" t="s">
        <v>7958</v>
      </c>
      <c r="O6278" t="s">
        <v>7958</v>
      </c>
      <c r="P6278">
        <v>1</v>
      </c>
      <c r="Q6278">
        <v>11</v>
      </c>
      <c r="R6278">
        <v>9</v>
      </c>
    </row>
    <row r="6279" spans="1:18" x14ac:dyDescent="0.3">
      <c r="A6279" s="3">
        <v>86</v>
      </c>
      <c r="B6279" t="s">
        <v>6445</v>
      </c>
      <c r="C6279">
        <v>1</v>
      </c>
      <c r="D6279" t="s">
        <v>8827</v>
      </c>
      <c r="E6279" t="s">
        <v>10</v>
      </c>
      <c r="F6279" t="s">
        <v>6447</v>
      </c>
      <c r="G6279" t="s">
        <v>24</v>
      </c>
      <c r="H6279" t="s">
        <v>17</v>
      </c>
      <c r="I6279" t="s">
        <v>17</v>
      </c>
      <c r="J6279">
        <v>3646</v>
      </c>
      <c r="K6279">
        <v>4.58</v>
      </c>
      <c r="L6279">
        <v>9.35</v>
      </c>
      <c r="M6279">
        <v>7.1</v>
      </c>
      <c r="N6279" t="s">
        <v>7958</v>
      </c>
      <c r="O6279" t="s">
        <v>7958</v>
      </c>
      <c r="P6279">
        <v>1</v>
      </c>
      <c r="Q6279">
        <v>5</v>
      </c>
      <c r="R6279">
        <v>5</v>
      </c>
    </row>
    <row r="6280" spans="1:18" x14ac:dyDescent="0.3">
      <c r="A6280" s="3">
        <v>86</v>
      </c>
      <c r="B6280" t="s">
        <v>6445</v>
      </c>
      <c r="C6280">
        <v>1</v>
      </c>
      <c r="D6280" t="s">
        <v>8827</v>
      </c>
      <c r="E6280" t="s">
        <v>14</v>
      </c>
      <c r="F6280" t="s">
        <v>6446</v>
      </c>
      <c r="G6280" t="s">
        <v>4172</v>
      </c>
      <c r="H6280" t="s">
        <v>31</v>
      </c>
      <c r="I6280" t="s">
        <v>31</v>
      </c>
      <c r="J6280">
        <v>1772</v>
      </c>
      <c r="K6280">
        <v>2.23</v>
      </c>
      <c r="L6280">
        <v>4.55</v>
      </c>
      <c r="M6280">
        <v>1.39</v>
      </c>
      <c r="N6280" t="s">
        <v>7958</v>
      </c>
      <c r="O6280" t="s">
        <v>7958</v>
      </c>
      <c r="P6280">
        <v>1</v>
      </c>
      <c r="Q6280">
        <v>6</v>
      </c>
      <c r="R6280">
        <v>12</v>
      </c>
    </row>
    <row r="6281" spans="1:18" x14ac:dyDescent="0.3">
      <c r="A6281" s="3">
        <v>86</v>
      </c>
      <c r="B6281" t="s">
        <v>6445</v>
      </c>
      <c r="C6281">
        <v>1</v>
      </c>
      <c r="D6281" t="s">
        <v>8827</v>
      </c>
      <c r="E6281" t="s">
        <v>10</v>
      </c>
      <c r="F6281" t="s">
        <v>5867</v>
      </c>
      <c r="G6281" t="s">
        <v>33</v>
      </c>
      <c r="H6281" t="s">
        <v>68</v>
      </c>
      <c r="I6281" t="s">
        <v>68</v>
      </c>
      <c r="J6281">
        <v>16486</v>
      </c>
      <c r="K6281">
        <v>20.72</v>
      </c>
      <c r="L6281">
        <v>42.29</v>
      </c>
      <c r="M6281">
        <v>33.19</v>
      </c>
      <c r="N6281" t="s">
        <v>7955</v>
      </c>
      <c r="O6281" t="s">
        <v>7955</v>
      </c>
      <c r="P6281">
        <v>1</v>
      </c>
      <c r="Q6281">
        <v>1</v>
      </c>
      <c r="R6281">
        <v>1</v>
      </c>
    </row>
    <row r="6282" spans="1:18" x14ac:dyDescent="0.3">
      <c r="A6282" s="3">
        <v>86</v>
      </c>
      <c r="B6282" t="s">
        <v>6445</v>
      </c>
      <c r="C6282">
        <v>1</v>
      </c>
      <c r="D6282" t="s">
        <v>8827</v>
      </c>
      <c r="E6282" t="s">
        <v>10</v>
      </c>
      <c r="F6282" t="s">
        <v>1939</v>
      </c>
      <c r="G6282" t="s">
        <v>285</v>
      </c>
      <c r="H6282" t="s">
        <v>46</v>
      </c>
      <c r="I6282" t="s">
        <v>46</v>
      </c>
      <c r="J6282">
        <v>540</v>
      </c>
      <c r="K6282">
        <v>0.68</v>
      </c>
      <c r="L6282">
        <v>1.39</v>
      </c>
      <c r="M6282">
        <v>2.91</v>
      </c>
      <c r="N6282" t="s">
        <v>7958</v>
      </c>
      <c r="O6282" t="s">
        <v>7958</v>
      </c>
      <c r="P6282">
        <v>1</v>
      </c>
      <c r="Q6282">
        <v>8</v>
      </c>
      <c r="R6282">
        <v>6</v>
      </c>
    </row>
    <row r="6283" spans="1:18" x14ac:dyDescent="0.3">
      <c r="A6283" s="3">
        <v>86</v>
      </c>
      <c r="B6283" t="s">
        <v>6445</v>
      </c>
      <c r="C6283">
        <v>2</v>
      </c>
      <c r="D6283" t="s">
        <v>8828</v>
      </c>
      <c r="E6283" t="s">
        <v>10</v>
      </c>
      <c r="F6283" t="s">
        <v>6453</v>
      </c>
      <c r="G6283" t="s">
        <v>83</v>
      </c>
      <c r="H6283" t="s">
        <v>22</v>
      </c>
      <c r="I6283" t="s">
        <v>22</v>
      </c>
      <c r="J6283">
        <v>5507</v>
      </c>
      <c r="K6283">
        <v>7.1</v>
      </c>
      <c r="L6283">
        <v>13.7</v>
      </c>
      <c r="M6283">
        <v>17.73</v>
      </c>
      <c r="N6283" t="s">
        <v>7958</v>
      </c>
      <c r="O6283" t="s">
        <v>7955</v>
      </c>
      <c r="P6283">
        <v>1</v>
      </c>
      <c r="Q6283">
        <v>3</v>
      </c>
      <c r="R6283">
        <v>2</v>
      </c>
    </row>
    <row r="6284" spans="1:18" x14ac:dyDescent="0.3">
      <c r="A6284" s="3">
        <v>86</v>
      </c>
      <c r="B6284" t="s">
        <v>6445</v>
      </c>
      <c r="C6284">
        <v>2</v>
      </c>
      <c r="D6284" t="s">
        <v>8828</v>
      </c>
      <c r="E6284" t="s">
        <v>10</v>
      </c>
      <c r="F6284" t="s">
        <v>8269</v>
      </c>
      <c r="G6284" t="s">
        <v>219</v>
      </c>
      <c r="H6284" t="s">
        <v>19</v>
      </c>
      <c r="I6284" t="s">
        <v>19</v>
      </c>
      <c r="J6284">
        <v>256</v>
      </c>
      <c r="K6284">
        <v>0.33</v>
      </c>
      <c r="L6284">
        <v>0.64</v>
      </c>
      <c r="M6284">
        <v>2.37</v>
      </c>
      <c r="N6284" t="s">
        <v>7958</v>
      </c>
      <c r="O6284" t="s">
        <v>7958</v>
      </c>
      <c r="P6284">
        <v>1</v>
      </c>
      <c r="Q6284">
        <v>12</v>
      </c>
      <c r="R6284">
        <v>8</v>
      </c>
    </row>
    <row r="6285" spans="1:18" x14ac:dyDescent="0.3">
      <c r="A6285" s="3">
        <v>86</v>
      </c>
      <c r="B6285" t="s">
        <v>6445</v>
      </c>
      <c r="C6285">
        <v>2</v>
      </c>
      <c r="D6285" t="s">
        <v>8828</v>
      </c>
      <c r="E6285" t="s">
        <v>14</v>
      </c>
      <c r="F6285" t="s">
        <v>6462</v>
      </c>
      <c r="G6285" t="s">
        <v>45</v>
      </c>
      <c r="H6285" t="s">
        <v>37</v>
      </c>
      <c r="I6285" t="s">
        <v>37</v>
      </c>
      <c r="J6285">
        <v>3256</v>
      </c>
      <c r="K6285">
        <v>4.2</v>
      </c>
      <c r="L6285">
        <v>8.1</v>
      </c>
      <c r="M6285">
        <v>5.94</v>
      </c>
      <c r="N6285" t="s">
        <v>7958</v>
      </c>
      <c r="O6285" t="s">
        <v>7958</v>
      </c>
      <c r="P6285">
        <v>1</v>
      </c>
      <c r="Q6285">
        <v>5</v>
      </c>
      <c r="R6285">
        <v>5</v>
      </c>
    </row>
    <row r="6286" spans="1:18" x14ac:dyDescent="0.3">
      <c r="A6286" s="3">
        <v>86</v>
      </c>
      <c r="B6286" t="s">
        <v>6445</v>
      </c>
      <c r="C6286">
        <v>2</v>
      </c>
      <c r="D6286" t="s">
        <v>8828</v>
      </c>
      <c r="E6286" t="s">
        <v>14</v>
      </c>
      <c r="F6286" t="s">
        <v>6454</v>
      </c>
      <c r="G6286" t="s">
        <v>252</v>
      </c>
      <c r="H6286" t="s">
        <v>28</v>
      </c>
      <c r="I6286" t="s">
        <v>28</v>
      </c>
      <c r="J6286">
        <v>398</v>
      </c>
      <c r="K6286">
        <v>0.51</v>
      </c>
      <c r="L6286">
        <v>0.99</v>
      </c>
      <c r="M6286">
        <v>0.95</v>
      </c>
      <c r="N6286" t="s">
        <v>7958</v>
      </c>
      <c r="O6286" t="s">
        <v>7958</v>
      </c>
      <c r="P6286">
        <v>1</v>
      </c>
      <c r="Q6286">
        <v>10</v>
      </c>
      <c r="R6286">
        <v>14</v>
      </c>
    </row>
    <row r="6287" spans="1:18" x14ac:dyDescent="0.3">
      <c r="A6287" s="3">
        <v>86</v>
      </c>
      <c r="B6287" t="s">
        <v>6445</v>
      </c>
      <c r="C6287">
        <v>2</v>
      </c>
      <c r="D6287" t="s">
        <v>8828</v>
      </c>
      <c r="E6287" t="s">
        <v>10</v>
      </c>
      <c r="F6287" t="s">
        <v>3666</v>
      </c>
      <c r="G6287" t="s">
        <v>437</v>
      </c>
      <c r="H6287" t="s">
        <v>25</v>
      </c>
      <c r="I6287" t="s">
        <v>25</v>
      </c>
      <c r="J6287">
        <v>5684</v>
      </c>
      <c r="K6287">
        <v>7.33</v>
      </c>
      <c r="L6287">
        <v>14.15</v>
      </c>
      <c r="M6287">
        <v>17.13</v>
      </c>
      <c r="N6287" t="s">
        <v>7955</v>
      </c>
      <c r="O6287" t="s">
        <v>7958</v>
      </c>
      <c r="P6287">
        <v>1</v>
      </c>
      <c r="Q6287">
        <v>2</v>
      </c>
      <c r="R6287">
        <v>3</v>
      </c>
    </row>
    <row r="6288" spans="1:18" x14ac:dyDescent="0.3">
      <c r="A6288" s="3">
        <v>86</v>
      </c>
      <c r="B6288" t="s">
        <v>6445</v>
      </c>
      <c r="C6288">
        <v>2</v>
      </c>
      <c r="D6288" t="s">
        <v>8828</v>
      </c>
      <c r="E6288" t="s">
        <v>14</v>
      </c>
      <c r="F6288" t="s">
        <v>3168</v>
      </c>
      <c r="G6288" t="s">
        <v>6463</v>
      </c>
      <c r="H6288" t="s">
        <v>203</v>
      </c>
      <c r="I6288" t="s">
        <v>203</v>
      </c>
      <c r="J6288">
        <v>331</v>
      </c>
      <c r="K6288">
        <v>0.43</v>
      </c>
      <c r="L6288">
        <v>0.82</v>
      </c>
      <c r="M6288">
        <v>1.43</v>
      </c>
      <c r="N6288" t="s">
        <v>7958</v>
      </c>
      <c r="O6288" t="s">
        <v>7958</v>
      </c>
      <c r="P6288">
        <v>1</v>
      </c>
      <c r="Q6288">
        <v>11</v>
      </c>
      <c r="R6288">
        <v>12</v>
      </c>
    </row>
    <row r="6289" spans="1:18" x14ac:dyDescent="0.3">
      <c r="A6289" s="3">
        <v>86</v>
      </c>
      <c r="B6289" t="s">
        <v>6445</v>
      </c>
      <c r="C6289">
        <v>2</v>
      </c>
      <c r="D6289" t="s">
        <v>8828</v>
      </c>
      <c r="E6289" t="s">
        <v>14</v>
      </c>
      <c r="F6289" t="s">
        <v>6457</v>
      </c>
      <c r="G6289" t="s">
        <v>238</v>
      </c>
      <c r="H6289" t="s">
        <v>28</v>
      </c>
      <c r="I6289" t="s">
        <v>28</v>
      </c>
      <c r="J6289">
        <v>259</v>
      </c>
      <c r="K6289">
        <v>0.33</v>
      </c>
      <c r="L6289">
        <v>0.64</v>
      </c>
      <c r="M6289">
        <v>0.95</v>
      </c>
      <c r="N6289" t="s">
        <v>7958</v>
      </c>
      <c r="O6289" t="s">
        <v>7958</v>
      </c>
      <c r="P6289">
        <v>1</v>
      </c>
      <c r="Q6289">
        <v>12</v>
      </c>
      <c r="R6289">
        <v>15</v>
      </c>
    </row>
    <row r="6290" spans="1:18" x14ac:dyDescent="0.3">
      <c r="A6290" s="3">
        <v>86</v>
      </c>
      <c r="B6290" t="s">
        <v>6445</v>
      </c>
      <c r="C6290">
        <v>2</v>
      </c>
      <c r="D6290" t="s">
        <v>8828</v>
      </c>
      <c r="E6290" t="s">
        <v>10</v>
      </c>
      <c r="F6290" t="s">
        <v>8184</v>
      </c>
      <c r="G6290" t="s">
        <v>813</v>
      </c>
      <c r="H6290" t="s">
        <v>68</v>
      </c>
      <c r="I6290" t="s">
        <v>68</v>
      </c>
      <c r="J6290">
        <v>16776</v>
      </c>
      <c r="K6290">
        <v>21.64</v>
      </c>
      <c r="L6290">
        <v>41.75</v>
      </c>
      <c r="M6290">
        <v>33.99</v>
      </c>
      <c r="N6290" t="s">
        <v>7955</v>
      </c>
      <c r="O6290" t="s">
        <v>7955</v>
      </c>
      <c r="P6290">
        <v>1</v>
      </c>
      <c r="Q6290">
        <v>1</v>
      </c>
      <c r="R6290">
        <v>1</v>
      </c>
    </row>
    <row r="6291" spans="1:18" x14ac:dyDescent="0.3">
      <c r="A6291" s="3">
        <v>86</v>
      </c>
      <c r="B6291" t="s">
        <v>6445</v>
      </c>
      <c r="C6291">
        <v>2</v>
      </c>
      <c r="D6291" t="s">
        <v>8828</v>
      </c>
      <c r="E6291" t="s">
        <v>10</v>
      </c>
      <c r="F6291" t="s">
        <v>6459</v>
      </c>
      <c r="G6291" t="s">
        <v>245</v>
      </c>
      <c r="H6291" t="s">
        <v>28</v>
      </c>
      <c r="I6291" t="s">
        <v>28</v>
      </c>
      <c r="J6291">
        <v>223</v>
      </c>
      <c r="K6291">
        <v>0.28999999999999998</v>
      </c>
      <c r="L6291">
        <v>0.55000000000000004</v>
      </c>
      <c r="M6291">
        <v>1.27</v>
      </c>
      <c r="N6291" t="s">
        <v>7958</v>
      </c>
      <c r="O6291" t="s">
        <v>7958</v>
      </c>
      <c r="P6291">
        <v>1</v>
      </c>
      <c r="Q6291">
        <v>14</v>
      </c>
      <c r="R6291">
        <v>13</v>
      </c>
    </row>
    <row r="6292" spans="1:18" x14ac:dyDescent="0.3">
      <c r="A6292" s="3">
        <v>86</v>
      </c>
      <c r="B6292" t="s">
        <v>6445</v>
      </c>
      <c r="C6292">
        <v>2</v>
      </c>
      <c r="D6292" t="s">
        <v>8828</v>
      </c>
      <c r="E6292" t="s">
        <v>10</v>
      </c>
      <c r="F6292" t="s">
        <v>6460</v>
      </c>
      <c r="G6292" t="s">
        <v>466</v>
      </c>
      <c r="H6292" t="s">
        <v>31</v>
      </c>
      <c r="I6292" t="s">
        <v>31</v>
      </c>
      <c r="J6292">
        <v>1961</v>
      </c>
      <c r="K6292">
        <v>2.5299999999999998</v>
      </c>
      <c r="L6292">
        <v>4.88</v>
      </c>
      <c r="M6292">
        <v>1.84</v>
      </c>
      <c r="N6292" t="s">
        <v>7958</v>
      </c>
      <c r="O6292" t="s">
        <v>7958</v>
      </c>
      <c r="P6292">
        <v>1</v>
      </c>
      <c r="Q6292">
        <v>6</v>
      </c>
      <c r="R6292">
        <v>10</v>
      </c>
    </row>
    <row r="6293" spans="1:18" x14ac:dyDescent="0.3">
      <c r="A6293" s="3">
        <v>86</v>
      </c>
      <c r="B6293" t="s">
        <v>6445</v>
      </c>
      <c r="C6293">
        <v>2</v>
      </c>
      <c r="D6293" t="s">
        <v>8828</v>
      </c>
      <c r="E6293" t="s">
        <v>14</v>
      </c>
      <c r="F6293" t="s">
        <v>6458</v>
      </c>
      <c r="G6293" t="s">
        <v>1957</v>
      </c>
      <c r="H6293" t="s">
        <v>46</v>
      </c>
      <c r="I6293" t="s">
        <v>46</v>
      </c>
      <c r="J6293">
        <v>472</v>
      </c>
      <c r="K6293">
        <v>0.61</v>
      </c>
      <c r="L6293">
        <v>1.17</v>
      </c>
      <c r="M6293">
        <v>2.42</v>
      </c>
      <c r="N6293" t="s">
        <v>7958</v>
      </c>
      <c r="O6293" t="s">
        <v>7958</v>
      </c>
      <c r="P6293">
        <v>1</v>
      </c>
      <c r="Q6293">
        <v>9</v>
      </c>
      <c r="R6293">
        <v>7</v>
      </c>
    </row>
    <row r="6294" spans="1:18" x14ac:dyDescent="0.3">
      <c r="A6294" s="3">
        <v>86</v>
      </c>
      <c r="B6294" t="s">
        <v>6445</v>
      </c>
      <c r="C6294">
        <v>2</v>
      </c>
      <c r="D6294" t="s">
        <v>8828</v>
      </c>
      <c r="E6294" t="s">
        <v>10</v>
      </c>
      <c r="F6294" t="s">
        <v>6461</v>
      </c>
      <c r="G6294" t="s">
        <v>76</v>
      </c>
      <c r="H6294" t="s">
        <v>34</v>
      </c>
      <c r="I6294" t="s">
        <v>34</v>
      </c>
      <c r="J6294">
        <v>1023</v>
      </c>
      <c r="K6294">
        <v>1.32</v>
      </c>
      <c r="L6294">
        <v>2.5499999999999998</v>
      </c>
      <c r="M6294">
        <v>2.96</v>
      </c>
      <c r="N6294" t="s">
        <v>7958</v>
      </c>
      <c r="O6294" t="s">
        <v>7958</v>
      </c>
      <c r="P6294">
        <v>1</v>
      </c>
      <c r="Q6294">
        <v>7</v>
      </c>
      <c r="R6294">
        <v>6</v>
      </c>
    </row>
    <row r="6295" spans="1:18" x14ac:dyDescent="0.3">
      <c r="A6295" s="3">
        <v>86</v>
      </c>
      <c r="B6295" t="s">
        <v>6445</v>
      </c>
      <c r="C6295">
        <v>2</v>
      </c>
      <c r="D6295" t="s">
        <v>8828</v>
      </c>
      <c r="E6295" t="s">
        <v>14</v>
      </c>
      <c r="F6295" t="s">
        <v>1786</v>
      </c>
      <c r="G6295" t="s">
        <v>453</v>
      </c>
      <c r="H6295" t="s">
        <v>17</v>
      </c>
      <c r="I6295" t="s">
        <v>17</v>
      </c>
      <c r="J6295">
        <v>3454</v>
      </c>
      <c r="K6295">
        <v>4.46</v>
      </c>
      <c r="L6295">
        <v>8.6</v>
      </c>
      <c r="M6295">
        <v>6.86</v>
      </c>
      <c r="N6295" t="s">
        <v>7958</v>
      </c>
      <c r="O6295" t="s">
        <v>7958</v>
      </c>
      <c r="P6295">
        <v>1</v>
      </c>
      <c r="Q6295">
        <v>4</v>
      </c>
      <c r="R6295">
        <v>4</v>
      </c>
    </row>
    <row r="6296" spans="1:18" x14ac:dyDescent="0.3">
      <c r="A6296" s="3">
        <v>86</v>
      </c>
      <c r="B6296" t="s">
        <v>6445</v>
      </c>
      <c r="C6296">
        <v>2</v>
      </c>
      <c r="D6296" t="s">
        <v>8828</v>
      </c>
      <c r="E6296" t="s">
        <v>14</v>
      </c>
      <c r="F6296" t="s">
        <v>6455</v>
      </c>
      <c r="G6296" t="s">
        <v>6456</v>
      </c>
      <c r="H6296" t="s">
        <v>215</v>
      </c>
      <c r="I6296" t="s">
        <v>215</v>
      </c>
      <c r="J6296">
        <v>510</v>
      </c>
      <c r="K6296">
        <v>0.66</v>
      </c>
      <c r="L6296">
        <v>1.27</v>
      </c>
      <c r="M6296">
        <v>2.31</v>
      </c>
      <c r="N6296" t="s">
        <v>7958</v>
      </c>
      <c r="O6296" t="s">
        <v>7958</v>
      </c>
      <c r="P6296">
        <v>1</v>
      </c>
      <c r="Q6296">
        <v>8</v>
      </c>
      <c r="R6296">
        <v>9</v>
      </c>
    </row>
    <row r="6297" spans="1:18" x14ac:dyDescent="0.3">
      <c r="A6297" s="3">
        <v>86</v>
      </c>
      <c r="B6297" t="s">
        <v>6445</v>
      </c>
      <c r="C6297">
        <v>2</v>
      </c>
      <c r="D6297" t="s">
        <v>8828</v>
      </c>
      <c r="E6297" t="s">
        <v>10</v>
      </c>
      <c r="F6297" t="s">
        <v>1952</v>
      </c>
      <c r="G6297" t="s">
        <v>473</v>
      </c>
      <c r="H6297" t="s">
        <v>31</v>
      </c>
      <c r="I6297" t="s">
        <v>31</v>
      </c>
      <c r="J6297">
        <v>73</v>
      </c>
      <c r="K6297">
        <v>0.09</v>
      </c>
      <c r="L6297">
        <v>0.18</v>
      </c>
      <c r="M6297">
        <v>1.84</v>
      </c>
      <c r="N6297" t="s">
        <v>7958</v>
      </c>
      <c r="O6297" t="s">
        <v>7958</v>
      </c>
      <c r="P6297">
        <v>1</v>
      </c>
      <c r="Q6297">
        <v>15</v>
      </c>
      <c r="R6297">
        <v>11</v>
      </c>
    </row>
    <row r="6298" spans="1:18" x14ac:dyDescent="0.3">
      <c r="A6298" s="3">
        <v>86</v>
      </c>
      <c r="B6298" t="s">
        <v>6445</v>
      </c>
      <c r="C6298">
        <v>3</v>
      </c>
      <c r="D6298" t="s">
        <v>8829</v>
      </c>
      <c r="E6298" t="s">
        <v>14</v>
      </c>
      <c r="F6298" t="s">
        <v>6471</v>
      </c>
      <c r="G6298" t="s">
        <v>475</v>
      </c>
      <c r="H6298" t="s">
        <v>19</v>
      </c>
      <c r="I6298" t="s">
        <v>19</v>
      </c>
      <c r="J6298">
        <v>377</v>
      </c>
      <c r="K6298">
        <v>0.51</v>
      </c>
      <c r="L6298">
        <v>1</v>
      </c>
      <c r="M6298">
        <v>1.83</v>
      </c>
      <c r="N6298" t="s">
        <v>7958</v>
      </c>
      <c r="O6298" t="s">
        <v>7958</v>
      </c>
      <c r="P6298">
        <v>1</v>
      </c>
      <c r="Q6298">
        <v>9</v>
      </c>
      <c r="R6298">
        <v>8</v>
      </c>
    </row>
    <row r="6299" spans="1:18" x14ac:dyDescent="0.3">
      <c r="A6299" s="3">
        <v>86</v>
      </c>
      <c r="B6299" t="s">
        <v>6445</v>
      </c>
      <c r="C6299">
        <v>3</v>
      </c>
      <c r="D6299" t="s">
        <v>8829</v>
      </c>
      <c r="E6299" t="s">
        <v>14</v>
      </c>
      <c r="F6299" t="s">
        <v>6468</v>
      </c>
      <c r="G6299" t="s">
        <v>414</v>
      </c>
      <c r="H6299" t="s">
        <v>22</v>
      </c>
      <c r="I6299" t="s">
        <v>22</v>
      </c>
      <c r="J6299">
        <v>4385</v>
      </c>
      <c r="K6299">
        <v>5.92</v>
      </c>
      <c r="L6299">
        <v>11.68</v>
      </c>
      <c r="M6299">
        <v>12.39</v>
      </c>
      <c r="N6299" t="s">
        <v>7958</v>
      </c>
      <c r="O6299" t="s">
        <v>7958</v>
      </c>
      <c r="P6299">
        <v>1</v>
      </c>
      <c r="Q6299">
        <v>4</v>
      </c>
      <c r="R6299">
        <v>4</v>
      </c>
    </row>
    <row r="6300" spans="1:18" x14ac:dyDescent="0.3">
      <c r="A6300" s="3">
        <v>86</v>
      </c>
      <c r="B6300" t="s">
        <v>6445</v>
      </c>
      <c r="C6300">
        <v>3</v>
      </c>
      <c r="D6300" t="s">
        <v>8829</v>
      </c>
      <c r="E6300" t="s">
        <v>10</v>
      </c>
      <c r="F6300" t="s">
        <v>8089</v>
      </c>
      <c r="G6300" t="s">
        <v>108</v>
      </c>
      <c r="H6300" t="s">
        <v>68</v>
      </c>
      <c r="I6300" t="s">
        <v>68</v>
      </c>
      <c r="J6300">
        <v>15013</v>
      </c>
      <c r="K6300">
        <v>20.28</v>
      </c>
      <c r="L6300">
        <v>39.979999999999997</v>
      </c>
      <c r="M6300">
        <v>34.75</v>
      </c>
      <c r="N6300" t="s">
        <v>7955</v>
      </c>
      <c r="O6300" t="s">
        <v>7955</v>
      </c>
      <c r="P6300">
        <v>1</v>
      </c>
      <c r="Q6300">
        <v>1</v>
      </c>
      <c r="R6300">
        <v>1</v>
      </c>
    </row>
    <row r="6301" spans="1:18" x14ac:dyDescent="0.3">
      <c r="A6301" s="3">
        <v>86</v>
      </c>
      <c r="B6301" t="s">
        <v>6445</v>
      </c>
      <c r="C6301">
        <v>3</v>
      </c>
      <c r="D6301" t="s">
        <v>8829</v>
      </c>
      <c r="E6301" t="s">
        <v>10</v>
      </c>
      <c r="F6301" t="s">
        <v>4205</v>
      </c>
      <c r="G6301" t="s">
        <v>6470</v>
      </c>
      <c r="H6301" t="s">
        <v>25</v>
      </c>
      <c r="I6301" t="s">
        <v>25</v>
      </c>
      <c r="J6301">
        <v>5004</v>
      </c>
      <c r="K6301">
        <v>6.76</v>
      </c>
      <c r="L6301">
        <v>13.32</v>
      </c>
      <c r="M6301">
        <v>18.84</v>
      </c>
      <c r="N6301" t="s">
        <v>7958</v>
      </c>
      <c r="O6301" t="s">
        <v>7955</v>
      </c>
      <c r="P6301">
        <v>1</v>
      </c>
      <c r="Q6301">
        <v>3</v>
      </c>
      <c r="R6301">
        <v>2</v>
      </c>
    </row>
    <row r="6302" spans="1:18" x14ac:dyDescent="0.3">
      <c r="A6302" s="3">
        <v>86</v>
      </c>
      <c r="B6302" t="s">
        <v>6445</v>
      </c>
      <c r="C6302">
        <v>3</v>
      </c>
      <c r="D6302" t="s">
        <v>8829</v>
      </c>
      <c r="E6302" t="s">
        <v>10</v>
      </c>
      <c r="F6302" t="s">
        <v>6465</v>
      </c>
      <c r="G6302" t="s">
        <v>134</v>
      </c>
      <c r="H6302" t="s">
        <v>28</v>
      </c>
      <c r="I6302" t="s">
        <v>28</v>
      </c>
      <c r="J6302">
        <v>199</v>
      </c>
      <c r="K6302">
        <v>0.27</v>
      </c>
      <c r="L6302">
        <v>0.53</v>
      </c>
      <c r="M6302">
        <v>1.65</v>
      </c>
      <c r="N6302" t="s">
        <v>7958</v>
      </c>
      <c r="O6302" t="s">
        <v>7958</v>
      </c>
      <c r="P6302">
        <v>1</v>
      </c>
      <c r="Q6302">
        <v>12</v>
      </c>
      <c r="R6302">
        <v>9</v>
      </c>
    </row>
    <row r="6303" spans="1:18" x14ac:dyDescent="0.3">
      <c r="A6303" s="3">
        <v>86</v>
      </c>
      <c r="B6303" t="s">
        <v>6445</v>
      </c>
      <c r="C6303">
        <v>3</v>
      </c>
      <c r="D6303" t="s">
        <v>8829</v>
      </c>
      <c r="E6303" t="s">
        <v>10</v>
      </c>
      <c r="F6303" t="s">
        <v>1115</v>
      </c>
      <c r="G6303" t="s">
        <v>404</v>
      </c>
      <c r="H6303" t="s">
        <v>28</v>
      </c>
      <c r="I6303" t="s">
        <v>28</v>
      </c>
      <c r="J6303">
        <v>227</v>
      </c>
      <c r="K6303">
        <v>0.31</v>
      </c>
      <c r="L6303">
        <v>0.6</v>
      </c>
      <c r="M6303">
        <v>1.65</v>
      </c>
      <c r="N6303" t="s">
        <v>7958</v>
      </c>
      <c r="O6303" t="s">
        <v>7958</v>
      </c>
      <c r="P6303">
        <v>1</v>
      </c>
      <c r="Q6303">
        <v>11</v>
      </c>
      <c r="R6303">
        <v>10</v>
      </c>
    </row>
    <row r="6304" spans="1:18" x14ac:dyDescent="0.3">
      <c r="A6304" s="3">
        <v>86</v>
      </c>
      <c r="B6304" t="s">
        <v>6445</v>
      </c>
      <c r="C6304">
        <v>3</v>
      </c>
      <c r="D6304" t="s">
        <v>8829</v>
      </c>
      <c r="E6304" t="s">
        <v>10</v>
      </c>
      <c r="F6304" t="s">
        <v>6469</v>
      </c>
      <c r="G6304" t="s">
        <v>292</v>
      </c>
      <c r="H6304" t="s">
        <v>215</v>
      </c>
      <c r="I6304" t="s">
        <v>215</v>
      </c>
      <c r="J6304">
        <v>2822</v>
      </c>
      <c r="K6304">
        <v>3.81</v>
      </c>
      <c r="L6304">
        <v>7.51</v>
      </c>
      <c r="M6304">
        <v>7.93</v>
      </c>
      <c r="N6304" t="s">
        <v>7958</v>
      </c>
      <c r="O6304" t="s">
        <v>7958</v>
      </c>
      <c r="P6304">
        <v>1</v>
      </c>
      <c r="Q6304">
        <v>5</v>
      </c>
      <c r="R6304">
        <v>5</v>
      </c>
    </row>
    <row r="6305" spans="1:18" x14ac:dyDescent="0.3">
      <c r="A6305" s="3">
        <v>86</v>
      </c>
      <c r="B6305" t="s">
        <v>6445</v>
      </c>
      <c r="C6305">
        <v>3</v>
      </c>
      <c r="D6305" t="s">
        <v>8829</v>
      </c>
      <c r="E6305" t="s">
        <v>14</v>
      </c>
      <c r="F6305" t="s">
        <v>6467</v>
      </c>
      <c r="G6305" t="s">
        <v>298</v>
      </c>
      <c r="H6305" t="s">
        <v>37</v>
      </c>
      <c r="I6305" t="s">
        <v>37</v>
      </c>
      <c r="J6305">
        <v>5512</v>
      </c>
      <c r="K6305">
        <v>7.45</v>
      </c>
      <c r="L6305">
        <v>14.68</v>
      </c>
      <c r="M6305">
        <v>12.97</v>
      </c>
      <c r="N6305" t="s">
        <v>7955</v>
      </c>
      <c r="O6305" t="s">
        <v>7958</v>
      </c>
      <c r="P6305">
        <v>1</v>
      </c>
      <c r="Q6305">
        <v>2</v>
      </c>
      <c r="R6305">
        <v>3</v>
      </c>
    </row>
    <row r="6306" spans="1:18" x14ac:dyDescent="0.3">
      <c r="A6306" s="3">
        <v>86</v>
      </c>
      <c r="B6306" t="s">
        <v>6445</v>
      </c>
      <c r="C6306">
        <v>3</v>
      </c>
      <c r="D6306" t="s">
        <v>8829</v>
      </c>
      <c r="E6306" t="s">
        <v>14</v>
      </c>
      <c r="F6306" t="s">
        <v>6464</v>
      </c>
      <c r="G6306" t="s">
        <v>470</v>
      </c>
      <c r="H6306" t="s">
        <v>34</v>
      </c>
      <c r="I6306" t="s">
        <v>34</v>
      </c>
      <c r="J6306">
        <v>1208</v>
      </c>
      <c r="K6306">
        <v>1.63</v>
      </c>
      <c r="L6306">
        <v>3.22</v>
      </c>
      <c r="M6306">
        <v>2.1800000000000002</v>
      </c>
      <c r="N6306" t="s">
        <v>7958</v>
      </c>
      <c r="O6306" t="s">
        <v>7958</v>
      </c>
      <c r="P6306">
        <v>1</v>
      </c>
      <c r="Q6306">
        <v>7</v>
      </c>
      <c r="R6306">
        <v>7</v>
      </c>
    </row>
    <row r="6307" spans="1:18" x14ac:dyDescent="0.3">
      <c r="A6307" s="3">
        <v>86</v>
      </c>
      <c r="B6307" t="s">
        <v>6445</v>
      </c>
      <c r="C6307">
        <v>3</v>
      </c>
      <c r="D6307" t="s">
        <v>8829</v>
      </c>
      <c r="E6307" t="s">
        <v>10</v>
      </c>
      <c r="F6307" t="s">
        <v>8303</v>
      </c>
      <c r="G6307" t="s">
        <v>3154</v>
      </c>
      <c r="H6307" t="s">
        <v>215</v>
      </c>
      <c r="I6307" t="s">
        <v>215</v>
      </c>
      <c r="J6307">
        <v>333</v>
      </c>
      <c r="K6307">
        <v>0.45</v>
      </c>
      <c r="L6307">
        <v>0.89</v>
      </c>
      <c r="M6307">
        <v>2.6</v>
      </c>
      <c r="N6307" t="s">
        <v>7958</v>
      </c>
      <c r="O6307" t="s">
        <v>7958</v>
      </c>
      <c r="P6307">
        <v>1</v>
      </c>
      <c r="Q6307">
        <v>10</v>
      </c>
      <c r="R6307">
        <v>6</v>
      </c>
    </row>
    <row r="6308" spans="1:18" x14ac:dyDescent="0.3">
      <c r="A6308" s="3">
        <v>86</v>
      </c>
      <c r="B6308" t="s">
        <v>6445</v>
      </c>
      <c r="C6308">
        <v>3</v>
      </c>
      <c r="D6308" t="s">
        <v>8829</v>
      </c>
      <c r="E6308" t="s">
        <v>10</v>
      </c>
      <c r="F6308" t="s">
        <v>6466</v>
      </c>
      <c r="G6308" t="s">
        <v>61</v>
      </c>
      <c r="H6308" t="s">
        <v>81</v>
      </c>
      <c r="I6308" t="s">
        <v>81</v>
      </c>
      <c r="J6308">
        <v>1194</v>
      </c>
      <c r="K6308">
        <v>1.61</v>
      </c>
      <c r="L6308">
        <v>3.18</v>
      </c>
      <c r="M6308">
        <v>1.6</v>
      </c>
      <c r="N6308" t="s">
        <v>7958</v>
      </c>
      <c r="O6308" t="s">
        <v>7958</v>
      </c>
      <c r="P6308">
        <v>1</v>
      </c>
      <c r="Q6308">
        <v>8</v>
      </c>
      <c r="R6308">
        <v>11</v>
      </c>
    </row>
    <row r="6309" spans="1:18" x14ac:dyDescent="0.3">
      <c r="A6309" s="3">
        <v>86</v>
      </c>
      <c r="B6309" t="s">
        <v>6445</v>
      </c>
      <c r="C6309">
        <v>3</v>
      </c>
      <c r="D6309" t="s">
        <v>8829</v>
      </c>
      <c r="E6309" t="s">
        <v>10</v>
      </c>
      <c r="F6309" t="s">
        <v>7996</v>
      </c>
      <c r="G6309" t="s">
        <v>357</v>
      </c>
      <c r="H6309" t="s">
        <v>31</v>
      </c>
      <c r="I6309" t="s">
        <v>31</v>
      </c>
      <c r="J6309">
        <v>1281</v>
      </c>
      <c r="K6309">
        <v>1.73</v>
      </c>
      <c r="L6309">
        <v>3.41</v>
      </c>
      <c r="M6309">
        <v>1.6</v>
      </c>
      <c r="N6309" t="s">
        <v>7958</v>
      </c>
      <c r="O6309" t="s">
        <v>7958</v>
      </c>
      <c r="P6309">
        <v>1</v>
      </c>
      <c r="Q6309">
        <v>6</v>
      </c>
      <c r="R6309">
        <v>12</v>
      </c>
    </row>
    <row r="6310" spans="1:18" x14ac:dyDescent="0.3">
      <c r="A6310" s="3">
        <v>86</v>
      </c>
      <c r="B6310" t="s">
        <v>6445</v>
      </c>
      <c r="C6310">
        <v>4</v>
      </c>
      <c r="D6310" t="s">
        <v>8830</v>
      </c>
      <c r="E6310" t="s">
        <v>10</v>
      </c>
      <c r="F6310" t="s">
        <v>6474</v>
      </c>
      <c r="G6310" t="s">
        <v>241</v>
      </c>
      <c r="H6310" t="s">
        <v>31</v>
      </c>
      <c r="I6310" t="s">
        <v>31</v>
      </c>
      <c r="J6310">
        <v>689</v>
      </c>
      <c r="K6310">
        <v>0.91</v>
      </c>
      <c r="L6310">
        <v>1.92</v>
      </c>
      <c r="M6310">
        <v>4.76</v>
      </c>
      <c r="N6310" t="s">
        <v>7958</v>
      </c>
      <c r="O6310" t="s">
        <v>7958</v>
      </c>
      <c r="P6310">
        <v>1</v>
      </c>
      <c r="Q6310">
        <v>7</v>
      </c>
      <c r="R6310">
        <v>6</v>
      </c>
    </row>
    <row r="6311" spans="1:18" x14ac:dyDescent="0.3">
      <c r="A6311" s="3">
        <v>86</v>
      </c>
      <c r="B6311" t="s">
        <v>6445</v>
      </c>
      <c r="C6311">
        <v>4</v>
      </c>
      <c r="D6311" t="s">
        <v>8830</v>
      </c>
      <c r="E6311" t="s">
        <v>14</v>
      </c>
      <c r="F6311" t="s">
        <v>6479</v>
      </c>
      <c r="G6311" t="s">
        <v>6480</v>
      </c>
      <c r="H6311" t="s">
        <v>101</v>
      </c>
      <c r="I6311" t="s">
        <v>101</v>
      </c>
      <c r="J6311">
        <v>6799</v>
      </c>
      <c r="K6311">
        <v>8.98</v>
      </c>
      <c r="L6311">
        <v>18.91</v>
      </c>
      <c r="M6311">
        <v>10.62</v>
      </c>
      <c r="N6311" t="s">
        <v>7955</v>
      </c>
      <c r="O6311" t="s">
        <v>7958</v>
      </c>
      <c r="P6311">
        <v>1</v>
      </c>
      <c r="Q6311">
        <v>2</v>
      </c>
      <c r="R6311">
        <v>4</v>
      </c>
    </row>
    <row r="6312" spans="1:18" x14ac:dyDescent="0.3">
      <c r="A6312" s="3">
        <v>86</v>
      </c>
      <c r="B6312" t="s">
        <v>6445</v>
      </c>
      <c r="C6312">
        <v>4</v>
      </c>
      <c r="D6312" t="s">
        <v>8830</v>
      </c>
      <c r="E6312" t="s">
        <v>14</v>
      </c>
      <c r="F6312" t="s">
        <v>6482</v>
      </c>
      <c r="G6312" t="s">
        <v>261</v>
      </c>
      <c r="H6312" t="s">
        <v>28</v>
      </c>
      <c r="I6312" t="s">
        <v>28</v>
      </c>
      <c r="J6312">
        <v>231</v>
      </c>
      <c r="K6312">
        <v>0.31</v>
      </c>
      <c r="L6312">
        <v>0.64</v>
      </c>
      <c r="M6312">
        <v>0.94</v>
      </c>
      <c r="N6312" t="s">
        <v>7958</v>
      </c>
      <c r="O6312" t="s">
        <v>7958</v>
      </c>
      <c r="P6312">
        <v>1</v>
      </c>
      <c r="Q6312">
        <v>11</v>
      </c>
      <c r="R6312">
        <v>11</v>
      </c>
    </row>
    <row r="6313" spans="1:18" x14ac:dyDescent="0.3">
      <c r="A6313" s="3">
        <v>86</v>
      </c>
      <c r="B6313" t="s">
        <v>6445</v>
      </c>
      <c r="C6313">
        <v>4</v>
      </c>
      <c r="D6313" t="s">
        <v>8830</v>
      </c>
      <c r="E6313" t="s">
        <v>10</v>
      </c>
      <c r="F6313" t="s">
        <v>1558</v>
      </c>
      <c r="G6313" t="s">
        <v>6475</v>
      </c>
      <c r="H6313" t="s">
        <v>203</v>
      </c>
      <c r="I6313" t="s">
        <v>203</v>
      </c>
      <c r="J6313">
        <v>37</v>
      </c>
      <c r="K6313">
        <v>0.05</v>
      </c>
      <c r="L6313">
        <v>0.1</v>
      </c>
      <c r="M6313">
        <v>2.4300000000000002</v>
      </c>
      <c r="N6313" t="s">
        <v>7958</v>
      </c>
      <c r="O6313" t="s">
        <v>7958</v>
      </c>
      <c r="P6313">
        <v>1</v>
      </c>
      <c r="Q6313">
        <v>12</v>
      </c>
      <c r="R6313">
        <v>7</v>
      </c>
    </row>
    <row r="6314" spans="1:18" x14ac:dyDescent="0.3">
      <c r="A6314" s="3">
        <v>86</v>
      </c>
      <c r="B6314" t="s">
        <v>6445</v>
      </c>
      <c r="C6314">
        <v>4</v>
      </c>
      <c r="D6314" t="s">
        <v>8830</v>
      </c>
      <c r="E6314" t="s">
        <v>14</v>
      </c>
      <c r="F6314" t="s">
        <v>6473</v>
      </c>
      <c r="G6314" t="s">
        <v>359</v>
      </c>
      <c r="H6314" t="s">
        <v>31</v>
      </c>
      <c r="I6314" t="s">
        <v>31</v>
      </c>
      <c r="J6314">
        <v>5031</v>
      </c>
      <c r="K6314">
        <v>6.64</v>
      </c>
      <c r="L6314">
        <v>13.99</v>
      </c>
      <c r="M6314">
        <v>26.03</v>
      </c>
      <c r="N6314" t="s">
        <v>7958</v>
      </c>
      <c r="O6314" t="s">
        <v>7955</v>
      </c>
      <c r="P6314">
        <v>1</v>
      </c>
      <c r="Q6314">
        <v>4</v>
      </c>
      <c r="R6314">
        <v>1</v>
      </c>
    </row>
    <row r="6315" spans="1:18" x14ac:dyDescent="0.3">
      <c r="A6315" s="3">
        <v>86</v>
      </c>
      <c r="B6315" t="s">
        <v>6445</v>
      </c>
      <c r="C6315">
        <v>4</v>
      </c>
      <c r="D6315" t="s">
        <v>8830</v>
      </c>
      <c r="E6315" t="s">
        <v>14</v>
      </c>
      <c r="F6315" t="s">
        <v>413</v>
      </c>
      <c r="G6315" t="s">
        <v>6478</v>
      </c>
      <c r="H6315" t="s">
        <v>34</v>
      </c>
      <c r="I6315" t="s">
        <v>34</v>
      </c>
      <c r="J6315">
        <v>1002</v>
      </c>
      <c r="K6315">
        <v>1.32</v>
      </c>
      <c r="L6315">
        <v>2.79</v>
      </c>
      <c r="M6315">
        <v>1.82</v>
      </c>
      <c r="N6315" t="s">
        <v>7958</v>
      </c>
      <c r="O6315" t="s">
        <v>7958</v>
      </c>
      <c r="P6315">
        <v>1</v>
      </c>
      <c r="Q6315">
        <v>6</v>
      </c>
      <c r="R6315">
        <v>8</v>
      </c>
    </row>
    <row r="6316" spans="1:18" x14ac:dyDescent="0.3">
      <c r="A6316" s="3">
        <v>86</v>
      </c>
      <c r="B6316" t="s">
        <v>6445</v>
      </c>
      <c r="C6316">
        <v>4</v>
      </c>
      <c r="D6316" t="s">
        <v>8830</v>
      </c>
      <c r="E6316" t="s">
        <v>10</v>
      </c>
      <c r="F6316" t="s">
        <v>6472</v>
      </c>
      <c r="G6316" t="s">
        <v>33</v>
      </c>
      <c r="H6316" t="s">
        <v>28</v>
      </c>
      <c r="I6316" t="s">
        <v>28</v>
      </c>
      <c r="J6316">
        <v>642</v>
      </c>
      <c r="K6316">
        <v>0.85</v>
      </c>
      <c r="L6316">
        <v>1.79</v>
      </c>
      <c r="M6316">
        <v>1.43</v>
      </c>
      <c r="N6316" t="s">
        <v>7958</v>
      </c>
      <c r="O6316" t="s">
        <v>7958</v>
      </c>
      <c r="P6316">
        <v>1</v>
      </c>
      <c r="Q6316">
        <v>8</v>
      </c>
      <c r="R6316">
        <v>10</v>
      </c>
    </row>
    <row r="6317" spans="1:18" x14ac:dyDescent="0.3">
      <c r="A6317" s="3">
        <v>86</v>
      </c>
      <c r="B6317" t="s">
        <v>6445</v>
      </c>
      <c r="C6317">
        <v>4</v>
      </c>
      <c r="D6317" t="s">
        <v>8830</v>
      </c>
      <c r="E6317" t="s">
        <v>14</v>
      </c>
      <c r="F6317" t="s">
        <v>4586</v>
      </c>
      <c r="G6317" t="s">
        <v>1254</v>
      </c>
      <c r="H6317" t="s">
        <v>22</v>
      </c>
      <c r="I6317" t="s">
        <v>22</v>
      </c>
      <c r="J6317">
        <v>3554</v>
      </c>
      <c r="K6317">
        <v>4.6900000000000004</v>
      </c>
      <c r="L6317">
        <v>9.8800000000000008</v>
      </c>
      <c r="M6317">
        <v>10.56</v>
      </c>
      <c r="N6317" t="s">
        <v>7958</v>
      </c>
      <c r="O6317" t="s">
        <v>7958</v>
      </c>
      <c r="P6317">
        <v>1</v>
      </c>
      <c r="Q6317">
        <v>5</v>
      </c>
      <c r="R6317">
        <v>5</v>
      </c>
    </row>
    <row r="6318" spans="1:18" x14ac:dyDescent="0.3">
      <c r="A6318" s="3">
        <v>86</v>
      </c>
      <c r="B6318" t="s">
        <v>6445</v>
      </c>
      <c r="C6318">
        <v>4</v>
      </c>
      <c r="D6318" t="s">
        <v>8830</v>
      </c>
      <c r="E6318" t="s">
        <v>10</v>
      </c>
      <c r="F6318" t="s">
        <v>6477</v>
      </c>
      <c r="G6318" t="s">
        <v>245</v>
      </c>
      <c r="H6318" t="s">
        <v>13</v>
      </c>
      <c r="I6318" t="s">
        <v>13</v>
      </c>
      <c r="J6318">
        <v>11089</v>
      </c>
      <c r="K6318">
        <v>14.65</v>
      </c>
      <c r="L6318">
        <v>30.84</v>
      </c>
      <c r="M6318">
        <v>22.27</v>
      </c>
      <c r="N6318" t="s">
        <v>7955</v>
      </c>
      <c r="O6318" t="s">
        <v>7955</v>
      </c>
      <c r="P6318">
        <v>1</v>
      </c>
      <c r="Q6318">
        <v>1</v>
      </c>
      <c r="R6318">
        <v>2</v>
      </c>
    </row>
    <row r="6319" spans="1:18" x14ac:dyDescent="0.3">
      <c r="A6319" s="3">
        <v>86</v>
      </c>
      <c r="B6319" t="s">
        <v>6445</v>
      </c>
      <c r="C6319">
        <v>4</v>
      </c>
      <c r="D6319" t="s">
        <v>8830</v>
      </c>
      <c r="E6319" t="s">
        <v>10</v>
      </c>
      <c r="F6319" t="s">
        <v>6481</v>
      </c>
      <c r="G6319" t="s">
        <v>179</v>
      </c>
      <c r="H6319" t="s">
        <v>37</v>
      </c>
      <c r="I6319" t="s">
        <v>37</v>
      </c>
      <c r="J6319">
        <v>6215</v>
      </c>
      <c r="K6319">
        <v>8.2100000000000009</v>
      </c>
      <c r="L6319">
        <v>17.29</v>
      </c>
      <c r="M6319">
        <v>16.41</v>
      </c>
      <c r="N6319" t="s">
        <v>7958</v>
      </c>
      <c r="O6319" t="s">
        <v>7958</v>
      </c>
      <c r="P6319">
        <v>1</v>
      </c>
      <c r="Q6319">
        <v>3</v>
      </c>
      <c r="R6319">
        <v>3</v>
      </c>
    </row>
    <row r="6320" spans="1:18" x14ac:dyDescent="0.3">
      <c r="A6320" s="3">
        <v>86</v>
      </c>
      <c r="B6320" t="s">
        <v>6445</v>
      </c>
      <c r="C6320">
        <v>4</v>
      </c>
      <c r="D6320" t="s">
        <v>8830</v>
      </c>
      <c r="E6320" t="s">
        <v>10</v>
      </c>
      <c r="F6320" t="s">
        <v>6476</v>
      </c>
      <c r="G6320" t="s">
        <v>995</v>
      </c>
      <c r="H6320" t="s">
        <v>19</v>
      </c>
      <c r="I6320" t="s">
        <v>19</v>
      </c>
      <c r="J6320">
        <v>394</v>
      </c>
      <c r="K6320">
        <v>0.52</v>
      </c>
      <c r="L6320">
        <v>1.1000000000000001</v>
      </c>
      <c r="M6320">
        <v>1.79</v>
      </c>
      <c r="N6320" t="s">
        <v>7958</v>
      </c>
      <c r="O6320" t="s">
        <v>7958</v>
      </c>
      <c r="P6320">
        <v>1</v>
      </c>
      <c r="Q6320">
        <v>9</v>
      </c>
      <c r="R6320">
        <v>9</v>
      </c>
    </row>
    <row r="6321" spans="1:18" x14ac:dyDescent="0.3">
      <c r="A6321" s="3">
        <v>86</v>
      </c>
      <c r="B6321" t="s">
        <v>6445</v>
      </c>
      <c r="C6321">
        <v>4</v>
      </c>
      <c r="D6321" t="s">
        <v>8830</v>
      </c>
      <c r="E6321" t="s">
        <v>14</v>
      </c>
      <c r="F6321" t="s">
        <v>6483</v>
      </c>
      <c r="G6321" t="s">
        <v>631</v>
      </c>
      <c r="H6321" t="s">
        <v>28</v>
      </c>
      <c r="I6321" t="s">
        <v>28</v>
      </c>
      <c r="J6321">
        <v>271</v>
      </c>
      <c r="K6321">
        <v>0.36</v>
      </c>
      <c r="L6321">
        <v>0.75</v>
      </c>
      <c r="M6321">
        <v>0.94</v>
      </c>
      <c r="N6321" t="s">
        <v>7958</v>
      </c>
      <c r="O6321" t="s">
        <v>7958</v>
      </c>
      <c r="P6321">
        <v>1</v>
      </c>
      <c r="Q6321">
        <v>10</v>
      </c>
      <c r="R6321">
        <v>12</v>
      </c>
    </row>
    <row r="6322" spans="1:18" x14ac:dyDescent="0.3">
      <c r="A6322" s="3">
        <v>87</v>
      </c>
      <c r="B6322" t="s">
        <v>6484</v>
      </c>
      <c r="C6322">
        <v>1</v>
      </c>
      <c r="D6322" t="s">
        <v>8831</v>
      </c>
      <c r="E6322" t="s">
        <v>14</v>
      </c>
      <c r="F6322" t="s">
        <v>6488</v>
      </c>
      <c r="G6322" t="s">
        <v>369</v>
      </c>
      <c r="H6322" t="s">
        <v>68</v>
      </c>
      <c r="I6322" t="s">
        <v>68</v>
      </c>
      <c r="J6322">
        <v>16344</v>
      </c>
      <c r="K6322">
        <v>19.29</v>
      </c>
      <c r="L6322">
        <v>36.520000000000003</v>
      </c>
      <c r="M6322">
        <v>30.74</v>
      </c>
      <c r="N6322" t="s">
        <v>7955</v>
      </c>
      <c r="O6322" t="s">
        <v>7955</v>
      </c>
      <c r="P6322">
        <v>1</v>
      </c>
      <c r="Q6322">
        <v>1</v>
      </c>
      <c r="R6322">
        <v>1</v>
      </c>
    </row>
    <row r="6323" spans="1:18" x14ac:dyDescent="0.3">
      <c r="A6323" s="3">
        <v>87</v>
      </c>
      <c r="B6323" t="s">
        <v>6484</v>
      </c>
      <c r="C6323">
        <v>1</v>
      </c>
      <c r="D6323" t="s">
        <v>8831</v>
      </c>
      <c r="E6323" t="s">
        <v>10</v>
      </c>
      <c r="F6323" t="s">
        <v>6487</v>
      </c>
      <c r="G6323" t="s">
        <v>292</v>
      </c>
      <c r="H6323" t="s">
        <v>31</v>
      </c>
      <c r="I6323" t="s">
        <v>31</v>
      </c>
      <c r="J6323">
        <v>547</v>
      </c>
      <c r="K6323">
        <v>0.65</v>
      </c>
      <c r="L6323">
        <v>1.22</v>
      </c>
      <c r="M6323">
        <v>1.74</v>
      </c>
      <c r="N6323" t="s">
        <v>7958</v>
      </c>
      <c r="O6323" t="s">
        <v>7958</v>
      </c>
      <c r="P6323">
        <v>1</v>
      </c>
      <c r="Q6323">
        <v>9</v>
      </c>
      <c r="R6323">
        <v>11</v>
      </c>
    </row>
    <row r="6324" spans="1:18" x14ac:dyDescent="0.3">
      <c r="A6324" s="3">
        <v>87</v>
      </c>
      <c r="B6324" t="s">
        <v>6484</v>
      </c>
      <c r="C6324">
        <v>1</v>
      </c>
      <c r="D6324" t="s">
        <v>8831</v>
      </c>
      <c r="E6324" t="s">
        <v>10</v>
      </c>
      <c r="F6324" t="s">
        <v>6496</v>
      </c>
      <c r="G6324" t="s">
        <v>197</v>
      </c>
      <c r="H6324" t="s">
        <v>34</v>
      </c>
      <c r="I6324" t="s">
        <v>34</v>
      </c>
      <c r="J6324">
        <v>1600</v>
      </c>
      <c r="K6324">
        <v>1.89</v>
      </c>
      <c r="L6324">
        <v>3.58</v>
      </c>
      <c r="M6324">
        <v>3.25</v>
      </c>
      <c r="N6324" t="s">
        <v>7958</v>
      </c>
      <c r="O6324" t="s">
        <v>7958</v>
      </c>
      <c r="P6324">
        <v>1</v>
      </c>
      <c r="Q6324">
        <v>6</v>
      </c>
      <c r="R6324">
        <v>6</v>
      </c>
    </row>
    <row r="6325" spans="1:18" x14ac:dyDescent="0.3">
      <c r="A6325" s="3">
        <v>87</v>
      </c>
      <c r="B6325" t="s">
        <v>6484</v>
      </c>
      <c r="C6325">
        <v>1</v>
      </c>
      <c r="D6325" t="s">
        <v>8831</v>
      </c>
      <c r="E6325" t="s">
        <v>14</v>
      </c>
      <c r="F6325" t="s">
        <v>6495</v>
      </c>
      <c r="G6325" t="s">
        <v>250</v>
      </c>
      <c r="H6325" t="s">
        <v>19</v>
      </c>
      <c r="I6325" t="s">
        <v>19</v>
      </c>
      <c r="J6325">
        <v>380</v>
      </c>
      <c r="K6325">
        <v>0.45</v>
      </c>
      <c r="L6325">
        <v>0.85</v>
      </c>
      <c r="M6325">
        <v>2.2200000000000002</v>
      </c>
      <c r="N6325" t="s">
        <v>7958</v>
      </c>
      <c r="O6325" t="s">
        <v>7958</v>
      </c>
      <c r="P6325">
        <v>1</v>
      </c>
      <c r="Q6325">
        <v>11</v>
      </c>
      <c r="R6325">
        <v>10</v>
      </c>
    </row>
    <row r="6326" spans="1:18" x14ac:dyDescent="0.3">
      <c r="A6326" s="3">
        <v>87</v>
      </c>
      <c r="B6326" t="s">
        <v>6484</v>
      </c>
      <c r="C6326">
        <v>1</v>
      </c>
      <c r="D6326" t="s">
        <v>8831</v>
      </c>
      <c r="E6326" t="s">
        <v>10</v>
      </c>
      <c r="F6326" t="s">
        <v>6489</v>
      </c>
      <c r="G6326" t="s">
        <v>3658</v>
      </c>
      <c r="H6326" t="s">
        <v>215</v>
      </c>
      <c r="I6326" t="s">
        <v>215</v>
      </c>
      <c r="J6326">
        <v>682</v>
      </c>
      <c r="K6326">
        <v>0.8</v>
      </c>
      <c r="L6326">
        <v>1.52</v>
      </c>
      <c r="M6326">
        <v>2.54</v>
      </c>
      <c r="N6326" t="s">
        <v>7958</v>
      </c>
      <c r="O6326" t="s">
        <v>7958</v>
      </c>
      <c r="P6326">
        <v>1</v>
      </c>
      <c r="Q6326">
        <v>8</v>
      </c>
      <c r="R6326">
        <v>7</v>
      </c>
    </row>
    <row r="6327" spans="1:18" x14ac:dyDescent="0.3">
      <c r="A6327" s="3">
        <v>87</v>
      </c>
      <c r="B6327" t="s">
        <v>6484</v>
      </c>
      <c r="C6327">
        <v>1</v>
      </c>
      <c r="D6327" t="s">
        <v>8831</v>
      </c>
      <c r="E6327" t="s">
        <v>14</v>
      </c>
      <c r="F6327" t="s">
        <v>6490</v>
      </c>
      <c r="G6327" t="s">
        <v>157</v>
      </c>
      <c r="H6327" t="s">
        <v>25</v>
      </c>
      <c r="I6327" t="s">
        <v>25</v>
      </c>
      <c r="J6327">
        <v>5915</v>
      </c>
      <c r="K6327">
        <v>6.98</v>
      </c>
      <c r="L6327">
        <v>13.22</v>
      </c>
      <c r="M6327">
        <v>12.78</v>
      </c>
      <c r="N6327" t="s">
        <v>7958</v>
      </c>
      <c r="O6327" t="s">
        <v>7958</v>
      </c>
      <c r="P6327">
        <v>1</v>
      </c>
      <c r="Q6327">
        <v>3</v>
      </c>
      <c r="R6327">
        <v>3</v>
      </c>
    </row>
    <row r="6328" spans="1:18" x14ac:dyDescent="0.3">
      <c r="A6328" s="3">
        <v>87</v>
      </c>
      <c r="B6328" t="s">
        <v>6484</v>
      </c>
      <c r="C6328">
        <v>1</v>
      </c>
      <c r="D6328" t="s">
        <v>8831</v>
      </c>
      <c r="E6328" t="s">
        <v>14</v>
      </c>
      <c r="F6328" t="s">
        <v>4091</v>
      </c>
      <c r="G6328" t="s">
        <v>325</v>
      </c>
      <c r="H6328" t="s">
        <v>37</v>
      </c>
      <c r="I6328" t="s">
        <v>37</v>
      </c>
      <c r="J6328">
        <v>4822</v>
      </c>
      <c r="K6328">
        <v>5.69</v>
      </c>
      <c r="L6328">
        <v>10.77</v>
      </c>
      <c r="M6328">
        <v>11.14</v>
      </c>
      <c r="N6328" t="s">
        <v>7958</v>
      </c>
      <c r="O6328" t="s">
        <v>7958</v>
      </c>
      <c r="P6328">
        <v>1</v>
      </c>
      <c r="Q6328">
        <v>5</v>
      </c>
      <c r="R6328">
        <v>4</v>
      </c>
    </row>
    <row r="6329" spans="1:18" x14ac:dyDescent="0.3">
      <c r="A6329" s="3">
        <v>87</v>
      </c>
      <c r="B6329" t="s">
        <v>6484</v>
      </c>
      <c r="C6329">
        <v>1</v>
      </c>
      <c r="D6329" t="s">
        <v>8831</v>
      </c>
      <c r="E6329" t="s">
        <v>10</v>
      </c>
      <c r="F6329" t="s">
        <v>6494</v>
      </c>
      <c r="G6329" t="s">
        <v>12</v>
      </c>
      <c r="H6329" t="s">
        <v>17</v>
      </c>
      <c r="I6329" t="s">
        <v>17</v>
      </c>
      <c r="J6329">
        <v>5140</v>
      </c>
      <c r="K6329">
        <v>6.07</v>
      </c>
      <c r="L6329">
        <v>11.49</v>
      </c>
      <c r="M6329">
        <v>10.54</v>
      </c>
      <c r="N6329" t="s">
        <v>7958</v>
      </c>
      <c r="O6329" t="s">
        <v>7958</v>
      </c>
      <c r="P6329">
        <v>1</v>
      </c>
      <c r="Q6329">
        <v>4</v>
      </c>
      <c r="R6329">
        <v>5</v>
      </c>
    </row>
    <row r="6330" spans="1:18" x14ac:dyDescent="0.3">
      <c r="A6330" s="3">
        <v>87</v>
      </c>
      <c r="B6330" t="s">
        <v>6484</v>
      </c>
      <c r="C6330">
        <v>1</v>
      </c>
      <c r="D6330" t="s">
        <v>8831</v>
      </c>
      <c r="E6330" t="s">
        <v>10</v>
      </c>
      <c r="F6330" t="s">
        <v>8237</v>
      </c>
      <c r="G6330" t="s">
        <v>177</v>
      </c>
      <c r="H6330" t="s">
        <v>31</v>
      </c>
      <c r="I6330" t="s">
        <v>31</v>
      </c>
      <c r="J6330">
        <v>1563</v>
      </c>
      <c r="K6330">
        <v>1.84</v>
      </c>
      <c r="L6330">
        <v>3.49</v>
      </c>
      <c r="M6330">
        <v>1.74</v>
      </c>
      <c r="N6330" t="s">
        <v>7958</v>
      </c>
      <c r="O6330" t="s">
        <v>7958</v>
      </c>
      <c r="P6330">
        <v>1</v>
      </c>
      <c r="Q6330">
        <v>7</v>
      </c>
      <c r="R6330">
        <v>12</v>
      </c>
    </row>
    <row r="6331" spans="1:18" x14ac:dyDescent="0.3">
      <c r="A6331" s="3">
        <v>87</v>
      </c>
      <c r="B6331" t="s">
        <v>6484</v>
      </c>
      <c r="C6331">
        <v>1</v>
      </c>
      <c r="D6331" t="s">
        <v>8831</v>
      </c>
      <c r="E6331" t="s">
        <v>14</v>
      </c>
      <c r="F6331" t="s">
        <v>6492</v>
      </c>
      <c r="G6331" t="s">
        <v>6493</v>
      </c>
      <c r="H6331" t="s">
        <v>46</v>
      </c>
      <c r="I6331" t="s">
        <v>46</v>
      </c>
      <c r="J6331">
        <v>480</v>
      </c>
      <c r="K6331">
        <v>0.56999999999999995</v>
      </c>
      <c r="L6331">
        <v>1.07</v>
      </c>
      <c r="M6331">
        <v>2.38</v>
      </c>
      <c r="N6331" t="s">
        <v>7958</v>
      </c>
      <c r="O6331" t="s">
        <v>7958</v>
      </c>
      <c r="P6331">
        <v>1</v>
      </c>
      <c r="Q6331">
        <v>10</v>
      </c>
      <c r="R6331">
        <v>8</v>
      </c>
    </row>
    <row r="6332" spans="1:18" x14ac:dyDescent="0.3">
      <c r="A6332" s="3">
        <v>87</v>
      </c>
      <c r="B6332" t="s">
        <v>6484</v>
      </c>
      <c r="C6332">
        <v>1</v>
      </c>
      <c r="D6332" t="s">
        <v>8831</v>
      </c>
      <c r="E6332" t="s">
        <v>14</v>
      </c>
      <c r="F6332" t="s">
        <v>6491</v>
      </c>
      <c r="G6332" t="s">
        <v>1529</v>
      </c>
      <c r="H6332" t="s">
        <v>22</v>
      </c>
      <c r="I6332" t="s">
        <v>22</v>
      </c>
      <c r="J6332">
        <v>7052</v>
      </c>
      <c r="K6332">
        <v>8.32</v>
      </c>
      <c r="L6332">
        <v>15.76</v>
      </c>
      <c r="M6332">
        <v>18.559999999999999</v>
      </c>
      <c r="N6332" t="s">
        <v>7955</v>
      </c>
      <c r="O6332" t="s">
        <v>7955</v>
      </c>
      <c r="P6332">
        <v>1</v>
      </c>
      <c r="Q6332">
        <v>2</v>
      </c>
      <c r="R6332">
        <v>2</v>
      </c>
    </row>
    <row r="6333" spans="1:18" x14ac:dyDescent="0.3">
      <c r="A6333" s="3">
        <v>87</v>
      </c>
      <c r="B6333" t="s">
        <v>6484</v>
      </c>
      <c r="C6333">
        <v>1</v>
      </c>
      <c r="D6333" t="s">
        <v>8831</v>
      </c>
      <c r="E6333" t="s">
        <v>10</v>
      </c>
      <c r="F6333" t="s">
        <v>6485</v>
      </c>
      <c r="G6333" t="s">
        <v>6486</v>
      </c>
      <c r="H6333" t="s">
        <v>28</v>
      </c>
      <c r="I6333" t="s">
        <v>28</v>
      </c>
      <c r="J6333">
        <v>227</v>
      </c>
      <c r="K6333">
        <v>0.27</v>
      </c>
      <c r="L6333">
        <v>0.51</v>
      </c>
      <c r="M6333">
        <v>2.36</v>
      </c>
      <c r="N6333" t="s">
        <v>7958</v>
      </c>
      <c r="O6333" t="s">
        <v>7958</v>
      </c>
      <c r="P6333">
        <v>1</v>
      </c>
      <c r="Q6333">
        <v>12</v>
      </c>
      <c r="R6333">
        <v>9</v>
      </c>
    </row>
    <row r="6334" spans="1:18" x14ac:dyDescent="0.3">
      <c r="A6334" s="3">
        <v>87</v>
      </c>
      <c r="B6334" t="s">
        <v>6484</v>
      </c>
      <c r="C6334">
        <v>2</v>
      </c>
      <c r="D6334" t="s">
        <v>8832</v>
      </c>
      <c r="E6334" t="s">
        <v>10</v>
      </c>
      <c r="F6334" t="s">
        <v>6500</v>
      </c>
      <c r="G6334" t="s">
        <v>346</v>
      </c>
      <c r="H6334" t="s">
        <v>34</v>
      </c>
      <c r="I6334" t="s">
        <v>34</v>
      </c>
      <c r="J6334">
        <v>6648</v>
      </c>
      <c r="K6334">
        <v>6.83</v>
      </c>
      <c r="L6334">
        <v>12.24</v>
      </c>
      <c r="M6334">
        <v>3.54</v>
      </c>
      <c r="N6334" t="s">
        <v>7955</v>
      </c>
      <c r="O6334" t="s">
        <v>7958</v>
      </c>
      <c r="P6334">
        <v>1</v>
      </c>
      <c r="Q6334">
        <v>2</v>
      </c>
      <c r="R6334">
        <v>7</v>
      </c>
    </row>
    <row r="6335" spans="1:18" x14ac:dyDescent="0.3">
      <c r="A6335" s="3">
        <v>87</v>
      </c>
      <c r="B6335" t="s">
        <v>6484</v>
      </c>
      <c r="C6335">
        <v>2</v>
      </c>
      <c r="D6335" t="s">
        <v>8832</v>
      </c>
      <c r="E6335" t="s">
        <v>10</v>
      </c>
      <c r="F6335" t="s">
        <v>6506</v>
      </c>
      <c r="G6335" t="s">
        <v>6397</v>
      </c>
      <c r="H6335" t="s">
        <v>31</v>
      </c>
      <c r="I6335" t="s">
        <v>31</v>
      </c>
      <c r="J6335">
        <v>1653</v>
      </c>
      <c r="K6335">
        <v>1.7</v>
      </c>
      <c r="L6335">
        <v>3.04</v>
      </c>
      <c r="M6335">
        <v>1.85</v>
      </c>
      <c r="N6335" t="s">
        <v>7958</v>
      </c>
      <c r="O6335" t="s">
        <v>7958</v>
      </c>
      <c r="P6335">
        <v>1</v>
      </c>
      <c r="Q6335">
        <v>7</v>
      </c>
      <c r="R6335">
        <v>10</v>
      </c>
    </row>
    <row r="6336" spans="1:18" x14ac:dyDescent="0.3">
      <c r="A6336" s="3">
        <v>87</v>
      </c>
      <c r="B6336" t="s">
        <v>6484</v>
      </c>
      <c r="C6336">
        <v>2</v>
      </c>
      <c r="D6336" t="s">
        <v>8832</v>
      </c>
      <c r="E6336" t="s">
        <v>14</v>
      </c>
      <c r="F6336" t="s">
        <v>6507</v>
      </c>
      <c r="G6336" t="s">
        <v>1687</v>
      </c>
      <c r="H6336" t="s">
        <v>37</v>
      </c>
      <c r="I6336" t="s">
        <v>37</v>
      </c>
      <c r="J6336">
        <v>5444</v>
      </c>
      <c r="K6336">
        <v>5.6</v>
      </c>
      <c r="L6336">
        <v>10.02</v>
      </c>
      <c r="M6336">
        <v>10.64</v>
      </c>
      <c r="N6336" t="s">
        <v>7958</v>
      </c>
      <c r="O6336" t="s">
        <v>7958</v>
      </c>
      <c r="P6336">
        <v>1</v>
      </c>
      <c r="Q6336">
        <v>6</v>
      </c>
      <c r="R6336">
        <v>4</v>
      </c>
    </row>
    <row r="6337" spans="1:18" x14ac:dyDescent="0.3">
      <c r="A6337" s="3">
        <v>87</v>
      </c>
      <c r="B6337" t="s">
        <v>6484</v>
      </c>
      <c r="C6337">
        <v>2</v>
      </c>
      <c r="D6337" t="s">
        <v>8832</v>
      </c>
      <c r="E6337" t="s">
        <v>14</v>
      </c>
      <c r="F6337" t="s">
        <v>6502</v>
      </c>
      <c r="G6337" t="s">
        <v>6503</v>
      </c>
      <c r="H6337" t="s">
        <v>31</v>
      </c>
      <c r="I6337" t="s">
        <v>31</v>
      </c>
      <c r="J6337">
        <v>627</v>
      </c>
      <c r="K6337">
        <v>0.64</v>
      </c>
      <c r="L6337">
        <v>1.1499999999999999</v>
      </c>
      <c r="M6337">
        <v>1.52</v>
      </c>
      <c r="N6337" t="s">
        <v>7958</v>
      </c>
      <c r="O6337" t="s">
        <v>7958</v>
      </c>
      <c r="P6337">
        <v>1</v>
      </c>
      <c r="Q6337">
        <v>10</v>
      </c>
      <c r="R6337">
        <v>12</v>
      </c>
    </row>
    <row r="6338" spans="1:18" x14ac:dyDescent="0.3">
      <c r="A6338" s="3">
        <v>87</v>
      </c>
      <c r="B6338" t="s">
        <v>6484</v>
      </c>
      <c r="C6338">
        <v>2</v>
      </c>
      <c r="D6338" t="s">
        <v>8832</v>
      </c>
      <c r="E6338" t="s">
        <v>14</v>
      </c>
      <c r="F6338" t="s">
        <v>6504</v>
      </c>
      <c r="G6338" t="s">
        <v>2805</v>
      </c>
      <c r="H6338" t="s">
        <v>28</v>
      </c>
      <c r="I6338" t="s">
        <v>28</v>
      </c>
      <c r="J6338">
        <v>287</v>
      </c>
      <c r="K6338">
        <v>0.28999999999999998</v>
      </c>
      <c r="L6338">
        <v>0.53</v>
      </c>
      <c r="M6338">
        <v>1.57</v>
      </c>
      <c r="N6338" t="s">
        <v>7958</v>
      </c>
      <c r="O6338" t="s">
        <v>7958</v>
      </c>
      <c r="P6338">
        <v>1</v>
      </c>
      <c r="Q6338">
        <v>12</v>
      </c>
      <c r="R6338">
        <v>11</v>
      </c>
    </row>
    <row r="6339" spans="1:18" x14ac:dyDescent="0.3">
      <c r="A6339" s="3">
        <v>87</v>
      </c>
      <c r="B6339" t="s">
        <v>6484</v>
      </c>
      <c r="C6339">
        <v>2</v>
      </c>
      <c r="D6339" t="s">
        <v>8832</v>
      </c>
      <c r="E6339" t="s">
        <v>10</v>
      </c>
      <c r="F6339" t="s">
        <v>6498</v>
      </c>
      <c r="G6339" t="s">
        <v>1630</v>
      </c>
      <c r="H6339" t="s">
        <v>68</v>
      </c>
      <c r="I6339" t="s">
        <v>68</v>
      </c>
      <c r="J6339">
        <v>19424</v>
      </c>
      <c r="K6339">
        <v>19.96</v>
      </c>
      <c r="L6339">
        <v>35.75</v>
      </c>
      <c r="M6339">
        <v>31.4</v>
      </c>
      <c r="N6339" t="s">
        <v>7955</v>
      </c>
      <c r="O6339" t="s">
        <v>7955</v>
      </c>
      <c r="P6339">
        <v>1</v>
      </c>
      <c r="Q6339">
        <v>1</v>
      </c>
      <c r="R6339">
        <v>1</v>
      </c>
    </row>
    <row r="6340" spans="1:18" x14ac:dyDescent="0.3">
      <c r="A6340" s="3">
        <v>87</v>
      </c>
      <c r="B6340" t="s">
        <v>6484</v>
      </c>
      <c r="C6340">
        <v>2</v>
      </c>
      <c r="D6340" t="s">
        <v>8832</v>
      </c>
      <c r="E6340" t="s">
        <v>14</v>
      </c>
      <c r="F6340" t="s">
        <v>6505</v>
      </c>
      <c r="G6340" t="s">
        <v>1027</v>
      </c>
      <c r="H6340" t="s">
        <v>46</v>
      </c>
      <c r="I6340" t="s">
        <v>46</v>
      </c>
      <c r="J6340">
        <v>855</v>
      </c>
      <c r="K6340">
        <v>0.88</v>
      </c>
      <c r="L6340">
        <v>1.57</v>
      </c>
      <c r="M6340">
        <v>2.67</v>
      </c>
      <c r="N6340" t="s">
        <v>7958</v>
      </c>
      <c r="O6340" t="s">
        <v>7958</v>
      </c>
      <c r="P6340">
        <v>1</v>
      </c>
      <c r="Q6340">
        <v>8</v>
      </c>
      <c r="R6340">
        <v>8</v>
      </c>
    </row>
    <row r="6341" spans="1:18" x14ac:dyDescent="0.3">
      <c r="A6341" s="3">
        <v>87</v>
      </c>
      <c r="B6341" t="s">
        <v>6484</v>
      </c>
      <c r="C6341">
        <v>2</v>
      </c>
      <c r="D6341" t="s">
        <v>8832</v>
      </c>
      <c r="E6341" t="s">
        <v>10</v>
      </c>
      <c r="F6341" t="s">
        <v>6501</v>
      </c>
      <c r="G6341" t="s">
        <v>1192</v>
      </c>
      <c r="H6341" t="s">
        <v>22</v>
      </c>
      <c r="I6341" t="s">
        <v>22</v>
      </c>
      <c r="J6341">
        <v>6366</v>
      </c>
      <c r="K6341">
        <v>6.54</v>
      </c>
      <c r="L6341">
        <v>11.72</v>
      </c>
      <c r="M6341">
        <v>17.97</v>
      </c>
      <c r="N6341" t="s">
        <v>7958</v>
      </c>
      <c r="O6341" t="s">
        <v>7955</v>
      </c>
      <c r="P6341">
        <v>1</v>
      </c>
      <c r="Q6341">
        <v>3</v>
      </c>
      <c r="R6341">
        <v>2</v>
      </c>
    </row>
    <row r="6342" spans="1:18" x14ac:dyDescent="0.3">
      <c r="A6342" s="3">
        <v>87</v>
      </c>
      <c r="B6342" t="s">
        <v>6484</v>
      </c>
      <c r="C6342">
        <v>2</v>
      </c>
      <c r="D6342" t="s">
        <v>8832</v>
      </c>
      <c r="E6342" t="s">
        <v>10</v>
      </c>
      <c r="F6342" t="s">
        <v>8185</v>
      </c>
      <c r="G6342" t="s">
        <v>54</v>
      </c>
      <c r="H6342" t="s">
        <v>101</v>
      </c>
      <c r="I6342" t="s">
        <v>101</v>
      </c>
      <c r="J6342">
        <v>6011</v>
      </c>
      <c r="K6342">
        <v>6.18</v>
      </c>
      <c r="L6342">
        <v>11.06</v>
      </c>
      <c r="M6342">
        <v>12.91</v>
      </c>
      <c r="N6342" t="s">
        <v>7958</v>
      </c>
      <c r="O6342" t="s">
        <v>7958</v>
      </c>
      <c r="P6342">
        <v>1</v>
      </c>
      <c r="Q6342">
        <v>4</v>
      </c>
      <c r="R6342">
        <v>3</v>
      </c>
    </row>
    <row r="6343" spans="1:18" x14ac:dyDescent="0.3">
      <c r="A6343" s="3">
        <v>87</v>
      </c>
      <c r="B6343" t="s">
        <v>6484</v>
      </c>
      <c r="C6343">
        <v>2</v>
      </c>
      <c r="D6343" t="s">
        <v>8832</v>
      </c>
      <c r="E6343" t="s">
        <v>10</v>
      </c>
      <c r="F6343" t="s">
        <v>6497</v>
      </c>
      <c r="G6343" t="s">
        <v>182</v>
      </c>
      <c r="H6343" t="s">
        <v>215</v>
      </c>
      <c r="I6343" t="s">
        <v>215</v>
      </c>
      <c r="J6343">
        <v>762</v>
      </c>
      <c r="K6343">
        <v>0.78</v>
      </c>
      <c r="L6343">
        <v>1.4</v>
      </c>
      <c r="M6343">
        <v>3.62</v>
      </c>
      <c r="N6343" t="s">
        <v>7958</v>
      </c>
      <c r="O6343" t="s">
        <v>7958</v>
      </c>
      <c r="P6343">
        <v>1</v>
      </c>
      <c r="Q6343">
        <v>9</v>
      </c>
      <c r="R6343">
        <v>6</v>
      </c>
    </row>
    <row r="6344" spans="1:18" x14ac:dyDescent="0.3">
      <c r="A6344" s="3">
        <v>87</v>
      </c>
      <c r="B6344" t="s">
        <v>6484</v>
      </c>
      <c r="C6344">
        <v>2</v>
      </c>
      <c r="D6344" t="s">
        <v>8832</v>
      </c>
      <c r="E6344" t="s">
        <v>14</v>
      </c>
      <c r="F6344" t="s">
        <v>6499</v>
      </c>
      <c r="G6344" t="s">
        <v>94</v>
      </c>
      <c r="H6344" t="s">
        <v>17</v>
      </c>
      <c r="I6344" t="s">
        <v>17</v>
      </c>
      <c r="J6344">
        <v>5827</v>
      </c>
      <c r="K6344">
        <v>5.99</v>
      </c>
      <c r="L6344">
        <v>10.73</v>
      </c>
      <c r="M6344">
        <v>10.11</v>
      </c>
      <c r="N6344" t="s">
        <v>7958</v>
      </c>
      <c r="O6344" t="s">
        <v>7958</v>
      </c>
      <c r="P6344">
        <v>1</v>
      </c>
      <c r="Q6344">
        <v>5</v>
      </c>
      <c r="R6344">
        <v>5</v>
      </c>
    </row>
    <row r="6345" spans="1:18" x14ac:dyDescent="0.3">
      <c r="A6345" s="3">
        <v>87</v>
      </c>
      <c r="B6345" t="s">
        <v>6484</v>
      </c>
      <c r="C6345">
        <v>2</v>
      </c>
      <c r="D6345" t="s">
        <v>8832</v>
      </c>
      <c r="E6345" t="s">
        <v>14</v>
      </c>
      <c r="F6345" t="s">
        <v>6508</v>
      </c>
      <c r="G6345" t="s">
        <v>323</v>
      </c>
      <c r="H6345" t="s">
        <v>19</v>
      </c>
      <c r="I6345" t="s">
        <v>19</v>
      </c>
      <c r="J6345">
        <v>422</v>
      </c>
      <c r="K6345">
        <v>0.43</v>
      </c>
      <c r="L6345">
        <v>0.78</v>
      </c>
      <c r="M6345">
        <v>2.2000000000000002</v>
      </c>
      <c r="N6345" t="s">
        <v>7958</v>
      </c>
      <c r="O6345" t="s">
        <v>7958</v>
      </c>
      <c r="P6345">
        <v>1</v>
      </c>
      <c r="Q6345">
        <v>11</v>
      </c>
      <c r="R6345">
        <v>9</v>
      </c>
    </row>
    <row r="6346" spans="1:18" x14ac:dyDescent="0.3">
      <c r="A6346" s="3">
        <v>87</v>
      </c>
      <c r="B6346" t="s">
        <v>6484</v>
      </c>
      <c r="C6346">
        <v>3</v>
      </c>
      <c r="D6346" t="s">
        <v>8833</v>
      </c>
      <c r="E6346" t="s">
        <v>10</v>
      </c>
      <c r="F6346" t="s">
        <v>497</v>
      </c>
      <c r="G6346" t="s">
        <v>2012</v>
      </c>
      <c r="H6346" t="s">
        <v>31</v>
      </c>
      <c r="I6346" t="s">
        <v>31</v>
      </c>
      <c r="J6346">
        <v>1316</v>
      </c>
      <c r="K6346">
        <v>1.58</v>
      </c>
      <c r="L6346">
        <v>2.9</v>
      </c>
      <c r="M6346">
        <v>1.71</v>
      </c>
      <c r="N6346" t="s">
        <v>7958</v>
      </c>
      <c r="O6346" t="s">
        <v>7958</v>
      </c>
      <c r="P6346">
        <v>1</v>
      </c>
      <c r="Q6346">
        <v>7</v>
      </c>
      <c r="R6346">
        <v>9</v>
      </c>
    </row>
    <row r="6347" spans="1:18" x14ac:dyDescent="0.3">
      <c r="A6347" s="3">
        <v>87</v>
      </c>
      <c r="B6347" t="s">
        <v>6484</v>
      </c>
      <c r="C6347">
        <v>3</v>
      </c>
      <c r="D6347" t="s">
        <v>8833</v>
      </c>
      <c r="E6347" t="s">
        <v>14</v>
      </c>
      <c r="F6347" t="s">
        <v>6510</v>
      </c>
      <c r="G6347" t="s">
        <v>103</v>
      </c>
      <c r="H6347" t="s">
        <v>17</v>
      </c>
      <c r="I6347" t="s">
        <v>17</v>
      </c>
      <c r="J6347">
        <v>5836</v>
      </c>
      <c r="K6347">
        <v>7.03</v>
      </c>
      <c r="L6347">
        <v>12.84</v>
      </c>
      <c r="M6347">
        <v>27</v>
      </c>
      <c r="N6347" t="s">
        <v>7958</v>
      </c>
      <c r="O6347" t="s">
        <v>7955</v>
      </c>
      <c r="P6347">
        <v>1</v>
      </c>
      <c r="Q6347">
        <v>4</v>
      </c>
      <c r="R6347">
        <v>1</v>
      </c>
    </row>
    <row r="6348" spans="1:18" x14ac:dyDescent="0.3">
      <c r="A6348" s="3">
        <v>87</v>
      </c>
      <c r="B6348" t="s">
        <v>6484</v>
      </c>
      <c r="C6348">
        <v>3</v>
      </c>
      <c r="D6348" t="s">
        <v>8833</v>
      </c>
      <c r="E6348" t="s">
        <v>14</v>
      </c>
      <c r="F6348" t="s">
        <v>6514</v>
      </c>
      <c r="G6348" t="s">
        <v>574</v>
      </c>
      <c r="H6348" t="s">
        <v>28</v>
      </c>
      <c r="I6348" t="s">
        <v>28</v>
      </c>
      <c r="J6348">
        <v>366</v>
      </c>
      <c r="K6348">
        <v>0.44</v>
      </c>
      <c r="L6348">
        <v>0.81</v>
      </c>
      <c r="M6348">
        <v>1.24</v>
      </c>
      <c r="N6348" t="s">
        <v>7958</v>
      </c>
      <c r="O6348" t="s">
        <v>7958</v>
      </c>
      <c r="P6348">
        <v>1</v>
      </c>
      <c r="Q6348">
        <v>10</v>
      </c>
      <c r="R6348">
        <v>10</v>
      </c>
    </row>
    <row r="6349" spans="1:18" x14ac:dyDescent="0.3">
      <c r="A6349" s="3">
        <v>87</v>
      </c>
      <c r="B6349" t="s">
        <v>6484</v>
      </c>
      <c r="C6349">
        <v>3</v>
      </c>
      <c r="D6349" t="s">
        <v>8833</v>
      </c>
      <c r="E6349" t="s">
        <v>14</v>
      </c>
      <c r="F6349" t="s">
        <v>1049</v>
      </c>
      <c r="G6349" t="s">
        <v>206</v>
      </c>
      <c r="H6349" t="s">
        <v>34</v>
      </c>
      <c r="I6349" t="s">
        <v>34</v>
      </c>
      <c r="J6349">
        <v>1376</v>
      </c>
      <c r="K6349">
        <v>1.66</v>
      </c>
      <c r="L6349">
        <v>3.03</v>
      </c>
      <c r="M6349">
        <v>1.83</v>
      </c>
      <c r="N6349" t="s">
        <v>7958</v>
      </c>
      <c r="O6349" t="s">
        <v>7958</v>
      </c>
      <c r="P6349">
        <v>1</v>
      </c>
      <c r="Q6349">
        <v>6</v>
      </c>
      <c r="R6349">
        <v>8</v>
      </c>
    </row>
    <row r="6350" spans="1:18" x14ac:dyDescent="0.3">
      <c r="A6350" s="3">
        <v>87</v>
      </c>
      <c r="B6350" t="s">
        <v>6484</v>
      </c>
      <c r="C6350">
        <v>3</v>
      </c>
      <c r="D6350" t="s">
        <v>8833</v>
      </c>
      <c r="E6350" t="s">
        <v>14</v>
      </c>
      <c r="F6350" t="s">
        <v>6513</v>
      </c>
      <c r="G6350" t="s">
        <v>206</v>
      </c>
      <c r="H6350" t="s">
        <v>28</v>
      </c>
      <c r="I6350" t="s">
        <v>28</v>
      </c>
      <c r="J6350">
        <v>255</v>
      </c>
      <c r="K6350">
        <v>0.31</v>
      </c>
      <c r="L6350">
        <v>0.56000000000000005</v>
      </c>
      <c r="M6350">
        <v>1.24</v>
      </c>
      <c r="N6350" t="s">
        <v>7958</v>
      </c>
      <c r="O6350" t="s">
        <v>7958</v>
      </c>
      <c r="P6350">
        <v>1</v>
      </c>
      <c r="Q6350">
        <v>11</v>
      </c>
      <c r="R6350">
        <v>11</v>
      </c>
    </row>
    <row r="6351" spans="1:18" x14ac:dyDescent="0.3">
      <c r="A6351" s="3">
        <v>87</v>
      </c>
      <c r="B6351" t="s">
        <v>6484</v>
      </c>
      <c r="C6351">
        <v>3</v>
      </c>
      <c r="D6351" t="s">
        <v>8833</v>
      </c>
      <c r="E6351" t="s">
        <v>10</v>
      </c>
      <c r="F6351" t="s">
        <v>4091</v>
      </c>
      <c r="G6351" t="s">
        <v>54</v>
      </c>
      <c r="H6351" t="s">
        <v>37</v>
      </c>
      <c r="I6351" t="s">
        <v>37</v>
      </c>
      <c r="J6351">
        <v>4604</v>
      </c>
      <c r="K6351">
        <v>5.54</v>
      </c>
      <c r="L6351">
        <v>10.130000000000001</v>
      </c>
      <c r="M6351">
        <v>9.85</v>
      </c>
      <c r="N6351" t="s">
        <v>7958</v>
      </c>
      <c r="O6351" t="s">
        <v>7958</v>
      </c>
      <c r="P6351">
        <v>1</v>
      </c>
      <c r="Q6351">
        <v>5</v>
      </c>
      <c r="R6351">
        <v>5</v>
      </c>
    </row>
    <row r="6352" spans="1:18" x14ac:dyDescent="0.3">
      <c r="A6352" s="3">
        <v>87</v>
      </c>
      <c r="B6352" t="s">
        <v>6484</v>
      </c>
      <c r="C6352">
        <v>3</v>
      </c>
      <c r="D6352" t="s">
        <v>8833</v>
      </c>
      <c r="E6352" t="s">
        <v>10</v>
      </c>
      <c r="F6352" t="s">
        <v>2772</v>
      </c>
      <c r="G6352" t="s">
        <v>285</v>
      </c>
      <c r="H6352" t="s">
        <v>25</v>
      </c>
      <c r="I6352" t="s">
        <v>25</v>
      </c>
      <c r="J6352">
        <v>7303</v>
      </c>
      <c r="K6352">
        <v>8.7899999999999991</v>
      </c>
      <c r="L6352">
        <v>16.07</v>
      </c>
      <c r="M6352">
        <v>10.1</v>
      </c>
      <c r="N6352" t="s">
        <v>7955</v>
      </c>
      <c r="O6352" t="s">
        <v>7958</v>
      </c>
      <c r="P6352">
        <v>1</v>
      </c>
      <c r="Q6352">
        <v>2</v>
      </c>
      <c r="R6352">
        <v>4</v>
      </c>
    </row>
    <row r="6353" spans="1:18" x14ac:dyDescent="0.3">
      <c r="A6353" s="3">
        <v>87</v>
      </c>
      <c r="B6353" t="s">
        <v>6484</v>
      </c>
      <c r="C6353">
        <v>3</v>
      </c>
      <c r="D6353" t="s">
        <v>8833</v>
      </c>
      <c r="E6353" t="s">
        <v>10</v>
      </c>
      <c r="F6353" t="s">
        <v>6509</v>
      </c>
      <c r="G6353" t="s">
        <v>134</v>
      </c>
      <c r="H6353" t="s">
        <v>46</v>
      </c>
      <c r="I6353" t="s">
        <v>46</v>
      </c>
      <c r="J6353">
        <v>634</v>
      </c>
      <c r="K6353">
        <v>0.76</v>
      </c>
      <c r="L6353">
        <v>1.39</v>
      </c>
      <c r="M6353">
        <v>2.79</v>
      </c>
      <c r="N6353" t="s">
        <v>7958</v>
      </c>
      <c r="O6353" t="s">
        <v>7958</v>
      </c>
      <c r="P6353">
        <v>1</v>
      </c>
      <c r="Q6353">
        <v>8</v>
      </c>
      <c r="R6353">
        <v>6</v>
      </c>
    </row>
    <row r="6354" spans="1:18" x14ac:dyDescent="0.3">
      <c r="A6354" s="3">
        <v>87</v>
      </c>
      <c r="B6354" t="s">
        <v>6484</v>
      </c>
      <c r="C6354">
        <v>3</v>
      </c>
      <c r="D6354" t="s">
        <v>8833</v>
      </c>
      <c r="E6354" t="s">
        <v>14</v>
      </c>
      <c r="F6354" t="s">
        <v>1406</v>
      </c>
      <c r="G6354" t="s">
        <v>2176</v>
      </c>
      <c r="H6354" t="s">
        <v>68</v>
      </c>
      <c r="I6354" t="s">
        <v>68</v>
      </c>
      <c r="J6354">
        <v>17116</v>
      </c>
      <c r="K6354">
        <v>20.61</v>
      </c>
      <c r="L6354">
        <v>37.65</v>
      </c>
      <c r="M6354">
        <v>26.51</v>
      </c>
      <c r="N6354" t="s">
        <v>7955</v>
      </c>
      <c r="O6354" t="s">
        <v>7955</v>
      </c>
      <c r="P6354">
        <v>1</v>
      </c>
      <c r="Q6354">
        <v>1</v>
      </c>
      <c r="R6354">
        <v>2</v>
      </c>
    </row>
    <row r="6355" spans="1:18" x14ac:dyDescent="0.3">
      <c r="A6355" s="3">
        <v>87</v>
      </c>
      <c r="B6355" t="s">
        <v>6484</v>
      </c>
      <c r="C6355">
        <v>3</v>
      </c>
      <c r="D6355" t="s">
        <v>8833</v>
      </c>
      <c r="E6355" t="s">
        <v>10</v>
      </c>
      <c r="F6355" t="s">
        <v>6515</v>
      </c>
      <c r="G6355" t="s">
        <v>246</v>
      </c>
      <c r="H6355" t="s">
        <v>19</v>
      </c>
      <c r="I6355" t="s">
        <v>19</v>
      </c>
      <c r="J6355">
        <v>400</v>
      </c>
      <c r="K6355">
        <v>0.48</v>
      </c>
      <c r="L6355">
        <v>0.88</v>
      </c>
      <c r="M6355">
        <v>2.4300000000000002</v>
      </c>
      <c r="N6355" t="s">
        <v>7958</v>
      </c>
      <c r="O6355" t="s">
        <v>7958</v>
      </c>
      <c r="P6355">
        <v>1</v>
      </c>
      <c r="Q6355">
        <v>9</v>
      </c>
      <c r="R6355">
        <v>7</v>
      </c>
    </row>
    <row r="6356" spans="1:18" x14ac:dyDescent="0.3">
      <c r="A6356" s="3">
        <v>87</v>
      </c>
      <c r="B6356" t="s">
        <v>6484</v>
      </c>
      <c r="C6356">
        <v>3</v>
      </c>
      <c r="D6356" t="s">
        <v>8833</v>
      </c>
      <c r="E6356" t="s">
        <v>10</v>
      </c>
      <c r="F6356" t="s">
        <v>6511</v>
      </c>
      <c r="G6356" t="s">
        <v>6512</v>
      </c>
      <c r="H6356" t="s">
        <v>22</v>
      </c>
      <c r="I6356" t="s">
        <v>22</v>
      </c>
      <c r="J6356">
        <v>6250</v>
      </c>
      <c r="K6356">
        <v>7.52</v>
      </c>
      <c r="L6356">
        <v>13.75</v>
      </c>
      <c r="M6356">
        <v>15.29</v>
      </c>
      <c r="N6356" t="s">
        <v>7958</v>
      </c>
      <c r="O6356" t="s">
        <v>7958</v>
      </c>
      <c r="P6356">
        <v>1</v>
      </c>
      <c r="Q6356">
        <v>3</v>
      </c>
      <c r="R6356">
        <v>3</v>
      </c>
    </row>
    <row r="6357" spans="1:18" x14ac:dyDescent="0.3">
      <c r="A6357" s="3">
        <v>88</v>
      </c>
      <c r="B6357" t="s">
        <v>6516</v>
      </c>
      <c r="C6357">
        <v>1</v>
      </c>
      <c r="D6357" t="s">
        <v>8834</v>
      </c>
      <c r="E6357" t="s">
        <v>14</v>
      </c>
      <c r="F6357" t="s">
        <v>6519</v>
      </c>
      <c r="G6357" t="s">
        <v>1181</v>
      </c>
      <c r="H6357" t="s">
        <v>19</v>
      </c>
      <c r="I6357" t="s">
        <v>19</v>
      </c>
      <c r="J6357">
        <v>206</v>
      </c>
      <c r="K6357">
        <v>0.27</v>
      </c>
      <c r="L6357">
        <v>0.56000000000000005</v>
      </c>
      <c r="M6357">
        <v>1.83</v>
      </c>
      <c r="N6357" t="s">
        <v>7958</v>
      </c>
      <c r="O6357" t="s">
        <v>7958</v>
      </c>
      <c r="P6357">
        <v>2</v>
      </c>
      <c r="Q6357">
        <v>13</v>
      </c>
      <c r="R6357">
        <v>13</v>
      </c>
    </row>
    <row r="6358" spans="1:18" x14ac:dyDescent="0.3">
      <c r="A6358" s="3">
        <v>88</v>
      </c>
      <c r="B6358" t="s">
        <v>6516</v>
      </c>
      <c r="C6358">
        <v>1</v>
      </c>
      <c r="D6358" t="s">
        <v>8834</v>
      </c>
      <c r="E6358" t="s">
        <v>14</v>
      </c>
      <c r="F6358" t="s">
        <v>6523</v>
      </c>
      <c r="G6358" t="s">
        <v>697</v>
      </c>
      <c r="H6358" t="s">
        <v>28</v>
      </c>
      <c r="I6358" t="s">
        <v>28</v>
      </c>
      <c r="J6358">
        <v>209</v>
      </c>
      <c r="K6358">
        <v>0.27</v>
      </c>
      <c r="L6358">
        <v>0.56000000000000005</v>
      </c>
      <c r="M6358">
        <v>1.55</v>
      </c>
      <c r="N6358" t="s">
        <v>7958</v>
      </c>
      <c r="O6358" t="s">
        <v>7958</v>
      </c>
      <c r="P6358">
        <v>2</v>
      </c>
      <c r="Q6358">
        <v>13</v>
      </c>
      <c r="R6358">
        <v>15</v>
      </c>
    </row>
    <row r="6359" spans="1:18" x14ac:dyDescent="0.3">
      <c r="A6359" s="3">
        <v>88</v>
      </c>
      <c r="B6359" t="s">
        <v>6516</v>
      </c>
      <c r="C6359">
        <v>1</v>
      </c>
      <c r="D6359" t="s">
        <v>8834</v>
      </c>
      <c r="E6359" t="s">
        <v>10</v>
      </c>
      <c r="F6359" t="s">
        <v>6526</v>
      </c>
      <c r="G6359" t="s">
        <v>357</v>
      </c>
      <c r="H6359" t="s">
        <v>203</v>
      </c>
      <c r="I6359" t="s">
        <v>203</v>
      </c>
      <c r="J6359">
        <v>373</v>
      </c>
      <c r="K6359">
        <v>0.48</v>
      </c>
      <c r="L6359">
        <v>1.01</v>
      </c>
      <c r="M6359">
        <v>2.87</v>
      </c>
      <c r="N6359" t="s">
        <v>7958</v>
      </c>
      <c r="O6359" t="s">
        <v>7958</v>
      </c>
      <c r="P6359">
        <v>2</v>
      </c>
      <c r="Q6359">
        <v>10</v>
      </c>
      <c r="R6359">
        <v>6</v>
      </c>
    </row>
    <row r="6360" spans="1:18" x14ac:dyDescent="0.3">
      <c r="A6360" s="3">
        <v>88</v>
      </c>
      <c r="B6360" t="s">
        <v>6516</v>
      </c>
      <c r="C6360">
        <v>1</v>
      </c>
      <c r="D6360" t="s">
        <v>8834</v>
      </c>
      <c r="E6360" t="s">
        <v>14</v>
      </c>
      <c r="F6360" t="s">
        <v>6529</v>
      </c>
      <c r="G6360" t="s">
        <v>6530</v>
      </c>
      <c r="H6360" t="s">
        <v>215</v>
      </c>
      <c r="I6360" t="s">
        <v>215</v>
      </c>
      <c r="J6360">
        <v>284</v>
      </c>
      <c r="K6360">
        <v>0.37</v>
      </c>
      <c r="L6360">
        <v>0.77</v>
      </c>
      <c r="M6360">
        <v>2.39</v>
      </c>
      <c r="N6360" t="s">
        <v>7958</v>
      </c>
      <c r="O6360" t="s">
        <v>7958</v>
      </c>
      <c r="P6360">
        <v>2</v>
      </c>
      <c r="Q6360">
        <v>12</v>
      </c>
      <c r="R6360">
        <v>8</v>
      </c>
    </row>
    <row r="6361" spans="1:18" x14ac:dyDescent="0.3">
      <c r="A6361" s="3">
        <v>88</v>
      </c>
      <c r="B6361" t="s">
        <v>6516</v>
      </c>
      <c r="C6361">
        <v>1</v>
      </c>
      <c r="D6361" t="s">
        <v>8834</v>
      </c>
      <c r="E6361" t="s">
        <v>14</v>
      </c>
      <c r="F6361" t="s">
        <v>4215</v>
      </c>
      <c r="G6361" t="s">
        <v>629</v>
      </c>
      <c r="H6361" t="s">
        <v>17</v>
      </c>
      <c r="I6361" t="s">
        <v>17</v>
      </c>
      <c r="J6361">
        <v>1376</v>
      </c>
      <c r="K6361">
        <v>1.79</v>
      </c>
      <c r="L6361">
        <v>3.72</v>
      </c>
      <c r="M6361">
        <v>1.72</v>
      </c>
      <c r="N6361" t="s">
        <v>7958</v>
      </c>
      <c r="O6361" t="s">
        <v>7958</v>
      </c>
      <c r="P6361">
        <v>2</v>
      </c>
      <c r="Q6361">
        <v>5</v>
      </c>
      <c r="R6361">
        <v>14</v>
      </c>
    </row>
    <row r="6362" spans="1:18" x14ac:dyDescent="0.3">
      <c r="A6362" s="3">
        <v>88</v>
      </c>
      <c r="B6362" t="s">
        <v>6516</v>
      </c>
      <c r="C6362">
        <v>1</v>
      </c>
      <c r="D6362" t="s">
        <v>8834</v>
      </c>
      <c r="E6362" t="s">
        <v>14</v>
      </c>
      <c r="F6362" t="s">
        <v>6245</v>
      </c>
      <c r="G6362" t="s">
        <v>6527</v>
      </c>
      <c r="H6362" t="s">
        <v>68</v>
      </c>
      <c r="I6362" t="s">
        <v>68</v>
      </c>
      <c r="J6362">
        <v>11826</v>
      </c>
      <c r="K6362">
        <v>15.35</v>
      </c>
      <c r="L6362">
        <v>31.93</v>
      </c>
      <c r="M6362">
        <v>25.43</v>
      </c>
      <c r="N6362" t="s">
        <v>7955</v>
      </c>
      <c r="O6362" t="s">
        <v>7955</v>
      </c>
      <c r="P6362">
        <v>2</v>
      </c>
      <c r="Q6362">
        <v>1</v>
      </c>
      <c r="R6362">
        <v>1</v>
      </c>
    </row>
    <row r="6363" spans="1:18" x14ac:dyDescent="0.3">
      <c r="A6363" s="3">
        <v>88</v>
      </c>
      <c r="B6363" t="s">
        <v>6516</v>
      </c>
      <c r="C6363">
        <v>1</v>
      </c>
      <c r="D6363" t="s">
        <v>8834</v>
      </c>
      <c r="E6363" t="s">
        <v>10</v>
      </c>
      <c r="F6363" t="s">
        <v>5984</v>
      </c>
      <c r="G6363" t="s">
        <v>214</v>
      </c>
      <c r="H6363" t="s">
        <v>37</v>
      </c>
      <c r="I6363" t="s">
        <v>37</v>
      </c>
      <c r="J6363">
        <v>5362</v>
      </c>
      <c r="K6363">
        <v>6.96</v>
      </c>
      <c r="L6363">
        <v>14.48</v>
      </c>
      <c r="M6363">
        <v>19.559999999999999</v>
      </c>
      <c r="N6363" t="s">
        <v>7958</v>
      </c>
      <c r="O6363" t="s">
        <v>7955</v>
      </c>
      <c r="P6363">
        <v>2</v>
      </c>
      <c r="Q6363">
        <v>3</v>
      </c>
      <c r="R6363">
        <v>2</v>
      </c>
    </row>
    <row r="6364" spans="1:18" x14ac:dyDescent="0.3">
      <c r="A6364" s="3">
        <v>88</v>
      </c>
      <c r="B6364" t="s">
        <v>6516</v>
      </c>
      <c r="C6364">
        <v>1</v>
      </c>
      <c r="D6364" t="s">
        <v>8834</v>
      </c>
      <c r="E6364" t="s">
        <v>14</v>
      </c>
      <c r="F6364" t="s">
        <v>6517</v>
      </c>
      <c r="G6364" t="s">
        <v>6518</v>
      </c>
      <c r="H6364" t="s">
        <v>34</v>
      </c>
      <c r="I6364" t="s">
        <v>34</v>
      </c>
      <c r="J6364">
        <v>298</v>
      </c>
      <c r="K6364">
        <v>0.39</v>
      </c>
      <c r="L6364">
        <v>0.8</v>
      </c>
      <c r="M6364">
        <v>1.9</v>
      </c>
      <c r="N6364" t="s">
        <v>7958</v>
      </c>
      <c r="O6364" t="s">
        <v>7958</v>
      </c>
      <c r="P6364">
        <v>2</v>
      </c>
      <c r="Q6364">
        <v>11</v>
      </c>
      <c r="R6364">
        <v>12</v>
      </c>
    </row>
    <row r="6365" spans="1:18" x14ac:dyDescent="0.3">
      <c r="A6365" s="3">
        <v>88</v>
      </c>
      <c r="B6365" t="s">
        <v>6516</v>
      </c>
      <c r="C6365">
        <v>1</v>
      </c>
      <c r="D6365" t="s">
        <v>8834</v>
      </c>
      <c r="E6365" t="s">
        <v>10</v>
      </c>
      <c r="F6365" t="s">
        <v>6522</v>
      </c>
      <c r="G6365" t="s">
        <v>2019</v>
      </c>
      <c r="H6365" t="s">
        <v>19</v>
      </c>
      <c r="I6365" t="s">
        <v>19</v>
      </c>
      <c r="J6365">
        <v>99</v>
      </c>
      <c r="K6365">
        <v>0.13</v>
      </c>
      <c r="L6365">
        <v>0.27</v>
      </c>
      <c r="M6365">
        <v>2.2599999999999998</v>
      </c>
      <c r="N6365" t="s">
        <v>7958</v>
      </c>
      <c r="O6365" t="s">
        <v>7958</v>
      </c>
      <c r="P6365">
        <v>2</v>
      </c>
      <c r="Q6365">
        <v>15</v>
      </c>
      <c r="R6365">
        <v>9</v>
      </c>
    </row>
    <row r="6366" spans="1:18" x14ac:dyDescent="0.3">
      <c r="A6366" s="3">
        <v>88</v>
      </c>
      <c r="B6366" t="s">
        <v>6516</v>
      </c>
      <c r="C6366">
        <v>1</v>
      </c>
      <c r="D6366" t="s">
        <v>8834</v>
      </c>
      <c r="E6366" t="s">
        <v>10</v>
      </c>
      <c r="F6366" t="s">
        <v>6525</v>
      </c>
      <c r="G6366" t="s">
        <v>5482</v>
      </c>
      <c r="H6366" t="s">
        <v>31</v>
      </c>
      <c r="I6366" t="s">
        <v>31</v>
      </c>
      <c r="J6366">
        <v>871</v>
      </c>
      <c r="K6366">
        <v>1.1299999999999999</v>
      </c>
      <c r="L6366">
        <v>2.35</v>
      </c>
      <c r="M6366">
        <v>2.25</v>
      </c>
      <c r="N6366" t="s">
        <v>7958</v>
      </c>
      <c r="O6366" t="s">
        <v>7958</v>
      </c>
      <c r="P6366">
        <v>2</v>
      </c>
      <c r="Q6366">
        <v>7</v>
      </c>
      <c r="R6366">
        <v>10</v>
      </c>
    </row>
    <row r="6367" spans="1:18" x14ac:dyDescent="0.3">
      <c r="A6367" s="3">
        <v>88</v>
      </c>
      <c r="B6367" t="s">
        <v>6516</v>
      </c>
      <c r="C6367">
        <v>1</v>
      </c>
      <c r="D6367" t="s">
        <v>8834</v>
      </c>
      <c r="E6367" t="s">
        <v>10</v>
      </c>
      <c r="F6367" t="s">
        <v>6524</v>
      </c>
      <c r="G6367" t="s">
        <v>89</v>
      </c>
      <c r="H6367" t="s">
        <v>203</v>
      </c>
      <c r="I6367" t="s">
        <v>203</v>
      </c>
      <c r="J6367">
        <v>464</v>
      </c>
      <c r="K6367">
        <v>0.6</v>
      </c>
      <c r="L6367">
        <v>1.25</v>
      </c>
      <c r="M6367">
        <v>2.87</v>
      </c>
      <c r="N6367" t="s">
        <v>7958</v>
      </c>
      <c r="O6367" t="s">
        <v>7958</v>
      </c>
      <c r="P6367">
        <v>2</v>
      </c>
      <c r="Q6367">
        <v>9</v>
      </c>
      <c r="R6367">
        <v>7</v>
      </c>
    </row>
    <row r="6368" spans="1:18" x14ac:dyDescent="0.3">
      <c r="A6368" s="3">
        <v>88</v>
      </c>
      <c r="B6368" t="s">
        <v>6516</v>
      </c>
      <c r="C6368">
        <v>1</v>
      </c>
      <c r="D6368" t="s">
        <v>8834</v>
      </c>
      <c r="E6368" t="s">
        <v>10</v>
      </c>
      <c r="F6368" t="s">
        <v>6521</v>
      </c>
      <c r="G6368" t="s">
        <v>80</v>
      </c>
      <c r="H6368" t="s">
        <v>22</v>
      </c>
      <c r="I6368" t="s">
        <v>22</v>
      </c>
      <c r="J6368">
        <v>4110</v>
      </c>
      <c r="K6368">
        <v>5.33</v>
      </c>
      <c r="L6368">
        <v>11.1</v>
      </c>
      <c r="M6368">
        <v>10.82</v>
      </c>
      <c r="N6368" t="s">
        <v>7958</v>
      </c>
      <c r="O6368" t="s">
        <v>7958</v>
      </c>
      <c r="P6368">
        <v>2</v>
      </c>
      <c r="Q6368">
        <v>4</v>
      </c>
      <c r="R6368">
        <v>4</v>
      </c>
    </row>
    <row r="6369" spans="1:18" x14ac:dyDescent="0.3">
      <c r="A6369" s="3">
        <v>88</v>
      </c>
      <c r="B6369" t="s">
        <v>6516</v>
      </c>
      <c r="C6369">
        <v>1</v>
      </c>
      <c r="D6369" t="s">
        <v>8834</v>
      </c>
      <c r="E6369" t="s">
        <v>10</v>
      </c>
      <c r="F6369" t="s">
        <v>6528</v>
      </c>
      <c r="G6369" t="s">
        <v>1772</v>
      </c>
      <c r="H6369" t="s">
        <v>46</v>
      </c>
      <c r="I6369" t="s">
        <v>46</v>
      </c>
      <c r="J6369">
        <v>1363</v>
      </c>
      <c r="K6369">
        <v>1.77</v>
      </c>
      <c r="L6369">
        <v>3.68</v>
      </c>
      <c r="M6369">
        <v>2.93</v>
      </c>
      <c r="N6369" t="s">
        <v>7958</v>
      </c>
      <c r="O6369" t="s">
        <v>7958</v>
      </c>
      <c r="P6369">
        <v>2</v>
      </c>
      <c r="Q6369">
        <v>6</v>
      </c>
      <c r="R6369">
        <v>5</v>
      </c>
    </row>
    <row r="6370" spans="1:18" x14ac:dyDescent="0.3">
      <c r="A6370" s="3">
        <v>88</v>
      </c>
      <c r="B6370" t="s">
        <v>6516</v>
      </c>
      <c r="C6370">
        <v>1</v>
      </c>
      <c r="D6370" t="s">
        <v>8834</v>
      </c>
      <c r="E6370" t="s">
        <v>10</v>
      </c>
      <c r="F6370" t="s">
        <v>1909</v>
      </c>
      <c r="G6370" t="s">
        <v>89</v>
      </c>
      <c r="H6370" t="s">
        <v>25</v>
      </c>
      <c r="I6370" t="s">
        <v>25</v>
      </c>
      <c r="J6370">
        <v>9646</v>
      </c>
      <c r="K6370">
        <v>12.52</v>
      </c>
      <c r="L6370">
        <v>26.04</v>
      </c>
      <c r="M6370">
        <v>19.37</v>
      </c>
      <c r="N6370" t="s">
        <v>7955</v>
      </c>
      <c r="O6370" t="s">
        <v>7958</v>
      </c>
      <c r="P6370">
        <v>2</v>
      </c>
      <c r="Q6370">
        <v>2</v>
      </c>
      <c r="R6370">
        <v>3</v>
      </c>
    </row>
    <row r="6371" spans="1:18" x14ac:dyDescent="0.3">
      <c r="A6371" s="3">
        <v>88</v>
      </c>
      <c r="B6371" t="s">
        <v>6516</v>
      </c>
      <c r="C6371">
        <v>1</v>
      </c>
      <c r="D6371" t="s">
        <v>8834</v>
      </c>
      <c r="E6371" t="s">
        <v>10</v>
      </c>
      <c r="F6371" t="s">
        <v>6520</v>
      </c>
      <c r="G6371" t="s">
        <v>1027</v>
      </c>
      <c r="H6371" t="s">
        <v>31</v>
      </c>
      <c r="I6371" t="s">
        <v>31</v>
      </c>
      <c r="J6371">
        <v>550</v>
      </c>
      <c r="K6371">
        <v>0.71</v>
      </c>
      <c r="L6371">
        <v>1.49</v>
      </c>
      <c r="M6371">
        <v>2.25</v>
      </c>
      <c r="N6371" t="s">
        <v>7958</v>
      </c>
      <c r="O6371" t="s">
        <v>7958</v>
      </c>
      <c r="P6371">
        <v>2</v>
      </c>
      <c r="Q6371">
        <v>8</v>
      </c>
      <c r="R6371">
        <v>11</v>
      </c>
    </row>
    <row r="6372" spans="1:18" x14ac:dyDescent="0.3">
      <c r="A6372" s="3">
        <v>88</v>
      </c>
      <c r="B6372" t="s">
        <v>6516</v>
      </c>
      <c r="C6372">
        <v>2</v>
      </c>
      <c r="D6372" t="s">
        <v>8835</v>
      </c>
      <c r="E6372" t="s">
        <v>14</v>
      </c>
      <c r="F6372" t="s">
        <v>6532</v>
      </c>
      <c r="G6372" t="s">
        <v>945</v>
      </c>
      <c r="H6372" t="s">
        <v>34</v>
      </c>
      <c r="I6372" t="s">
        <v>34</v>
      </c>
      <c r="J6372">
        <v>808</v>
      </c>
      <c r="K6372">
        <v>1.1000000000000001</v>
      </c>
      <c r="L6372">
        <v>2.35</v>
      </c>
      <c r="M6372">
        <v>1.9</v>
      </c>
      <c r="N6372" t="s">
        <v>7958</v>
      </c>
      <c r="O6372" t="s">
        <v>7958</v>
      </c>
      <c r="P6372">
        <v>2</v>
      </c>
      <c r="Q6372">
        <v>6</v>
      </c>
      <c r="R6372">
        <v>7</v>
      </c>
    </row>
    <row r="6373" spans="1:18" x14ac:dyDescent="0.3">
      <c r="A6373" s="3">
        <v>88</v>
      </c>
      <c r="B6373" t="s">
        <v>6516</v>
      </c>
      <c r="C6373">
        <v>2</v>
      </c>
      <c r="D6373" t="s">
        <v>8835</v>
      </c>
      <c r="E6373" t="s">
        <v>10</v>
      </c>
      <c r="F6373" t="s">
        <v>6537</v>
      </c>
      <c r="G6373" t="s">
        <v>248</v>
      </c>
      <c r="H6373" t="s">
        <v>22</v>
      </c>
      <c r="I6373" t="s">
        <v>22</v>
      </c>
      <c r="J6373">
        <v>3704</v>
      </c>
      <c r="K6373">
        <v>5.0599999999999996</v>
      </c>
      <c r="L6373">
        <v>10.76</v>
      </c>
      <c r="M6373">
        <v>8.9600000000000009</v>
      </c>
      <c r="N6373" t="s">
        <v>7958</v>
      </c>
      <c r="O6373" t="s">
        <v>7958</v>
      </c>
      <c r="P6373">
        <v>2</v>
      </c>
      <c r="Q6373">
        <v>4</v>
      </c>
      <c r="R6373">
        <v>4</v>
      </c>
    </row>
    <row r="6374" spans="1:18" x14ac:dyDescent="0.3">
      <c r="A6374" s="3">
        <v>88</v>
      </c>
      <c r="B6374" t="s">
        <v>6516</v>
      </c>
      <c r="C6374">
        <v>2</v>
      </c>
      <c r="D6374" t="s">
        <v>8835</v>
      </c>
      <c r="E6374" t="s">
        <v>10</v>
      </c>
      <c r="F6374" t="s">
        <v>6531</v>
      </c>
      <c r="G6374" t="s">
        <v>292</v>
      </c>
      <c r="H6374" t="s">
        <v>25</v>
      </c>
      <c r="I6374" t="s">
        <v>25</v>
      </c>
      <c r="J6374">
        <v>10044</v>
      </c>
      <c r="K6374">
        <v>13.71</v>
      </c>
      <c r="L6374">
        <v>29.17</v>
      </c>
      <c r="M6374">
        <v>31.9</v>
      </c>
      <c r="N6374" t="s">
        <v>7955</v>
      </c>
      <c r="O6374" t="s">
        <v>7955</v>
      </c>
      <c r="P6374">
        <v>2</v>
      </c>
      <c r="Q6374">
        <v>1</v>
      </c>
      <c r="R6374">
        <v>1</v>
      </c>
    </row>
    <row r="6375" spans="1:18" x14ac:dyDescent="0.3">
      <c r="A6375" s="3">
        <v>88</v>
      </c>
      <c r="B6375" t="s">
        <v>6516</v>
      </c>
      <c r="C6375">
        <v>2</v>
      </c>
      <c r="D6375" t="s">
        <v>8835</v>
      </c>
      <c r="E6375" t="s">
        <v>14</v>
      </c>
      <c r="F6375" t="s">
        <v>4091</v>
      </c>
      <c r="G6375" t="s">
        <v>206</v>
      </c>
      <c r="H6375" t="s">
        <v>37</v>
      </c>
      <c r="I6375" t="s">
        <v>37</v>
      </c>
      <c r="J6375">
        <v>6683</v>
      </c>
      <c r="K6375">
        <v>9.1199999999999992</v>
      </c>
      <c r="L6375">
        <v>19.41</v>
      </c>
      <c r="M6375">
        <v>23.22</v>
      </c>
      <c r="N6375" t="s">
        <v>7958</v>
      </c>
      <c r="O6375" t="s">
        <v>7955</v>
      </c>
      <c r="P6375">
        <v>2</v>
      </c>
      <c r="Q6375">
        <v>3</v>
      </c>
      <c r="R6375">
        <v>2</v>
      </c>
    </row>
    <row r="6376" spans="1:18" x14ac:dyDescent="0.3">
      <c r="A6376" s="3">
        <v>88</v>
      </c>
      <c r="B6376" t="s">
        <v>6516</v>
      </c>
      <c r="C6376">
        <v>2</v>
      </c>
      <c r="D6376" t="s">
        <v>8835</v>
      </c>
      <c r="E6376" t="s">
        <v>10</v>
      </c>
      <c r="F6376" t="s">
        <v>3648</v>
      </c>
      <c r="G6376" t="s">
        <v>36</v>
      </c>
      <c r="H6376" t="s">
        <v>28</v>
      </c>
      <c r="I6376" t="s">
        <v>28</v>
      </c>
      <c r="J6376">
        <v>615</v>
      </c>
      <c r="K6376">
        <v>0.84</v>
      </c>
      <c r="L6376">
        <v>1.79</v>
      </c>
      <c r="M6376">
        <v>1.58</v>
      </c>
      <c r="N6376" t="s">
        <v>7958</v>
      </c>
      <c r="O6376" t="s">
        <v>7958</v>
      </c>
      <c r="P6376">
        <v>2</v>
      </c>
      <c r="Q6376">
        <v>7</v>
      </c>
      <c r="R6376">
        <v>9</v>
      </c>
    </row>
    <row r="6377" spans="1:18" x14ac:dyDescent="0.3">
      <c r="A6377" s="3">
        <v>88</v>
      </c>
      <c r="B6377" t="s">
        <v>6516</v>
      </c>
      <c r="C6377">
        <v>2</v>
      </c>
      <c r="D6377" t="s">
        <v>8835</v>
      </c>
      <c r="E6377" t="s">
        <v>14</v>
      </c>
      <c r="F6377" t="s">
        <v>6534</v>
      </c>
      <c r="G6377" t="s">
        <v>320</v>
      </c>
      <c r="H6377" s="4" t="s">
        <v>17</v>
      </c>
      <c r="I6377" s="4" t="s">
        <v>31</v>
      </c>
      <c r="J6377">
        <v>1606</v>
      </c>
      <c r="K6377">
        <v>2.19</v>
      </c>
      <c r="L6377">
        <v>4.66</v>
      </c>
      <c r="M6377">
        <v>1.54</v>
      </c>
      <c r="N6377" t="s">
        <v>7958</v>
      </c>
      <c r="O6377" t="s">
        <v>7958</v>
      </c>
      <c r="P6377">
        <v>2</v>
      </c>
      <c r="Q6377">
        <v>5</v>
      </c>
      <c r="R6377">
        <v>11</v>
      </c>
    </row>
    <row r="6378" spans="1:18" x14ac:dyDescent="0.3">
      <c r="A6378" s="3">
        <v>88</v>
      </c>
      <c r="B6378" t="s">
        <v>6516</v>
      </c>
      <c r="C6378">
        <v>2</v>
      </c>
      <c r="D6378" t="s">
        <v>8835</v>
      </c>
      <c r="E6378" t="s">
        <v>10</v>
      </c>
      <c r="F6378" t="s">
        <v>6536</v>
      </c>
      <c r="G6378" t="s">
        <v>258</v>
      </c>
      <c r="H6378" t="s">
        <v>19</v>
      </c>
      <c r="I6378" t="s">
        <v>19</v>
      </c>
      <c r="J6378">
        <v>301</v>
      </c>
      <c r="K6378">
        <v>0.41</v>
      </c>
      <c r="L6378">
        <v>0.87</v>
      </c>
      <c r="M6378">
        <v>2.0499999999999998</v>
      </c>
      <c r="N6378" t="s">
        <v>7958</v>
      </c>
      <c r="O6378" t="s">
        <v>7958</v>
      </c>
      <c r="P6378">
        <v>2</v>
      </c>
      <c r="Q6378">
        <v>9</v>
      </c>
      <c r="R6378">
        <v>6</v>
      </c>
    </row>
    <row r="6379" spans="1:18" x14ac:dyDescent="0.3">
      <c r="A6379" s="3">
        <v>88</v>
      </c>
      <c r="B6379" t="s">
        <v>6516</v>
      </c>
      <c r="C6379">
        <v>2</v>
      </c>
      <c r="D6379" t="s">
        <v>8835</v>
      </c>
      <c r="E6379" t="s">
        <v>14</v>
      </c>
      <c r="F6379" t="s">
        <v>6533</v>
      </c>
      <c r="G6379" t="s">
        <v>1576</v>
      </c>
      <c r="H6379" t="s">
        <v>46</v>
      </c>
      <c r="I6379" t="s">
        <v>46</v>
      </c>
      <c r="J6379">
        <v>451</v>
      </c>
      <c r="K6379">
        <v>0.62</v>
      </c>
      <c r="L6379">
        <v>1.31</v>
      </c>
      <c r="M6379">
        <v>2.63</v>
      </c>
      <c r="N6379" t="s">
        <v>7958</v>
      </c>
      <c r="O6379" t="s">
        <v>7958</v>
      </c>
      <c r="P6379">
        <v>2</v>
      </c>
      <c r="Q6379">
        <v>8</v>
      </c>
      <c r="R6379">
        <v>5</v>
      </c>
    </row>
    <row r="6380" spans="1:18" x14ac:dyDescent="0.3">
      <c r="A6380" s="3">
        <v>88</v>
      </c>
      <c r="B6380" t="s">
        <v>6516</v>
      </c>
      <c r="C6380">
        <v>2</v>
      </c>
      <c r="D6380" t="s">
        <v>8835</v>
      </c>
      <c r="E6380" t="s">
        <v>10</v>
      </c>
      <c r="F6380" t="s">
        <v>56</v>
      </c>
      <c r="G6380" t="s">
        <v>652</v>
      </c>
      <c r="H6380" t="s">
        <v>31</v>
      </c>
      <c r="I6380" t="s">
        <v>31</v>
      </c>
      <c r="J6380">
        <v>248</v>
      </c>
      <c r="K6380">
        <v>0.34</v>
      </c>
      <c r="L6380">
        <v>0.72</v>
      </c>
      <c r="M6380">
        <v>1.78</v>
      </c>
      <c r="N6380" t="s">
        <v>7958</v>
      </c>
      <c r="O6380" t="s">
        <v>7958</v>
      </c>
      <c r="P6380">
        <v>2</v>
      </c>
      <c r="Q6380">
        <v>11</v>
      </c>
      <c r="R6380">
        <v>8</v>
      </c>
    </row>
    <row r="6381" spans="1:18" x14ac:dyDescent="0.3">
      <c r="A6381" s="3">
        <v>88</v>
      </c>
      <c r="B6381" t="s">
        <v>6516</v>
      </c>
      <c r="C6381">
        <v>2</v>
      </c>
      <c r="D6381" t="s">
        <v>8835</v>
      </c>
      <c r="E6381" t="s">
        <v>14</v>
      </c>
      <c r="F6381" t="s">
        <v>6535</v>
      </c>
      <c r="G6381" t="s">
        <v>320</v>
      </c>
      <c r="H6381" t="s">
        <v>68</v>
      </c>
      <c r="I6381" t="s">
        <v>68</v>
      </c>
      <c r="J6381">
        <v>9716</v>
      </c>
      <c r="K6381">
        <v>13.26</v>
      </c>
      <c r="L6381">
        <v>28.22</v>
      </c>
      <c r="M6381">
        <v>22.87</v>
      </c>
      <c r="N6381" t="s">
        <v>7955</v>
      </c>
      <c r="O6381" t="s">
        <v>7955</v>
      </c>
      <c r="P6381">
        <v>2</v>
      </c>
      <c r="Q6381">
        <v>2</v>
      </c>
      <c r="R6381">
        <v>3</v>
      </c>
    </row>
    <row r="6382" spans="1:18" x14ac:dyDescent="0.3">
      <c r="A6382" s="3">
        <v>88</v>
      </c>
      <c r="B6382" t="s">
        <v>6516</v>
      </c>
      <c r="C6382">
        <v>2</v>
      </c>
      <c r="D6382" t="s">
        <v>8835</v>
      </c>
      <c r="E6382" t="s">
        <v>10</v>
      </c>
      <c r="F6382" t="s">
        <v>3915</v>
      </c>
      <c r="G6382" t="s">
        <v>498</v>
      </c>
      <c r="H6382" t="s">
        <v>28</v>
      </c>
      <c r="I6382" t="s">
        <v>28</v>
      </c>
      <c r="J6382">
        <v>258</v>
      </c>
      <c r="K6382">
        <v>0.35</v>
      </c>
      <c r="L6382">
        <v>0.75</v>
      </c>
      <c r="M6382">
        <v>1.58</v>
      </c>
      <c r="N6382" t="s">
        <v>7958</v>
      </c>
      <c r="O6382" t="s">
        <v>7958</v>
      </c>
      <c r="P6382">
        <v>2</v>
      </c>
      <c r="Q6382">
        <v>10</v>
      </c>
      <c r="R6382">
        <v>10</v>
      </c>
    </row>
    <row r="6383" spans="1:18" x14ac:dyDescent="0.3">
      <c r="A6383" s="3">
        <v>88</v>
      </c>
      <c r="B6383" t="s">
        <v>6516</v>
      </c>
      <c r="C6383">
        <v>3</v>
      </c>
      <c r="D6383" t="s">
        <v>8836</v>
      </c>
      <c r="E6383" t="s">
        <v>14</v>
      </c>
      <c r="F6383" t="s">
        <v>6538</v>
      </c>
      <c r="G6383" t="s">
        <v>320</v>
      </c>
      <c r="H6383" t="s">
        <v>22</v>
      </c>
      <c r="I6383" t="s">
        <v>22</v>
      </c>
      <c r="J6383">
        <v>2864</v>
      </c>
      <c r="K6383">
        <v>4.3600000000000003</v>
      </c>
      <c r="L6383">
        <v>8.74</v>
      </c>
      <c r="M6383">
        <v>15.74</v>
      </c>
      <c r="N6383" t="s">
        <v>7958</v>
      </c>
      <c r="O6383" t="s">
        <v>7958</v>
      </c>
      <c r="P6383">
        <v>2</v>
      </c>
      <c r="Q6383">
        <v>5</v>
      </c>
      <c r="R6383">
        <v>3</v>
      </c>
    </row>
    <row r="6384" spans="1:18" x14ac:dyDescent="0.3">
      <c r="A6384" s="3">
        <v>88</v>
      </c>
      <c r="B6384" t="s">
        <v>6516</v>
      </c>
      <c r="C6384">
        <v>3</v>
      </c>
      <c r="D6384" t="s">
        <v>8836</v>
      </c>
      <c r="E6384" t="s">
        <v>10</v>
      </c>
      <c r="F6384" t="s">
        <v>6547</v>
      </c>
      <c r="G6384" t="s">
        <v>76</v>
      </c>
      <c r="H6384" t="s">
        <v>203</v>
      </c>
      <c r="I6384" t="s">
        <v>203</v>
      </c>
      <c r="J6384">
        <v>453</v>
      </c>
      <c r="K6384">
        <v>0.69</v>
      </c>
      <c r="L6384">
        <v>1.38</v>
      </c>
      <c r="M6384">
        <v>4.2300000000000004</v>
      </c>
      <c r="N6384" t="s">
        <v>7958</v>
      </c>
      <c r="O6384" t="s">
        <v>7958</v>
      </c>
      <c r="P6384">
        <v>2</v>
      </c>
      <c r="Q6384">
        <v>9</v>
      </c>
      <c r="R6384">
        <v>6</v>
      </c>
    </row>
    <row r="6385" spans="1:18" x14ac:dyDescent="0.3">
      <c r="A6385" s="3">
        <v>88</v>
      </c>
      <c r="B6385" t="s">
        <v>6516</v>
      </c>
      <c r="C6385">
        <v>3</v>
      </c>
      <c r="D6385" t="s">
        <v>8836</v>
      </c>
      <c r="E6385" t="s">
        <v>14</v>
      </c>
      <c r="F6385" t="s">
        <v>6539</v>
      </c>
      <c r="G6385" t="s">
        <v>5329</v>
      </c>
      <c r="H6385" t="s">
        <v>37</v>
      </c>
      <c r="I6385" t="s">
        <v>37</v>
      </c>
      <c r="J6385">
        <v>4617</v>
      </c>
      <c r="K6385">
        <v>7.03</v>
      </c>
      <c r="L6385">
        <v>14.08</v>
      </c>
      <c r="M6385">
        <v>23.65</v>
      </c>
      <c r="N6385" t="s">
        <v>7958</v>
      </c>
      <c r="O6385" t="s">
        <v>7955</v>
      </c>
      <c r="P6385">
        <v>2</v>
      </c>
      <c r="Q6385">
        <v>3</v>
      </c>
      <c r="R6385">
        <v>2</v>
      </c>
    </row>
    <row r="6386" spans="1:18" x14ac:dyDescent="0.3">
      <c r="A6386" s="3">
        <v>88</v>
      </c>
      <c r="B6386" t="s">
        <v>6516</v>
      </c>
      <c r="C6386">
        <v>3</v>
      </c>
      <c r="D6386" t="s">
        <v>8836</v>
      </c>
      <c r="E6386" t="s">
        <v>14</v>
      </c>
      <c r="F6386" t="s">
        <v>8296</v>
      </c>
      <c r="G6386" t="s">
        <v>2091</v>
      </c>
      <c r="H6386" t="s">
        <v>46</v>
      </c>
      <c r="I6386" t="s">
        <v>46</v>
      </c>
      <c r="J6386">
        <v>922</v>
      </c>
      <c r="K6386">
        <v>1.4</v>
      </c>
      <c r="L6386">
        <v>2.81</v>
      </c>
      <c r="M6386">
        <v>4.71</v>
      </c>
      <c r="N6386" t="s">
        <v>7958</v>
      </c>
      <c r="O6386" t="s">
        <v>7958</v>
      </c>
      <c r="P6386">
        <v>2</v>
      </c>
      <c r="Q6386">
        <v>6</v>
      </c>
      <c r="R6386">
        <v>4</v>
      </c>
    </row>
    <row r="6387" spans="1:18" x14ac:dyDescent="0.3">
      <c r="A6387" s="3">
        <v>88</v>
      </c>
      <c r="B6387" t="s">
        <v>6516</v>
      </c>
      <c r="C6387">
        <v>3</v>
      </c>
      <c r="D6387" t="s">
        <v>8836</v>
      </c>
      <c r="E6387" t="s">
        <v>14</v>
      </c>
      <c r="F6387" t="s">
        <v>6544</v>
      </c>
      <c r="G6387" t="s">
        <v>469</v>
      </c>
      <c r="H6387" t="s">
        <v>34</v>
      </c>
      <c r="I6387" t="s">
        <v>34</v>
      </c>
      <c r="J6387">
        <v>462</v>
      </c>
      <c r="K6387">
        <v>0.7</v>
      </c>
      <c r="L6387">
        <v>1.41</v>
      </c>
      <c r="M6387">
        <v>3.3</v>
      </c>
      <c r="N6387" t="s">
        <v>7958</v>
      </c>
      <c r="O6387" t="s">
        <v>7958</v>
      </c>
      <c r="P6387">
        <v>2</v>
      </c>
      <c r="Q6387">
        <v>8</v>
      </c>
      <c r="R6387">
        <v>8</v>
      </c>
    </row>
    <row r="6388" spans="1:18" x14ac:dyDescent="0.3">
      <c r="A6388" s="3">
        <v>88</v>
      </c>
      <c r="B6388" t="s">
        <v>6516</v>
      </c>
      <c r="C6388">
        <v>3</v>
      </c>
      <c r="D6388" t="s">
        <v>8836</v>
      </c>
      <c r="E6388" t="s">
        <v>10</v>
      </c>
      <c r="F6388" t="s">
        <v>6546</v>
      </c>
      <c r="G6388" t="s">
        <v>579</v>
      </c>
      <c r="H6388" t="s">
        <v>28</v>
      </c>
      <c r="I6388" t="s">
        <v>28</v>
      </c>
      <c r="J6388">
        <v>477</v>
      </c>
      <c r="K6388">
        <v>0.73</v>
      </c>
      <c r="L6388">
        <v>1.46</v>
      </c>
      <c r="M6388">
        <v>2.94</v>
      </c>
      <c r="N6388" t="s">
        <v>7958</v>
      </c>
      <c r="O6388" t="s">
        <v>7958</v>
      </c>
      <c r="P6388">
        <v>2</v>
      </c>
      <c r="Q6388">
        <v>7</v>
      </c>
      <c r="R6388">
        <v>9</v>
      </c>
    </row>
    <row r="6389" spans="1:18" x14ac:dyDescent="0.3">
      <c r="A6389" s="3">
        <v>88</v>
      </c>
      <c r="B6389" t="s">
        <v>6516</v>
      </c>
      <c r="C6389">
        <v>3</v>
      </c>
      <c r="D6389" t="s">
        <v>8836</v>
      </c>
      <c r="E6389" t="s">
        <v>10</v>
      </c>
      <c r="F6389" t="s">
        <v>6545</v>
      </c>
      <c r="G6389" t="s">
        <v>134</v>
      </c>
      <c r="H6389" t="s">
        <v>215</v>
      </c>
      <c r="I6389" t="s">
        <v>215</v>
      </c>
      <c r="J6389">
        <v>9521</v>
      </c>
      <c r="K6389">
        <v>14.5</v>
      </c>
      <c r="L6389">
        <v>29.05</v>
      </c>
      <c r="M6389">
        <v>4.25</v>
      </c>
      <c r="N6389" t="s">
        <v>7955</v>
      </c>
      <c r="O6389" t="s">
        <v>7958</v>
      </c>
      <c r="P6389">
        <v>2</v>
      </c>
      <c r="Q6389">
        <v>1</v>
      </c>
      <c r="R6389">
        <v>5</v>
      </c>
    </row>
    <row r="6390" spans="1:18" x14ac:dyDescent="0.3">
      <c r="A6390" s="3">
        <v>88</v>
      </c>
      <c r="B6390" t="s">
        <v>6516</v>
      </c>
      <c r="C6390">
        <v>3</v>
      </c>
      <c r="D6390" t="s">
        <v>8836</v>
      </c>
      <c r="E6390" t="s">
        <v>10</v>
      </c>
      <c r="F6390" t="s">
        <v>6541</v>
      </c>
      <c r="G6390" t="s">
        <v>6542</v>
      </c>
      <c r="H6390" t="s">
        <v>17</v>
      </c>
      <c r="I6390" t="s">
        <v>17</v>
      </c>
      <c r="J6390">
        <v>4300</v>
      </c>
      <c r="K6390">
        <v>6.55</v>
      </c>
      <c r="L6390">
        <v>13.12</v>
      </c>
      <c r="M6390">
        <v>3.36</v>
      </c>
      <c r="N6390" t="s">
        <v>7958</v>
      </c>
      <c r="O6390" t="s">
        <v>7958</v>
      </c>
      <c r="P6390">
        <v>2</v>
      </c>
      <c r="Q6390">
        <v>4</v>
      </c>
      <c r="R6390">
        <v>7</v>
      </c>
    </row>
    <row r="6391" spans="1:18" x14ac:dyDescent="0.3">
      <c r="A6391" s="3">
        <v>88</v>
      </c>
      <c r="B6391" t="s">
        <v>6516</v>
      </c>
      <c r="C6391">
        <v>3</v>
      </c>
      <c r="D6391" t="s">
        <v>8836</v>
      </c>
      <c r="E6391" t="s">
        <v>10</v>
      </c>
      <c r="F6391" t="s">
        <v>6540</v>
      </c>
      <c r="G6391" t="s">
        <v>112</v>
      </c>
      <c r="H6391" t="s">
        <v>68</v>
      </c>
      <c r="I6391" t="s">
        <v>68</v>
      </c>
      <c r="J6391">
        <v>8841</v>
      </c>
      <c r="K6391">
        <v>13.47</v>
      </c>
      <c r="L6391">
        <v>26.97</v>
      </c>
      <c r="M6391">
        <v>35.020000000000003</v>
      </c>
      <c r="N6391" t="s">
        <v>7955</v>
      </c>
      <c r="O6391" t="s">
        <v>7955</v>
      </c>
      <c r="P6391">
        <v>2</v>
      </c>
      <c r="Q6391">
        <v>2</v>
      </c>
      <c r="R6391">
        <v>1</v>
      </c>
    </row>
    <row r="6392" spans="1:18" x14ac:dyDescent="0.3">
      <c r="A6392" s="3">
        <v>88</v>
      </c>
      <c r="B6392" t="s">
        <v>6516</v>
      </c>
      <c r="C6392">
        <v>3</v>
      </c>
      <c r="D6392" t="s">
        <v>8836</v>
      </c>
      <c r="E6392" t="s">
        <v>14</v>
      </c>
      <c r="F6392" t="s">
        <v>6543</v>
      </c>
      <c r="G6392" t="s">
        <v>507</v>
      </c>
      <c r="H6392" t="s">
        <v>19</v>
      </c>
      <c r="I6392" t="s">
        <v>19</v>
      </c>
      <c r="J6392">
        <v>323</v>
      </c>
      <c r="K6392">
        <v>0.49</v>
      </c>
      <c r="L6392">
        <v>0.99</v>
      </c>
      <c r="M6392">
        <v>2.8</v>
      </c>
      <c r="N6392" t="s">
        <v>7958</v>
      </c>
      <c r="O6392" t="s">
        <v>7958</v>
      </c>
      <c r="P6392">
        <v>2</v>
      </c>
      <c r="Q6392">
        <v>10</v>
      </c>
      <c r="R6392">
        <v>10</v>
      </c>
    </row>
    <row r="6393" spans="1:18" x14ac:dyDescent="0.3">
      <c r="A6393" s="3">
        <v>88</v>
      </c>
      <c r="B6393" t="s">
        <v>6516</v>
      </c>
      <c r="C6393">
        <v>4</v>
      </c>
      <c r="D6393" t="s">
        <v>8837</v>
      </c>
      <c r="E6393" t="s">
        <v>14</v>
      </c>
      <c r="F6393" t="s">
        <v>8361</v>
      </c>
      <c r="G6393" t="s">
        <v>1576</v>
      </c>
      <c r="H6393" t="s">
        <v>215</v>
      </c>
      <c r="I6393" t="s">
        <v>215</v>
      </c>
      <c r="J6393">
        <v>1837</v>
      </c>
      <c r="K6393">
        <v>2.76</v>
      </c>
      <c r="L6393">
        <v>5.34</v>
      </c>
      <c r="M6393">
        <v>1.45</v>
      </c>
      <c r="N6393" t="s">
        <v>7958</v>
      </c>
      <c r="O6393" t="s">
        <v>7958</v>
      </c>
      <c r="P6393">
        <v>0</v>
      </c>
      <c r="Q6393">
        <v>6</v>
      </c>
      <c r="R6393">
        <v>9</v>
      </c>
    </row>
    <row r="6394" spans="1:18" x14ac:dyDescent="0.3">
      <c r="A6394" s="3">
        <v>88</v>
      </c>
      <c r="B6394" t="s">
        <v>6516</v>
      </c>
      <c r="C6394">
        <v>4</v>
      </c>
      <c r="D6394" t="s">
        <v>8837</v>
      </c>
      <c r="E6394" t="s">
        <v>14</v>
      </c>
      <c r="F6394" t="s">
        <v>6553</v>
      </c>
      <c r="G6394" t="s">
        <v>1027</v>
      </c>
      <c r="H6394" t="s">
        <v>19</v>
      </c>
      <c r="I6394" t="s">
        <v>19</v>
      </c>
      <c r="J6394">
        <v>215</v>
      </c>
      <c r="K6394">
        <v>0.32</v>
      </c>
      <c r="L6394">
        <v>0.62</v>
      </c>
      <c r="M6394">
        <v>1.5</v>
      </c>
      <c r="N6394" t="s">
        <v>7958</v>
      </c>
      <c r="O6394" t="s">
        <v>7958</v>
      </c>
      <c r="P6394">
        <v>0</v>
      </c>
      <c r="Q6394">
        <v>11</v>
      </c>
      <c r="R6394">
        <v>8</v>
      </c>
    </row>
    <row r="6395" spans="1:18" x14ac:dyDescent="0.3">
      <c r="A6395" s="3">
        <v>88</v>
      </c>
      <c r="B6395" t="s">
        <v>6516</v>
      </c>
      <c r="C6395">
        <v>4</v>
      </c>
      <c r="D6395" t="s">
        <v>8837</v>
      </c>
      <c r="E6395" t="s">
        <v>10</v>
      </c>
      <c r="F6395" t="s">
        <v>6560</v>
      </c>
      <c r="G6395" t="s">
        <v>393</v>
      </c>
      <c r="H6395" t="s">
        <v>215</v>
      </c>
      <c r="I6395" t="s">
        <v>215</v>
      </c>
      <c r="J6395">
        <v>181</v>
      </c>
      <c r="K6395">
        <v>0.27</v>
      </c>
      <c r="L6395">
        <v>0.53</v>
      </c>
      <c r="M6395">
        <v>1.76</v>
      </c>
      <c r="N6395" t="s">
        <v>7958</v>
      </c>
      <c r="O6395" t="s">
        <v>7958</v>
      </c>
      <c r="P6395">
        <v>0</v>
      </c>
      <c r="Q6395">
        <v>12</v>
      </c>
      <c r="R6395">
        <v>7</v>
      </c>
    </row>
    <row r="6396" spans="1:18" x14ac:dyDescent="0.3">
      <c r="A6396" s="3">
        <v>88</v>
      </c>
      <c r="B6396" t="s">
        <v>6516</v>
      </c>
      <c r="C6396">
        <v>4</v>
      </c>
      <c r="D6396" t="s">
        <v>8837</v>
      </c>
      <c r="E6396" t="s">
        <v>10</v>
      </c>
      <c r="F6396" t="s">
        <v>6552</v>
      </c>
      <c r="G6396" t="s">
        <v>76</v>
      </c>
      <c r="H6396" t="s">
        <v>17</v>
      </c>
      <c r="I6396" t="s">
        <v>17</v>
      </c>
      <c r="J6396">
        <v>6366</v>
      </c>
      <c r="K6396">
        <v>9.56</v>
      </c>
      <c r="L6396">
        <v>18.5</v>
      </c>
      <c r="M6396">
        <v>24.16</v>
      </c>
      <c r="N6396" t="s">
        <v>7955</v>
      </c>
      <c r="O6396" t="s">
        <v>7955</v>
      </c>
      <c r="P6396">
        <v>0</v>
      </c>
      <c r="Q6396">
        <v>2</v>
      </c>
      <c r="R6396">
        <v>1</v>
      </c>
    </row>
    <row r="6397" spans="1:18" x14ac:dyDescent="0.3">
      <c r="A6397" s="3">
        <v>88</v>
      </c>
      <c r="B6397" t="s">
        <v>6516</v>
      </c>
      <c r="C6397">
        <v>4</v>
      </c>
      <c r="D6397" t="s">
        <v>8837</v>
      </c>
      <c r="E6397" t="s">
        <v>10</v>
      </c>
      <c r="F6397" t="s">
        <v>6551</v>
      </c>
      <c r="G6397" t="s">
        <v>1422</v>
      </c>
      <c r="H6397" t="s">
        <v>25</v>
      </c>
      <c r="I6397" t="s">
        <v>25</v>
      </c>
      <c r="J6397">
        <v>7602</v>
      </c>
      <c r="K6397">
        <v>11.42</v>
      </c>
      <c r="L6397">
        <v>22.1</v>
      </c>
      <c r="M6397">
        <v>19.579999999999998</v>
      </c>
      <c r="N6397" t="s">
        <v>7955</v>
      </c>
      <c r="O6397" t="s">
        <v>7958</v>
      </c>
      <c r="P6397">
        <v>0</v>
      </c>
      <c r="Q6397">
        <v>1</v>
      </c>
      <c r="R6397">
        <v>3</v>
      </c>
    </row>
    <row r="6398" spans="1:18" x14ac:dyDescent="0.3">
      <c r="A6398" s="3">
        <v>88</v>
      </c>
      <c r="B6398" t="s">
        <v>6516</v>
      </c>
      <c r="C6398">
        <v>4</v>
      </c>
      <c r="D6398" t="s">
        <v>8837</v>
      </c>
      <c r="E6398" t="s">
        <v>14</v>
      </c>
      <c r="F6398" t="s">
        <v>6550</v>
      </c>
      <c r="G6398" t="s">
        <v>41</v>
      </c>
      <c r="H6398" t="s">
        <v>46</v>
      </c>
      <c r="I6398" t="s">
        <v>46</v>
      </c>
      <c r="J6398">
        <v>596</v>
      </c>
      <c r="K6398">
        <v>0.89</v>
      </c>
      <c r="L6398">
        <v>1.73</v>
      </c>
      <c r="M6398">
        <v>2.1</v>
      </c>
      <c r="N6398" t="s">
        <v>7958</v>
      </c>
      <c r="O6398" t="s">
        <v>7958</v>
      </c>
      <c r="P6398">
        <v>0</v>
      </c>
      <c r="Q6398">
        <v>8</v>
      </c>
      <c r="R6398">
        <v>6</v>
      </c>
    </row>
    <row r="6399" spans="1:18" x14ac:dyDescent="0.3">
      <c r="A6399" s="3">
        <v>88</v>
      </c>
      <c r="B6399" t="s">
        <v>6516</v>
      </c>
      <c r="C6399">
        <v>4</v>
      </c>
      <c r="D6399" t="s">
        <v>8837</v>
      </c>
      <c r="E6399" t="s">
        <v>10</v>
      </c>
      <c r="F6399" t="s">
        <v>6556</v>
      </c>
      <c r="G6399" t="s">
        <v>721</v>
      </c>
      <c r="H6399" t="s">
        <v>37</v>
      </c>
      <c r="I6399" t="s">
        <v>37</v>
      </c>
      <c r="J6399">
        <v>5926</v>
      </c>
      <c r="K6399">
        <v>8.9</v>
      </c>
      <c r="L6399">
        <v>17.23</v>
      </c>
      <c r="M6399">
        <v>17.29</v>
      </c>
      <c r="N6399" t="s">
        <v>7958</v>
      </c>
      <c r="O6399" t="s">
        <v>7958</v>
      </c>
      <c r="P6399">
        <v>0</v>
      </c>
      <c r="Q6399">
        <v>4</v>
      </c>
      <c r="R6399">
        <v>4</v>
      </c>
    </row>
    <row r="6400" spans="1:18" x14ac:dyDescent="0.3">
      <c r="A6400" s="3">
        <v>88</v>
      </c>
      <c r="B6400" t="s">
        <v>6516</v>
      </c>
      <c r="C6400">
        <v>4</v>
      </c>
      <c r="D6400" t="s">
        <v>8837</v>
      </c>
      <c r="E6400" t="s">
        <v>14</v>
      </c>
      <c r="F6400" t="s">
        <v>6558</v>
      </c>
      <c r="G6400" t="s">
        <v>6559</v>
      </c>
      <c r="H6400" t="s">
        <v>28</v>
      </c>
      <c r="I6400" t="s">
        <v>28</v>
      </c>
      <c r="J6400">
        <v>160</v>
      </c>
      <c r="K6400">
        <v>0.24</v>
      </c>
      <c r="L6400">
        <v>0.47</v>
      </c>
      <c r="M6400">
        <v>0.97</v>
      </c>
      <c r="N6400" t="s">
        <v>7958</v>
      </c>
      <c r="O6400" t="s">
        <v>7958</v>
      </c>
      <c r="P6400">
        <v>0</v>
      </c>
      <c r="Q6400">
        <v>13</v>
      </c>
      <c r="R6400">
        <v>12</v>
      </c>
    </row>
    <row r="6401" spans="1:18" x14ac:dyDescent="0.3">
      <c r="A6401" s="3">
        <v>88</v>
      </c>
      <c r="B6401" t="s">
        <v>6516</v>
      </c>
      <c r="C6401">
        <v>4</v>
      </c>
      <c r="D6401" t="s">
        <v>8837</v>
      </c>
      <c r="E6401" t="s">
        <v>14</v>
      </c>
      <c r="F6401" t="s">
        <v>6561</v>
      </c>
      <c r="G6401" t="s">
        <v>16</v>
      </c>
      <c r="H6401" t="s">
        <v>31</v>
      </c>
      <c r="I6401" t="s">
        <v>31</v>
      </c>
      <c r="J6401">
        <v>1365</v>
      </c>
      <c r="K6401">
        <v>2.0499999999999998</v>
      </c>
      <c r="L6401">
        <v>3.97</v>
      </c>
      <c r="M6401">
        <v>1</v>
      </c>
      <c r="N6401" t="s">
        <v>7958</v>
      </c>
      <c r="O6401" t="s">
        <v>7958</v>
      </c>
      <c r="P6401">
        <v>0</v>
      </c>
      <c r="Q6401">
        <v>7</v>
      </c>
      <c r="R6401">
        <v>11</v>
      </c>
    </row>
    <row r="6402" spans="1:18" x14ac:dyDescent="0.3">
      <c r="A6402" s="3">
        <v>88</v>
      </c>
      <c r="B6402" t="s">
        <v>6516</v>
      </c>
      <c r="C6402">
        <v>4</v>
      </c>
      <c r="D6402" t="s">
        <v>8837</v>
      </c>
      <c r="E6402" t="s">
        <v>10</v>
      </c>
      <c r="F6402" t="s">
        <v>4633</v>
      </c>
      <c r="G6402" t="s">
        <v>274</v>
      </c>
      <c r="H6402" t="s">
        <v>34</v>
      </c>
      <c r="I6402" t="s">
        <v>34</v>
      </c>
      <c r="J6402">
        <v>406</v>
      </c>
      <c r="K6402">
        <v>0.61</v>
      </c>
      <c r="L6402">
        <v>1.18</v>
      </c>
      <c r="M6402">
        <v>1.33</v>
      </c>
      <c r="N6402" t="s">
        <v>7958</v>
      </c>
      <c r="O6402" t="s">
        <v>7958</v>
      </c>
      <c r="P6402">
        <v>0</v>
      </c>
      <c r="Q6402">
        <v>9</v>
      </c>
      <c r="R6402">
        <v>10</v>
      </c>
    </row>
    <row r="6403" spans="1:18" x14ac:dyDescent="0.3">
      <c r="A6403" s="3">
        <v>88</v>
      </c>
      <c r="B6403" t="s">
        <v>6516</v>
      </c>
      <c r="C6403">
        <v>4</v>
      </c>
      <c r="D6403" t="s">
        <v>8837</v>
      </c>
      <c r="E6403" t="s">
        <v>10</v>
      </c>
      <c r="F6403" t="s">
        <v>6554</v>
      </c>
      <c r="G6403" t="s">
        <v>6555</v>
      </c>
      <c r="H6403" t="s">
        <v>13</v>
      </c>
      <c r="I6403" t="s">
        <v>13</v>
      </c>
      <c r="J6403">
        <v>5964</v>
      </c>
      <c r="K6403">
        <v>8.9600000000000009</v>
      </c>
      <c r="L6403">
        <v>17.34</v>
      </c>
      <c r="M6403">
        <v>20.62</v>
      </c>
      <c r="N6403" t="s">
        <v>7958</v>
      </c>
      <c r="O6403" t="s">
        <v>7955</v>
      </c>
      <c r="P6403">
        <v>0</v>
      </c>
      <c r="Q6403">
        <v>3</v>
      </c>
      <c r="R6403">
        <v>2</v>
      </c>
    </row>
    <row r="6404" spans="1:18" x14ac:dyDescent="0.3">
      <c r="A6404" s="3">
        <v>88</v>
      </c>
      <c r="B6404" t="s">
        <v>6516</v>
      </c>
      <c r="C6404">
        <v>4</v>
      </c>
      <c r="D6404" t="s">
        <v>8837</v>
      </c>
      <c r="E6404" t="s">
        <v>14</v>
      </c>
      <c r="F6404" t="s">
        <v>6557</v>
      </c>
      <c r="G6404" t="s">
        <v>5480</v>
      </c>
      <c r="H6404" t="s">
        <v>28</v>
      </c>
      <c r="I6404" t="s">
        <v>28</v>
      </c>
      <c r="J6404">
        <v>398</v>
      </c>
      <c r="K6404">
        <v>0.6</v>
      </c>
      <c r="L6404">
        <v>1.1599999999999999</v>
      </c>
      <c r="M6404">
        <v>0.97</v>
      </c>
      <c r="N6404" t="s">
        <v>7958</v>
      </c>
      <c r="O6404" t="s">
        <v>7958</v>
      </c>
      <c r="P6404">
        <v>0</v>
      </c>
      <c r="Q6404">
        <v>10</v>
      </c>
      <c r="R6404">
        <v>13</v>
      </c>
    </row>
    <row r="6405" spans="1:18" x14ac:dyDescent="0.3">
      <c r="A6405" s="3">
        <v>88</v>
      </c>
      <c r="B6405" t="s">
        <v>6516</v>
      </c>
      <c r="C6405">
        <v>4</v>
      </c>
      <c r="D6405" t="s">
        <v>8837</v>
      </c>
      <c r="E6405" t="s">
        <v>14</v>
      </c>
      <c r="F6405" t="s">
        <v>6548</v>
      </c>
      <c r="G6405" t="s">
        <v>6549</v>
      </c>
      <c r="H6405" t="s">
        <v>22</v>
      </c>
      <c r="I6405" t="s">
        <v>22</v>
      </c>
      <c r="J6405">
        <v>3387</v>
      </c>
      <c r="K6405">
        <v>5.09</v>
      </c>
      <c r="L6405">
        <v>9.85</v>
      </c>
      <c r="M6405">
        <v>7.27</v>
      </c>
      <c r="N6405" t="s">
        <v>7958</v>
      </c>
      <c r="O6405" t="s">
        <v>7958</v>
      </c>
      <c r="P6405">
        <v>0</v>
      </c>
      <c r="Q6405">
        <v>5</v>
      </c>
      <c r="R6405">
        <v>5</v>
      </c>
    </row>
    <row r="6406" spans="1:18" x14ac:dyDescent="0.3">
      <c r="A6406" s="3">
        <v>89</v>
      </c>
      <c r="B6406" t="s">
        <v>6562</v>
      </c>
      <c r="C6406">
        <v>1</v>
      </c>
      <c r="D6406" t="s">
        <v>8838</v>
      </c>
      <c r="E6406" t="s">
        <v>10</v>
      </c>
      <c r="F6406" t="s">
        <v>6569</v>
      </c>
      <c r="G6406" t="s">
        <v>3675</v>
      </c>
      <c r="H6406" t="s">
        <v>28</v>
      </c>
      <c r="I6406" t="s">
        <v>28</v>
      </c>
      <c r="J6406">
        <v>260</v>
      </c>
      <c r="K6406">
        <v>0.34</v>
      </c>
      <c r="L6406">
        <v>0.65</v>
      </c>
      <c r="M6406">
        <v>1.56</v>
      </c>
      <c r="N6406" t="s">
        <v>7958</v>
      </c>
      <c r="O6406" t="s">
        <v>7958</v>
      </c>
      <c r="P6406">
        <v>2</v>
      </c>
      <c r="Q6406">
        <v>9</v>
      </c>
      <c r="R6406">
        <v>7</v>
      </c>
    </row>
    <row r="6407" spans="1:18" x14ac:dyDescent="0.3">
      <c r="A6407" s="3">
        <v>89</v>
      </c>
      <c r="B6407" t="s">
        <v>6562</v>
      </c>
      <c r="C6407">
        <v>1</v>
      </c>
      <c r="D6407" t="s">
        <v>8838</v>
      </c>
      <c r="E6407" t="s">
        <v>14</v>
      </c>
      <c r="F6407" t="s">
        <v>6572</v>
      </c>
      <c r="G6407" t="s">
        <v>1699</v>
      </c>
      <c r="H6407" t="s">
        <v>46</v>
      </c>
      <c r="I6407" t="s">
        <v>46</v>
      </c>
      <c r="J6407">
        <v>648</v>
      </c>
      <c r="K6407">
        <v>0.84</v>
      </c>
      <c r="L6407">
        <v>1.62</v>
      </c>
      <c r="M6407">
        <v>2.76</v>
      </c>
      <c r="N6407" t="s">
        <v>7958</v>
      </c>
      <c r="O6407" t="s">
        <v>7958</v>
      </c>
      <c r="P6407">
        <v>2</v>
      </c>
      <c r="Q6407">
        <v>6</v>
      </c>
      <c r="R6407">
        <v>5</v>
      </c>
    </row>
    <row r="6408" spans="1:18" x14ac:dyDescent="0.3">
      <c r="A6408" s="3">
        <v>89</v>
      </c>
      <c r="B6408" t="s">
        <v>6562</v>
      </c>
      <c r="C6408">
        <v>1</v>
      </c>
      <c r="D6408" t="s">
        <v>8838</v>
      </c>
      <c r="E6408" t="s">
        <v>10</v>
      </c>
      <c r="F6408" t="s">
        <v>6565</v>
      </c>
      <c r="G6408" t="s">
        <v>6566</v>
      </c>
      <c r="H6408" t="s">
        <v>68</v>
      </c>
      <c r="I6408" t="s">
        <v>68</v>
      </c>
      <c r="J6408">
        <v>13482</v>
      </c>
      <c r="K6408">
        <v>17.52</v>
      </c>
      <c r="L6408">
        <v>33.76</v>
      </c>
      <c r="M6408">
        <v>27.04</v>
      </c>
      <c r="N6408" t="s">
        <v>7955</v>
      </c>
      <c r="O6408" t="s">
        <v>7955</v>
      </c>
      <c r="P6408">
        <v>2</v>
      </c>
      <c r="Q6408">
        <v>1</v>
      </c>
      <c r="R6408">
        <v>2</v>
      </c>
    </row>
    <row r="6409" spans="1:18" x14ac:dyDescent="0.3">
      <c r="A6409" s="3">
        <v>89</v>
      </c>
      <c r="B6409" t="s">
        <v>6562</v>
      </c>
      <c r="C6409">
        <v>1</v>
      </c>
      <c r="D6409" t="s">
        <v>8838</v>
      </c>
      <c r="E6409" t="s">
        <v>10</v>
      </c>
      <c r="F6409" t="s">
        <v>6571</v>
      </c>
      <c r="G6409" t="s">
        <v>942</v>
      </c>
      <c r="H6409" t="s">
        <v>22</v>
      </c>
      <c r="I6409" t="s">
        <v>22</v>
      </c>
      <c r="J6409">
        <v>4248</v>
      </c>
      <c r="K6409">
        <v>5.52</v>
      </c>
      <c r="L6409">
        <v>10.64</v>
      </c>
      <c r="M6409">
        <v>9.92</v>
      </c>
      <c r="N6409" t="s">
        <v>7958</v>
      </c>
      <c r="O6409" t="s">
        <v>7958</v>
      </c>
      <c r="P6409">
        <v>2</v>
      </c>
      <c r="Q6409">
        <v>4</v>
      </c>
      <c r="R6409">
        <v>4</v>
      </c>
    </row>
    <row r="6410" spans="1:18" x14ac:dyDescent="0.3">
      <c r="A6410" s="3">
        <v>89</v>
      </c>
      <c r="B6410" t="s">
        <v>6562</v>
      </c>
      <c r="C6410">
        <v>1</v>
      </c>
      <c r="D6410" t="s">
        <v>8838</v>
      </c>
      <c r="E6410" t="s">
        <v>14</v>
      </c>
      <c r="F6410" t="s">
        <v>6567</v>
      </c>
      <c r="G6410" t="s">
        <v>221</v>
      </c>
      <c r="H6410" t="s">
        <v>31</v>
      </c>
      <c r="I6410" t="s">
        <v>31</v>
      </c>
      <c r="J6410">
        <v>307</v>
      </c>
      <c r="K6410">
        <v>0.4</v>
      </c>
      <c r="L6410">
        <v>0.77</v>
      </c>
      <c r="M6410">
        <v>1.44</v>
      </c>
      <c r="N6410" t="s">
        <v>7958</v>
      </c>
      <c r="O6410" t="s">
        <v>7958</v>
      </c>
      <c r="P6410">
        <v>2</v>
      </c>
      <c r="Q6410">
        <v>7</v>
      </c>
      <c r="R6410">
        <v>11</v>
      </c>
    </row>
    <row r="6411" spans="1:18" x14ac:dyDescent="0.3">
      <c r="A6411" s="3">
        <v>89</v>
      </c>
      <c r="B6411" t="s">
        <v>6562</v>
      </c>
      <c r="C6411">
        <v>1</v>
      </c>
      <c r="D6411" t="s">
        <v>8838</v>
      </c>
      <c r="E6411" t="s">
        <v>10</v>
      </c>
      <c r="F6411" t="s">
        <v>8186</v>
      </c>
      <c r="G6411" t="s">
        <v>285</v>
      </c>
      <c r="H6411" t="s">
        <v>25</v>
      </c>
      <c r="I6411" t="s">
        <v>25</v>
      </c>
      <c r="J6411">
        <v>11587</v>
      </c>
      <c r="K6411">
        <v>15.06</v>
      </c>
      <c r="L6411">
        <v>29.01</v>
      </c>
      <c r="M6411">
        <v>33.29</v>
      </c>
      <c r="N6411" t="s">
        <v>7955</v>
      </c>
      <c r="O6411" t="s">
        <v>7955</v>
      </c>
      <c r="P6411">
        <v>2</v>
      </c>
      <c r="Q6411">
        <v>2</v>
      </c>
      <c r="R6411">
        <v>1</v>
      </c>
    </row>
    <row r="6412" spans="1:18" x14ac:dyDescent="0.3">
      <c r="A6412" s="3">
        <v>89</v>
      </c>
      <c r="B6412" t="s">
        <v>6562</v>
      </c>
      <c r="C6412">
        <v>1</v>
      </c>
      <c r="D6412" t="s">
        <v>8838</v>
      </c>
      <c r="E6412" t="s">
        <v>14</v>
      </c>
      <c r="F6412" t="s">
        <v>6568</v>
      </c>
      <c r="G6412" t="s">
        <v>161</v>
      </c>
      <c r="H6412" t="s">
        <v>19</v>
      </c>
      <c r="I6412" t="s">
        <v>19</v>
      </c>
      <c r="J6412">
        <v>262</v>
      </c>
      <c r="K6412">
        <v>0.34</v>
      </c>
      <c r="L6412">
        <v>0.66</v>
      </c>
      <c r="M6412">
        <v>1.52</v>
      </c>
      <c r="N6412" t="s">
        <v>7958</v>
      </c>
      <c r="O6412" t="s">
        <v>7958</v>
      </c>
      <c r="P6412">
        <v>2</v>
      </c>
      <c r="Q6412">
        <v>8</v>
      </c>
      <c r="R6412">
        <v>10</v>
      </c>
    </row>
    <row r="6413" spans="1:18" x14ac:dyDescent="0.3">
      <c r="A6413" s="3">
        <v>89</v>
      </c>
      <c r="B6413" t="s">
        <v>6562</v>
      </c>
      <c r="C6413">
        <v>1</v>
      </c>
      <c r="D6413" t="s">
        <v>8838</v>
      </c>
      <c r="E6413" t="s">
        <v>14</v>
      </c>
      <c r="F6413" t="s">
        <v>6564</v>
      </c>
      <c r="G6413" t="s">
        <v>359</v>
      </c>
      <c r="H6413" t="s">
        <v>28</v>
      </c>
      <c r="I6413" t="s">
        <v>28</v>
      </c>
      <c r="J6413">
        <v>189</v>
      </c>
      <c r="K6413">
        <v>0.25</v>
      </c>
      <c r="L6413">
        <v>0.47</v>
      </c>
      <c r="M6413">
        <v>1.1000000000000001</v>
      </c>
      <c r="N6413" t="s">
        <v>7958</v>
      </c>
      <c r="O6413" t="s">
        <v>7958</v>
      </c>
      <c r="P6413">
        <v>2</v>
      </c>
      <c r="Q6413">
        <v>11</v>
      </c>
      <c r="R6413">
        <v>12</v>
      </c>
    </row>
    <row r="6414" spans="1:18" x14ac:dyDescent="0.3">
      <c r="A6414" s="3">
        <v>89</v>
      </c>
      <c r="B6414" t="s">
        <v>6562</v>
      </c>
      <c r="C6414">
        <v>1</v>
      </c>
      <c r="D6414" t="s">
        <v>8838</v>
      </c>
      <c r="E6414" t="s">
        <v>14</v>
      </c>
      <c r="F6414" t="s">
        <v>6563</v>
      </c>
      <c r="G6414" t="s">
        <v>1278</v>
      </c>
      <c r="H6414" t="s">
        <v>31</v>
      </c>
      <c r="I6414" t="s">
        <v>31</v>
      </c>
      <c r="J6414">
        <v>2452</v>
      </c>
      <c r="K6414">
        <v>3.19</v>
      </c>
      <c r="L6414">
        <v>6.14</v>
      </c>
      <c r="M6414">
        <v>2.13</v>
      </c>
      <c r="N6414" t="s">
        <v>7958</v>
      </c>
      <c r="O6414" t="s">
        <v>7958</v>
      </c>
      <c r="P6414">
        <v>2</v>
      </c>
      <c r="Q6414">
        <v>5</v>
      </c>
      <c r="R6414">
        <v>6</v>
      </c>
    </row>
    <row r="6415" spans="1:18" x14ac:dyDescent="0.3">
      <c r="A6415" s="3">
        <v>89</v>
      </c>
      <c r="B6415" t="s">
        <v>6562</v>
      </c>
      <c r="C6415">
        <v>1</v>
      </c>
      <c r="D6415" t="s">
        <v>8838</v>
      </c>
      <c r="E6415" t="s">
        <v>10</v>
      </c>
      <c r="F6415" t="s">
        <v>6573</v>
      </c>
      <c r="G6415" t="s">
        <v>942</v>
      </c>
      <c r="H6415" t="s">
        <v>28</v>
      </c>
      <c r="I6415" t="s">
        <v>28</v>
      </c>
      <c r="J6415">
        <v>197</v>
      </c>
      <c r="K6415">
        <v>0.26</v>
      </c>
      <c r="L6415">
        <v>0.49</v>
      </c>
      <c r="M6415">
        <v>1.56</v>
      </c>
      <c r="N6415" t="s">
        <v>7958</v>
      </c>
      <c r="O6415" t="s">
        <v>7958</v>
      </c>
      <c r="P6415">
        <v>2</v>
      </c>
      <c r="Q6415">
        <v>10</v>
      </c>
      <c r="R6415">
        <v>8</v>
      </c>
    </row>
    <row r="6416" spans="1:18" x14ac:dyDescent="0.3">
      <c r="A6416" s="3">
        <v>89</v>
      </c>
      <c r="B6416" t="s">
        <v>6562</v>
      </c>
      <c r="C6416">
        <v>1</v>
      </c>
      <c r="D6416" t="s">
        <v>8838</v>
      </c>
      <c r="E6416" t="s">
        <v>10</v>
      </c>
      <c r="F6416" t="s">
        <v>6570</v>
      </c>
      <c r="G6416" t="s">
        <v>526</v>
      </c>
      <c r="H6416" t="s">
        <v>37</v>
      </c>
      <c r="I6416" t="s">
        <v>37</v>
      </c>
      <c r="J6416">
        <v>6221</v>
      </c>
      <c r="K6416">
        <v>8.09</v>
      </c>
      <c r="L6416">
        <v>15.58</v>
      </c>
      <c r="M6416">
        <v>16.12</v>
      </c>
      <c r="N6416" t="s">
        <v>7958</v>
      </c>
      <c r="O6416" t="s">
        <v>7958</v>
      </c>
      <c r="P6416">
        <v>2</v>
      </c>
      <c r="Q6416">
        <v>3</v>
      </c>
      <c r="R6416">
        <v>3</v>
      </c>
    </row>
    <row r="6417" spans="1:18" x14ac:dyDescent="0.3">
      <c r="A6417" s="3">
        <v>89</v>
      </c>
      <c r="B6417" t="s">
        <v>6562</v>
      </c>
      <c r="C6417">
        <v>1</v>
      </c>
      <c r="D6417" t="s">
        <v>8838</v>
      </c>
      <c r="E6417" t="s">
        <v>10</v>
      </c>
      <c r="F6417" t="s">
        <v>1139</v>
      </c>
      <c r="G6417" t="s">
        <v>2980</v>
      </c>
      <c r="H6417" t="s">
        <v>28</v>
      </c>
      <c r="I6417" t="s">
        <v>28</v>
      </c>
      <c r="J6417">
        <v>83</v>
      </c>
      <c r="K6417">
        <v>0.11</v>
      </c>
      <c r="L6417">
        <v>0.21</v>
      </c>
      <c r="M6417">
        <v>1.56</v>
      </c>
      <c r="N6417" t="s">
        <v>7958</v>
      </c>
      <c r="O6417" t="s">
        <v>7958</v>
      </c>
      <c r="P6417">
        <v>2</v>
      </c>
      <c r="Q6417">
        <v>12</v>
      </c>
      <c r="R6417">
        <v>9</v>
      </c>
    </row>
    <row r="6418" spans="1:18" x14ac:dyDescent="0.3">
      <c r="A6418" s="3">
        <v>89</v>
      </c>
      <c r="B6418" t="s">
        <v>6562</v>
      </c>
      <c r="C6418">
        <v>2</v>
      </c>
      <c r="D6418" t="s">
        <v>8839</v>
      </c>
      <c r="E6418" t="s">
        <v>10</v>
      </c>
      <c r="F6418" t="s">
        <v>6580</v>
      </c>
      <c r="G6418" t="s">
        <v>2966</v>
      </c>
      <c r="H6418" t="s">
        <v>46</v>
      </c>
      <c r="I6418" t="s">
        <v>46</v>
      </c>
      <c r="J6418">
        <v>830</v>
      </c>
      <c r="K6418">
        <v>1.1000000000000001</v>
      </c>
      <c r="L6418">
        <v>2.2200000000000002</v>
      </c>
      <c r="M6418">
        <v>2.0499999999999998</v>
      </c>
      <c r="N6418" t="s">
        <v>7958</v>
      </c>
      <c r="O6418" t="s">
        <v>7958</v>
      </c>
      <c r="P6418">
        <v>1</v>
      </c>
      <c r="Q6418">
        <v>8</v>
      </c>
      <c r="R6418">
        <v>10</v>
      </c>
    </row>
    <row r="6419" spans="1:18" x14ac:dyDescent="0.3">
      <c r="A6419" s="3">
        <v>89</v>
      </c>
      <c r="B6419" t="s">
        <v>6562</v>
      </c>
      <c r="C6419">
        <v>2</v>
      </c>
      <c r="D6419" t="s">
        <v>8839</v>
      </c>
      <c r="E6419" t="s">
        <v>14</v>
      </c>
      <c r="F6419" t="s">
        <v>6582</v>
      </c>
      <c r="G6419" t="s">
        <v>6583</v>
      </c>
      <c r="H6419" t="s">
        <v>19</v>
      </c>
      <c r="I6419" t="s">
        <v>19</v>
      </c>
      <c r="J6419">
        <v>254</v>
      </c>
      <c r="K6419">
        <v>0.34</v>
      </c>
      <c r="L6419">
        <v>0.68</v>
      </c>
      <c r="M6419">
        <v>1.3</v>
      </c>
      <c r="N6419" t="s">
        <v>7958</v>
      </c>
      <c r="O6419" t="s">
        <v>7958</v>
      </c>
      <c r="P6419">
        <v>1</v>
      </c>
      <c r="Q6419">
        <v>11</v>
      </c>
      <c r="R6419">
        <v>13</v>
      </c>
    </row>
    <row r="6420" spans="1:18" x14ac:dyDescent="0.3">
      <c r="A6420" s="3">
        <v>89</v>
      </c>
      <c r="B6420" t="s">
        <v>6562</v>
      </c>
      <c r="C6420">
        <v>2</v>
      </c>
      <c r="D6420" t="s">
        <v>8839</v>
      </c>
      <c r="E6420" t="s">
        <v>10</v>
      </c>
      <c r="F6420" t="s">
        <v>6584</v>
      </c>
      <c r="G6420" t="s">
        <v>1024</v>
      </c>
      <c r="H6420" t="s">
        <v>68</v>
      </c>
      <c r="I6420" t="s">
        <v>68</v>
      </c>
      <c r="J6420">
        <v>11275</v>
      </c>
      <c r="K6420">
        <v>14.89</v>
      </c>
      <c r="L6420">
        <v>30.22</v>
      </c>
      <c r="M6420">
        <v>33.94</v>
      </c>
      <c r="N6420" t="s">
        <v>7955</v>
      </c>
      <c r="O6420" t="s">
        <v>7955</v>
      </c>
      <c r="P6420">
        <v>1</v>
      </c>
      <c r="Q6420">
        <v>1</v>
      </c>
      <c r="R6420">
        <v>1</v>
      </c>
    </row>
    <row r="6421" spans="1:18" x14ac:dyDescent="0.3">
      <c r="A6421" s="3">
        <v>89</v>
      </c>
      <c r="B6421" t="s">
        <v>6562</v>
      </c>
      <c r="C6421">
        <v>2</v>
      </c>
      <c r="D6421" t="s">
        <v>8839</v>
      </c>
      <c r="E6421" t="s">
        <v>10</v>
      </c>
      <c r="F6421" t="s">
        <v>6579</v>
      </c>
      <c r="G6421" t="s">
        <v>182</v>
      </c>
      <c r="H6421" t="s">
        <v>22</v>
      </c>
      <c r="I6421" t="s">
        <v>22</v>
      </c>
      <c r="J6421">
        <v>4167</v>
      </c>
      <c r="K6421">
        <v>5.5</v>
      </c>
      <c r="L6421">
        <v>11.17</v>
      </c>
      <c r="M6421">
        <v>8.3800000000000008</v>
      </c>
      <c r="N6421" t="s">
        <v>7958</v>
      </c>
      <c r="O6421" t="s">
        <v>7958</v>
      </c>
      <c r="P6421">
        <v>1</v>
      </c>
      <c r="Q6421">
        <v>4</v>
      </c>
      <c r="R6421">
        <v>4</v>
      </c>
    </row>
    <row r="6422" spans="1:18" x14ac:dyDescent="0.3">
      <c r="A6422" s="3">
        <v>89</v>
      </c>
      <c r="B6422" t="s">
        <v>6562</v>
      </c>
      <c r="C6422">
        <v>2</v>
      </c>
      <c r="D6422" t="s">
        <v>8839</v>
      </c>
      <c r="E6422" t="s">
        <v>10</v>
      </c>
      <c r="F6422" t="s">
        <v>1801</v>
      </c>
      <c r="G6422" t="s">
        <v>285</v>
      </c>
      <c r="H6422" t="s">
        <v>31</v>
      </c>
      <c r="I6422" t="s">
        <v>31</v>
      </c>
      <c r="J6422">
        <v>955</v>
      </c>
      <c r="K6422">
        <v>1.26</v>
      </c>
      <c r="L6422">
        <v>2.56</v>
      </c>
      <c r="M6422">
        <v>1.53</v>
      </c>
      <c r="N6422" t="s">
        <v>7958</v>
      </c>
      <c r="O6422" t="s">
        <v>7958</v>
      </c>
      <c r="P6422">
        <v>1</v>
      </c>
      <c r="Q6422">
        <v>7</v>
      </c>
      <c r="R6422">
        <v>12</v>
      </c>
    </row>
    <row r="6423" spans="1:18" x14ac:dyDescent="0.3">
      <c r="A6423" s="3">
        <v>89</v>
      </c>
      <c r="B6423" t="s">
        <v>6562</v>
      </c>
      <c r="C6423">
        <v>2</v>
      </c>
      <c r="D6423" t="s">
        <v>8839</v>
      </c>
      <c r="E6423" t="s">
        <v>14</v>
      </c>
      <c r="F6423" t="s">
        <v>1866</v>
      </c>
      <c r="G6423" t="s">
        <v>1013</v>
      </c>
      <c r="H6423" t="s">
        <v>37</v>
      </c>
      <c r="I6423" t="s">
        <v>37</v>
      </c>
      <c r="J6423">
        <v>7300</v>
      </c>
      <c r="K6423">
        <v>9.64</v>
      </c>
      <c r="L6423">
        <v>19.559999999999999</v>
      </c>
      <c r="M6423">
        <v>17.82</v>
      </c>
      <c r="N6423" t="s">
        <v>7958</v>
      </c>
      <c r="O6423" t="s">
        <v>7955</v>
      </c>
      <c r="P6423">
        <v>1</v>
      </c>
      <c r="Q6423">
        <v>3</v>
      </c>
      <c r="R6423">
        <v>2</v>
      </c>
    </row>
    <row r="6424" spans="1:18" x14ac:dyDescent="0.3">
      <c r="A6424" s="3">
        <v>89</v>
      </c>
      <c r="B6424" t="s">
        <v>6562</v>
      </c>
      <c r="C6424">
        <v>2</v>
      </c>
      <c r="D6424" t="s">
        <v>8839</v>
      </c>
      <c r="E6424" t="s">
        <v>10</v>
      </c>
      <c r="F6424" t="s">
        <v>8270</v>
      </c>
      <c r="G6424" t="s">
        <v>134</v>
      </c>
      <c r="H6424" t="s">
        <v>215</v>
      </c>
      <c r="I6424" t="s">
        <v>215</v>
      </c>
      <c r="J6424">
        <v>259</v>
      </c>
      <c r="K6424">
        <v>0.34</v>
      </c>
      <c r="L6424">
        <v>0.69</v>
      </c>
      <c r="M6424">
        <v>2.2799999999999998</v>
      </c>
      <c r="N6424" t="s">
        <v>7958</v>
      </c>
      <c r="O6424" t="s">
        <v>7958</v>
      </c>
      <c r="P6424">
        <v>1</v>
      </c>
      <c r="Q6424">
        <v>10</v>
      </c>
      <c r="R6424">
        <v>7</v>
      </c>
    </row>
    <row r="6425" spans="1:18" x14ac:dyDescent="0.3">
      <c r="A6425" s="3">
        <v>89</v>
      </c>
      <c r="B6425" t="s">
        <v>6562</v>
      </c>
      <c r="C6425">
        <v>2</v>
      </c>
      <c r="D6425" t="s">
        <v>8839</v>
      </c>
      <c r="E6425" t="s">
        <v>10</v>
      </c>
      <c r="F6425" t="s">
        <v>6581</v>
      </c>
      <c r="G6425" t="s">
        <v>219</v>
      </c>
      <c r="H6425" t="s">
        <v>34</v>
      </c>
      <c r="I6425" t="s">
        <v>34</v>
      </c>
      <c r="J6425">
        <v>1652</v>
      </c>
      <c r="K6425">
        <v>2.1800000000000002</v>
      </c>
      <c r="L6425">
        <v>4.43</v>
      </c>
      <c r="M6425">
        <v>1.79</v>
      </c>
      <c r="N6425" t="s">
        <v>7958</v>
      </c>
      <c r="O6425" t="s">
        <v>7958</v>
      </c>
      <c r="P6425">
        <v>1</v>
      </c>
      <c r="Q6425">
        <v>5</v>
      </c>
      <c r="R6425">
        <v>11</v>
      </c>
    </row>
    <row r="6426" spans="1:18" x14ac:dyDescent="0.3">
      <c r="A6426" s="3">
        <v>89</v>
      </c>
      <c r="B6426" t="s">
        <v>6562</v>
      </c>
      <c r="C6426">
        <v>2</v>
      </c>
      <c r="D6426" t="s">
        <v>8839</v>
      </c>
      <c r="E6426" t="s">
        <v>10</v>
      </c>
      <c r="F6426" t="s">
        <v>6578</v>
      </c>
      <c r="G6426" t="s">
        <v>1100</v>
      </c>
      <c r="H6426" t="s">
        <v>203</v>
      </c>
      <c r="I6426" t="s">
        <v>203</v>
      </c>
      <c r="J6426">
        <v>149</v>
      </c>
      <c r="K6426">
        <v>0.2</v>
      </c>
      <c r="L6426">
        <v>0.4</v>
      </c>
      <c r="M6426">
        <v>2.92</v>
      </c>
      <c r="N6426" t="s">
        <v>7958</v>
      </c>
      <c r="O6426" t="s">
        <v>7958</v>
      </c>
      <c r="P6426">
        <v>1</v>
      </c>
      <c r="Q6426">
        <v>13</v>
      </c>
      <c r="R6426">
        <v>6</v>
      </c>
    </row>
    <row r="6427" spans="1:18" x14ac:dyDescent="0.3">
      <c r="A6427" s="3">
        <v>89</v>
      </c>
      <c r="B6427" t="s">
        <v>6562</v>
      </c>
      <c r="C6427">
        <v>2</v>
      </c>
      <c r="D6427" t="s">
        <v>8839</v>
      </c>
      <c r="E6427" t="s">
        <v>10</v>
      </c>
      <c r="F6427" t="s">
        <v>6574</v>
      </c>
      <c r="G6427" t="s">
        <v>348</v>
      </c>
      <c r="H6427" t="s">
        <v>215</v>
      </c>
      <c r="I6427" t="s">
        <v>215</v>
      </c>
      <c r="J6427">
        <v>1</v>
      </c>
      <c r="K6427">
        <v>0</v>
      </c>
      <c r="L6427">
        <v>0</v>
      </c>
      <c r="M6427">
        <v>2.2799999999999998</v>
      </c>
      <c r="N6427" t="s">
        <v>7958</v>
      </c>
      <c r="O6427" t="s">
        <v>7958</v>
      </c>
      <c r="P6427">
        <v>1</v>
      </c>
      <c r="Q6427">
        <v>16</v>
      </c>
      <c r="R6427">
        <v>8</v>
      </c>
    </row>
    <row r="6428" spans="1:18" x14ac:dyDescent="0.3">
      <c r="A6428" s="3">
        <v>89</v>
      </c>
      <c r="B6428" t="s">
        <v>6562</v>
      </c>
      <c r="C6428">
        <v>2</v>
      </c>
      <c r="D6428" t="s">
        <v>8839</v>
      </c>
      <c r="E6428" t="s">
        <v>10</v>
      </c>
      <c r="F6428" t="s">
        <v>733</v>
      </c>
      <c r="G6428" t="s">
        <v>245</v>
      </c>
      <c r="H6428" t="s">
        <v>215</v>
      </c>
      <c r="I6428" t="s">
        <v>215</v>
      </c>
      <c r="J6428">
        <v>734</v>
      </c>
      <c r="K6428">
        <v>0.97</v>
      </c>
      <c r="L6428">
        <v>1.97</v>
      </c>
      <c r="M6428">
        <v>2.2799999999999998</v>
      </c>
      <c r="N6428" t="s">
        <v>7958</v>
      </c>
      <c r="O6428" t="s">
        <v>7958</v>
      </c>
      <c r="P6428">
        <v>1</v>
      </c>
      <c r="Q6428">
        <v>9</v>
      </c>
      <c r="R6428">
        <v>9</v>
      </c>
    </row>
    <row r="6429" spans="1:18" x14ac:dyDescent="0.3">
      <c r="A6429" s="3">
        <v>89</v>
      </c>
      <c r="B6429" t="s">
        <v>6562</v>
      </c>
      <c r="C6429">
        <v>2</v>
      </c>
      <c r="D6429" t="s">
        <v>8839</v>
      </c>
      <c r="E6429" t="s">
        <v>14</v>
      </c>
      <c r="F6429" t="s">
        <v>1190</v>
      </c>
      <c r="G6429" t="s">
        <v>110</v>
      </c>
      <c r="H6429" t="s">
        <v>84</v>
      </c>
      <c r="I6429" t="s">
        <v>84</v>
      </c>
      <c r="J6429">
        <v>1035</v>
      </c>
      <c r="K6429">
        <v>1.37</v>
      </c>
      <c r="L6429">
        <v>2.77</v>
      </c>
      <c r="M6429">
        <v>5.96</v>
      </c>
      <c r="N6429" t="s">
        <v>7958</v>
      </c>
      <c r="O6429" t="s">
        <v>7958</v>
      </c>
      <c r="P6429">
        <v>1</v>
      </c>
      <c r="Q6429">
        <v>6</v>
      </c>
      <c r="R6429">
        <v>5</v>
      </c>
    </row>
    <row r="6430" spans="1:18" x14ac:dyDescent="0.3">
      <c r="A6430" s="3">
        <v>89</v>
      </c>
      <c r="B6430" t="s">
        <v>6562</v>
      </c>
      <c r="C6430">
        <v>2</v>
      </c>
      <c r="D6430" t="s">
        <v>8839</v>
      </c>
      <c r="E6430" t="s">
        <v>14</v>
      </c>
      <c r="F6430" t="s">
        <v>6575</v>
      </c>
      <c r="G6430" t="s">
        <v>268</v>
      </c>
      <c r="H6430" t="s">
        <v>19</v>
      </c>
      <c r="I6430" t="s">
        <v>19</v>
      </c>
      <c r="J6430">
        <v>97</v>
      </c>
      <c r="K6430">
        <v>0.13</v>
      </c>
      <c r="L6430">
        <v>0.26</v>
      </c>
      <c r="M6430">
        <v>1.3</v>
      </c>
      <c r="N6430" t="s">
        <v>7958</v>
      </c>
      <c r="O6430" t="s">
        <v>7958</v>
      </c>
      <c r="P6430">
        <v>1</v>
      </c>
      <c r="Q6430">
        <v>15</v>
      </c>
      <c r="R6430">
        <v>14</v>
      </c>
    </row>
    <row r="6431" spans="1:18" x14ac:dyDescent="0.3">
      <c r="A6431" s="3">
        <v>89</v>
      </c>
      <c r="B6431" t="s">
        <v>6562</v>
      </c>
      <c r="C6431">
        <v>2</v>
      </c>
      <c r="D6431" t="s">
        <v>8839</v>
      </c>
      <c r="E6431" t="s">
        <v>10</v>
      </c>
      <c r="F6431" t="s">
        <v>6585</v>
      </c>
      <c r="G6431" t="s">
        <v>6586</v>
      </c>
      <c r="H6431" t="s">
        <v>28</v>
      </c>
      <c r="I6431" t="s">
        <v>28</v>
      </c>
      <c r="J6431">
        <v>112</v>
      </c>
      <c r="K6431">
        <v>0.15</v>
      </c>
      <c r="L6431">
        <v>0.3</v>
      </c>
      <c r="M6431">
        <v>1.17</v>
      </c>
      <c r="N6431" t="s">
        <v>7958</v>
      </c>
      <c r="O6431" t="s">
        <v>7958</v>
      </c>
      <c r="P6431">
        <v>1</v>
      </c>
      <c r="Q6431">
        <v>14</v>
      </c>
      <c r="R6431">
        <v>15</v>
      </c>
    </row>
    <row r="6432" spans="1:18" x14ac:dyDescent="0.3">
      <c r="A6432" s="3">
        <v>89</v>
      </c>
      <c r="B6432" t="s">
        <v>6562</v>
      </c>
      <c r="C6432">
        <v>2</v>
      </c>
      <c r="D6432" t="s">
        <v>8839</v>
      </c>
      <c r="E6432" t="s">
        <v>10</v>
      </c>
      <c r="F6432" t="s">
        <v>6576</v>
      </c>
      <c r="G6432" t="s">
        <v>539</v>
      </c>
      <c r="H6432" t="s">
        <v>101</v>
      </c>
      <c r="I6432" t="s">
        <v>101</v>
      </c>
      <c r="J6432">
        <v>8321</v>
      </c>
      <c r="K6432">
        <v>10.99</v>
      </c>
      <c r="L6432">
        <v>22.3</v>
      </c>
      <c r="M6432">
        <v>13.85</v>
      </c>
      <c r="N6432" t="s">
        <v>7955</v>
      </c>
      <c r="O6432" t="s">
        <v>7958</v>
      </c>
      <c r="P6432">
        <v>1</v>
      </c>
      <c r="Q6432">
        <v>2</v>
      </c>
      <c r="R6432">
        <v>3</v>
      </c>
    </row>
    <row r="6433" spans="1:18" x14ac:dyDescent="0.3">
      <c r="A6433" s="3">
        <v>89</v>
      </c>
      <c r="B6433" t="s">
        <v>6562</v>
      </c>
      <c r="C6433">
        <v>2</v>
      </c>
      <c r="D6433" t="s">
        <v>8839</v>
      </c>
      <c r="E6433" t="s">
        <v>10</v>
      </c>
      <c r="F6433" t="s">
        <v>6577</v>
      </c>
      <c r="G6433" t="s">
        <v>83</v>
      </c>
      <c r="H6433" t="s">
        <v>28</v>
      </c>
      <c r="I6433" t="s">
        <v>28</v>
      </c>
      <c r="J6433">
        <v>173</v>
      </c>
      <c r="K6433">
        <v>0.23</v>
      </c>
      <c r="L6433">
        <v>0.46</v>
      </c>
      <c r="M6433">
        <v>1.17</v>
      </c>
      <c r="N6433" t="s">
        <v>7958</v>
      </c>
      <c r="O6433" t="s">
        <v>7958</v>
      </c>
      <c r="P6433">
        <v>1</v>
      </c>
      <c r="Q6433">
        <v>12</v>
      </c>
      <c r="R6433">
        <v>16</v>
      </c>
    </row>
    <row r="6434" spans="1:18" x14ac:dyDescent="0.3">
      <c r="A6434" s="3">
        <v>89</v>
      </c>
      <c r="B6434" t="s">
        <v>6562</v>
      </c>
      <c r="C6434">
        <v>3</v>
      </c>
      <c r="D6434" t="s">
        <v>8840</v>
      </c>
      <c r="E6434" t="s">
        <v>10</v>
      </c>
      <c r="F6434" t="s">
        <v>6588</v>
      </c>
      <c r="G6434" t="s">
        <v>272</v>
      </c>
      <c r="H6434" t="s">
        <v>31</v>
      </c>
      <c r="I6434" t="s">
        <v>31</v>
      </c>
      <c r="J6434">
        <v>844</v>
      </c>
      <c r="K6434">
        <v>0.95</v>
      </c>
      <c r="L6434">
        <v>2.0099999999999998</v>
      </c>
      <c r="M6434">
        <v>1.45</v>
      </c>
      <c r="N6434" t="s">
        <v>7958</v>
      </c>
      <c r="O6434" t="s">
        <v>7958</v>
      </c>
      <c r="P6434">
        <v>1</v>
      </c>
      <c r="Q6434">
        <v>7</v>
      </c>
      <c r="R6434">
        <v>11</v>
      </c>
    </row>
    <row r="6435" spans="1:18" x14ac:dyDescent="0.3">
      <c r="A6435" s="3">
        <v>89</v>
      </c>
      <c r="B6435" t="s">
        <v>6562</v>
      </c>
      <c r="C6435">
        <v>3</v>
      </c>
      <c r="D6435" t="s">
        <v>8840</v>
      </c>
      <c r="E6435" t="s">
        <v>10</v>
      </c>
      <c r="F6435" t="s">
        <v>3563</v>
      </c>
      <c r="G6435" t="s">
        <v>335</v>
      </c>
      <c r="H6435" t="s">
        <v>34</v>
      </c>
      <c r="I6435" t="s">
        <v>34</v>
      </c>
      <c r="J6435">
        <v>688</v>
      </c>
      <c r="K6435">
        <v>0.77</v>
      </c>
      <c r="L6435">
        <v>1.64</v>
      </c>
      <c r="M6435">
        <v>2.06</v>
      </c>
      <c r="N6435" t="s">
        <v>7958</v>
      </c>
      <c r="O6435" t="s">
        <v>7958</v>
      </c>
      <c r="P6435">
        <v>1</v>
      </c>
      <c r="Q6435">
        <v>9</v>
      </c>
      <c r="R6435">
        <v>8</v>
      </c>
    </row>
    <row r="6436" spans="1:18" x14ac:dyDescent="0.3">
      <c r="A6436" s="3">
        <v>89</v>
      </c>
      <c r="B6436" t="s">
        <v>6562</v>
      </c>
      <c r="C6436">
        <v>3</v>
      </c>
      <c r="D6436" t="s">
        <v>8840</v>
      </c>
      <c r="E6436" t="s">
        <v>10</v>
      </c>
      <c r="F6436" t="s">
        <v>6591</v>
      </c>
      <c r="G6436" t="s">
        <v>208</v>
      </c>
      <c r="H6436" t="s">
        <v>17</v>
      </c>
      <c r="I6436" t="s">
        <v>17</v>
      </c>
      <c r="J6436">
        <v>2206</v>
      </c>
      <c r="K6436">
        <v>2.4700000000000002</v>
      </c>
      <c r="L6436">
        <v>5.25</v>
      </c>
      <c r="M6436">
        <v>1.65</v>
      </c>
      <c r="N6436" t="s">
        <v>7958</v>
      </c>
      <c r="O6436" t="s">
        <v>7958</v>
      </c>
      <c r="P6436">
        <v>1</v>
      </c>
      <c r="Q6436">
        <v>6</v>
      </c>
      <c r="R6436">
        <v>10</v>
      </c>
    </row>
    <row r="6437" spans="1:18" x14ac:dyDescent="0.3">
      <c r="A6437" s="3">
        <v>89</v>
      </c>
      <c r="B6437" t="s">
        <v>6562</v>
      </c>
      <c r="C6437">
        <v>3</v>
      </c>
      <c r="D6437" t="s">
        <v>8840</v>
      </c>
      <c r="E6437" t="s">
        <v>14</v>
      </c>
      <c r="F6437" t="s">
        <v>6595</v>
      </c>
      <c r="G6437" t="s">
        <v>206</v>
      </c>
      <c r="H6437" t="s">
        <v>28</v>
      </c>
      <c r="I6437" t="s">
        <v>28</v>
      </c>
      <c r="J6437">
        <v>278</v>
      </c>
      <c r="K6437">
        <v>0.31</v>
      </c>
      <c r="L6437">
        <v>0.66</v>
      </c>
      <c r="M6437">
        <v>1.08</v>
      </c>
      <c r="N6437" t="s">
        <v>7958</v>
      </c>
      <c r="O6437" t="s">
        <v>7958</v>
      </c>
      <c r="P6437">
        <v>1</v>
      </c>
      <c r="Q6437">
        <v>12</v>
      </c>
      <c r="R6437">
        <v>14</v>
      </c>
    </row>
    <row r="6438" spans="1:18" x14ac:dyDescent="0.3">
      <c r="A6438" s="3">
        <v>89</v>
      </c>
      <c r="B6438" t="s">
        <v>6562</v>
      </c>
      <c r="C6438">
        <v>3</v>
      </c>
      <c r="D6438" t="s">
        <v>8840</v>
      </c>
      <c r="E6438" t="s">
        <v>14</v>
      </c>
      <c r="F6438" t="s">
        <v>6594</v>
      </c>
      <c r="G6438" t="s">
        <v>240</v>
      </c>
      <c r="H6438" t="s">
        <v>68</v>
      </c>
      <c r="I6438" t="s">
        <v>68</v>
      </c>
      <c r="J6438">
        <v>12028</v>
      </c>
      <c r="K6438">
        <v>13.49</v>
      </c>
      <c r="L6438">
        <v>28.65</v>
      </c>
      <c r="M6438">
        <v>26.14</v>
      </c>
      <c r="N6438" t="s">
        <v>7955</v>
      </c>
      <c r="O6438" t="s">
        <v>7955</v>
      </c>
      <c r="P6438">
        <v>1</v>
      </c>
      <c r="Q6438">
        <v>1</v>
      </c>
      <c r="R6438">
        <v>1</v>
      </c>
    </row>
    <row r="6439" spans="1:18" x14ac:dyDescent="0.3">
      <c r="A6439" s="3">
        <v>89</v>
      </c>
      <c r="B6439" t="s">
        <v>6562</v>
      </c>
      <c r="C6439">
        <v>3</v>
      </c>
      <c r="D6439" t="s">
        <v>8840</v>
      </c>
      <c r="E6439" t="s">
        <v>10</v>
      </c>
      <c r="F6439" t="s">
        <v>5798</v>
      </c>
      <c r="G6439" t="s">
        <v>1630</v>
      </c>
      <c r="H6439" t="s">
        <v>28</v>
      </c>
      <c r="I6439" t="s">
        <v>28</v>
      </c>
      <c r="J6439">
        <v>183</v>
      </c>
      <c r="K6439">
        <v>0.21</v>
      </c>
      <c r="L6439">
        <v>0.44</v>
      </c>
      <c r="M6439">
        <v>1.32</v>
      </c>
      <c r="N6439" t="s">
        <v>7958</v>
      </c>
      <c r="O6439" t="s">
        <v>7958</v>
      </c>
      <c r="P6439">
        <v>1</v>
      </c>
      <c r="Q6439">
        <v>13</v>
      </c>
      <c r="R6439">
        <v>13</v>
      </c>
    </row>
    <row r="6440" spans="1:18" x14ac:dyDescent="0.3">
      <c r="A6440" s="3">
        <v>89</v>
      </c>
      <c r="B6440" t="s">
        <v>6562</v>
      </c>
      <c r="C6440">
        <v>3</v>
      </c>
      <c r="D6440" t="s">
        <v>8840</v>
      </c>
      <c r="E6440" t="s">
        <v>14</v>
      </c>
      <c r="F6440" t="s">
        <v>6587</v>
      </c>
      <c r="G6440" t="s">
        <v>298</v>
      </c>
      <c r="H6440" t="s">
        <v>215</v>
      </c>
      <c r="I6440" t="s">
        <v>215</v>
      </c>
      <c r="J6440">
        <v>2640</v>
      </c>
      <c r="K6440">
        <v>2.96</v>
      </c>
      <c r="L6440">
        <v>6.29</v>
      </c>
      <c r="M6440">
        <v>2.16</v>
      </c>
      <c r="N6440" t="s">
        <v>7958</v>
      </c>
      <c r="O6440" t="s">
        <v>7958</v>
      </c>
      <c r="P6440">
        <v>1</v>
      </c>
      <c r="Q6440">
        <v>5</v>
      </c>
      <c r="R6440">
        <v>7</v>
      </c>
    </row>
    <row r="6441" spans="1:18" x14ac:dyDescent="0.3">
      <c r="A6441" s="3">
        <v>89</v>
      </c>
      <c r="B6441" t="s">
        <v>6562</v>
      </c>
      <c r="C6441">
        <v>3</v>
      </c>
      <c r="D6441" t="s">
        <v>8840</v>
      </c>
      <c r="E6441" t="s">
        <v>10</v>
      </c>
      <c r="F6441" t="s">
        <v>727</v>
      </c>
      <c r="G6441" t="s">
        <v>437</v>
      </c>
      <c r="H6441" t="s">
        <v>81</v>
      </c>
      <c r="I6441" t="s">
        <v>81</v>
      </c>
      <c r="J6441">
        <v>108</v>
      </c>
      <c r="K6441">
        <v>0.12</v>
      </c>
      <c r="L6441">
        <v>0.26</v>
      </c>
      <c r="M6441">
        <v>1.45</v>
      </c>
      <c r="N6441" t="s">
        <v>7958</v>
      </c>
      <c r="O6441" t="s">
        <v>7958</v>
      </c>
      <c r="P6441">
        <v>1</v>
      </c>
      <c r="Q6441">
        <v>15</v>
      </c>
      <c r="R6441">
        <v>12</v>
      </c>
    </row>
    <row r="6442" spans="1:18" x14ac:dyDescent="0.3">
      <c r="A6442" s="3">
        <v>89</v>
      </c>
      <c r="B6442" t="s">
        <v>6562</v>
      </c>
      <c r="C6442">
        <v>3</v>
      </c>
      <c r="D6442" t="s">
        <v>8840</v>
      </c>
      <c r="E6442" t="s">
        <v>14</v>
      </c>
      <c r="F6442" t="s">
        <v>40</v>
      </c>
      <c r="G6442" t="s">
        <v>206</v>
      </c>
      <c r="H6442" t="s">
        <v>22</v>
      </c>
      <c r="I6442" t="s">
        <v>22</v>
      </c>
      <c r="J6442">
        <v>4307</v>
      </c>
      <c r="K6442">
        <v>4.83</v>
      </c>
      <c r="L6442">
        <v>10.26</v>
      </c>
      <c r="M6442">
        <v>8.81</v>
      </c>
      <c r="N6442" t="s">
        <v>7958</v>
      </c>
      <c r="O6442" t="s">
        <v>7958</v>
      </c>
      <c r="P6442">
        <v>1</v>
      </c>
      <c r="Q6442">
        <v>4</v>
      </c>
      <c r="R6442">
        <v>4</v>
      </c>
    </row>
    <row r="6443" spans="1:18" x14ac:dyDescent="0.3">
      <c r="A6443" s="3">
        <v>89</v>
      </c>
      <c r="B6443" t="s">
        <v>6562</v>
      </c>
      <c r="C6443">
        <v>3</v>
      </c>
      <c r="D6443" t="s">
        <v>8840</v>
      </c>
      <c r="E6443" t="s">
        <v>10</v>
      </c>
      <c r="F6443" t="s">
        <v>6589</v>
      </c>
      <c r="G6443" t="s">
        <v>151</v>
      </c>
      <c r="H6443" t="s">
        <v>37</v>
      </c>
      <c r="I6443" t="s">
        <v>37</v>
      </c>
      <c r="J6443">
        <v>10749</v>
      </c>
      <c r="K6443">
        <v>12.06</v>
      </c>
      <c r="L6443">
        <v>25.61</v>
      </c>
      <c r="M6443">
        <v>23.73</v>
      </c>
      <c r="N6443" t="s">
        <v>7955</v>
      </c>
      <c r="O6443" t="s">
        <v>7955</v>
      </c>
      <c r="P6443">
        <v>1</v>
      </c>
      <c r="Q6443">
        <v>2</v>
      </c>
      <c r="R6443">
        <v>2</v>
      </c>
    </row>
    <row r="6444" spans="1:18" x14ac:dyDescent="0.3">
      <c r="A6444" s="3">
        <v>89</v>
      </c>
      <c r="B6444" t="s">
        <v>6562</v>
      </c>
      <c r="C6444">
        <v>3</v>
      </c>
      <c r="D6444" t="s">
        <v>8840</v>
      </c>
      <c r="E6444" t="s">
        <v>14</v>
      </c>
      <c r="F6444" t="s">
        <v>6598</v>
      </c>
      <c r="G6444" t="s">
        <v>6599</v>
      </c>
      <c r="H6444" t="s">
        <v>19</v>
      </c>
      <c r="I6444" t="s">
        <v>19</v>
      </c>
      <c r="J6444">
        <v>281</v>
      </c>
      <c r="K6444">
        <v>0.32</v>
      </c>
      <c r="L6444">
        <v>0.67</v>
      </c>
      <c r="M6444">
        <v>1.76</v>
      </c>
      <c r="N6444" t="s">
        <v>7958</v>
      </c>
      <c r="O6444" t="s">
        <v>7958</v>
      </c>
      <c r="P6444">
        <v>1</v>
      </c>
      <c r="Q6444">
        <v>11</v>
      </c>
      <c r="R6444">
        <v>9</v>
      </c>
    </row>
    <row r="6445" spans="1:18" x14ac:dyDescent="0.3">
      <c r="A6445" s="3">
        <v>89</v>
      </c>
      <c r="B6445" t="s">
        <v>6562</v>
      </c>
      <c r="C6445">
        <v>3</v>
      </c>
      <c r="D6445" t="s">
        <v>8840</v>
      </c>
      <c r="E6445" t="s">
        <v>10</v>
      </c>
      <c r="F6445" t="s">
        <v>6592</v>
      </c>
      <c r="G6445" t="s">
        <v>24</v>
      </c>
      <c r="H6445" t="s">
        <v>215</v>
      </c>
      <c r="I6445" t="s">
        <v>215</v>
      </c>
      <c r="J6445">
        <v>312</v>
      </c>
      <c r="K6445">
        <v>0.35</v>
      </c>
      <c r="L6445">
        <v>0.74</v>
      </c>
      <c r="M6445">
        <v>2.82</v>
      </c>
      <c r="N6445" t="s">
        <v>7958</v>
      </c>
      <c r="O6445" t="s">
        <v>7958</v>
      </c>
      <c r="P6445">
        <v>1</v>
      </c>
      <c r="Q6445">
        <v>10</v>
      </c>
      <c r="R6445">
        <v>5</v>
      </c>
    </row>
    <row r="6446" spans="1:18" x14ac:dyDescent="0.3">
      <c r="A6446" s="3">
        <v>89</v>
      </c>
      <c r="B6446" t="s">
        <v>6562</v>
      </c>
      <c r="C6446">
        <v>3</v>
      </c>
      <c r="D6446" t="s">
        <v>8840</v>
      </c>
      <c r="E6446" t="s">
        <v>14</v>
      </c>
      <c r="F6446" t="s">
        <v>1342</v>
      </c>
      <c r="G6446" t="s">
        <v>6590</v>
      </c>
      <c r="H6446" t="s">
        <v>25</v>
      </c>
      <c r="I6446" t="s">
        <v>25</v>
      </c>
      <c r="J6446">
        <v>6474</v>
      </c>
      <c r="K6446">
        <v>7.26</v>
      </c>
      <c r="L6446">
        <v>15.42</v>
      </c>
      <c r="M6446">
        <v>21.77</v>
      </c>
      <c r="N6446" t="s">
        <v>7958</v>
      </c>
      <c r="O6446" t="s">
        <v>7955</v>
      </c>
      <c r="P6446">
        <v>1</v>
      </c>
      <c r="Q6446">
        <v>3</v>
      </c>
      <c r="R6446">
        <v>3</v>
      </c>
    </row>
    <row r="6447" spans="1:18" x14ac:dyDescent="0.3">
      <c r="A6447" s="3">
        <v>89</v>
      </c>
      <c r="B6447" t="s">
        <v>6562</v>
      </c>
      <c r="C6447">
        <v>3</v>
      </c>
      <c r="D6447" t="s">
        <v>8840</v>
      </c>
      <c r="E6447" t="s">
        <v>10</v>
      </c>
      <c r="F6447" t="s">
        <v>6593</v>
      </c>
      <c r="G6447" t="s">
        <v>248</v>
      </c>
      <c r="H6447" t="s">
        <v>46</v>
      </c>
      <c r="I6447" t="s">
        <v>46</v>
      </c>
      <c r="J6447">
        <v>762</v>
      </c>
      <c r="K6447">
        <v>0.85</v>
      </c>
      <c r="L6447">
        <v>1.82</v>
      </c>
      <c r="M6447">
        <v>2.72</v>
      </c>
      <c r="N6447" t="s">
        <v>7958</v>
      </c>
      <c r="O6447" t="s">
        <v>7958</v>
      </c>
      <c r="P6447">
        <v>1</v>
      </c>
      <c r="Q6447">
        <v>8</v>
      </c>
      <c r="R6447">
        <v>6</v>
      </c>
    </row>
    <row r="6448" spans="1:18" x14ac:dyDescent="0.3">
      <c r="A6448" s="3">
        <v>89</v>
      </c>
      <c r="B6448" t="s">
        <v>6562</v>
      </c>
      <c r="C6448">
        <v>3</v>
      </c>
      <c r="D6448" t="s">
        <v>8840</v>
      </c>
      <c r="E6448" t="s">
        <v>14</v>
      </c>
      <c r="F6448" t="s">
        <v>6596</v>
      </c>
      <c r="G6448" t="s">
        <v>6597</v>
      </c>
      <c r="H6448" t="s">
        <v>28</v>
      </c>
      <c r="I6448" t="s">
        <v>28</v>
      </c>
      <c r="J6448">
        <v>120</v>
      </c>
      <c r="K6448">
        <v>0.13</v>
      </c>
      <c r="L6448">
        <v>0.28999999999999998</v>
      </c>
      <c r="M6448">
        <v>1.08</v>
      </c>
      <c r="N6448" t="s">
        <v>7958</v>
      </c>
      <c r="O6448" t="s">
        <v>7958</v>
      </c>
      <c r="P6448">
        <v>1</v>
      </c>
      <c r="Q6448">
        <v>14</v>
      </c>
      <c r="R6448">
        <v>15</v>
      </c>
    </row>
    <row r="6449" spans="1:18" x14ac:dyDescent="0.3">
      <c r="A6449" s="3">
        <v>90</v>
      </c>
      <c r="B6449" t="s">
        <v>6600</v>
      </c>
      <c r="C6449">
        <v>1</v>
      </c>
      <c r="D6449" t="s">
        <v>8841</v>
      </c>
      <c r="E6449" t="s">
        <v>14</v>
      </c>
      <c r="F6449" t="s">
        <v>6602</v>
      </c>
      <c r="G6449" t="s">
        <v>6603</v>
      </c>
      <c r="H6449" t="s">
        <v>22</v>
      </c>
      <c r="I6449" t="s">
        <v>22</v>
      </c>
      <c r="J6449">
        <v>2821</v>
      </c>
      <c r="K6449">
        <v>5.89</v>
      </c>
      <c r="L6449">
        <v>12.17</v>
      </c>
      <c r="M6449">
        <v>13.51</v>
      </c>
      <c r="N6449" t="s">
        <v>7958</v>
      </c>
      <c r="O6449" t="s">
        <v>7958</v>
      </c>
      <c r="P6449">
        <v>1</v>
      </c>
      <c r="Q6449">
        <v>4</v>
      </c>
      <c r="R6449">
        <v>4</v>
      </c>
    </row>
    <row r="6450" spans="1:18" x14ac:dyDescent="0.3">
      <c r="A6450" s="3">
        <v>90</v>
      </c>
      <c r="B6450" t="s">
        <v>6600</v>
      </c>
      <c r="C6450">
        <v>1</v>
      </c>
      <c r="D6450" t="s">
        <v>8841</v>
      </c>
      <c r="E6450" t="s">
        <v>10</v>
      </c>
      <c r="F6450" t="s">
        <v>6606</v>
      </c>
      <c r="G6450" t="s">
        <v>5723</v>
      </c>
      <c r="H6450" t="s">
        <v>25</v>
      </c>
      <c r="I6450" t="s">
        <v>25</v>
      </c>
      <c r="J6450">
        <v>5493</v>
      </c>
      <c r="K6450">
        <v>11.47</v>
      </c>
      <c r="L6450">
        <v>23.7</v>
      </c>
      <c r="M6450">
        <v>19.690000000000001</v>
      </c>
      <c r="N6450" t="s">
        <v>7955</v>
      </c>
      <c r="O6450" t="s">
        <v>7958</v>
      </c>
      <c r="P6450">
        <v>1</v>
      </c>
      <c r="Q6450">
        <v>2</v>
      </c>
      <c r="R6450">
        <v>3</v>
      </c>
    </row>
    <row r="6451" spans="1:18" x14ac:dyDescent="0.3">
      <c r="A6451" s="3">
        <v>90</v>
      </c>
      <c r="B6451" t="s">
        <v>6600</v>
      </c>
      <c r="C6451">
        <v>1</v>
      </c>
      <c r="D6451" t="s">
        <v>8841</v>
      </c>
      <c r="E6451" t="s">
        <v>10</v>
      </c>
      <c r="F6451" t="s">
        <v>130</v>
      </c>
      <c r="G6451" t="s">
        <v>1140</v>
      </c>
      <c r="H6451" t="s">
        <v>28</v>
      </c>
      <c r="I6451" t="s">
        <v>28</v>
      </c>
      <c r="J6451">
        <v>139</v>
      </c>
      <c r="K6451">
        <v>0.28999999999999998</v>
      </c>
      <c r="L6451">
        <v>0.6</v>
      </c>
      <c r="M6451">
        <v>1.85</v>
      </c>
      <c r="N6451" t="s">
        <v>7958</v>
      </c>
      <c r="O6451" t="s">
        <v>7958</v>
      </c>
      <c r="P6451">
        <v>1</v>
      </c>
      <c r="Q6451">
        <v>10</v>
      </c>
      <c r="R6451">
        <v>8</v>
      </c>
    </row>
    <row r="6452" spans="1:18" x14ac:dyDescent="0.3">
      <c r="A6452" s="3">
        <v>90</v>
      </c>
      <c r="B6452" t="s">
        <v>6600</v>
      </c>
      <c r="C6452">
        <v>1</v>
      </c>
      <c r="D6452" t="s">
        <v>8841</v>
      </c>
      <c r="E6452" t="s">
        <v>10</v>
      </c>
      <c r="F6452" t="s">
        <v>6601</v>
      </c>
      <c r="G6452" t="s">
        <v>988</v>
      </c>
      <c r="H6452" t="s">
        <v>17</v>
      </c>
      <c r="I6452" t="s">
        <v>17</v>
      </c>
      <c r="J6452">
        <v>2110</v>
      </c>
      <c r="K6452">
        <v>4.41</v>
      </c>
      <c r="L6452">
        <v>9.1</v>
      </c>
      <c r="M6452">
        <v>2.86</v>
      </c>
      <c r="N6452" t="s">
        <v>7958</v>
      </c>
      <c r="O6452" t="s">
        <v>7958</v>
      </c>
      <c r="P6452">
        <v>1</v>
      </c>
      <c r="Q6452">
        <v>5</v>
      </c>
      <c r="R6452">
        <v>5</v>
      </c>
    </row>
    <row r="6453" spans="1:18" x14ac:dyDescent="0.3">
      <c r="A6453" s="3">
        <v>90</v>
      </c>
      <c r="B6453" t="s">
        <v>6600</v>
      </c>
      <c r="C6453">
        <v>1</v>
      </c>
      <c r="D6453" t="s">
        <v>8841</v>
      </c>
      <c r="E6453" t="s">
        <v>10</v>
      </c>
      <c r="F6453" t="s">
        <v>6604</v>
      </c>
      <c r="G6453" t="s">
        <v>134</v>
      </c>
      <c r="H6453" t="s">
        <v>13</v>
      </c>
      <c r="I6453" t="s">
        <v>13</v>
      </c>
      <c r="J6453">
        <v>7379</v>
      </c>
      <c r="K6453">
        <v>15.41</v>
      </c>
      <c r="L6453">
        <v>31.83</v>
      </c>
      <c r="M6453">
        <v>29.92</v>
      </c>
      <c r="N6453" t="s">
        <v>7955</v>
      </c>
      <c r="O6453" t="s">
        <v>7955</v>
      </c>
      <c r="P6453">
        <v>1</v>
      </c>
      <c r="Q6453">
        <v>1</v>
      </c>
      <c r="R6453">
        <v>1</v>
      </c>
    </row>
    <row r="6454" spans="1:18" x14ac:dyDescent="0.3">
      <c r="A6454" s="3">
        <v>90</v>
      </c>
      <c r="B6454" t="s">
        <v>6600</v>
      </c>
      <c r="C6454">
        <v>1</v>
      </c>
      <c r="D6454" t="s">
        <v>8841</v>
      </c>
      <c r="E6454" t="s">
        <v>10</v>
      </c>
      <c r="F6454" t="s">
        <v>6608</v>
      </c>
      <c r="G6454" t="s">
        <v>439</v>
      </c>
      <c r="H6454" t="s">
        <v>28</v>
      </c>
      <c r="I6454" t="s">
        <v>28</v>
      </c>
      <c r="J6454">
        <v>0</v>
      </c>
      <c r="K6454">
        <v>0</v>
      </c>
      <c r="L6454">
        <v>0</v>
      </c>
      <c r="M6454">
        <v>1.85</v>
      </c>
      <c r="N6454" t="s">
        <v>7958</v>
      </c>
      <c r="O6454" t="s">
        <v>7958</v>
      </c>
      <c r="P6454">
        <v>1</v>
      </c>
      <c r="Q6454">
        <v>11</v>
      </c>
      <c r="R6454">
        <v>9</v>
      </c>
    </row>
    <row r="6455" spans="1:18" x14ac:dyDescent="0.3">
      <c r="A6455" s="3">
        <v>90</v>
      </c>
      <c r="B6455" t="s">
        <v>6600</v>
      </c>
      <c r="C6455">
        <v>1</v>
      </c>
      <c r="D6455" t="s">
        <v>8841</v>
      </c>
      <c r="E6455" t="s">
        <v>10</v>
      </c>
      <c r="F6455" t="s">
        <v>4175</v>
      </c>
      <c r="G6455" t="s">
        <v>182</v>
      </c>
      <c r="H6455" t="s">
        <v>28</v>
      </c>
      <c r="I6455" t="s">
        <v>28</v>
      </c>
      <c r="J6455">
        <v>431</v>
      </c>
      <c r="K6455">
        <v>0.9</v>
      </c>
      <c r="L6455">
        <v>1.86</v>
      </c>
      <c r="M6455">
        <v>1.85</v>
      </c>
      <c r="N6455" t="s">
        <v>7958</v>
      </c>
      <c r="O6455" t="s">
        <v>7958</v>
      </c>
      <c r="P6455">
        <v>1</v>
      </c>
      <c r="Q6455">
        <v>6</v>
      </c>
      <c r="R6455">
        <v>10</v>
      </c>
    </row>
    <row r="6456" spans="1:18" x14ac:dyDescent="0.3">
      <c r="A6456" s="3">
        <v>90</v>
      </c>
      <c r="B6456" t="s">
        <v>6600</v>
      </c>
      <c r="C6456">
        <v>1</v>
      </c>
      <c r="D6456" t="s">
        <v>8841</v>
      </c>
      <c r="E6456" t="s">
        <v>14</v>
      </c>
      <c r="F6456" t="s">
        <v>6607</v>
      </c>
      <c r="G6456" t="s">
        <v>952</v>
      </c>
      <c r="H6456" t="s">
        <v>19</v>
      </c>
      <c r="I6456" t="s">
        <v>19</v>
      </c>
      <c r="J6456">
        <v>243</v>
      </c>
      <c r="K6456">
        <v>0.51</v>
      </c>
      <c r="L6456">
        <v>1.05</v>
      </c>
      <c r="M6456">
        <v>2.63</v>
      </c>
      <c r="N6456" t="s">
        <v>7958</v>
      </c>
      <c r="O6456" t="s">
        <v>7958</v>
      </c>
      <c r="P6456">
        <v>1</v>
      </c>
      <c r="Q6456">
        <v>8</v>
      </c>
      <c r="R6456">
        <v>7</v>
      </c>
    </row>
    <row r="6457" spans="1:18" x14ac:dyDescent="0.3">
      <c r="A6457" s="3">
        <v>90</v>
      </c>
      <c r="B6457" t="s">
        <v>6600</v>
      </c>
      <c r="C6457">
        <v>1</v>
      </c>
      <c r="D6457" t="s">
        <v>8841</v>
      </c>
      <c r="E6457" t="s">
        <v>10</v>
      </c>
      <c r="F6457" t="s">
        <v>6610</v>
      </c>
      <c r="G6457" t="s">
        <v>6611</v>
      </c>
      <c r="H6457" t="s">
        <v>37</v>
      </c>
      <c r="I6457" t="s">
        <v>37</v>
      </c>
      <c r="J6457">
        <v>4057</v>
      </c>
      <c r="K6457">
        <v>8.4700000000000006</v>
      </c>
      <c r="L6457">
        <v>17.5</v>
      </c>
      <c r="M6457">
        <v>21.23</v>
      </c>
      <c r="N6457" t="s">
        <v>7958</v>
      </c>
      <c r="O6457" t="s">
        <v>7955</v>
      </c>
      <c r="P6457">
        <v>1</v>
      </c>
      <c r="Q6457">
        <v>3</v>
      </c>
      <c r="R6457">
        <v>2</v>
      </c>
    </row>
    <row r="6458" spans="1:18" x14ac:dyDescent="0.3">
      <c r="A6458" s="3">
        <v>90</v>
      </c>
      <c r="B6458" t="s">
        <v>6600</v>
      </c>
      <c r="C6458">
        <v>1</v>
      </c>
      <c r="D6458" t="s">
        <v>8841</v>
      </c>
      <c r="E6458" t="s">
        <v>10</v>
      </c>
      <c r="F6458" t="s">
        <v>6609</v>
      </c>
      <c r="G6458" t="s">
        <v>294</v>
      </c>
      <c r="H6458" t="s">
        <v>28</v>
      </c>
      <c r="I6458" t="s">
        <v>28</v>
      </c>
      <c r="J6458">
        <v>175</v>
      </c>
      <c r="K6458">
        <v>0.37</v>
      </c>
      <c r="L6458">
        <v>0.75</v>
      </c>
      <c r="M6458">
        <v>1.85</v>
      </c>
      <c r="N6458" t="s">
        <v>7958</v>
      </c>
      <c r="O6458" t="s">
        <v>7958</v>
      </c>
      <c r="P6458">
        <v>1</v>
      </c>
      <c r="Q6458">
        <v>9</v>
      </c>
      <c r="R6458">
        <v>11</v>
      </c>
    </row>
    <row r="6459" spans="1:18" x14ac:dyDescent="0.3">
      <c r="A6459" s="3">
        <v>90</v>
      </c>
      <c r="B6459" t="s">
        <v>6600</v>
      </c>
      <c r="C6459">
        <v>1</v>
      </c>
      <c r="D6459" t="s">
        <v>8841</v>
      </c>
      <c r="E6459" t="s">
        <v>14</v>
      </c>
      <c r="F6459" t="s">
        <v>6605</v>
      </c>
      <c r="G6459" t="s">
        <v>572</v>
      </c>
      <c r="H6459" t="s">
        <v>34</v>
      </c>
      <c r="I6459" t="s">
        <v>34</v>
      </c>
      <c r="J6459">
        <v>334</v>
      </c>
      <c r="K6459">
        <v>0.7</v>
      </c>
      <c r="L6459">
        <v>1.44</v>
      </c>
      <c r="M6459">
        <v>2.75</v>
      </c>
      <c r="N6459" t="s">
        <v>7958</v>
      </c>
      <c r="O6459" t="s">
        <v>7958</v>
      </c>
      <c r="P6459">
        <v>1</v>
      </c>
      <c r="Q6459">
        <v>7</v>
      </c>
      <c r="R6459">
        <v>6</v>
      </c>
    </row>
    <row r="6460" spans="1:18" x14ac:dyDescent="0.3">
      <c r="A6460" s="3">
        <v>90</v>
      </c>
      <c r="B6460" t="s">
        <v>6600</v>
      </c>
      <c r="C6460">
        <v>2</v>
      </c>
      <c r="D6460" t="s">
        <v>8842</v>
      </c>
      <c r="E6460" t="s">
        <v>10</v>
      </c>
      <c r="F6460" t="s">
        <v>6613</v>
      </c>
      <c r="G6460" t="s">
        <v>205</v>
      </c>
      <c r="H6460" t="s">
        <v>203</v>
      </c>
      <c r="I6460" t="s">
        <v>203</v>
      </c>
      <c r="J6460">
        <v>133</v>
      </c>
      <c r="K6460">
        <v>0.28000000000000003</v>
      </c>
      <c r="L6460">
        <v>0.57999999999999996</v>
      </c>
      <c r="M6460">
        <v>4.3</v>
      </c>
      <c r="N6460" t="s">
        <v>7958</v>
      </c>
      <c r="O6460" t="s">
        <v>7958</v>
      </c>
      <c r="P6460">
        <v>1</v>
      </c>
      <c r="Q6460">
        <v>12</v>
      </c>
      <c r="R6460">
        <v>6</v>
      </c>
    </row>
    <row r="6461" spans="1:18" x14ac:dyDescent="0.3">
      <c r="A6461" s="3">
        <v>90</v>
      </c>
      <c r="B6461" t="s">
        <v>6600</v>
      </c>
      <c r="C6461">
        <v>2</v>
      </c>
      <c r="D6461" t="s">
        <v>8842</v>
      </c>
      <c r="E6461" t="s">
        <v>14</v>
      </c>
      <c r="F6461" t="s">
        <v>6618</v>
      </c>
      <c r="G6461" t="s">
        <v>18</v>
      </c>
      <c r="H6461" t="s">
        <v>17</v>
      </c>
      <c r="I6461" t="s">
        <v>17</v>
      </c>
      <c r="J6461">
        <v>1357</v>
      </c>
      <c r="K6461">
        <v>2.86</v>
      </c>
      <c r="L6461">
        <v>5.93</v>
      </c>
      <c r="M6461">
        <v>1.89</v>
      </c>
      <c r="N6461" t="s">
        <v>7958</v>
      </c>
      <c r="O6461" t="s">
        <v>7958</v>
      </c>
      <c r="P6461">
        <v>1</v>
      </c>
      <c r="Q6461">
        <v>6</v>
      </c>
      <c r="R6461">
        <v>9</v>
      </c>
    </row>
    <row r="6462" spans="1:18" x14ac:dyDescent="0.3">
      <c r="A6462" s="3">
        <v>90</v>
      </c>
      <c r="B6462" t="s">
        <v>6600</v>
      </c>
      <c r="C6462">
        <v>2</v>
      </c>
      <c r="D6462" t="s">
        <v>8842</v>
      </c>
      <c r="E6462" t="s">
        <v>10</v>
      </c>
      <c r="F6462" t="s">
        <v>6614</v>
      </c>
      <c r="G6462" t="s">
        <v>54</v>
      </c>
      <c r="H6462" t="s">
        <v>31</v>
      </c>
      <c r="I6462" t="s">
        <v>31</v>
      </c>
      <c r="J6462">
        <v>1486</v>
      </c>
      <c r="K6462">
        <v>3.13</v>
      </c>
      <c r="L6462">
        <v>6.49</v>
      </c>
      <c r="M6462">
        <v>1.52</v>
      </c>
      <c r="N6462" t="s">
        <v>7958</v>
      </c>
      <c r="O6462" t="s">
        <v>7958</v>
      </c>
      <c r="P6462">
        <v>1</v>
      </c>
      <c r="Q6462">
        <v>5</v>
      </c>
      <c r="R6462">
        <v>10</v>
      </c>
    </row>
    <row r="6463" spans="1:18" x14ac:dyDescent="0.3">
      <c r="A6463" s="3">
        <v>90</v>
      </c>
      <c r="B6463" t="s">
        <v>6600</v>
      </c>
      <c r="C6463">
        <v>2</v>
      </c>
      <c r="D6463" t="s">
        <v>8842</v>
      </c>
      <c r="E6463" t="s">
        <v>10</v>
      </c>
      <c r="F6463" t="s">
        <v>6615</v>
      </c>
      <c r="G6463" t="s">
        <v>288</v>
      </c>
      <c r="H6463" t="s">
        <v>68</v>
      </c>
      <c r="I6463" t="s">
        <v>68</v>
      </c>
      <c r="J6463">
        <v>6836</v>
      </c>
      <c r="K6463">
        <v>14.39</v>
      </c>
      <c r="L6463">
        <v>29.88</v>
      </c>
      <c r="M6463">
        <v>23.68</v>
      </c>
      <c r="N6463" t="s">
        <v>7955</v>
      </c>
      <c r="O6463" t="s">
        <v>7955</v>
      </c>
      <c r="P6463">
        <v>1</v>
      </c>
      <c r="Q6463">
        <v>1</v>
      </c>
      <c r="R6463">
        <v>2</v>
      </c>
    </row>
    <row r="6464" spans="1:18" x14ac:dyDescent="0.3">
      <c r="A6464" s="3">
        <v>90</v>
      </c>
      <c r="B6464" t="s">
        <v>6600</v>
      </c>
      <c r="C6464">
        <v>2</v>
      </c>
      <c r="D6464" t="s">
        <v>8842</v>
      </c>
      <c r="E6464" t="s">
        <v>10</v>
      </c>
      <c r="F6464" t="s">
        <v>6622</v>
      </c>
      <c r="G6464" t="s">
        <v>6623</v>
      </c>
      <c r="H6464" t="s">
        <v>28</v>
      </c>
      <c r="I6464" t="s">
        <v>28</v>
      </c>
      <c r="J6464">
        <v>270</v>
      </c>
      <c r="K6464">
        <v>0.56999999999999995</v>
      </c>
      <c r="L6464">
        <v>1.18</v>
      </c>
      <c r="M6464">
        <v>1.43</v>
      </c>
      <c r="N6464" t="s">
        <v>7958</v>
      </c>
      <c r="O6464" t="s">
        <v>7958</v>
      </c>
      <c r="P6464">
        <v>1</v>
      </c>
      <c r="Q6464">
        <v>9</v>
      </c>
      <c r="R6464">
        <v>11</v>
      </c>
    </row>
    <row r="6465" spans="1:18" x14ac:dyDescent="0.3">
      <c r="A6465" s="3">
        <v>90</v>
      </c>
      <c r="B6465" t="s">
        <v>6600</v>
      </c>
      <c r="C6465">
        <v>2</v>
      </c>
      <c r="D6465" t="s">
        <v>8842</v>
      </c>
      <c r="E6465" t="s">
        <v>14</v>
      </c>
      <c r="F6465" t="s">
        <v>3066</v>
      </c>
      <c r="G6465" t="s">
        <v>6619</v>
      </c>
      <c r="H6465" t="s">
        <v>37</v>
      </c>
      <c r="I6465" t="s">
        <v>37</v>
      </c>
      <c r="J6465">
        <v>3511</v>
      </c>
      <c r="K6465">
        <v>7.39</v>
      </c>
      <c r="L6465">
        <v>15.34</v>
      </c>
      <c r="M6465">
        <v>14.8</v>
      </c>
      <c r="N6465" t="s">
        <v>7958</v>
      </c>
      <c r="O6465" t="s">
        <v>7958</v>
      </c>
      <c r="P6465">
        <v>1</v>
      </c>
      <c r="Q6465">
        <v>3</v>
      </c>
      <c r="R6465">
        <v>3</v>
      </c>
    </row>
    <row r="6466" spans="1:18" x14ac:dyDescent="0.3">
      <c r="A6466" s="3">
        <v>90</v>
      </c>
      <c r="B6466" t="s">
        <v>6600</v>
      </c>
      <c r="C6466">
        <v>2</v>
      </c>
      <c r="D6466" t="s">
        <v>8842</v>
      </c>
      <c r="E6466" t="s">
        <v>10</v>
      </c>
      <c r="F6466" t="s">
        <v>464</v>
      </c>
      <c r="G6466" t="s">
        <v>182</v>
      </c>
      <c r="H6466" t="s">
        <v>28</v>
      </c>
      <c r="I6466" t="s">
        <v>28</v>
      </c>
      <c r="J6466">
        <v>167</v>
      </c>
      <c r="K6466">
        <v>0.35</v>
      </c>
      <c r="L6466">
        <v>0.73</v>
      </c>
      <c r="M6466">
        <v>1.43</v>
      </c>
      <c r="N6466" t="s">
        <v>7958</v>
      </c>
      <c r="O6466" t="s">
        <v>7958</v>
      </c>
      <c r="P6466">
        <v>1</v>
      </c>
      <c r="Q6466">
        <v>11</v>
      </c>
      <c r="R6466">
        <v>12</v>
      </c>
    </row>
    <row r="6467" spans="1:18" x14ac:dyDescent="0.3">
      <c r="A6467" s="3">
        <v>90</v>
      </c>
      <c r="B6467" t="s">
        <v>6600</v>
      </c>
      <c r="C6467">
        <v>2</v>
      </c>
      <c r="D6467" t="s">
        <v>8842</v>
      </c>
      <c r="E6467" t="s">
        <v>10</v>
      </c>
      <c r="F6467" t="s">
        <v>6620</v>
      </c>
      <c r="G6467" t="s">
        <v>172</v>
      </c>
      <c r="H6467" t="s">
        <v>46</v>
      </c>
      <c r="I6467" t="s">
        <v>46</v>
      </c>
      <c r="J6467">
        <v>506</v>
      </c>
      <c r="K6467">
        <v>1.07</v>
      </c>
      <c r="L6467">
        <v>2.21</v>
      </c>
      <c r="M6467">
        <v>3.41</v>
      </c>
      <c r="N6467" t="s">
        <v>7958</v>
      </c>
      <c r="O6467" t="s">
        <v>7958</v>
      </c>
      <c r="P6467">
        <v>1</v>
      </c>
      <c r="Q6467">
        <v>7</v>
      </c>
      <c r="R6467">
        <v>7</v>
      </c>
    </row>
    <row r="6468" spans="1:18" x14ac:dyDescent="0.3">
      <c r="A6468" s="3">
        <v>90</v>
      </c>
      <c r="B6468" t="s">
        <v>6600</v>
      </c>
      <c r="C6468">
        <v>2</v>
      </c>
      <c r="D6468" t="s">
        <v>8842</v>
      </c>
      <c r="E6468" t="s">
        <v>10</v>
      </c>
      <c r="F6468" t="s">
        <v>6612</v>
      </c>
      <c r="G6468" t="s">
        <v>63</v>
      </c>
      <c r="H6468" t="s">
        <v>34</v>
      </c>
      <c r="I6468" t="s">
        <v>34</v>
      </c>
      <c r="J6468">
        <v>333</v>
      </c>
      <c r="K6468">
        <v>0.7</v>
      </c>
      <c r="L6468">
        <v>1.46</v>
      </c>
      <c r="M6468">
        <v>4.34</v>
      </c>
      <c r="N6468" t="s">
        <v>7958</v>
      </c>
      <c r="O6468" t="s">
        <v>7958</v>
      </c>
      <c r="P6468">
        <v>1</v>
      </c>
      <c r="Q6468">
        <v>8</v>
      </c>
      <c r="R6468">
        <v>5</v>
      </c>
    </row>
    <row r="6469" spans="1:18" x14ac:dyDescent="0.3">
      <c r="A6469" s="3">
        <v>90</v>
      </c>
      <c r="B6469" t="s">
        <v>6600</v>
      </c>
      <c r="C6469">
        <v>2</v>
      </c>
      <c r="D6469" t="s">
        <v>8842</v>
      </c>
      <c r="E6469" t="s">
        <v>10</v>
      </c>
      <c r="F6469" t="s">
        <v>6617</v>
      </c>
      <c r="G6469" t="s">
        <v>254</v>
      </c>
      <c r="H6469" t="s">
        <v>19</v>
      </c>
      <c r="I6469" t="s">
        <v>19</v>
      </c>
      <c r="J6469">
        <v>252</v>
      </c>
      <c r="K6469">
        <v>0.53</v>
      </c>
      <c r="L6469">
        <v>1.1000000000000001</v>
      </c>
      <c r="M6469">
        <v>2.71</v>
      </c>
      <c r="N6469" t="s">
        <v>7958</v>
      </c>
      <c r="O6469" t="s">
        <v>7958</v>
      </c>
      <c r="P6469">
        <v>1</v>
      </c>
      <c r="Q6469">
        <v>10</v>
      </c>
      <c r="R6469">
        <v>8</v>
      </c>
    </row>
    <row r="6470" spans="1:18" x14ac:dyDescent="0.3">
      <c r="A6470" s="3">
        <v>90</v>
      </c>
      <c r="B6470" t="s">
        <v>6600</v>
      </c>
      <c r="C6470">
        <v>2</v>
      </c>
      <c r="D6470" t="s">
        <v>8842</v>
      </c>
      <c r="E6470" t="s">
        <v>10</v>
      </c>
      <c r="F6470" t="s">
        <v>6616</v>
      </c>
      <c r="G6470" t="s">
        <v>12</v>
      </c>
      <c r="H6470" t="s">
        <v>22</v>
      </c>
      <c r="I6470" t="s">
        <v>22</v>
      </c>
      <c r="J6470">
        <v>2644</v>
      </c>
      <c r="K6470">
        <v>5.57</v>
      </c>
      <c r="L6470">
        <v>11.56</v>
      </c>
      <c r="M6470">
        <v>12.51</v>
      </c>
      <c r="N6470" t="s">
        <v>7958</v>
      </c>
      <c r="O6470" t="s">
        <v>7958</v>
      </c>
      <c r="P6470">
        <v>1</v>
      </c>
      <c r="Q6470">
        <v>4</v>
      </c>
      <c r="R6470">
        <v>4</v>
      </c>
    </row>
    <row r="6471" spans="1:18" x14ac:dyDescent="0.3">
      <c r="A6471" s="3">
        <v>90</v>
      </c>
      <c r="B6471" t="s">
        <v>6600</v>
      </c>
      <c r="C6471">
        <v>2</v>
      </c>
      <c r="D6471" t="s">
        <v>8842</v>
      </c>
      <c r="E6471" t="s">
        <v>10</v>
      </c>
      <c r="F6471" t="s">
        <v>6621</v>
      </c>
      <c r="G6471" t="s">
        <v>168</v>
      </c>
      <c r="H6471" t="s">
        <v>101</v>
      </c>
      <c r="I6471" t="s">
        <v>101</v>
      </c>
      <c r="J6471">
        <v>5386</v>
      </c>
      <c r="K6471">
        <v>11.34</v>
      </c>
      <c r="L6471">
        <v>23.54</v>
      </c>
      <c r="M6471">
        <v>27.98</v>
      </c>
      <c r="N6471" t="s">
        <v>7955</v>
      </c>
      <c r="O6471" t="s">
        <v>7955</v>
      </c>
      <c r="P6471">
        <v>1</v>
      </c>
      <c r="Q6471">
        <v>2</v>
      </c>
      <c r="R6471">
        <v>1</v>
      </c>
    </row>
    <row r="6472" spans="1:18" x14ac:dyDescent="0.3">
      <c r="A6472" s="3">
        <v>91</v>
      </c>
      <c r="B6472" t="s">
        <v>6624</v>
      </c>
      <c r="C6472">
        <v>1</v>
      </c>
      <c r="D6472" t="s">
        <v>8843</v>
      </c>
      <c r="E6472" t="s">
        <v>10</v>
      </c>
      <c r="F6472" t="s">
        <v>6627</v>
      </c>
      <c r="G6472" t="s">
        <v>4201</v>
      </c>
      <c r="H6472" t="s">
        <v>28</v>
      </c>
      <c r="I6472" t="s">
        <v>28</v>
      </c>
      <c r="J6472">
        <v>113</v>
      </c>
      <c r="K6472">
        <v>0.16</v>
      </c>
      <c r="L6472">
        <v>0.41</v>
      </c>
      <c r="M6472">
        <v>0.97</v>
      </c>
      <c r="N6472" t="s">
        <v>7958</v>
      </c>
      <c r="O6472" t="s">
        <v>7958</v>
      </c>
      <c r="P6472">
        <v>0</v>
      </c>
      <c r="Q6472">
        <v>15</v>
      </c>
      <c r="R6472">
        <v>18</v>
      </c>
    </row>
    <row r="6473" spans="1:18" x14ac:dyDescent="0.3">
      <c r="A6473" s="3">
        <v>91</v>
      </c>
      <c r="B6473" t="s">
        <v>6624</v>
      </c>
      <c r="C6473">
        <v>1</v>
      </c>
      <c r="D6473" t="s">
        <v>8843</v>
      </c>
      <c r="E6473" t="s">
        <v>14</v>
      </c>
      <c r="F6473" t="s">
        <v>6644</v>
      </c>
      <c r="G6473" t="s">
        <v>3320</v>
      </c>
      <c r="H6473" t="s">
        <v>22</v>
      </c>
      <c r="I6473" t="s">
        <v>22</v>
      </c>
      <c r="J6473">
        <v>4868</v>
      </c>
      <c r="K6473">
        <v>6.84</v>
      </c>
      <c r="L6473">
        <v>17.61</v>
      </c>
      <c r="M6473">
        <v>20.91</v>
      </c>
      <c r="N6473" t="s">
        <v>7955</v>
      </c>
      <c r="O6473" t="s">
        <v>7955</v>
      </c>
      <c r="P6473">
        <v>0</v>
      </c>
      <c r="Q6473">
        <v>2</v>
      </c>
      <c r="R6473">
        <v>2</v>
      </c>
    </row>
    <row r="6474" spans="1:18" x14ac:dyDescent="0.3">
      <c r="A6474" s="3">
        <v>91</v>
      </c>
      <c r="B6474" t="s">
        <v>6624</v>
      </c>
      <c r="C6474">
        <v>1</v>
      </c>
      <c r="D6474" t="s">
        <v>8843</v>
      </c>
      <c r="E6474" t="s">
        <v>10</v>
      </c>
      <c r="F6474" t="s">
        <v>6628</v>
      </c>
      <c r="G6474" t="s">
        <v>4378</v>
      </c>
      <c r="H6474" t="s">
        <v>215</v>
      </c>
      <c r="I6474" t="s">
        <v>215</v>
      </c>
      <c r="J6474">
        <v>2165</v>
      </c>
      <c r="K6474">
        <v>3.04</v>
      </c>
      <c r="L6474">
        <v>7.83</v>
      </c>
      <c r="M6474">
        <v>1.74</v>
      </c>
      <c r="N6474" t="s">
        <v>7958</v>
      </c>
      <c r="O6474" t="s">
        <v>7958</v>
      </c>
      <c r="P6474">
        <v>0</v>
      </c>
      <c r="Q6474">
        <v>5</v>
      </c>
      <c r="R6474">
        <v>13</v>
      </c>
    </row>
    <row r="6475" spans="1:18" x14ac:dyDescent="0.3">
      <c r="A6475" s="3">
        <v>91</v>
      </c>
      <c r="B6475" t="s">
        <v>6624</v>
      </c>
      <c r="C6475">
        <v>1</v>
      </c>
      <c r="D6475" t="s">
        <v>8843</v>
      </c>
      <c r="E6475" t="s">
        <v>10</v>
      </c>
      <c r="F6475" t="s">
        <v>6641</v>
      </c>
      <c r="G6475" t="s">
        <v>141</v>
      </c>
      <c r="H6475" t="s">
        <v>28</v>
      </c>
      <c r="I6475" t="s">
        <v>28</v>
      </c>
      <c r="J6475">
        <v>102</v>
      </c>
      <c r="K6475">
        <v>0.14000000000000001</v>
      </c>
      <c r="L6475">
        <v>0.37</v>
      </c>
      <c r="M6475">
        <v>0.97</v>
      </c>
      <c r="N6475" t="s">
        <v>7958</v>
      </c>
      <c r="O6475" t="s">
        <v>7958</v>
      </c>
      <c r="P6475">
        <v>0</v>
      </c>
      <c r="Q6475">
        <v>16</v>
      </c>
      <c r="R6475">
        <v>19</v>
      </c>
    </row>
    <row r="6476" spans="1:18" x14ac:dyDescent="0.3">
      <c r="A6476" s="3">
        <v>91</v>
      </c>
      <c r="B6476" t="s">
        <v>6624</v>
      </c>
      <c r="C6476">
        <v>1</v>
      </c>
      <c r="D6476" t="s">
        <v>8843</v>
      </c>
      <c r="E6476" t="s">
        <v>10</v>
      </c>
      <c r="F6476" t="s">
        <v>6642</v>
      </c>
      <c r="G6476" t="s">
        <v>33</v>
      </c>
      <c r="H6476" t="s">
        <v>81</v>
      </c>
      <c r="I6476" t="s">
        <v>81</v>
      </c>
      <c r="J6476">
        <v>298</v>
      </c>
      <c r="K6476">
        <v>0.42</v>
      </c>
      <c r="L6476">
        <v>1.08</v>
      </c>
      <c r="M6476">
        <v>4.25</v>
      </c>
      <c r="N6476" t="s">
        <v>7958</v>
      </c>
      <c r="O6476" t="s">
        <v>7958</v>
      </c>
      <c r="P6476">
        <v>0</v>
      </c>
      <c r="Q6476">
        <v>10</v>
      </c>
      <c r="R6476">
        <v>5</v>
      </c>
    </row>
    <row r="6477" spans="1:18" x14ac:dyDescent="0.3">
      <c r="A6477" s="3">
        <v>91</v>
      </c>
      <c r="B6477" t="s">
        <v>6624</v>
      </c>
      <c r="C6477">
        <v>1</v>
      </c>
      <c r="D6477" t="s">
        <v>8843</v>
      </c>
      <c r="E6477" t="s">
        <v>10</v>
      </c>
      <c r="F6477" t="s">
        <v>6633</v>
      </c>
      <c r="G6477" t="s">
        <v>219</v>
      </c>
      <c r="H6477" t="s">
        <v>28</v>
      </c>
      <c r="I6477" t="s">
        <v>28</v>
      </c>
      <c r="J6477">
        <v>220</v>
      </c>
      <c r="K6477">
        <v>0.31</v>
      </c>
      <c r="L6477">
        <v>0.8</v>
      </c>
      <c r="M6477">
        <v>0.97</v>
      </c>
      <c r="N6477" t="s">
        <v>7958</v>
      </c>
      <c r="O6477" t="s">
        <v>7958</v>
      </c>
      <c r="P6477">
        <v>0</v>
      </c>
      <c r="Q6477">
        <v>13</v>
      </c>
      <c r="R6477">
        <v>20</v>
      </c>
    </row>
    <row r="6478" spans="1:18" x14ac:dyDescent="0.3">
      <c r="A6478" s="3">
        <v>91</v>
      </c>
      <c r="B6478" t="s">
        <v>6624</v>
      </c>
      <c r="C6478">
        <v>1</v>
      </c>
      <c r="D6478" t="s">
        <v>8843</v>
      </c>
      <c r="E6478" t="s">
        <v>10</v>
      </c>
      <c r="F6478" t="s">
        <v>6643</v>
      </c>
      <c r="G6478" t="s">
        <v>63</v>
      </c>
      <c r="H6478" t="s">
        <v>19</v>
      </c>
      <c r="I6478" t="s">
        <v>19</v>
      </c>
      <c r="J6478">
        <v>234</v>
      </c>
      <c r="K6478">
        <v>0.33</v>
      </c>
      <c r="L6478">
        <v>0.85</v>
      </c>
      <c r="M6478">
        <v>2.2599999999999998</v>
      </c>
      <c r="N6478" t="s">
        <v>7958</v>
      </c>
      <c r="O6478" t="s">
        <v>7958</v>
      </c>
      <c r="P6478">
        <v>0</v>
      </c>
      <c r="Q6478">
        <v>12</v>
      </c>
      <c r="R6478">
        <v>9</v>
      </c>
    </row>
    <row r="6479" spans="1:18" x14ac:dyDescent="0.3">
      <c r="A6479" s="3">
        <v>91</v>
      </c>
      <c r="B6479" t="s">
        <v>6624</v>
      </c>
      <c r="C6479">
        <v>1</v>
      </c>
      <c r="D6479" t="s">
        <v>8843</v>
      </c>
      <c r="E6479" t="s">
        <v>10</v>
      </c>
      <c r="F6479" t="s">
        <v>6638</v>
      </c>
      <c r="G6479" t="s">
        <v>6639</v>
      </c>
      <c r="H6479" t="s">
        <v>81</v>
      </c>
      <c r="I6479" t="s">
        <v>81</v>
      </c>
      <c r="J6479">
        <v>218</v>
      </c>
      <c r="K6479">
        <v>0.31</v>
      </c>
      <c r="L6479">
        <v>0.79</v>
      </c>
      <c r="M6479">
        <v>4.25</v>
      </c>
      <c r="N6479" t="s">
        <v>7958</v>
      </c>
      <c r="O6479" t="s">
        <v>7958</v>
      </c>
      <c r="P6479">
        <v>0</v>
      </c>
      <c r="Q6479">
        <v>14</v>
      </c>
      <c r="R6479">
        <v>6</v>
      </c>
    </row>
    <row r="6480" spans="1:18" x14ac:dyDescent="0.3">
      <c r="A6480" s="3">
        <v>91</v>
      </c>
      <c r="B6480" t="s">
        <v>6624</v>
      </c>
      <c r="C6480">
        <v>1</v>
      </c>
      <c r="D6480" t="s">
        <v>8843</v>
      </c>
      <c r="E6480" t="s">
        <v>10</v>
      </c>
      <c r="F6480" t="s">
        <v>8187</v>
      </c>
      <c r="G6480" t="s">
        <v>2087</v>
      </c>
      <c r="H6480" t="s">
        <v>28</v>
      </c>
      <c r="I6480" t="s">
        <v>28</v>
      </c>
      <c r="J6480">
        <v>1061</v>
      </c>
      <c r="K6480">
        <v>1.49</v>
      </c>
      <c r="L6480">
        <v>3.84</v>
      </c>
      <c r="M6480">
        <v>0.97</v>
      </c>
      <c r="N6480" t="s">
        <v>7958</v>
      </c>
      <c r="O6480" t="s">
        <v>7958</v>
      </c>
      <c r="P6480">
        <v>0</v>
      </c>
      <c r="Q6480">
        <v>8</v>
      </c>
      <c r="R6480">
        <v>21</v>
      </c>
    </row>
    <row r="6481" spans="1:18" x14ac:dyDescent="0.3">
      <c r="A6481" s="3">
        <v>91</v>
      </c>
      <c r="B6481" t="s">
        <v>6624</v>
      </c>
      <c r="C6481">
        <v>1</v>
      </c>
      <c r="D6481" t="s">
        <v>8843</v>
      </c>
      <c r="E6481" t="s">
        <v>14</v>
      </c>
      <c r="F6481" t="s">
        <v>2860</v>
      </c>
      <c r="G6481" t="s">
        <v>325</v>
      </c>
      <c r="H6481" t="s">
        <v>215</v>
      </c>
      <c r="I6481" t="s">
        <v>215</v>
      </c>
      <c r="J6481">
        <v>4</v>
      </c>
      <c r="K6481">
        <v>0.01</v>
      </c>
      <c r="L6481">
        <v>0.01</v>
      </c>
      <c r="M6481">
        <v>1.68</v>
      </c>
      <c r="N6481" t="s">
        <v>7958</v>
      </c>
      <c r="O6481" t="s">
        <v>7958</v>
      </c>
      <c r="P6481">
        <v>0</v>
      </c>
      <c r="Q6481">
        <v>20</v>
      </c>
      <c r="R6481">
        <v>15</v>
      </c>
    </row>
    <row r="6482" spans="1:18" x14ac:dyDescent="0.3">
      <c r="A6482" s="3">
        <v>91</v>
      </c>
      <c r="B6482" t="s">
        <v>6624</v>
      </c>
      <c r="C6482">
        <v>1</v>
      </c>
      <c r="D6482" t="s">
        <v>8843</v>
      </c>
      <c r="E6482" t="s">
        <v>10</v>
      </c>
      <c r="F6482" t="s">
        <v>6625</v>
      </c>
      <c r="G6482" t="s">
        <v>248</v>
      </c>
      <c r="H6482" t="s">
        <v>28</v>
      </c>
      <c r="I6482" t="s">
        <v>28</v>
      </c>
      <c r="J6482">
        <v>289</v>
      </c>
      <c r="K6482">
        <v>0.41</v>
      </c>
      <c r="L6482">
        <v>1.05</v>
      </c>
      <c r="M6482">
        <v>1.03</v>
      </c>
      <c r="N6482" t="s">
        <v>7958</v>
      </c>
      <c r="O6482" t="s">
        <v>7958</v>
      </c>
      <c r="P6482">
        <v>0</v>
      </c>
      <c r="Q6482">
        <v>11</v>
      </c>
      <c r="R6482">
        <v>17</v>
      </c>
    </row>
    <row r="6483" spans="1:18" x14ac:dyDescent="0.3">
      <c r="A6483" s="3">
        <v>91</v>
      </c>
      <c r="B6483" t="s">
        <v>6624</v>
      </c>
      <c r="C6483">
        <v>1</v>
      </c>
      <c r="D6483" t="s">
        <v>8843</v>
      </c>
      <c r="E6483" t="s">
        <v>10</v>
      </c>
      <c r="F6483" t="s">
        <v>6632</v>
      </c>
      <c r="G6483" t="s">
        <v>89</v>
      </c>
      <c r="H6483" t="s">
        <v>19</v>
      </c>
      <c r="I6483" t="s">
        <v>19</v>
      </c>
      <c r="J6483">
        <v>100</v>
      </c>
      <c r="K6483">
        <v>0.14000000000000001</v>
      </c>
      <c r="L6483">
        <v>0.36</v>
      </c>
      <c r="M6483">
        <v>2.2599999999999998</v>
      </c>
      <c r="N6483" t="s">
        <v>7958</v>
      </c>
      <c r="O6483" t="s">
        <v>7958</v>
      </c>
      <c r="P6483">
        <v>0</v>
      </c>
      <c r="Q6483">
        <v>17</v>
      </c>
      <c r="R6483">
        <v>10</v>
      </c>
    </row>
    <row r="6484" spans="1:18" x14ac:dyDescent="0.3">
      <c r="A6484" s="3">
        <v>91</v>
      </c>
      <c r="B6484" t="s">
        <v>6624</v>
      </c>
      <c r="C6484">
        <v>1</v>
      </c>
      <c r="D6484" t="s">
        <v>8843</v>
      </c>
      <c r="E6484" t="s">
        <v>10</v>
      </c>
      <c r="F6484" t="s">
        <v>6634</v>
      </c>
      <c r="G6484" t="s">
        <v>819</v>
      </c>
      <c r="H6484" t="s">
        <v>28</v>
      </c>
      <c r="I6484" t="s">
        <v>28</v>
      </c>
      <c r="J6484">
        <v>97</v>
      </c>
      <c r="K6484">
        <v>0.14000000000000001</v>
      </c>
      <c r="L6484">
        <v>0.35</v>
      </c>
      <c r="M6484">
        <v>0.97</v>
      </c>
      <c r="N6484" t="s">
        <v>7958</v>
      </c>
      <c r="O6484" t="s">
        <v>7958</v>
      </c>
      <c r="P6484">
        <v>0</v>
      </c>
      <c r="Q6484">
        <v>18</v>
      </c>
      <c r="R6484">
        <v>22</v>
      </c>
    </row>
    <row r="6485" spans="1:18" x14ac:dyDescent="0.3">
      <c r="A6485" s="3">
        <v>91</v>
      </c>
      <c r="B6485" t="s">
        <v>6624</v>
      </c>
      <c r="C6485">
        <v>1</v>
      </c>
      <c r="D6485" t="s">
        <v>8843</v>
      </c>
      <c r="E6485" t="s">
        <v>10</v>
      </c>
      <c r="F6485" t="s">
        <v>6635</v>
      </c>
      <c r="G6485" t="s">
        <v>6636</v>
      </c>
      <c r="H6485" t="s">
        <v>31</v>
      </c>
      <c r="I6485" t="s">
        <v>31</v>
      </c>
      <c r="J6485">
        <v>1</v>
      </c>
      <c r="K6485">
        <v>0</v>
      </c>
      <c r="L6485">
        <v>0</v>
      </c>
      <c r="M6485">
        <v>4.25</v>
      </c>
      <c r="N6485" t="s">
        <v>7958</v>
      </c>
      <c r="O6485" t="s">
        <v>7958</v>
      </c>
      <c r="P6485">
        <v>0</v>
      </c>
      <c r="Q6485">
        <v>21</v>
      </c>
      <c r="R6485">
        <v>7</v>
      </c>
    </row>
    <row r="6486" spans="1:18" x14ac:dyDescent="0.3">
      <c r="A6486" s="3">
        <v>91</v>
      </c>
      <c r="B6486" t="s">
        <v>6624</v>
      </c>
      <c r="C6486">
        <v>1</v>
      </c>
      <c r="D6486" t="s">
        <v>8843</v>
      </c>
      <c r="E6486" t="s">
        <v>10</v>
      </c>
      <c r="F6486" t="s">
        <v>6630</v>
      </c>
      <c r="G6486" t="s">
        <v>168</v>
      </c>
      <c r="H6486" t="s">
        <v>34</v>
      </c>
      <c r="I6486" t="s">
        <v>34</v>
      </c>
      <c r="J6486">
        <v>2095</v>
      </c>
      <c r="K6486">
        <v>2.94</v>
      </c>
      <c r="L6486">
        <v>7.58</v>
      </c>
      <c r="M6486">
        <v>2.16</v>
      </c>
      <c r="N6486" t="s">
        <v>7958</v>
      </c>
      <c r="O6486" t="s">
        <v>7958</v>
      </c>
      <c r="P6486">
        <v>0</v>
      </c>
      <c r="Q6486">
        <v>6</v>
      </c>
      <c r="R6486">
        <v>12</v>
      </c>
    </row>
    <row r="6487" spans="1:18" x14ac:dyDescent="0.3">
      <c r="A6487" s="3">
        <v>91</v>
      </c>
      <c r="B6487" t="s">
        <v>6624</v>
      </c>
      <c r="C6487">
        <v>1</v>
      </c>
      <c r="D6487" t="s">
        <v>8843</v>
      </c>
      <c r="E6487" t="s">
        <v>14</v>
      </c>
      <c r="F6487" t="s">
        <v>6626</v>
      </c>
      <c r="G6487" t="s">
        <v>1529</v>
      </c>
      <c r="H6487" t="s">
        <v>37</v>
      </c>
      <c r="I6487" t="s">
        <v>37</v>
      </c>
      <c r="J6487">
        <v>2819</v>
      </c>
      <c r="K6487">
        <v>3.96</v>
      </c>
      <c r="L6487">
        <v>10.199999999999999</v>
      </c>
      <c r="M6487">
        <v>8.41</v>
      </c>
      <c r="N6487" t="s">
        <v>7958</v>
      </c>
      <c r="O6487" t="s">
        <v>7958</v>
      </c>
      <c r="P6487">
        <v>0</v>
      </c>
      <c r="Q6487">
        <v>4</v>
      </c>
      <c r="R6487">
        <v>3</v>
      </c>
    </row>
    <row r="6488" spans="1:18" x14ac:dyDescent="0.3">
      <c r="A6488" s="3">
        <v>91</v>
      </c>
      <c r="B6488" t="s">
        <v>6624</v>
      </c>
      <c r="C6488">
        <v>1</v>
      </c>
      <c r="D6488" t="s">
        <v>8843</v>
      </c>
      <c r="E6488" t="s">
        <v>10</v>
      </c>
      <c r="F6488" t="s">
        <v>6629</v>
      </c>
      <c r="G6488" t="s">
        <v>520</v>
      </c>
      <c r="H6488" t="s">
        <v>215</v>
      </c>
      <c r="I6488" t="s">
        <v>215</v>
      </c>
      <c r="J6488">
        <v>1904</v>
      </c>
      <c r="K6488">
        <v>2.68</v>
      </c>
      <c r="L6488">
        <v>6.89</v>
      </c>
      <c r="M6488">
        <v>1.74</v>
      </c>
      <c r="N6488" t="s">
        <v>7958</v>
      </c>
      <c r="O6488" t="s">
        <v>7958</v>
      </c>
      <c r="P6488">
        <v>0</v>
      </c>
      <c r="Q6488">
        <v>7</v>
      </c>
      <c r="R6488">
        <v>14</v>
      </c>
    </row>
    <row r="6489" spans="1:18" x14ac:dyDescent="0.3">
      <c r="A6489" s="3">
        <v>91</v>
      </c>
      <c r="B6489" t="s">
        <v>6624</v>
      </c>
      <c r="C6489">
        <v>1</v>
      </c>
      <c r="D6489" t="s">
        <v>8843</v>
      </c>
      <c r="E6489" t="s">
        <v>10</v>
      </c>
      <c r="F6489" t="s">
        <v>6631</v>
      </c>
      <c r="G6489" t="s">
        <v>219</v>
      </c>
      <c r="H6489" t="s">
        <v>19</v>
      </c>
      <c r="I6489" t="s">
        <v>19</v>
      </c>
      <c r="J6489">
        <v>56</v>
      </c>
      <c r="K6489">
        <v>0.08</v>
      </c>
      <c r="L6489">
        <v>0.2</v>
      </c>
      <c r="M6489">
        <v>2.2599999999999998</v>
      </c>
      <c r="N6489" t="s">
        <v>7958</v>
      </c>
      <c r="O6489" t="s">
        <v>7958</v>
      </c>
      <c r="P6489">
        <v>0</v>
      </c>
      <c r="Q6489">
        <v>19</v>
      </c>
      <c r="R6489">
        <v>11</v>
      </c>
    </row>
    <row r="6490" spans="1:18" x14ac:dyDescent="0.3">
      <c r="A6490" s="3">
        <v>91</v>
      </c>
      <c r="B6490" t="s">
        <v>6624</v>
      </c>
      <c r="C6490">
        <v>1</v>
      </c>
      <c r="D6490" t="s">
        <v>8843</v>
      </c>
      <c r="E6490" t="s">
        <v>14</v>
      </c>
      <c r="F6490" t="s">
        <v>3201</v>
      </c>
      <c r="G6490" t="s">
        <v>459</v>
      </c>
      <c r="H6490" t="s">
        <v>215</v>
      </c>
      <c r="I6490" t="s">
        <v>215</v>
      </c>
      <c r="J6490">
        <v>0</v>
      </c>
      <c r="K6490">
        <v>0</v>
      </c>
      <c r="L6490">
        <v>0</v>
      </c>
      <c r="M6490">
        <v>1.68</v>
      </c>
      <c r="N6490" t="s">
        <v>7958</v>
      </c>
      <c r="O6490" t="s">
        <v>7958</v>
      </c>
      <c r="P6490">
        <v>0</v>
      </c>
      <c r="Q6490">
        <v>21</v>
      </c>
      <c r="R6490">
        <v>16</v>
      </c>
    </row>
    <row r="6491" spans="1:18" x14ac:dyDescent="0.3">
      <c r="A6491" s="3">
        <v>91</v>
      </c>
      <c r="B6491" t="s">
        <v>6624</v>
      </c>
      <c r="C6491">
        <v>1</v>
      </c>
      <c r="D6491" t="s">
        <v>8843</v>
      </c>
      <c r="E6491" t="s">
        <v>10</v>
      </c>
      <c r="F6491" t="s">
        <v>6640</v>
      </c>
      <c r="G6491" t="s">
        <v>498</v>
      </c>
      <c r="H6491" t="s">
        <v>46</v>
      </c>
      <c r="I6491" t="s">
        <v>46</v>
      </c>
      <c r="J6491">
        <v>663</v>
      </c>
      <c r="K6491">
        <v>0.93</v>
      </c>
      <c r="L6491">
        <v>2.4</v>
      </c>
      <c r="M6491">
        <v>3.58</v>
      </c>
      <c r="N6491" t="s">
        <v>7958</v>
      </c>
      <c r="O6491" t="s">
        <v>7958</v>
      </c>
      <c r="P6491">
        <v>0</v>
      </c>
      <c r="Q6491">
        <v>9</v>
      </c>
      <c r="R6491">
        <v>8</v>
      </c>
    </row>
    <row r="6492" spans="1:18" x14ac:dyDescent="0.3">
      <c r="A6492" s="3">
        <v>91</v>
      </c>
      <c r="B6492" t="s">
        <v>6624</v>
      </c>
      <c r="C6492">
        <v>1</v>
      </c>
      <c r="D6492" t="s">
        <v>8843</v>
      </c>
      <c r="E6492" t="s">
        <v>10</v>
      </c>
      <c r="F6492" t="s">
        <v>6637</v>
      </c>
      <c r="G6492" t="s">
        <v>2265</v>
      </c>
      <c r="H6492" t="s">
        <v>81</v>
      </c>
      <c r="I6492" t="s">
        <v>81</v>
      </c>
      <c r="J6492">
        <v>7033</v>
      </c>
      <c r="K6492">
        <v>9.8800000000000008</v>
      </c>
      <c r="L6492">
        <v>25.45</v>
      </c>
      <c r="M6492">
        <v>28.11</v>
      </c>
      <c r="N6492" t="s">
        <v>7955</v>
      </c>
      <c r="O6492" t="s">
        <v>7955</v>
      </c>
      <c r="P6492">
        <v>0</v>
      </c>
      <c r="Q6492">
        <v>1</v>
      </c>
      <c r="R6492">
        <v>1</v>
      </c>
    </row>
    <row r="6493" spans="1:18" x14ac:dyDescent="0.3">
      <c r="A6493" s="3">
        <v>91</v>
      </c>
      <c r="B6493" t="s">
        <v>6624</v>
      </c>
      <c r="C6493">
        <v>1</v>
      </c>
      <c r="D6493" t="s">
        <v>8843</v>
      </c>
      <c r="E6493" t="s">
        <v>14</v>
      </c>
      <c r="F6493" t="s">
        <v>424</v>
      </c>
      <c r="G6493" t="s">
        <v>202</v>
      </c>
      <c r="H6493" t="s">
        <v>25</v>
      </c>
      <c r="I6493" t="s">
        <v>25</v>
      </c>
      <c r="J6493">
        <v>3298</v>
      </c>
      <c r="K6493">
        <v>4.63</v>
      </c>
      <c r="L6493">
        <v>11.93</v>
      </c>
      <c r="M6493">
        <v>4.58</v>
      </c>
      <c r="N6493" t="s">
        <v>7958</v>
      </c>
      <c r="O6493" t="s">
        <v>7958</v>
      </c>
      <c r="P6493">
        <v>0</v>
      </c>
      <c r="Q6493">
        <v>3</v>
      </c>
      <c r="R6493">
        <v>4</v>
      </c>
    </row>
    <row r="6494" spans="1:18" x14ac:dyDescent="0.3">
      <c r="A6494" s="3">
        <v>91</v>
      </c>
      <c r="B6494" t="s">
        <v>6624</v>
      </c>
      <c r="C6494">
        <v>2</v>
      </c>
      <c r="D6494" t="s">
        <v>8844</v>
      </c>
      <c r="E6494" t="s">
        <v>14</v>
      </c>
      <c r="F6494" t="s">
        <v>6633</v>
      </c>
      <c r="G6494" t="s">
        <v>4080</v>
      </c>
      <c r="H6494" t="s">
        <v>28</v>
      </c>
      <c r="I6494" t="s">
        <v>28</v>
      </c>
      <c r="J6494">
        <v>712</v>
      </c>
      <c r="K6494">
        <v>0.78</v>
      </c>
      <c r="L6494">
        <v>1.59</v>
      </c>
      <c r="M6494">
        <v>1.37</v>
      </c>
      <c r="N6494" t="s">
        <v>7958</v>
      </c>
      <c r="O6494" t="s">
        <v>7958</v>
      </c>
      <c r="P6494">
        <v>2</v>
      </c>
      <c r="Q6494">
        <v>8</v>
      </c>
      <c r="R6494">
        <v>11</v>
      </c>
    </row>
    <row r="6495" spans="1:18" x14ac:dyDescent="0.3">
      <c r="A6495" s="3">
        <v>91</v>
      </c>
      <c r="B6495" t="s">
        <v>6624</v>
      </c>
      <c r="C6495">
        <v>2</v>
      </c>
      <c r="D6495" t="s">
        <v>8844</v>
      </c>
      <c r="E6495" t="s">
        <v>10</v>
      </c>
      <c r="F6495" t="s">
        <v>6646</v>
      </c>
      <c r="G6495" t="s">
        <v>179</v>
      </c>
      <c r="H6495" t="s">
        <v>19</v>
      </c>
      <c r="I6495" t="s">
        <v>19</v>
      </c>
      <c r="J6495">
        <v>261</v>
      </c>
      <c r="K6495">
        <v>0.28999999999999998</v>
      </c>
      <c r="L6495">
        <v>0.57999999999999996</v>
      </c>
      <c r="M6495">
        <v>2.21</v>
      </c>
      <c r="N6495" t="s">
        <v>7958</v>
      </c>
      <c r="O6495" t="s">
        <v>7958</v>
      </c>
      <c r="P6495">
        <v>2</v>
      </c>
      <c r="Q6495">
        <v>11</v>
      </c>
      <c r="R6495">
        <v>7</v>
      </c>
    </row>
    <row r="6496" spans="1:18" x14ac:dyDescent="0.3">
      <c r="A6496" s="3">
        <v>91</v>
      </c>
      <c r="B6496" t="s">
        <v>6624</v>
      </c>
      <c r="C6496">
        <v>2</v>
      </c>
      <c r="D6496" t="s">
        <v>8844</v>
      </c>
      <c r="E6496" t="s">
        <v>14</v>
      </c>
      <c r="F6496" t="s">
        <v>318</v>
      </c>
      <c r="G6496" t="s">
        <v>470</v>
      </c>
      <c r="H6496" t="s">
        <v>37</v>
      </c>
      <c r="I6496" t="s">
        <v>37</v>
      </c>
      <c r="J6496">
        <v>6643</v>
      </c>
      <c r="K6496">
        <v>7.32</v>
      </c>
      <c r="L6496">
        <v>14.84</v>
      </c>
      <c r="M6496">
        <v>14.76</v>
      </c>
      <c r="N6496" t="s">
        <v>7958</v>
      </c>
      <c r="O6496" t="s">
        <v>7958</v>
      </c>
      <c r="P6496">
        <v>2</v>
      </c>
      <c r="Q6496">
        <v>3</v>
      </c>
      <c r="R6496">
        <v>3</v>
      </c>
    </row>
    <row r="6497" spans="1:18" x14ac:dyDescent="0.3">
      <c r="A6497" s="3">
        <v>91</v>
      </c>
      <c r="B6497" t="s">
        <v>6624</v>
      </c>
      <c r="C6497">
        <v>2</v>
      </c>
      <c r="D6497" t="s">
        <v>8844</v>
      </c>
      <c r="E6497" t="s">
        <v>10</v>
      </c>
      <c r="F6497" t="s">
        <v>8188</v>
      </c>
      <c r="G6497" t="s">
        <v>423</v>
      </c>
      <c r="H6497" t="s">
        <v>22</v>
      </c>
      <c r="I6497" t="s">
        <v>22</v>
      </c>
      <c r="J6497">
        <v>5475</v>
      </c>
      <c r="K6497">
        <v>6.03</v>
      </c>
      <c r="L6497">
        <v>12.23</v>
      </c>
      <c r="M6497">
        <v>12.88</v>
      </c>
      <c r="N6497" t="s">
        <v>7958</v>
      </c>
      <c r="O6497" t="s">
        <v>7958</v>
      </c>
      <c r="P6497">
        <v>2</v>
      </c>
      <c r="Q6497">
        <v>4</v>
      </c>
      <c r="R6497">
        <v>4</v>
      </c>
    </row>
    <row r="6498" spans="1:18" x14ac:dyDescent="0.3">
      <c r="A6498" s="3">
        <v>91</v>
      </c>
      <c r="B6498" t="s">
        <v>6624</v>
      </c>
      <c r="C6498">
        <v>2</v>
      </c>
      <c r="D6498" t="s">
        <v>8844</v>
      </c>
      <c r="E6498" t="s">
        <v>14</v>
      </c>
      <c r="F6498" t="s">
        <v>3112</v>
      </c>
      <c r="G6498" t="s">
        <v>240</v>
      </c>
      <c r="H6498" t="s">
        <v>34</v>
      </c>
      <c r="I6498" t="s">
        <v>34</v>
      </c>
      <c r="J6498">
        <v>994</v>
      </c>
      <c r="K6498">
        <v>1.1000000000000001</v>
      </c>
      <c r="L6498">
        <v>2.2200000000000002</v>
      </c>
      <c r="M6498">
        <v>2.7</v>
      </c>
      <c r="N6498" t="s">
        <v>7958</v>
      </c>
      <c r="O6498" t="s">
        <v>7958</v>
      </c>
      <c r="P6498">
        <v>2</v>
      </c>
      <c r="Q6498">
        <v>7</v>
      </c>
      <c r="R6498">
        <v>6</v>
      </c>
    </row>
    <row r="6499" spans="1:18" x14ac:dyDescent="0.3">
      <c r="A6499" s="3">
        <v>91</v>
      </c>
      <c r="B6499" t="s">
        <v>6624</v>
      </c>
      <c r="C6499">
        <v>2</v>
      </c>
      <c r="D6499" t="s">
        <v>8844</v>
      </c>
      <c r="E6499" t="s">
        <v>10</v>
      </c>
      <c r="F6499" t="s">
        <v>3066</v>
      </c>
      <c r="G6499" t="s">
        <v>6650</v>
      </c>
      <c r="H6499" t="s">
        <v>31</v>
      </c>
      <c r="I6499" t="s">
        <v>31</v>
      </c>
      <c r="J6499">
        <v>326</v>
      </c>
      <c r="K6499">
        <v>0.36</v>
      </c>
      <c r="L6499">
        <v>0.73</v>
      </c>
      <c r="M6499">
        <v>1.73</v>
      </c>
      <c r="N6499" t="s">
        <v>7958</v>
      </c>
      <c r="O6499" t="s">
        <v>7958</v>
      </c>
      <c r="P6499">
        <v>2</v>
      </c>
      <c r="Q6499">
        <v>10</v>
      </c>
      <c r="R6499">
        <v>8</v>
      </c>
    </row>
    <row r="6500" spans="1:18" x14ac:dyDescent="0.3">
      <c r="A6500" s="3">
        <v>91</v>
      </c>
      <c r="B6500" t="s">
        <v>6624</v>
      </c>
      <c r="C6500">
        <v>2</v>
      </c>
      <c r="D6500" t="s">
        <v>8844</v>
      </c>
      <c r="E6500" t="s">
        <v>10</v>
      </c>
      <c r="F6500" t="s">
        <v>4611</v>
      </c>
      <c r="G6500" t="s">
        <v>258</v>
      </c>
      <c r="H6500" t="s">
        <v>25</v>
      </c>
      <c r="I6500" t="s">
        <v>25</v>
      </c>
      <c r="J6500">
        <v>13793</v>
      </c>
      <c r="K6500">
        <v>15.2</v>
      </c>
      <c r="L6500">
        <v>30.82</v>
      </c>
      <c r="M6500">
        <v>31.05</v>
      </c>
      <c r="N6500" t="s">
        <v>7955</v>
      </c>
      <c r="O6500" t="s">
        <v>7955</v>
      </c>
      <c r="P6500">
        <v>2</v>
      </c>
      <c r="Q6500">
        <v>1</v>
      </c>
      <c r="R6500">
        <v>1</v>
      </c>
    </row>
    <row r="6501" spans="1:18" x14ac:dyDescent="0.3">
      <c r="A6501" s="3">
        <v>91</v>
      </c>
      <c r="B6501" t="s">
        <v>6624</v>
      </c>
      <c r="C6501">
        <v>2</v>
      </c>
      <c r="D6501" t="s">
        <v>8844</v>
      </c>
      <c r="E6501" t="s">
        <v>10</v>
      </c>
      <c r="F6501" t="s">
        <v>6648</v>
      </c>
      <c r="G6501" t="s">
        <v>6649</v>
      </c>
      <c r="H6501" t="s">
        <v>28</v>
      </c>
      <c r="I6501" t="s">
        <v>28</v>
      </c>
      <c r="J6501">
        <v>331</v>
      </c>
      <c r="K6501">
        <v>0.36</v>
      </c>
      <c r="L6501">
        <v>0.74</v>
      </c>
      <c r="M6501">
        <v>1.62</v>
      </c>
      <c r="N6501" t="s">
        <v>7958</v>
      </c>
      <c r="O6501" t="s">
        <v>7958</v>
      </c>
      <c r="P6501">
        <v>2</v>
      </c>
      <c r="Q6501">
        <v>9</v>
      </c>
      <c r="R6501">
        <v>10</v>
      </c>
    </row>
    <row r="6502" spans="1:18" x14ac:dyDescent="0.3">
      <c r="A6502" s="3">
        <v>91</v>
      </c>
      <c r="B6502" t="s">
        <v>6624</v>
      </c>
      <c r="C6502">
        <v>2</v>
      </c>
      <c r="D6502" t="s">
        <v>8844</v>
      </c>
      <c r="E6502" t="s">
        <v>10</v>
      </c>
      <c r="F6502" t="s">
        <v>6647</v>
      </c>
      <c r="G6502" t="s">
        <v>335</v>
      </c>
      <c r="H6502" t="s">
        <v>31</v>
      </c>
      <c r="I6502" t="s">
        <v>31</v>
      </c>
      <c r="J6502">
        <v>1810</v>
      </c>
      <c r="K6502">
        <v>1.99</v>
      </c>
      <c r="L6502">
        <v>4.04</v>
      </c>
      <c r="M6502">
        <v>1.73</v>
      </c>
      <c r="N6502" t="s">
        <v>7958</v>
      </c>
      <c r="O6502" t="s">
        <v>7958</v>
      </c>
      <c r="P6502">
        <v>2</v>
      </c>
      <c r="Q6502">
        <v>5</v>
      </c>
      <c r="R6502">
        <v>9</v>
      </c>
    </row>
    <row r="6503" spans="1:18" x14ac:dyDescent="0.3">
      <c r="A6503" s="3">
        <v>91</v>
      </c>
      <c r="B6503" t="s">
        <v>6624</v>
      </c>
      <c r="C6503">
        <v>2</v>
      </c>
      <c r="D6503" t="s">
        <v>8844</v>
      </c>
      <c r="E6503" t="s">
        <v>14</v>
      </c>
      <c r="F6503" t="s">
        <v>1770</v>
      </c>
      <c r="G6503" t="s">
        <v>2395</v>
      </c>
      <c r="H6503" t="s">
        <v>13</v>
      </c>
      <c r="I6503" t="s">
        <v>13</v>
      </c>
      <c r="J6503">
        <v>13371</v>
      </c>
      <c r="K6503">
        <v>14.73</v>
      </c>
      <c r="L6503">
        <v>29.88</v>
      </c>
      <c r="M6503">
        <v>25.05</v>
      </c>
      <c r="N6503" t="s">
        <v>7955</v>
      </c>
      <c r="O6503" t="s">
        <v>7955</v>
      </c>
      <c r="P6503">
        <v>2</v>
      </c>
      <c r="Q6503">
        <v>2</v>
      </c>
      <c r="R6503">
        <v>2</v>
      </c>
    </row>
    <row r="6504" spans="1:18" x14ac:dyDescent="0.3">
      <c r="A6504" s="3">
        <v>91</v>
      </c>
      <c r="B6504" t="s">
        <v>6624</v>
      </c>
      <c r="C6504">
        <v>2</v>
      </c>
      <c r="D6504" t="s">
        <v>8844</v>
      </c>
      <c r="E6504" t="s">
        <v>10</v>
      </c>
      <c r="F6504" t="s">
        <v>6645</v>
      </c>
      <c r="G6504" t="s">
        <v>1609</v>
      </c>
      <c r="H6504" t="s">
        <v>46</v>
      </c>
      <c r="I6504" t="s">
        <v>46</v>
      </c>
      <c r="J6504">
        <v>1037</v>
      </c>
      <c r="K6504">
        <v>1.1399999999999999</v>
      </c>
      <c r="L6504">
        <v>2.3199999999999998</v>
      </c>
      <c r="M6504">
        <v>4.9000000000000004</v>
      </c>
      <c r="N6504" t="s">
        <v>7958</v>
      </c>
      <c r="O6504" t="s">
        <v>7958</v>
      </c>
      <c r="P6504">
        <v>2</v>
      </c>
      <c r="Q6504">
        <v>6</v>
      </c>
      <c r="R6504">
        <v>5</v>
      </c>
    </row>
    <row r="6505" spans="1:18" x14ac:dyDescent="0.3">
      <c r="A6505" s="3">
        <v>91</v>
      </c>
      <c r="B6505" t="s">
        <v>6624</v>
      </c>
      <c r="C6505">
        <v>3</v>
      </c>
      <c r="D6505" t="s">
        <v>8845</v>
      </c>
      <c r="E6505" t="s">
        <v>14</v>
      </c>
      <c r="F6505" t="s">
        <v>6657</v>
      </c>
      <c r="G6505" t="s">
        <v>486</v>
      </c>
      <c r="H6505" t="s">
        <v>22</v>
      </c>
      <c r="I6505" t="s">
        <v>22</v>
      </c>
      <c r="J6505">
        <v>6635</v>
      </c>
      <c r="K6505">
        <v>6.93</v>
      </c>
      <c r="L6505">
        <v>13.74</v>
      </c>
      <c r="M6505">
        <v>10.7</v>
      </c>
      <c r="N6505" t="s">
        <v>7955</v>
      </c>
      <c r="O6505" t="s">
        <v>7958</v>
      </c>
      <c r="P6505">
        <v>1</v>
      </c>
      <c r="Q6505">
        <v>2</v>
      </c>
      <c r="R6505">
        <v>4</v>
      </c>
    </row>
    <row r="6506" spans="1:18" x14ac:dyDescent="0.3">
      <c r="A6506" s="3">
        <v>91</v>
      </c>
      <c r="B6506" t="s">
        <v>6624</v>
      </c>
      <c r="C6506">
        <v>3</v>
      </c>
      <c r="D6506" t="s">
        <v>8845</v>
      </c>
      <c r="E6506" t="s">
        <v>10</v>
      </c>
      <c r="F6506" t="s">
        <v>6652</v>
      </c>
      <c r="G6506" t="s">
        <v>3002</v>
      </c>
      <c r="H6506" t="s">
        <v>31</v>
      </c>
      <c r="I6506" t="s">
        <v>31</v>
      </c>
      <c r="J6506">
        <v>873</v>
      </c>
      <c r="K6506">
        <v>0.91</v>
      </c>
      <c r="L6506">
        <v>1.81</v>
      </c>
      <c r="M6506">
        <v>1.78</v>
      </c>
      <c r="N6506" t="s">
        <v>7958</v>
      </c>
      <c r="O6506" t="s">
        <v>7958</v>
      </c>
      <c r="P6506">
        <v>1</v>
      </c>
      <c r="Q6506">
        <v>8</v>
      </c>
      <c r="R6506">
        <v>7</v>
      </c>
    </row>
    <row r="6507" spans="1:18" x14ac:dyDescent="0.3">
      <c r="A6507" s="3">
        <v>91</v>
      </c>
      <c r="B6507" t="s">
        <v>6624</v>
      </c>
      <c r="C6507">
        <v>3</v>
      </c>
      <c r="D6507" t="s">
        <v>8845</v>
      </c>
      <c r="E6507" t="s">
        <v>10</v>
      </c>
      <c r="F6507" t="s">
        <v>3775</v>
      </c>
      <c r="G6507" t="s">
        <v>1376</v>
      </c>
      <c r="H6507" t="s">
        <v>215</v>
      </c>
      <c r="I6507" t="s">
        <v>215</v>
      </c>
      <c r="J6507">
        <v>1001</v>
      </c>
      <c r="K6507">
        <v>1.04</v>
      </c>
      <c r="L6507">
        <v>2.0699999999999998</v>
      </c>
      <c r="M6507">
        <v>1.52</v>
      </c>
      <c r="N6507" t="s">
        <v>7958</v>
      </c>
      <c r="O6507" t="s">
        <v>7958</v>
      </c>
      <c r="P6507">
        <v>1</v>
      </c>
      <c r="Q6507">
        <v>7</v>
      </c>
      <c r="R6507">
        <v>9</v>
      </c>
    </row>
    <row r="6508" spans="1:18" x14ac:dyDescent="0.3">
      <c r="A6508" s="3">
        <v>91</v>
      </c>
      <c r="B6508" t="s">
        <v>6624</v>
      </c>
      <c r="C6508">
        <v>3</v>
      </c>
      <c r="D6508" t="s">
        <v>8845</v>
      </c>
      <c r="E6508" t="s">
        <v>14</v>
      </c>
      <c r="F6508" t="s">
        <v>6661</v>
      </c>
      <c r="G6508" t="s">
        <v>6662</v>
      </c>
      <c r="H6508" t="s">
        <v>28</v>
      </c>
      <c r="I6508" t="s">
        <v>28</v>
      </c>
      <c r="J6508">
        <v>264</v>
      </c>
      <c r="K6508">
        <v>0.28000000000000003</v>
      </c>
      <c r="L6508">
        <v>0.55000000000000004</v>
      </c>
      <c r="M6508">
        <v>0.89</v>
      </c>
      <c r="N6508" t="s">
        <v>7958</v>
      </c>
      <c r="O6508" t="s">
        <v>7958</v>
      </c>
      <c r="P6508">
        <v>1</v>
      </c>
      <c r="Q6508">
        <v>11</v>
      </c>
      <c r="R6508">
        <v>13</v>
      </c>
    </row>
    <row r="6509" spans="1:18" x14ac:dyDescent="0.3">
      <c r="A6509" s="3">
        <v>91</v>
      </c>
      <c r="B6509" t="s">
        <v>6624</v>
      </c>
      <c r="C6509">
        <v>3</v>
      </c>
      <c r="D6509" t="s">
        <v>8845</v>
      </c>
      <c r="E6509" t="s">
        <v>14</v>
      </c>
      <c r="F6509" t="s">
        <v>6658</v>
      </c>
      <c r="G6509" t="s">
        <v>6659</v>
      </c>
      <c r="H6509" t="s">
        <v>28</v>
      </c>
      <c r="I6509" t="s">
        <v>28</v>
      </c>
      <c r="J6509">
        <v>365</v>
      </c>
      <c r="K6509">
        <v>0.38</v>
      </c>
      <c r="L6509">
        <v>0.76</v>
      </c>
      <c r="M6509">
        <v>0.89</v>
      </c>
      <c r="N6509" t="s">
        <v>7958</v>
      </c>
      <c r="O6509" t="s">
        <v>7958</v>
      </c>
      <c r="P6509">
        <v>1</v>
      </c>
      <c r="Q6509">
        <v>10</v>
      </c>
      <c r="R6509">
        <v>14</v>
      </c>
    </row>
    <row r="6510" spans="1:18" x14ac:dyDescent="0.3">
      <c r="A6510" s="3">
        <v>91</v>
      </c>
      <c r="B6510" t="s">
        <v>6624</v>
      </c>
      <c r="C6510">
        <v>3</v>
      </c>
      <c r="D6510" t="s">
        <v>8845</v>
      </c>
      <c r="E6510" t="s">
        <v>10</v>
      </c>
      <c r="F6510" t="s">
        <v>6655</v>
      </c>
      <c r="G6510" t="s">
        <v>179</v>
      </c>
      <c r="H6510" t="s">
        <v>215</v>
      </c>
      <c r="I6510" t="s">
        <v>215</v>
      </c>
      <c r="J6510">
        <v>94</v>
      </c>
      <c r="K6510">
        <v>0.1</v>
      </c>
      <c r="L6510">
        <v>0.19</v>
      </c>
      <c r="M6510">
        <v>1.52</v>
      </c>
      <c r="N6510" t="s">
        <v>7958</v>
      </c>
      <c r="O6510" t="s">
        <v>7958</v>
      </c>
      <c r="P6510">
        <v>1</v>
      </c>
      <c r="Q6510">
        <v>14</v>
      </c>
      <c r="R6510">
        <v>10</v>
      </c>
    </row>
    <row r="6511" spans="1:18" x14ac:dyDescent="0.3">
      <c r="A6511" s="3">
        <v>91</v>
      </c>
      <c r="B6511" t="s">
        <v>6624</v>
      </c>
      <c r="C6511">
        <v>3</v>
      </c>
      <c r="D6511" t="s">
        <v>8845</v>
      </c>
      <c r="E6511" t="s">
        <v>10</v>
      </c>
      <c r="F6511" t="s">
        <v>6656</v>
      </c>
      <c r="G6511" t="s">
        <v>219</v>
      </c>
      <c r="H6511" t="s">
        <v>37</v>
      </c>
      <c r="I6511" t="s">
        <v>37</v>
      </c>
      <c r="J6511">
        <v>6085</v>
      </c>
      <c r="K6511">
        <v>6.35</v>
      </c>
      <c r="L6511">
        <v>12.6</v>
      </c>
      <c r="M6511">
        <v>10.050000000000001</v>
      </c>
      <c r="N6511" t="s">
        <v>7958</v>
      </c>
      <c r="O6511" t="s">
        <v>7958</v>
      </c>
      <c r="P6511">
        <v>1</v>
      </c>
      <c r="Q6511">
        <v>3</v>
      </c>
      <c r="R6511">
        <v>5</v>
      </c>
    </row>
    <row r="6512" spans="1:18" x14ac:dyDescent="0.3">
      <c r="A6512" s="3">
        <v>91</v>
      </c>
      <c r="B6512" t="s">
        <v>6624</v>
      </c>
      <c r="C6512">
        <v>3</v>
      </c>
      <c r="D6512" t="s">
        <v>8845</v>
      </c>
      <c r="E6512" t="s">
        <v>14</v>
      </c>
      <c r="F6512" t="s">
        <v>6653</v>
      </c>
      <c r="G6512" t="s">
        <v>74</v>
      </c>
      <c r="H6512" t="s">
        <v>31</v>
      </c>
      <c r="I6512" t="s">
        <v>31</v>
      </c>
      <c r="J6512">
        <v>400</v>
      </c>
      <c r="K6512">
        <v>0.42</v>
      </c>
      <c r="L6512">
        <v>0.83</v>
      </c>
      <c r="M6512">
        <v>1.75</v>
      </c>
      <c r="N6512" t="s">
        <v>7958</v>
      </c>
      <c r="O6512" t="s">
        <v>7958</v>
      </c>
      <c r="P6512">
        <v>1</v>
      </c>
      <c r="Q6512">
        <v>9</v>
      </c>
      <c r="R6512">
        <v>8</v>
      </c>
    </row>
    <row r="6513" spans="1:18" x14ac:dyDescent="0.3">
      <c r="A6513" s="3">
        <v>91</v>
      </c>
      <c r="B6513" t="s">
        <v>6624</v>
      </c>
      <c r="C6513">
        <v>3</v>
      </c>
      <c r="D6513" t="s">
        <v>8845</v>
      </c>
      <c r="E6513" t="s">
        <v>10</v>
      </c>
      <c r="F6513" t="s">
        <v>8189</v>
      </c>
      <c r="G6513" t="s">
        <v>245</v>
      </c>
      <c r="H6513" t="s">
        <v>101</v>
      </c>
      <c r="I6513" t="s">
        <v>101</v>
      </c>
      <c r="J6513">
        <v>5617</v>
      </c>
      <c r="K6513">
        <v>5.86</v>
      </c>
      <c r="L6513">
        <v>11.63</v>
      </c>
      <c r="M6513">
        <v>14.38</v>
      </c>
      <c r="N6513" t="s">
        <v>7958</v>
      </c>
      <c r="O6513" t="s">
        <v>7958</v>
      </c>
      <c r="P6513">
        <v>1</v>
      </c>
      <c r="Q6513">
        <v>5</v>
      </c>
      <c r="R6513">
        <v>3</v>
      </c>
    </row>
    <row r="6514" spans="1:18" x14ac:dyDescent="0.3">
      <c r="A6514" s="3">
        <v>91</v>
      </c>
      <c r="B6514" t="s">
        <v>6624</v>
      </c>
      <c r="C6514">
        <v>3</v>
      </c>
      <c r="D6514" t="s">
        <v>8845</v>
      </c>
      <c r="E6514" t="s">
        <v>10</v>
      </c>
      <c r="F6514" t="s">
        <v>6663</v>
      </c>
      <c r="G6514" t="s">
        <v>168</v>
      </c>
      <c r="H6514" t="s">
        <v>17</v>
      </c>
      <c r="I6514" t="s">
        <v>17</v>
      </c>
      <c r="J6514">
        <v>5665</v>
      </c>
      <c r="K6514">
        <v>5.91</v>
      </c>
      <c r="L6514">
        <v>11.73</v>
      </c>
      <c r="M6514">
        <v>25.08</v>
      </c>
      <c r="N6514" t="s">
        <v>7958</v>
      </c>
      <c r="O6514" t="s">
        <v>7955</v>
      </c>
      <c r="P6514">
        <v>1</v>
      </c>
      <c r="Q6514">
        <v>4</v>
      </c>
      <c r="R6514">
        <v>2</v>
      </c>
    </row>
    <row r="6515" spans="1:18" x14ac:dyDescent="0.3">
      <c r="A6515" s="3">
        <v>91</v>
      </c>
      <c r="B6515" t="s">
        <v>6624</v>
      </c>
      <c r="C6515">
        <v>3</v>
      </c>
      <c r="D6515" t="s">
        <v>8845</v>
      </c>
      <c r="E6515" t="s">
        <v>14</v>
      </c>
      <c r="F6515" t="s">
        <v>6660</v>
      </c>
      <c r="G6515" t="s">
        <v>2048</v>
      </c>
      <c r="H6515" t="s">
        <v>68</v>
      </c>
      <c r="I6515" t="s">
        <v>68</v>
      </c>
      <c r="J6515">
        <v>16908</v>
      </c>
      <c r="K6515">
        <v>17.649999999999999</v>
      </c>
      <c r="L6515">
        <v>35</v>
      </c>
      <c r="M6515">
        <v>25.41</v>
      </c>
      <c r="N6515" t="s">
        <v>7955</v>
      </c>
      <c r="O6515" t="s">
        <v>7955</v>
      </c>
      <c r="P6515">
        <v>1</v>
      </c>
      <c r="Q6515">
        <v>1</v>
      </c>
      <c r="R6515">
        <v>1</v>
      </c>
    </row>
    <row r="6516" spans="1:18" x14ac:dyDescent="0.3">
      <c r="A6516" s="3">
        <v>91</v>
      </c>
      <c r="B6516" t="s">
        <v>6624</v>
      </c>
      <c r="C6516">
        <v>3</v>
      </c>
      <c r="D6516" t="s">
        <v>8845</v>
      </c>
      <c r="E6516" t="s">
        <v>14</v>
      </c>
      <c r="F6516" t="s">
        <v>1190</v>
      </c>
      <c r="G6516" t="s">
        <v>3162</v>
      </c>
      <c r="H6516" t="s">
        <v>28</v>
      </c>
      <c r="I6516" t="s">
        <v>28</v>
      </c>
      <c r="J6516">
        <v>1</v>
      </c>
      <c r="K6516">
        <v>0</v>
      </c>
      <c r="L6516">
        <v>0</v>
      </c>
      <c r="M6516">
        <v>0.89</v>
      </c>
      <c r="N6516" t="s">
        <v>7958</v>
      </c>
      <c r="O6516" t="s">
        <v>7958</v>
      </c>
      <c r="P6516">
        <v>1</v>
      </c>
      <c r="Q6516">
        <v>15</v>
      </c>
      <c r="R6516">
        <v>15</v>
      </c>
    </row>
    <row r="6517" spans="1:18" x14ac:dyDescent="0.3">
      <c r="A6517" s="3">
        <v>91</v>
      </c>
      <c r="B6517" t="s">
        <v>6624</v>
      </c>
      <c r="C6517">
        <v>3</v>
      </c>
      <c r="D6517" t="s">
        <v>8845</v>
      </c>
      <c r="E6517" t="s">
        <v>10</v>
      </c>
      <c r="F6517" t="s">
        <v>3201</v>
      </c>
      <c r="G6517" t="s">
        <v>311</v>
      </c>
      <c r="H6517" t="s">
        <v>215</v>
      </c>
      <c r="I6517" t="s">
        <v>215</v>
      </c>
      <c r="J6517">
        <v>204</v>
      </c>
      <c r="K6517">
        <v>0.21</v>
      </c>
      <c r="L6517">
        <v>0.42</v>
      </c>
      <c r="M6517">
        <v>1.52</v>
      </c>
      <c r="N6517" t="s">
        <v>7958</v>
      </c>
      <c r="O6517" t="s">
        <v>7958</v>
      </c>
      <c r="P6517">
        <v>1</v>
      </c>
      <c r="Q6517">
        <v>13</v>
      </c>
      <c r="R6517">
        <v>11</v>
      </c>
    </row>
    <row r="6518" spans="1:18" x14ac:dyDescent="0.3">
      <c r="A6518" s="3">
        <v>91</v>
      </c>
      <c r="B6518" t="s">
        <v>6624</v>
      </c>
      <c r="C6518">
        <v>3</v>
      </c>
      <c r="D6518" t="s">
        <v>8845</v>
      </c>
      <c r="E6518" t="s">
        <v>10</v>
      </c>
      <c r="F6518" t="s">
        <v>6651</v>
      </c>
      <c r="G6518" t="s">
        <v>272</v>
      </c>
      <c r="H6518" t="s">
        <v>215</v>
      </c>
      <c r="I6518" t="s">
        <v>215</v>
      </c>
      <c r="J6518">
        <v>3929</v>
      </c>
      <c r="K6518">
        <v>4.0999999999999996</v>
      </c>
      <c r="L6518">
        <v>8.1300000000000008</v>
      </c>
      <c r="M6518">
        <v>1.52</v>
      </c>
      <c r="N6518" t="s">
        <v>7958</v>
      </c>
      <c r="O6518" t="s">
        <v>7958</v>
      </c>
      <c r="P6518">
        <v>1</v>
      </c>
      <c r="Q6518">
        <v>6</v>
      </c>
      <c r="R6518">
        <v>12</v>
      </c>
    </row>
    <row r="6519" spans="1:18" x14ac:dyDescent="0.3">
      <c r="A6519" s="3">
        <v>91</v>
      </c>
      <c r="B6519" t="s">
        <v>6624</v>
      </c>
      <c r="C6519">
        <v>3</v>
      </c>
      <c r="D6519" t="s">
        <v>8845</v>
      </c>
      <c r="E6519" t="s">
        <v>14</v>
      </c>
      <c r="F6519" t="s">
        <v>6654</v>
      </c>
      <c r="G6519" t="s">
        <v>1687</v>
      </c>
      <c r="H6519" t="s">
        <v>19</v>
      </c>
      <c r="I6519" t="s">
        <v>19</v>
      </c>
      <c r="J6519">
        <v>262</v>
      </c>
      <c r="K6519">
        <v>0.27</v>
      </c>
      <c r="L6519">
        <v>0.54</v>
      </c>
      <c r="M6519">
        <v>2.11</v>
      </c>
      <c r="N6519" t="s">
        <v>7958</v>
      </c>
      <c r="O6519" t="s">
        <v>7958</v>
      </c>
      <c r="P6519">
        <v>1</v>
      </c>
      <c r="Q6519">
        <v>12</v>
      </c>
      <c r="R6519">
        <v>6</v>
      </c>
    </row>
    <row r="6520" spans="1:18" x14ac:dyDescent="0.3">
      <c r="A6520" s="3">
        <v>91</v>
      </c>
      <c r="B6520" t="s">
        <v>6624</v>
      </c>
      <c r="C6520">
        <v>4</v>
      </c>
      <c r="D6520" t="s">
        <v>8846</v>
      </c>
      <c r="E6520" t="s">
        <v>10</v>
      </c>
      <c r="F6520" t="s">
        <v>8362</v>
      </c>
      <c r="G6520" t="s">
        <v>258</v>
      </c>
      <c r="H6520" t="s">
        <v>37</v>
      </c>
      <c r="I6520" t="s">
        <v>37</v>
      </c>
      <c r="J6520">
        <v>4456</v>
      </c>
      <c r="K6520">
        <v>4.62</v>
      </c>
      <c r="L6520">
        <v>8.8699999999999992</v>
      </c>
      <c r="M6520">
        <v>11.99</v>
      </c>
      <c r="N6520" t="s">
        <v>7958</v>
      </c>
      <c r="O6520" t="s">
        <v>7958</v>
      </c>
      <c r="P6520">
        <v>1</v>
      </c>
      <c r="Q6520">
        <v>4</v>
      </c>
      <c r="R6520">
        <v>4</v>
      </c>
    </row>
    <row r="6521" spans="1:18" x14ac:dyDescent="0.3">
      <c r="A6521" s="3">
        <v>91</v>
      </c>
      <c r="B6521" t="s">
        <v>6624</v>
      </c>
      <c r="C6521">
        <v>4</v>
      </c>
      <c r="D6521" t="s">
        <v>8846</v>
      </c>
      <c r="E6521" t="s">
        <v>10</v>
      </c>
      <c r="F6521" t="s">
        <v>6668</v>
      </c>
      <c r="G6521" t="s">
        <v>5520</v>
      </c>
      <c r="H6521" t="s">
        <v>28</v>
      </c>
      <c r="I6521" t="s">
        <v>28</v>
      </c>
      <c r="J6521">
        <v>324</v>
      </c>
      <c r="K6521">
        <v>0.34</v>
      </c>
      <c r="L6521">
        <v>0.64</v>
      </c>
      <c r="M6521">
        <v>1.1000000000000001</v>
      </c>
      <c r="N6521" t="s">
        <v>7958</v>
      </c>
      <c r="O6521" t="s">
        <v>7958</v>
      </c>
      <c r="P6521">
        <v>1</v>
      </c>
      <c r="Q6521">
        <v>13</v>
      </c>
      <c r="R6521">
        <v>12</v>
      </c>
    </row>
    <row r="6522" spans="1:18" x14ac:dyDescent="0.3">
      <c r="A6522" s="3">
        <v>91</v>
      </c>
      <c r="B6522" t="s">
        <v>6624</v>
      </c>
      <c r="C6522">
        <v>4</v>
      </c>
      <c r="D6522" t="s">
        <v>8846</v>
      </c>
      <c r="E6522" t="s">
        <v>14</v>
      </c>
      <c r="F6522" t="s">
        <v>6672</v>
      </c>
      <c r="G6522" t="s">
        <v>2048</v>
      </c>
      <c r="H6522" t="s">
        <v>28</v>
      </c>
      <c r="I6522" t="s">
        <v>28</v>
      </c>
      <c r="J6522">
        <v>800</v>
      </c>
      <c r="K6522">
        <v>0.83</v>
      </c>
      <c r="L6522">
        <v>1.59</v>
      </c>
      <c r="M6522">
        <v>1.01</v>
      </c>
      <c r="N6522" t="s">
        <v>7958</v>
      </c>
      <c r="O6522" t="s">
        <v>7958</v>
      </c>
      <c r="P6522">
        <v>1</v>
      </c>
      <c r="Q6522">
        <v>10</v>
      </c>
      <c r="R6522">
        <v>14</v>
      </c>
    </row>
    <row r="6523" spans="1:18" x14ac:dyDescent="0.3">
      <c r="A6523" s="3">
        <v>91</v>
      </c>
      <c r="B6523" t="s">
        <v>6624</v>
      </c>
      <c r="C6523">
        <v>4</v>
      </c>
      <c r="D6523" t="s">
        <v>8846</v>
      </c>
      <c r="E6523" t="s">
        <v>14</v>
      </c>
      <c r="F6523" t="s">
        <v>6669</v>
      </c>
      <c r="G6523" t="s">
        <v>354</v>
      </c>
      <c r="H6523" t="s">
        <v>25</v>
      </c>
      <c r="I6523" t="s">
        <v>25</v>
      </c>
      <c r="J6523">
        <v>7941</v>
      </c>
      <c r="K6523">
        <v>8.23</v>
      </c>
      <c r="L6523">
        <v>15.8</v>
      </c>
      <c r="M6523">
        <v>22.02</v>
      </c>
      <c r="N6523" t="s">
        <v>7955</v>
      </c>
      <c r="O6523" t="s">
        <v>7955</v>
      </c>
      <c r="P6523">
        <v>1</v>
      </c>
      <c r="Q6523">
        <v>2</v>
      </c>
      <c r="R6523">
        <v>2</v>
      </c>
    </row>
    <row r="6524" spans="1:18" x14ac:dyDescent="0.3">
      <c r="A6524" s="3">
        <v>91</v>
      </c>
      <c r="B6524" t="s">
        <v>6624</v>
      </c>
      <c r="C6524">
        <v>4</v>
      </c>
      <c r="D6524" t="s">
        <v>8846</v>
      </c>
      <c r="E6524" t="s">
        <v>14</v>
      </c>
      <c r="F6524" t="s">
        <v>6667</v>
      </c>
      <c r="G6524" t="s">
        <v>945</v>
      </c>
      <c r="H6524" t="s">
        <v>46</v>
      </c>
      <c r="I6524" t="s">
        <v>46</v>
      </c>
      <c r="J6524">
        <v>1135</v>
      </c>
      <c r="K6524">
        <v>1.18</v>
      </c>
      <c r="L6524">
        <v>2.2599999999999998</v>
      </c>
      <c r="M6524">
        <v>3.47</v>
      </c>
      <c r="N6524" t="s">
        <v>7958</v>
      </c>
      <c r="O6524" t="s">
        <v>7958</v>
      </c>
      <c r="P6524">
        <v>1</v>
      </c>
      <c r="Q6524">
        <v>9</v>
      </c>
      <c r="R6524">
        <v>5</v>
      </c>
    </row>
    <row r="6525" spans="1:18" x14ac:dyDescent="0.3">
      <c r="A6525" s="3">
        <v>91</v>
      </c>
      <c r="B6525" t="s">
        <v>6624</v>
      </c>
      <c r="C6525">
        <v>4</v>
      </c>
      <c r="D6525" t="s">
        <v>8846</v>
      </c>
      <c r="E6525" t="s">
        <v>10</v>
      </c>
      <c r="F6525" t="s">
        <v>3083</v>
      </c>
      <c r="G6525" t="s">
        <v>205</v>
      </c>
      <c r="H6525" t="s">
        <v>31</v>
      </c>
      <c r="I6525" t="s">
        <v>31</v>
      </c>
      <c r="J6525">
        <v>380</v>
      </c>
      <c r="K6525">
        <v>0.39</v>
      </c>
      <c r="L6525">
        <v>0.76</v>
      </c>
      <c r="M6525">
        <v>2.14</v>
      </c>
      <c r="N6525" t="s">
        <v>7958</v>
      </c>
      <c r="O6525" t="s">
        <v>7958</v>
      </c>
      <c r="P6525">
        <v>1</v>
      </c>
      <c r="Q6525">
        <v>12</v>
      </c>
      <c r="R6525">
        <v>10</v>
      </c>
    </row>
    <row r="6526" spans="1:18" x14ac:dyDescent="0.3">
      <c r="A6526" s="3">
        <v>91</v>
      </c>
      <c r="B6526" t="s">
        <v>6624</v>
      </c>
      <c r="C6526">
        <v>4</v>
      </c>
      <c r="D6526" t="s">
        <v>8846</v>
      </c>
      <c r="E6526" t="s">
        <v>14</v>
      </c>
      <c r="F6526" t="s">
        <v>6676</v>
      </c>
      <c r="G6526" t="s">
        <v>4250</v>
      </c>
      <c r="H6526" t="s">
        <v>17</v>
      </c>
      <c r="I6526" t="s">
        <v>17</v>
      </c>
      <c r="J6526">
        <v>3825</v>
      </c>
      <c r="K6526">
        <v>3.96</v>
      </c>
      <c r="L6526">
        <v>7.61</v>
      </c>
      <c r="M6526">
        <v>2.19</v>
      </c>
      <c r="N6526" t="s">
        <v>7958</v>
      </c>
      <c r="O6526" t="s">
        <v>7958</v>
      </c>
      <c r="P6526">
        <v>1</v>
      </c>
      <c r="Q6526">
        <v>5</v>
      </c>
      <c r="R6526">
        <v>9</v>
      </c>
    </row>
    <row r="6527" spans="1:18" x14ac:dyDescent="0.3">
      <c r="A6527" s="3">
        <v>91</v>
      </c>
      <c r="B6527" t="s">
        <v>6624</v>
      </c>
      <c r="C6527">
        <v>4</v>
      </c>
      <c r="D6527" t="s">
        <v>8846</v>
      </c>
      <c r="E6527" t="s">
        <v>10</v>
      </c>
      <c r="F6527" t="s">
        <v>5065</v>
      </c>
      <c r="G6527" t="s">
        <v>437</v>
      </c>
      <c r="H6527" t="s">
        <v>19</v>
      </c>
      <c r="I6527" t="s">
        <v>19</v>
      </c>
      <c r="J6527">
        <v>273</v>
      </c>
      <c r="K6527">
        <v>0.28000000000000003</v>
      </c>
      <c r="L6527">
        <v>0.54</v>
      </c>
      <c r="M6527">
        <v>2.48</v>
      </c>
      <c r="N6527" t="s">
        <v>7958</v>
      </c>
      <c r="O6527" t="s">
        <v>7958</v>
      </c>
      <c r="P6527">
        <v>1</v>
      </c>
      <c r="Q6527">
        <v>14</v>
      </c>
      <c r="R6527">
        <v>6</v>
      </c>
    </row>
    <row r="6528" spans="1:18" x14ac:dyDescent="0.3">
      <c r="A6528" s="3">
        <v>91</v>
      </c>
      <c r="B6528" t="s">
        <v>6624</v>
      </c>
      <c r="C6528">
        <v>4</v>
      </c>
      <c r="D6528" t="s">
        <v>8846</v>
      </c>
      <c r="E6528" t="s">
        <v>10</v>
      </c>
      <c r="F6528" t="s">
        <v>6670</v>
      </c>
      <c r="G6528" t="s">
        <v>219</v>
      </c>
      <c r="H6528" t="s">
        <v>215</v>
      </c>
      <c r="I6528" t="s">
        <v>215</v>
      </c>
      <c r="J6528">
        <v>2383</v>
      </c>
      <c r="K6528">
        <v>2.4700000000000002</v>
      </c>
      <c r="L6528">
        <v>4.74</v>
      </c>
      <c r="M6528">
        <v>2.2999999999999998</v>
      </c>
      <c r="N6528" t="s">
        <v>7958</v>
      </c>
      <c r="O6528" t="s">
        <v>7958</v>
      </c>
      <c r="P6528">
        <v>1</v>
      </c>
      <c r="Q6528">
        <v>7</v>
      </c>
      <c r="R6528">
        <v>7</v>
      </c>
    </row>
    <row r="6529" spans="1:18" x14ac:dyDescent="0.3">
      <c r="A6529" s="3">
        <v>91</v>
      </c>
      <c r="B6529" t="s">
        <v>6624</v>
      </c>
      <c r="C6529">
        <v>4</v>
      </c>
      <c r="D6529" t="s">
        <v>8846</v>
      </c>
      <c r="E6529" t="s">
        <v>14</v>
      </c>
      <c r="F6529" t="s">
        <v>6666</v>
      </c>
      <c r="G6529" t="s">
        <v>304</v>
      </c>
      <c r="H6529" t="s">
        <v>31</v>
      </c>
      <c r="I6529" t="s">
        <v>31</v>
      </c>
      <c r="J6529">
        <v>1586</v>
      </c>
      <c r="K6529">
        <v>1.64</v>
      </c>
      <c r="L6529">
        <v>3.16</v>
      </c>
      <c r="M6529">
        <v>2.11</v>
      </c>
      <c r="N6529" t="s">
        <v>7958</v>
      </c>
      <c r="O6529" t="s">
        <v>7958</v>
      </c>
      <c r="P6529">
        <v>1</v>
      </c>
      <c r="Q6529">
        <v>8</v>
      </c>
      <c r="R6529">
        <v>11</v>
      </c>
    </row>
    <row r="6530" spans="1:18" x14ac:dyDescent="0.3">
      <c r="A6530" s="3">
        <v>91</v>
      </c>
      <c r="B6530" t="s">
        <v>6624</v>
      </c>
      <c r="C6530">
        <v>4</v>
      </c>
      <c r="D6530" t="s">
        <v>8846</v>
      </c>
      <c r="E6530" t="s">
        <v>14</v>
      </c>
      <c r="F6530" t="s">
        <v>6674</v>
      </c>
      <c r="G6530" t="s">
        <v>6675</v>
      </c>
      <c r="H6530" t="s">
        <v>28</v>
      </c>
      <c r="I6530" t="s">
        <v>28</v>
      </c>
      <c r="J6530">
        <v>0</v>
      </c>
      <c r="K6530">
        <v>0</v>
      </c>
      <c r="L6530">
        <v>0</v>
      </c>
      <c r="M6530">
        <v>1.01</v>
      </c>
      <c r="N6530" t="s">
        <v>7958</v>
      </c>
      <c r="O6530" t="s">
        <v>7958</v>
      </c>
      <c r="P6530">
        <v>1</v>
      </c>
      <c r="Q6530">
        <v>15</v>
      </c>
      <c r="R6530">
        <v>15</v>
      </c>
    </row>
    <row r="6531" spans="1:18" x14ac:dyDescent="0.3">
      <c r="A6531" s="3">
        <v>91</v>
      </c>
      <c r="B6531" t="s">
        <v>6624</v>
      </c>
      <c r="C6531">
        <v>4</v>
      </c>
      <c r="D6531" t="s">
        <v>8846</v>
      </c>
      <c r="E6531" t="s">
        <v>14</v>
      </c>
      <c r="F6531" t="s">
        <v>6664</v>
      </c>
      <c r="G6531" t="s">
        <v>1105</v>
      </c>
      <c r="H6531" t="s">
        <v>68</v>
      </c>
      <c r="I6531" t="s">
        <v>68</v>
      </c>
      <c r="J6531">
        <v>17742</v>
      </c>
      <c r="K6531">
        <v>18.39</v>
      </c>
      <c r="L6531">
        <v>35.31</v>
      </c>
      <c r="M6531">
        <v>32.299999999999997</v>
      </c>
      <c r="N6531" t="s">
        <v>7955</v>
      </c>
      <c r="O6531" t="s">
        <v>7955</v>
      </c>
      <c r="P6531">
        <v>1</v>
      </c>
      <c r="Q6531">
        <v>1</v>
      </c>
      <c r="R6531">
        <v>1</v>
      </c>
    </row>
    <row r="6532" spans="1:18" x14ac:dyDescent="0.3">
      <c r="A6532" s="3">
        <v>91</v>
      </c>
      <c r="B6532" t="s">
        <v>6624</v>
      </c>
      <c r="C6532">
        <v>4</v>
      </c>
      <c r="D6532" t="s">
        <v>8846</v>
      </c>
      <c r="E6532" t="s">
        <v>10</v>
      </c>
      <c r="F6532" t="s">
        <v>6665</v>
      </c>
      <c r="G6532" t="s">
        <v>76</v>
      </c>
      <c r="H6532" t="s">
        <v>215</v>
      </c>
      <c r="I6532" t="s">
        <v>215</v>
      </c>
      <c r="J6532">
        <v>3464</v>
      </c>
      <c r="K6532">
        <v>3.59</v>
      </c>
      <c r="L6532">
        <v>6.89</v>
      </c>
      <c r="M6532">
        <v>2.2999999999999998</v>
      </c>
      <c r="N6532" t="s">
        <v>7958</v>
      </c>
      <c r="O6532" t="s">
        <v>7958</v>
      </c>
      <c r="P6532">
        <v>1</v>
      </c>
      <c r="Q6532">
        <v>6</v>
      </c>
      <c r="R6532">
        <v>8</v>
      </c>
    </row>
    <row r="6533" spans="1:18" x14ac:dyDescent="0.3">
      <c r="A6533" s="3">
        <v>91</v>
      </c>
      <c r="B6533" t="s">
        <v>6624</v>
      </c>
      <c r="C6533">
        <v>4</v>
      </c>
      <c r="D6533" t="s">
        <v>8846</v>
      </c>
      <c r="E6533" t="s">
        <v>10</v>
      </c>
      <c r="F6533" t="s">
        <v>6673</v>
      </c>
      <c r="G6533" t="s">
        <v>437</v>
      </c>
      <c r="H6533" t="s">
        <v>28</v>
      </c>
      <c r="I6533" t="s">
        <v>28</v>
      </c>
      <c r="J6533">
        <v>405</v>
      </c>
      <c r="K6533">
        <v>0.42</v>
      </c>
      <c r="L6533">
        <v>0.81</v>
      </c>
      <c r="M6533">
        <v>1.1000000000000001</v>
      </c>
      <c r="N6533" t="s">
        <v>7958</v>
      </c>
      <c r="O6533" t="s">
        <v>7958</v>
      </c>
      <c r="P6533">
        <v>1</v>
      </c>
      <c r="Q6533">
        <v>11</v>
      </c>
      <c r="R6533">
        <v>13</v>
      </c>
    </row>
    <row r="6534" spans="1:18" x14ac:dyDescent="0.3">
      <c r="A6534" s="3">
        <v>91</v>
      </c>
      <c r="B6534" t="s">
        <v>6624</v>
      </c>
      <c r="C6534">
        <v>4</v>
      </c>
      <c r="D6534" t="s">
        <v>8846</v>
      </c>
      <c r="E6534" t="s">
        <v>10</v>
      </c>
      <c r="F6534" t="s">
        <v>6671</v>
      </c>
      <c r="G6534" t="s">
        <v>272</v>
      </c>
      <c r="H6534" t="s">
        <v>22</v>
      </c>
      <c r="I6534" t="s">
        <v>22</v>
      </c>
      <c r="J6534">
        <v>5534</v>
      </c>
      <c r="K6534">
        <v>5.74</v>
      </c>
      <c r="L6534">
        <v>11.01</v>
      </c>
      <c r="M6534">
        <v>12.48</v>
      </c>
      <c r="N6534" t="s">
        <v>7958</v>
      </c>
      <c r="O6534" t="s">
        <v>7958</v>
      </c>
      <c r="P6534">
        <v>1</v>
      </c>
      <c r="Q6534">
        <v>3</v>
      </c>
      <c r="R6534">
        <v>3</v>
      </c>
    </row>
    <row r="6535" spans="1:18" x14ac:dyDescent="0.3">
      <c r="A6535" s="3">
        <v>91</v>
      </c>
      <c r="B6535" t="s">
        <v>6624</v>
      </c>
      <c r="C6535">
        <v>5</v>
      </c>
      <c r="D6535" t="s">
        <v>8847</v>
      </c>
      <c r="E6535" t="s">
        <v>10</v>
      </c>
      <c r="F6535" t="s">
        <v>6686</v>
      </c>
      <c r="G6535" t="s">
        <v>6687</v>
      </c>
      <c r="H6535" t="s">
        <v>22</v>
      </c>
      <c r="I6535" t="s">
        <v>22</v>
      </c>
      <c r="J6535">
        <v>3786</v>
      </c>
      <c r="K6535">
        <v>5.54</v>
      </c>
      <c r="L6535">
        <v>9.52</v>
      </c>
      <c r="M6535">
        <v>10.61</v>
      </c>
      <c r="N6535" t="s">
        <v>7958</v>
      </c>
      <c r="O6535" t="s">
        <v>7958</v>
      </c>
      <c r="P6535">
        <v>1</v>
      </c>
      <c r="Q6535">
        <v>4</v>
      </c>
      <c r="R6535">
        <v>4</v>
      </c>
    </row>
    <row r="6536" spans="1:18" x14ac:dyDescent="0.3">
      <c r="A6536" s="3">
        <v>91</v>
      </c>
      <c r="B6536" t="s">
        <v>6624</v>
      </c>
      <c r="C6536">
        <v>5</v>
      </c>
      <c r="D6536" t="s">
        <v>8847</v>
      </c>
      <c r="E6536" t="s">
        <v>10</v>
      </c>
      <c r="F6536" t="s">
        <v>6677</v>
      </c>
      <c r="G6536" t="s">
        <v>141</v>
      </c>
      <c r="H6536" t="s">
        <v>31</v>
      </c>
      <c r="I6536" t="s">
        <v>31</v>
      </c>
      <c r="J6536">
        <v>409</v>
      </c>
      <c r="K6536">
        <v>0.6</v>
      </c>
      <c r="L6536">
        <v>1.03</v>
      </c>
      <c r="M6536">
        <v>1.84</v>
      </c>
      <c r="N6536" t="s">
        <v>7958</v>
      </c>
      <c r="O6536" t="s">
        <v>7958</v>
      </c>
      <c r="P6536">
        <v>1</v>
      </c>
      <c r="Q6536">
        <v>9</v>
      </c>
      <c r="R6536">
        <v>9</v>
      </c>
    </row>
    <row r="6537" spans="1:18" x14ac:dyDescent="0.3">
      <c r="A6537" s="3">
        <v>91</v>
      </c>
      <c r="B6537" t="s">
        <v>6624</v>
      </c>
      <c r="C6537">
        <v>5</v>
      </c>
      <c r="D6537" t="s">
        <v>8847</v>
      </c>
      <c r="E6537" t="s">
        <v>14</v>
      </c>
      <c r="F6537" t="s">
        <v>6692</v>
      </c>
      <c r="G6537" t="s">
        <v>1065</v>
      </c>
      <c r="H6537" t="s">
        <v>25</v>
      </c>
      <c r="I6537" t="s">
        <v>25</v>
      </c>
      <c r="J6537">
        <v>6691</v>
      </c>
      <c r="K6537">
        <v>9.7799999999999994</v>
      </c>
      <c r="L6537">
        <v>16.82</v>
      </c>
      <c r="M6537">
        <v>16.100000000000001</v>
      </c>
      <c r="N6537" t="s">
        <v>7955</v>
      </c>
      <c r="O6537" t="s">
        <v>7958</v>
      </c>
      <c r="P6537">
        <v>1</v>
      </c>
      <c r="Q6537">
        <v>2</v>
      </c>
      <c r="R6537">
        <v>3</v>
      </c>
    </row>
    <row r="6538" spans="1:18" x14ac:dyDescent="0.3">
      <c r="A6538" s="3">
        <v>91</v>
      </c>
      <c r="B6538" t="s">
        <v>6624</v>
      </c>
      <c r="C6538">
        <v>5</v>
      </c>
      <c r="D6538" t="s">
        <v>8847</v>
      </c>
      <c r="E6538" t="s">
        <v>10</v>
      </c>
      <c r="F6538" t="s">
        <v>6685</v>
      </c>
      <c r="G6538" t="s">
        <v>1910</v>
      </c>
      <c r="H6538" t="s">
        <v>28</v>
      </c>
      <c r="I6538" t="s">
        <v>28</v>
      </c>
      <c r="J6538">
        <v>282</v>
      </c>
      <c r="K6538">
        <v>0.41</v>
      </c>
      <c r="L6538">
        <v>0.71</v>
      </c>
      <c r="M6538">
        <v>0.91</v>
      </c>
      <c r="N6538" t="s">
        <v>7958</v>
      </c>
      <c r="O6538" t="s">
        <v>7958</v>
      </c>
      <c r="P6538">
        <v>1</v>
      </c>
      <c r="Q6538">
        <v>10</v>
      </c>
      <c r="R6538">
        <v>12</v>
      </c>
    </row>
    <row r="6539" spans="1:18" x14ac:dyDescent="0.3">
      <c r="A6539" s="3">
        <v>91</v>
      </c>
      <c r="B6539" t="s">
        <v>6624</v>
      </c>
      <c r="C6539">
        <v>5</v>
      </c>
      <c r="D6539" t="s">
        <v>8847</v>
      </c>
      <c r="E6539" t="s">
        <v>10</v>
      </c>
      <c r="F6539" t="s">
        <v>6682</v>
      </c>
      <c r="G6539" t="s">
        <v>6683</v>
      </c>
      <c r="H6539" t="s">
        <v>28</v>
      </c>
      <c r="I6539" t="s">
        <v>28</v>
      </c>
      <c r="J6539">
        <v>177</v>
      </c>
      <c r="K6539">
        <v>0.26</v>
      </c>
      <c r="L6539">
        <v>0.44</v>
      </c>
      <c r="M6539">
        <v>0.91</v>
      </c>
      <c r="N6539" t="s">
        <v>7958</v>
      </c>
      <c r="O6539" t="s">
        <v>7958</v>
      </c>
      <c r="P6539">
        <v>1</v>
      </c>
      <c r="Q6539">
        <v>12</v>
      </c>
      <c r="R6539">
        <v>13</v>
      </c>
    </row>
    <row r="6540" spans="1:18" x14ac:dyDescent="0.3">
      <c r="A6540" s="3">
        <v>91</v>
      </c>
      <c r="B6540" t="s">
        <v>6624</v>
      </c>
      <c r="C6540">
        <v>5</v>
      </c>
      <c r="D6540" t="s">
        <v>8847</v>
      </c>
      <c r="E6540" t="s">
        <v>14</v>
      </c>
      <c r="F6540" t="s">
        <v>6688</v>
      </c>
      <c r="G6540" t="s">
        <v>94</v>
      </c>
      <c r="H6540" t="s">
        <v>34</v>
      </c>
      <c r="I6540" t="s">
        <v>34</v>
      </c>
      <c r="J6540">
        <v>753</v>
      </c>
      <c r="K6540">
        <v>1.1000000000000001</v>
      </c>
      <c r="L6540">
        <v>1.89</v>
      </c>
      <c r="M6540">
        <v>2.42</v>
      </c>
      <c r="N6540" t="s">
        <v>7958</v>
      </c>
      <c r="O6540" t="s">
        <v>7958</v>
      </c>
      <c r="P6540">
        <v>1</v>
      </c>
      <c r="Q6540">
        <v>8</v>
      </c>
      <c r="R6540">
        <v>7</v>
      </c>
    </row>
    <row r="6541" spans="1:18" x14ac:dyDescent="0.3">
      <c r="A6541" s="3">
        <v>91</v>
      </c>
      <c r="B6541" t="s">
        <v>6624</v>
      </c>
      <c r="C6541">
        <v>5</v>
      </c>
      <c r="D6541" t="s">
        <v>8847</v>
      </c>
      <c r="E6541" t="s">
        <v>14</v>
      </c>
      <c r="F6541" t="s">
        <v>6678</v>
      </c>
      <c r="G6541" t="s">
        <v>6679</v>
      </c>
      <c r="H6541" t="s">
        <v>37</v>
      </c>
      <c r="I6541" t="s">
        <v>37</v>
      </c>
      <c r="J6541">
        <v>1861</v>
      </c>
      <c r="K6541">
        <v>2.72</v>
      </c>
      <c r="L6541">
        <v>4.68</v>
      </c>
      <c r="M6541">
        <v>3.24</v>
      </c>
      <c r="N6541" t="s">
        <v>7958</v>
      </c>
      <c r="O6541" t="s">
        <v>7958</v>
      </c>
      <c r="P6541">
        <v>1</v>
      </c>
      <c r="Q6541">
        <v>5</v>
      </c>
      <c r="R6541">
        <v>5</v>
      </c>
    </row>
    <row r="6542" spans="1:18" x14ac:dyDescent="0.3">
      <c r="A6542" s="3">
        <v>91</v>
      </c>
      <c r="B6542" t="s">
        <v>6624</v>
      </c>
      <c r="C6542">
        <v>5</v>
      </c>
      <c r="D6542" t="s">
        <v>8847</v>
      </c>
      <c r="E6542" t="s">
        <v>14</v>
      </c>
      <c r="F6542" t="s">
        <v>727</v>
      </c>
      <c r="G6542" t="s">
        <v>1254</v>
      </c>
      <c r="H6542" t="s">
        <v>46</v>
      </c>
      <c r="I6542" t="s">
        <v>46</v>
      </c>
      <c r="J6542">
        <v>799</v>
      </c>
      <c r="K6542">
        <v>1.17</v>
      </c>
      <c r="L6542">
        <v>2.0099999999999998</v>
      </c>
      <c r="M6542">
        <v>2.85</v>
      </c>
      <c r="N6542" t="s">
        <v>7958</v>
      </c>
      <c r="O6542" t="s">
        <v>7958</v>
      </c>
      <c r="P6542">
        <v>1</v>
      </c>
      <c r="Q6542">
        <v>7</v>
      </c>
      <c r="R6542">
        <v>6</v>
      </c>
    </row>
    <row r="6543" spans="1:18" x14ac:dyDescent="0.3">
      <c r="A6543" s="3">
        <v>91</v>
      </c>
      <c r="B6543" t="s">
        <v>6624</v>
      </c>
      <c r="C6543">
        <v>5</v>
      </c>
      <c r="D6543" t="s">
        <v>8847</v>
      </c>
      <c r="E6543" t="s">
        <v>10</v>
      </c>
      <c r="F6543" t="s">
        <v>6691</v>
      </c>
      <c r="G6543" t="s">
        <v>404</v>
      </c>
      <c r="H6543" t="s">
        <v>31</v>
      </c>
      <c r="I6543" t="s">
        <v>31</v>
      </c>
      <c r="J6543">
        <v>1515</v>
      </c>
      <c r="K6543">
        <v>2.2200000000000002</v>
      </c>
      <c r="L6543">
        <v>3.81</v>
      </c>
      <c r="M6543">
        <v>1.84</v>
      </c>
      <c r="N6543" t="s">
        <v>7958</v>
      </c>
      <c r="O6543" t="s">
        <v>7958</v>
      </c>
      <c r="P6543">
        <v>1</v>
      </c>
      <c r="Q6543">
        <v>6</v>
      </c>
      <c r="R6543">
        <v>10</v>
      </c>
    </row>
    <row r="6544" spans="1:18" x14ac:dyDescent="0.3">
      <c r="A6544" s="3">
        <v>91</v>
      </c>
      <c r="B6544" t="s">
        <v>6624</v>
      </c>
      <c r="C6544">
        <v>5</v>
      </c>
      <c r="D6544" t="s">
        <v>8847</v>
      </c>
      <c r="E6544" t="s">
        <v>14</v>
      </c>
      <c r="F6544" t="s">
        <v>3638</v>
      </c>
      <c r="G6544" t="s">
        <v>1278</v>
      </c>
      <c r="H6544" t="s">
        <v>17</v>
      </c>
      <c r="I6544" t="s">
        <v>17</v>
      </c>
      <c r="J6544">
        <v>4162</v>
      </c>
      <c r="K6544">
        <v>6.09</v>
      </c>
      <c r="L6544">
        <v>10.46</v>
      </c>
      <c r="M6544">
        <v>23.59</v>
      </c>
      <c r="N6544" t="s">
        <v>7958</v>
      </c>
      <c r="O6544" t="s">
        <v>7955</v>
      </c>
      <c r="P6544">
        <v>1</v>
      </c>
      <c r="Q6544">
        <v>3</v>
      </c>
      <c r="R6544">
        <v>2</v>
      </c>
    </row>
    <row r="6545" spans="1:18" x14ac:dyDescent="0.3">
      <c r="A6545" s="3">
        <v>91</v>
      </c>
      <c r="B6545" t="s">
        <v>6624</v>
      </c>
      <c r="C6545">
        <v>5</v>
      </c>
      <c r="D6545" t="s">
        <v>8847</v>
      </c>
      <c r="E6545" t="s">
        <v>10</v>
      </c>
      <c r="F6545" t="s">
        <v>6684</v>
      </c>
      <c r="G6545" t="s">
        <v>404</v>
      </c>
      <c r="H6545" t="s">
        <v>19</v>
      </c>
      <c r="I6545" t="s">
        <v>19</v>
      </c>
      <c r="J6545">
        <v>143</v>
      </c>
      <c r="K6545">
        <v>0.21</v>
      </c>
      <c r="L6545">
        <v>0.36</v>
      </c>
      <c r="M6545">
        <v>1.84</v>
      </c>
      <c r="N6545" t="s">
        <v>7958</v>
      </c>
      <c r="O6545" t="s">
        <v>7958</v>
      </c>
      <c r="P6545">
        <v>1</v>
      </c>
      <c r="Q6545">
        <v>13</v>
      </c>
      <c r="R6545">
        <v>11</v>
      </c>
    </row>
    <row r="6546" spans="1:18" x14ac:dyDescent="0.3">
      <c r="A6546" s="3">
        <v>91</v>
      </c>
      <c r="B6546" t="s">
        <v>6624</v>
      </c>
      <c r="C6546">
        <v>5</v>
      </c>
      <c r="D6546" t="s">
        <v>8847</v>
      </c>
      <c r="E6546" t="s">
        <v>14</v>
      </c>
      <c r="F6546" t="s">
        <v>5084</v>
      </c>
      <c r="G6546" t="s">
        <v>6681</v>
      </c>
      <c r="H6546" t="s">
        <v>215</v>
      </c>
      <c r="I6546" t="s">
        <v>215</v>
      </c>
      <c r="J6546">
        <v>1</v>
      </c>
      <c r="K6546">
        <v>0</v>
      </c>
      <c r="L6546">
        <v>0</v>
      </c>
      <c r="M6546">
        <v>2.2999999999999998</v>
      </c>
      <c r="N6546" t="s">
        <v>7958</v>
      </c>
      <c r="O6546" t="s">
        <v>7958</v>
      </c>
      <c r="P6546">
        <v>1</v>
      </c>
      <c r="Q6546">
        <v>15</v>
      </c>
      <c r="R6546">
        <v>8</v>
      </c>
    </row>
    <row r="6547" spans="1:18" x14ac:dyDescent="0.3">
      <c r="A6547" s="3">
        <v>91</v>
      </c>
      <c r="B6547" t="s">
        <v>6624</v>
      </c>
      <c r="C6547">
        <v>5</v>
      </c>
      <c r="D6547" t="s">
        <v>8847</v>
      </c>
      <c r="E6547" t="s">
        <v>10</v>
      </c>
      <c r="F6547" t="s">
        <v>6689</v>
      </c>
      <c r="G6547" t="s">
        <v>6690</v>
      </c>
      <c r="H6547" t="s">
        <v>28</v>
      </c>
      <c r="I6547" t="s">
        <v>28</v>
      </c>
      <c r="J6547">
        <v>67</v>
      </c>
      <c r="K6547">
        <v>0.1</v>
      </c>
      <c r="L6547">
        <v>0.17</v>
      </c>
      <c r="M6547">
        <v>0.91</v>
      </c>
      <c r="N6547" t="s">
        <v>7958</v>
      </c>
      <c r="O6547" t="s">
        <v>7958</v>
      </c>
      <c r="P6547">
        <v>1</v>
      </c>
      <c r="Q6547">
        <v>14</v>
      </c>
      <c r="R6547">
        <v>14</v>
      </c>
    </row>
    <row r="6548" spans="1:18" x14ac:dyDescent="0.3">
      <c r="A6548" s="3">
        <v>91</v>
      </c>
      <c r="B6548" t="s">
        <v>6624</v>
      </c>
      <c r="C6548">
        <v>5</v>
      </c>
      <c r="D6548" t="s">
        <v>8847</v>
      </c>
      <c r="E6548" t="s">
        <v>10</v>
      </c>
      <c r="F6548" t="s">
        <v>3297</v>
      </c>
      <c r="G6548" t="s">
        <v>335</v>
      </c>
      <c r="H6548" t="s">
        <v>28</v>
      </c>
      <c r="I6548" t="s">
        <v>28</v>
      </c>
      <c r="J6548">
        <v>255</v>
      </c>
      <c r="K6548">
        <v>0.37</v>
      </c>
      <c r="L6548">
        <v>0.64</v>
      </c>
      <c r="M6548">
        <v>0.91</v>
      </c>
      <c r="N6548" t="s">
        <v>7958</v>
      </c>
      <c r="O6548" t="s">
        <v>7958</v>
      </c>
      <c r="P6548">
        <v>1</v>
      </c>
      <c r="Q6548">
        <v>11</v>
      </c>
      <c r="R6548">
        <v>15</v>
      </c>
    </row>
    <row r="6549" spans="1:18" x14ac:dyDescent="0.3">
      <c r="A6549" s="3">
        <v>91</v>
      </c>
      <c r="B6549" t="s">
        <v>6624</v>
      </c>
      <c r="C6549">
        <v>5</v>
      </c>
      <c r="D6549" t="s">
        <v>8847</v>
      </c>
      <c r="E6549" t="s">
        <v>10</v>
      </c>
      <c r="F6549" t="s">
        <v>6680</v>
      </c>
      <c r="G6549" t="s">
        <v>393</v>
      </c>
      <c r="H6549" t="s">
        <v>68</v>
      </c>
      <c r="I6549" t="s">
        <v>68</v>
      </c>
      <c r="J6549">
        <v>18883</v>
      </c>
      <c r="K6549">
        <v>27.61</v>
      </c>
      <c r="L6549">
        <v>47.46</v>
      </c>
      <c r="M6549">
        <v>29.75</v>
      </c>
      <c r="N6549" t="s">
        <v>7955</v>
      </c>
      <c r="O6549" t="s">
        <v>7955</v>
      </c>
      <c r="P6549">
        <v>1</v>
      </c>
      <c r="Q6549">
        <v>1</v>
      </c>
      <c r="R6549">
        <v>1</v>
      </c>
    </row>
    <row r="6550" spans="1:18" x14ac:dyDescent="0.3">
      <c r="A6550" s="3">
        <v>91</v>
      </c>
      <c r="B6550" t="s">
        <v>6624</v>
      </c>
      <c r="C6550">
        <v>6</v>
      </c>
      <c r="D6550" t="s">
        <v>8848</v>
      </c>
      <c r="E6550" t="s">
        <v>10</v>
      </c>
      <c r="F6550" t="s">
        <v>6699</v>
      </c>
      <c r="G6550" t="s">
        <v>2524</v>
      </c>
      <c r="H6550" t="s">
        <v>28</v>
      </c>
      <c r="I6550" t="s">
        <v>28</v>
      </c>
      <c r="J6550">
        <v>581</v>
      </c>
      <c r="K6550">
        <v>0.71</v>
      </c>
      <c r="L6550">
        <v>1.41</v>
      </c>
      <c r="M6550">
        <v>1.08</v>
      </c>
      <c r="N6550" t="s">
        <v>7958</v>
      </c>
      <c r="O6550" t="s">
        <v>7958</v>
      </c>
      <c r="P6550">
        <v>1</v>
      </c>
      <c r="Q6550">
        <v>10</v>
      </c>
      <c r="R6550">
        <v>13</v>
      </c>
    </row>
    <row r="6551" spans="1:18" x14ac:dyDescent="0.3">
      <c r="A6551" s="3">
        <v>91</v>
      </c>
      <c r="B6551" t="s">
        <v>6624</v>
      </c>
      <c r="C6551">
        <v>6</v>
      </c>
      <c r="D6551" t="s">
        <v>8848</v>
      </c>
      <c r="E6551" t="s">
        <v>14</v>
      </c>
      <c r="F6551" t="s">
        <v>8190</v>
      </c>
      <c r="G6551" t="s">
        <v>3375</v>
      </c>
      <c r="H6551" t="s">
        <v>31</v>
      </c>
      <c r="I6551" t="s">
        <v>31</v>
      </c>
      <c r="J6551">
        <v>1647</v>
      </c>
      <c r="K6551">
        <v>2.0099999999999998</v>
      </c>
      <c r="L6551">
        <v>4</v>
      </c>
      <c r="M6551">
        <v>2.2999999999999998</v>
      </c>
      <c r="N6551" t="s">
        <v>7958</v>
      </c>
      <c r="O6551" t="s">
        <v>7958</v>
      </c>
      <c r="P6551">
        <v>1</v>
      </c>
      <c r="Q6551">
        <v>6</v>
      </c>
      <c r="R6551">
        <v>10</v>
      </c>
    </row>
    <row r="6552" spans="1:18" x14ac:dyDescent="0.3">
      <c r="A6552" s="3">
        <v>91</v>
      </c>
      <c r="B6552" t="s">
        <v>6624</v>
      </c>
      <c r="C6552">
        <v>6</v>
      </c>
      <c r="D6552" t="s">
        <v>8848</v>
      </c>
      <c r="E6552" t="s">
        <v>14</v>
      </c>
      <c r="F6552" t="s">
        <v>6697</v>
      </c>
      <c r="G6552" t="s">
        <v>221</v>
      </c>
      <c r="H6552" t="s">
        <v>101</v>
      </c>
      <c r="I6552" t="s">
        <v>101</v>
      </c>
      <c r="J6552">
        <v>5661</v>
      </c>
      <c r="K6552">
        <v>6.91</v>
      </c>
      <c r="L6552">
        <v>13.73</v>
      </c>
      <c r="M6552">
        <v>13.88</v>
      </c>
      <c r="N6552" t="s">
        <v>7955</v>
      </c>
      <c r="O6552" t="s">
        <v>7958</v>
      </c>
      <c r="P6552">
        <v>1</v>
      </c>
      <c r="Q6552">
        <v>2</v>
      </c>
      <c r="R6552">
        <v>3</v>
      </c>
    </row>
    <row r="6553" spans="1:18" x14ac:dyDescent="0.3">
      <c r="A6553" s="3">
        <v>91</v>
      </c>
      <c r="B6553" t="s">
        <v>6624</v>
      </c>
      <c r="C6553">
        <v>6</v>
      </c>
      <c r="D6553" t="s">
        <v>8848</v>
      </c>
      <c r="E6553" t="s">
        <v>14</v>
      </c>
      <c r="F6553" t="s">
        <v>6704</v>
      </c>
      <c r="G6553" t="s">
        <v>2738</v>
      </c>
      <c r="H6553" t="s">
        <v>68</v>
      </c>
      <c r="I6553" t="s">
        <v>68</v>
      </c>
      <c r="J6553">
        <v>15993</v>
      </c>
      <c r="K6553">
        <v>19.52</v>
      </c>
      <c r="L6553">
        <v>38.799999999999997</v>
      </c>
      <c r="M6553">
        <v>32.75</v>
      </c>
      <c r="N6553" t="s">
        <v>7955</v>
      </c>
      <c r="O6553" t="s">
        <v>7955</v>
      </c>
      <c r="P6553">
        <v>1</v>
      </c>
      <c r="Q6553">
        <v>1</v>
      </c>
      <c r="R6553">
        <v>1</v>
      </c>
    </row>
    <row r="6554" spans="1:18" x14ac:dyDescent="0.3">
      <c r="A6554" s="3">
        <v>91</v>
      </c>
      <c r="B6554" t="s">
        <v>6624</v>
      </c>
      <c r="C6554">
        <v>6</v>
      </c>
      <c r="D6554" t="s">
        <v>8848</v>
      </c>
      <c r="E6554" t="s">
        <v>14</v>
      </c>
      <c r="F6554" t="s">
        <v>4312</v>
      </c>
      <c r="G6554" t="s">
        <v>221</v>
      </c>
      <c r="H6554" t="s">
        <v>46</v>
      </c>
      <c r="I6554" t="s">
        <v>46</v>
      </c>
      <c r="J6554">
        <v>870</v>
      </c>
      <c r="K6554">
        <v>1.06</v>
      </c>
      <c r="L6554">
        <v>2.11</v>
      </c>
      <c r="M6554">
        <v>3.21</v>
      </c>
      <c r="N6554" t="s">
        <v>7958</v>
      </c>
      <c r="O6554" t="s">
        <v>7958</v>
      </c>
      <c r="P6554">
        <v>1</v>
      </c>
      <c r="Q6554">
        <v>7</v>
      </c>
      <c r="R6554">
        <v>6</v>
      </c>
    </row>
    <row r="6555" spans="1:18" x14ac:dyDescent="0.3">
      <c r="A6555" s="3">
        <v>91</v>
      </c>
      <c r="B6555" t="s">
        <v>6624</v>
      </c>
      <c r="C6555">
        <v>6</v>
      </c>
      <c r="D6555" t="s">
        <v>8848</v>
      </c>
      <c r="E6555" t="s">
        <v>14</v>
      </c>
      <c r="F6555" t="s">
        <v>6695</v>
      </c>
      <c r="G6555" t="s">
        <v>1564</v>
      </c>
      <c r="H6555" t="s">
        <v>31</v>
      </c>
      <c r="I6555" t="s">
        <v>31</v>
      </c>
      <c r="J6555">
        <v>590</v>
      </c>
      <c r="K6555">
        <v>0.72</v>
      </c>
      <c r="L6555">
        <v>1.43</v>
      </c>
      <c r="M6555">
        <v>2.2999999999999998</v>
      </c>
      <c r="N6555" t="s">
        <v>7958</v>
      </c>
      <c r="O6555" t="s">
        <v>7958</v>
      </c>
      <c r="P6555">
        <v>1</v>
      </c>
      <c r="Q6555">
        <v>9</v>
      </c>
      <c r="R6555">
        <v>11</v>
      </c>
    </row>
    <row r="6556" spans="1:18" x14ac:dyDescent="0.3">
      <c r="A6556" s="3">
        <v>91</v>
      </c>
      <c r="B6556" t="s">
        <v>6624</v>
      </c>
      <c r="C6556">
        <v>6</v>
      </c>
      <c r="D6556" t="s">
        <v>8848</v>
      </c>
      <c r="E6556" t="s">
        <v>14</v>
      </c>
      <c r="F6556" t="s">
        <v>6700</v>
      </c>
      <c r="G6556" t="s">
        <v>566</v>
      </c>
      <c r="H6556" t="s">
        <v>81</v>
      </c>
      <c r="I6556" t="s">
        <v>81</v>
      </c>
      <c r="J6556">
        <v>65</v>
      </c>
      <c r="K6556">
        <v>0.08</v>
      </c>
      <c r="L6556">
        <v>0.16</v>
      </c>
      <c r="M6556">
        <v>2.2999999999999998</v>
      </c>
      <c r="N6556" t="s">
        <v>7958</v>
      </c>
      <c r="O6556" t="s">
        <v>7958</v>
      </c>
      <c r="P6556">
        <v>1</v>
      </c>
      <c r="Q6556">
        <v>16</v>
      </c>
      <c r="R6556">
        <v>12</v>
      </c>
    </row>
    <row r="6557" spans="1:18" x14ac:dyDescent="0.3">
      <c r="A6557" s="3">
        <v>91</v>
      </c>
      <c r="B6557" t="s">
        <v>6624</v>
      </c>
      <c r="C6557">
        <v>6</v>
      </c>
      <c r="D6557" t="s">
        <v>8848</v>
      </c>
      <c r="E6557" t="s">
        <v>14</v>
      </c>
      <c r="F6557" t="s">
        <v>6693</v>
      </c>
      <c r="G6557" t="s">
        <v>74</v>
      </c>
      <c r="H6557" t="s">
        <v>28</v>
      </c>
      <c r="I6557" t="s">
        <v>28</v>
      </c>
      <c r="J6557">
        <v>490</v>
      </c>
      <c r="K6557">
        <v>0.6</v>
      </c>
      <c r="L6557">
        <v>1.19</v>
      </c>
      <c r="M6557">
        <v>1.04</v>
      </c>
      <c r="N6557" t="s">
        <v>7958</v>
      </c>
      <c r="O6557" t="s">
        <v>7958</v>
      </c>
      <c r="P6557">
        <v>1</v>
      </c>
      <c r="Q6557">
        <v>11</v>
      </c>
      <c r="R6557">
        <v>15</v>
      </c>
    </row>
    <row r="6558" spans="1:18" x14ac:dyDescent="0.3">
      <c r="A6558" s="3">
        <v>91</v>
      </c>
      <c r="B6558" t="s">
        <v>6624</v>
      </c>
      <c r="C6558">
        <v>6</v>
      </c>
      <c r="D6558" t="s">
        <v>8848</v>
      </c>
      <c r="E6558" t="s">
        <v>10</v>
      </c>
      <c r="F6558" t="s">
        <v>6706</v>
      </c>
      <c r="G6558" t="s">
        <v>36</v>
      </c>
      <c r="H6558" t="s">
        <v>17</v>
      </c>
      <c r="I6558" t="s">
        <v>17</v>
      </c>
      <c r="J6558">
        <v>5385</v>
      </c>
      <c r="K6558">
        <v>6.57</v>
      </c>
      <c r="L6558">
        <v>13.06</v>
      </c>
      <c r="M6558">
        <v>9.2100000000000009</v>
      </c>
      <c r="N6558" t="s">
        <v>7958</v>
      </c>
      <c r="O6558" t="s">
        <v>7958</v>
      </c>
      <c r="P6558">
        <v>1</v>
      </c>
      <c r="Q6558">
        <v>3</v>
      </c>
      <c r="R6558">
        <v>4</v>
      </c>
    </row>
    <row r="6559" spans="1:18" x14ac:dyDescent="0.3">
      <c r="A6559" s="3">
        <v>91</v>
      </c>
      <c r="B6559" t="s">
        <v>6624</v>
      </c>
      <c r="C6559">
        <v>6</v>
      </c>
      <c r="D6559" t="s">
        <v>8848</v>
      </c>
      <c r="E6559" t="s">
        <v>10</v>
      </c>
      <c r="F6559" t="s">
        <v>6694</v>
      </c>
      <c r="G6559" t="s">
        <v>367</v>
      </c>
      <c r="H6559" t="s">
        <v>28</v>
      </c>
      <c r="I6559" t="s">
        <v>28</v>
      </c>
      <c r="J6559">
        <v>413</v>
      </c>
      <c r="K6559">
        <v>0.5</v>
      </c>
      <c r="L6559">
        <v>1</v>
      </c>
      <c r="M6559">
        <v>1.08</v>
      </c>
      <c r="N6559" t="s">
        <v>7958</v>
      </c>
      <c r="O6559" t="s">
        <v>7958</v>
      </c>
      <c r="P6559">
        <v>1</v>
      </c>
      <c r="Q6559">
        <v>12</v>
      </c>
      <c r="R6559">
        <v>14</v>
      </c>
    </row>
    <row r="6560" spans="1:18" x14ac:dyDescent="0.3">
      <c r="A6560" s="3">
        <v>91</v>
      </c>
      <c r="B6560" t="s">
        <v>6624</v>
      </c>
      <c r="C6560">
        <v>6</v>
      </c>
      <c r="D6560" t="s">
        <v>8848</v>
      </c>
      <c r="E6560" t="s">
        <v>10</v>
      </c>
      <c r="F6560" t="s">
        <v>6696</v>
      </c>
      <c r="G6560" t="s">
        <v>182</v>
      </c>
      <c r="H6560" t="s">
        <v>22</v>
      </c>
      <c r="I6560" t="s">
        <v>22</v>
      </c>
      <c r="J6560">
        <v>4792</v>
      </c>
      <c r="K6560">
        <v>5.85</v>
      </c>
      <c r="L6560">
        <v>11.63</v>
      </c>
      <c r="M6560">
        <v>15.99</v>
      </c>
      <c r="N6560" t="s">
        <v>7958</v>
      </c>
      <c r="O6560" t="s">
        <v>7955</v>
      </c>
      <c r="P6560">
        <v>1</v>
      </c>
      <c r="Q6560">
        <v>4</v>
      </c>
      <c r="R6560">
        <v>2</v>
      </c>
    </row>
    <row r="6561" spans="1:18" x14ac:dyDescent="0.3">
      <c r="A6561" s="3">
        <v>91</v>
      </c>
      <c r="B6561" t="s">
        <v>6624</v>
      </c>
      <c r="C6561">
        <v>6</v>
      </c>
      <c r="D6561" t="s">
        <v>8848</v>
      </c>
      <c r="E6561" t="s">
        <v>14</v>
      </c>
      <c r="F6561" t="s">
        <v>6701</v>
      </c>
      <c r="G6561" t="s">
        <v>325</v>
      </c>
      <c r="H6561" t="s">
        <v>37</v>
      </c>
      <c r="I6561" t="s">
        <v>37</v>
      </c>
      <c r="J6561">
        <v>3181</v>
      </c>
      <c r="K6561">
        <v>3.88</v>
      </c>
      <c r="L6561">
        <v>7.72</v>
      </c>
      <c r="M6561">
        <v>6.23</v>
      </c>
      <c r="N6561" t="s">
        <v>7958</v>
      </c>
      <c r="O6561" t="s">
        <v>7958</v>
      </c>
      <c r="P6561">
        <v>1</v>
      </c>
      <c r="Q6561">
        <v>5</v>
      </c>
      <c r="R6561">
        <v>5</v>
      </c>
    </row>
    <row r="6562" spans="1:18" x14ac:dyDescent="0.3">
      <c r="A6562" s="3">
        <v>91</v>
      </c>
      <c r="B6562" t="s">
        <v>6624</v>
      </c>
      <c r="C6562">
        <v>6</v>
      </c>
      <c r="D6562" t="s">
        <v>8848</v>
      </c>
      <c r="E6562" t="s">
        <v>14</v>
      </c>
      <c r="F6562" t="s">
        <v>6698</v>
      </c>
      <c r="G6562" t="s">
        <v>1306</v>
      </c>
      <c r="H6562" t="s">
        <v>34</v>
      </c>
      <c r="I6562" t="s">
        <v>34</v>
      </c>
      <c r="J6562">
        <v>786</v>
      </c>
      <c r="K6562">
        <v>0.96</v>
      </c>
      <c r="L6562">
        <v>1.91</v>
      </c>
      <c r="M6562">
        <v>2.75</v>
      </c>
      <c r="N6562" t="s">
        <v>7958</v>
      </c>
      <c r="O6562" t="s">
        <v>7958</v>
      </c>
      <c r="P6562">
        <v>1</v>
      </c>
      <c r="Q6562">
        <v>8</v>
      </c>
      <c r="R6562">
        <v>7</v>
      </c>
    </row>
    <row r="6563" spans="1:18" x14ac:dyDescent="0.3">
      <c r="A6563" s="3">
        <v>91</v>
      </c>
      <c r="B6563" t="s">
        <v>6624</v>
      </c>
      <c r="C6563">
        <v>6</v>
      </c>
      <c r="D6563" t="s">
        <v>8848</v>
      </c>
      <c r="E6563" t="s">
        <v>14</v>
      </c>
      <c r="F6563" t="s">
        <v>6707</v>
      </c>
      <c r="G6563" t="s">
        <v>397</v>
      </c>
      <c r="H6563" t="s">
        <v>19</v>
      </c>
      <c r="I6563" t="s">
        <v>19</v>
      </c>
      <c r="J6563">
        <v>201</v>
      </c>
      <c r="K6563">
        <v>0.25</v>
      </c>
      <c r="L6563">
        <v>0.49</v>
      </c>
      <c r="M6563">
        <v>2.5299999999999998</v>
      </c>
      <c r="N6563" t="s">
        <v>7958</v>
      </c>
      <c r="O6563" t="s">
        <v>7958</v>
      </c>
      <c r="P6563">
        <v>1</v>
      </c>
      <c r="Q6563">
        <v>15</v>
      </c>
      <c r="R6563">
        <v>8</v>
      </c>
    </row>
    <row r="6564" spans="1:18" x14ac:dyDescent="0.3">
      <c r="A6564" s="3">
        <v>91</v>
      </c>
      <c r="B6564" t="s">
        <v>6624</v>
      </c>
      <c r="C6564">
        <v>6</v>
      </c>
      <c r="D6564" t="s">
        <v>8848</v>
      </c>
      <c r="E6564" t="s">
        <v>10</v>
      </c>
      <c r="F6564" t="s">
        <v>6705</v>
      </c>
      <c r="G6564" t="s">
        <v>433</v>
      </c>
      <c r="H6564" t="s">
        <v>215</v>
      </c>
      <c r="I6564" t="s">
        <v>215</v>
      </c>
      <c r="J6564">
        <v>247</v>
      </c>
      <c r="K6564">
        <v>0.3</v>
      </c>
      <c r="L6564">
        <v>0.6</v>
      </c>
      <c r="M6564">
        <v>2.3199999999999998</v>
      </c>
      <c r="N6564" t="s">
        <v>7958</v>
      </c>
      <c r="O6564" t="s">
        <v>7958</v>
      </c>
      <c r="P6564">
        <v>1</v>
      </c>
      <c r="Q6564">
        <v>14</v>
      </c>
      <c r="R6564">
        <v>9</v>
      </c>
    </row>
    <row r="6565" spans="1:18" x14ac:dyDescent="0.3">
      <c r="A6565" s="3">
        <v>91</v>
      </c>
      <c r="B6565" t="s">
        <v>6624</v>
      </c>
      <c r="C6565">
        <v>6</v>
      </c>
      <c r="D6565" t="s">
        <v>8848</v>
      </c>
      <c r="E6565" t="s">
        <v>14</v>
      </c>
      <c r="F6565" t="s">
        <v>6702</v>
      </c>
      <c r="G6565" t="s">
        <v>6703</v>
      </c>
      <c r="H6565" t="s">
        <v>28</v>
      </c>
      <c r="I6565" t="s">
        <v>28</v>
      </c>
      <c r="J6565">
        <v>316</v>
      </c>
      <c r="K6565">
        <v>0.39</v>
      </c>
      <c r="L6565">
        <v>0.77</v>
      </c>
      <c r="M6565">
        <v>1.04</v>
      </c>
      <c r="N6565" t="s">
        <v>7958</v>
      </c>
      <c r="O6565" t="s">
        <v>7958</v>
      </c>
      <c r="P6565">
        <v>1</v>
      </c>
      <c r="Q6565">
        <v>13</v>
      </c>
      <c r="R6565">
        <v>16</v>
      </c>
    </row>
    <row r="6566" spans="1:18" x14ac:dyDescent="0.3">
      <c r="A6566" s="3">
        <v>91</v>
      </c>
      <c r="B6566" t="s">
        <v>6624</v>
      </c>
      <c r="C6566">
        <v>7</v>
      </c>
      <c r="D6566" t="s">
        <v>8849</v>
      </c>
      <c r="E6566" t="s">
        <v>14</v>
      </c>
      <c r="F6566" t="s">
        <v>6712</v>
      </c>
      <c r="G6566" t="s">
        <v>4283</v>
      </c>
      <c r="H6566" t="s">
        <v>22</v>
      </c>
      <c r="I6566" t="s">
        <v>22</v>
      </c>
      <c r="J6566">
        <v>4588</v>
      </c>
      <c r="K6566">
        <v>6.23</v>
      </c>
      <c r="L6566">
        <v>13.57</v>
      </c>
      <c r="M6566">
        <v>14.36</v>
      </c>
      <c r="N6566" t="s">
        <v>7958</v>
      </c>
      <c r="O6566" t="s">
        <v>7958</v>
      </c>
      <c r="P6566">
        <v>1</v>
      </c>
      <c r="Q6566">
        <v>4</v>
      </c>
      <c r="R6566">
        <v>3</v>
      </c>
    </row>
    <row r="6567" spans="1:18" x14ac:dyDescent="0.3">
      <c r="A6567" s="3">
        <v>91</v>
      </c>
      <c r="B6567" t="s">
        <v>6624</v>
      </c>
      <c r="C6567">
        <v>7</v>
      </c>
      <c r="D6567" t="s">
        <v>8849</v>
      </c>
      <c r="E6567" t="s">
        <v>10</v>
      </c>
      <c r="F6567" t="s">
        <v>6711</v>
      </c>
      <c r="G6567" t="s">
        <v>2336</v>
      </c>
      <c r="H6567" t="s">
        <v>19</v>
      </c>
      <c r="I6567" t="s">
        <v>19</v>
      </c>
      <c r="J6567">
        <v>98</v>
      </c>
      <c r="K6567">
        <v>0.13</v>
      </c>
      <c r="L6567">
        <v>0.28999999999999998</v>
      </c>
      <c r="M6567">
        <v>1.92</v>
      </c>
      <c r="N6567" t="s">
        <v>7958</v>
      </c>
      <c r="O6567" t="s">
        <v>7958</v>
      </c>
      <c r="P6567">
        <v>1</v>
      </c>
      <c r="Q6567">
        <v>11</v>
      </c>
      <c r="R6567">
        <v>10</v>
      </c>
    </row>
    <row r="6568" spans="1:18" x14ac:dyDescent="0.3">
      <c r="A6568" s="3">
        <v>91</v>
      </c>
      <c r="B6568" t="s">
        <v>6624</v>
      </c>
      <c r="C6568">
        <v>7</v>
      </c>
      <c r="D6568" t="s">
        <v>8849</v>
      </c>
      <c r="E6568" t="s">
        <v>14</v>
      </c>
      <c r="F6568" t="s">
        <v>2264</v>
      </c>
      <c r="G6568" t="s">
        <v>103</v>
      </c>
      <c r="H6568" t="s">
        <v>31</v>
      </c>
      <c r="I6568" t="s">
        <v>31</v>
      </c>
      <c r="J6568">
        <v>372</v>
      </c>
      <c r="K6568">
        <v>0.51</v>
      </c>
      <c r="L6568">
        <v>1.1000000000000001</v>
      </c>
      <c r="M6568">
        <v>5.41</v>
      </c>
      <c r="N6568" t="s">
        <v>7958</v>
      </c>
      <c r="O6568" t="s">
        <v>7958</v>
      </c>
      <c r="P6568">
        <v>1</v>
      </c>
      <c r="Q6568">
        <v>8</v>
      </c>
      <c r="R6568">
        <v>6</v>
      </c>
    </row>
    <row r="6569" spans="1:18" x14ac:dyDescent="0.3">
      <c r="A6569" s="3">
        <v>91</v>
      </c>
      <c r="B6569" t="s">
        <v>6624</v>
      </c>
      <c r="C6569">
        <v>7</v>
      </c>
      <c r="D6569" t="s">
        <v>8849</v>
      </c>
      <c r="E6569" t="s">
        <v>14</v>
      </c>
      <c r="F6569" t="s">
        <v>8191</v>
      </c>
      <c r="G6569" t="s">
        <v>1836</v>
      </c>
      <c r="H6569" t="s">
        <v>28</v>
      </c>
      <c r="I6569" t="s">
        <v>28</v>
      </c>
      <c r="J6569">
        <v>252</v>
      </c>
      <c r="K6569">
        <v>0.34</v>
      </c>
      <c r="L6569">
        <v>0.75</v>
      </c>
      <c r="M6569">
        <v>1.1000000000000001</v>
      </c>
      <c r="N6569" t="s">
        <v>7958</v>
      </c>
      <c r="O6569" t="s">
        <v>7958</v>
      </c>
      <c r="P6569">
        <v>1</v>
      </c>
      <c r="Q6569">
        <v>9</v>
      </c>
      <c r="R6569">
        <v>11</v>
      </c>
    </row>
    <row r="6570" spans="1:18" x14ac:dyDescent="0.3">
      <c r="A6570" s="3">
        <v>91</v>
      </c>
      <c r="B6570" t="s">
        <v>6624</v>
      </c>
      <c r="C6570">
        <v>7</v>
      </c>
      <c r="D6570" t="s">
        <v>8849</v>
      </c>
      <c r="E6570" t="s">
        <v>14</v>
      </c>
      <c r="F6570" t="s">
        <v>6714</v>
      </c>
      <c r="G6570" t="s">
        <v>815</v>
      </c>
      <c r="H6570" t="s">
        <v>37</v>
      </c>
      <c r="I6570" t="s">
        <v>37</v>
      </c>
      <c r="J6570">
        <v>4060</v>
      </c>
      <c r="K6570">
        <v>5.51</v>
      </c>
      <c r="L6570">
        <v>12.01</v>
      </c>
      <c r="M6570">
        <v>9.6999999999999993</v>
      </c>
      <c r="N6570" t="s">
        <v>7958</v>
      </c>
      <c r="O6570" t="s">
        <v>7958</v>
      </c>
      <c r="P6570">
        <v>1</v>
      </c>
      <c r="Q6570">
        <v>5</v>
      </c>
      <c r="R6570">
        <v>5</v>
      </c>
    </row>
    <row r="6571" spans="1:18" x14ac:dyDescent="0.3">
      <c r="A6571" s="3">
        <v>91</v>
      </c>
      <c r="B6571" t="s">
        <v>6624</v>
      </c>
      <c r="C6571">
        <v>7</v>
      </c>
      <c r="D6571" t="s">
        <v>8849</v>
      </c>
      <c r="E6571" t="s">
        <v>14</v>
      </c>
      <c r="F6571" t="s">
        <v>6709</v>
      </c>
      <c r="G6571" t="s">
        <v>100</v>
      </c>
      <c r="H6571" t="s">
        <v>68</v>
      </c>
      <c r="I6571" t="s">
        <v>68</v>
      </c>
      <c r="J6571">
        <v>10476</v>
      </c>
      <c r="K6571">
        <v>14.22</v>
      </c>
      <c r="L6571">
        <v>30.99</v>
      </c>
      <c r="M6571">
        <v>24.28</v>
      </c>
      <c r="N6571" t="s">
        <v>7955</v>
      </c>
      <c r="O6571" t="s">
        <v>7955</v>
      </c>
      <c r="P6571">
        <v>1</v>
      </c>
      <c r="Q6571">
        <v>1</v>
      </c>
      <c r="R6571">
        <v>1</v>
      </c>
    </row>
    <row r="6572" spans="1:18" x14ac:dyDescent="0.3">
      <c r="A6572" s="3">
        <v>91</v>
      </c>
      <c r="B6572" t="s">
        <v>6624</v>
      </c>
      <c r="C6572">
        <v>7</v>
      </c>
      <c r="D6572" t="s">
        <v>8849</v>
      </c>
      <c r="E6572" t="s">
        <v>14</v>
      </c>
      <c r="F6572" t="s">
        <v>222</v>
      </c>
      <c r="G6572" t="s">
        <v>116</v>
      </c>
      <c r="H6572" t="s">
        <v>19</v>
      </c>
      <c r="I6572" t="s">
        <v>19</v>
      </c>
      <c r="J6572">
        <v>182</v>
      </c>
      <c r="K6572">
        <v>0.25</v>
      </c>
      <c r="L6572">
        <v>0.54</v>
      </c>
      <c r="M6572">
        <v>2.44</v>
      </c>
      <c r="N6572" t="s">
        <v>7958</v>
      </c>
      <c r="O6572" t="s">
        <v>7958</v>
      </c>
      <c r="P6572">
        <v>1</v>
      </c>
      <c r="Q6572">
        <v>10</v>
      </c>
      <c r="R6572">
        <v>8</v>
      </c>
    </row>
    <row r="6573" spans="1:18" x14ac:dyDescent="0.3">
      <c r="A6573" s="3">
        <v>91</v>
      </c>
      <c r="B6573" t="s">
        <v>6624</v>
      </c>
      <c r="C6573">
        <v>7</v>
      </c>
      <c r="D6573" t="s">
        <v>8849</v>
      </c>
      <c r="E6573" t="s">
        <v>14</v>
      </c>
      <c r="F6573" t="s">
        <v>6713</v>
      </c>
      <c r="G6573" t="s">
        <v>1714</v>
      </c>
      <c r="H6573" t="s">
        <v>46</v>
      </c>
      <c r="I6573" t="s">
        <v>46</v>
      </c>
      <c r="J6573">
        <v>675</v>
      </c>
      <c r="K6573">
        <v>0.92</v>
      </c>
      <c r="L6573">
        <v>2</v>
      </c>
      <c r="M6573">
        <v>2.77</v>
      </c>
      <c r="N6573" t="s">
        <v>7958</v>
      </c>
      <c r="O6573" t="s">
        <v>7958</v>
      </c>
      <c r="P6573">
        <v>1</v>
      </c>
      <c r="Q6573">
        <v>6</v>
      </c>
      <c r="R6573">
        <v>7</v>
      </c>
    </row>
    <row r="6574" spans="1:18" x14ac:dyDescent="0.3">
      <c r="A6574" s="3">
        <v>91</v>
      </c>
      <c r="B6574" t="s">
        <v>6624</v>
      </c>
      <c r="C6574">
        <v>7</v>
      </c>
      <c r="D6574" t="s">
        <v>8849</v>
      </c>
      <c r="E6574" t="s">
        <v>10</v>
      </c>
      <c r="F6574" t="s">
        <v>6710</v>
      </c>
      <c r="G6574" t="s">
        <v>624</v>
      </c>
      <c r="H6574" t="s">
        <v>25</v>
      </c>
      <c r="I6574" t="s">
        <v>25</v>
      </c>
      <c r="J6574">
        <v>7996</v>
      </c>
      <c r="K6574">
        <v>10.85</v>
      </c>
      <c r="L6574">
        <v>23.65</v>
      </c>
      <c r="M6574">
        <v>10.35</v>
      </c>
      <c r="N6574" t="s">
        <v>7955</v>
      </c>
      <c r="O6574" t="s">
        <v>7958</v>
      </c>
      <c r="P6574">
        <v>1</v>
      </c>
      <c r="Q6574">
        <v>2</v>
      </c>
      <c r="R6574">
        <v>4</v>
      </c>
    </row>
    <row r="6575" spans="1:18" x14ac:dyDescent="0.3">
      <c r="A6575" s="3">
        <v>91</v>
      </c>
      <c r="B6575" t="s">
        <v>6624</v>
      </c>
      <c r="C6575">
        <v>7</v>
      </c>
      <c r="D6575" t="s">
        <v>8849</v>
      </c>
      <c r="E6575" t="s">
        <v>14</v>
      </c>
      <c r="F6575" t="s">
        <v>6689</v>
      </c>
      <c r="G6575" t="s">
        <v>6708</v>
      </c>
      <c r="H6575" t="s">
        <v>28</v>
      </c>
      <c r="I6575" t="s">
        <v>28</v>
      </c>
      <c r="J6575">
        <v>75</v>
      </c>
      <c r="K6575">
        <v>0.1</v>
      </c>
      <c r="L6575">
        <v>0.22</v>
      </c>
      <c r="M6575">
        <v>1.1000000000000001</v>
      </c>
      <c r="N6575" t="s">
        <v>7958</v>
      </c>
      <c r="O6575" t="s">
        <v>7958</v>
      </c>
      <c r="P6575">
        <v>1</v>
      </c>
      <c r="Q6575">
        <v>12</v>
      </c>
      <c r="R6575">
        <v>12</v>
      </c>
    </row>
    <row r="6576" spans="1:18" x14ac:dyDescent="0.3">
      <c r="A6576" s="3">
        <v>91</v>
      </c>
      <c r="B6576" t="s">
        <v>6624</v>
      </c>
      <c r="C6576">
        <v>7</v>
      </c>
      <c r="D6576" t="s">
        <v>8849</v>
      </c>
      <c r="E6576" t="s">
        <v>14</v>
      </c>
      <c r="F6576" t="s">
        <v>6716</v>
      </c>
      <c r="G6576" t="s">
        <v>2805</v>
      </c>
      <c r="H6576" t="s">
        <v>31</v>
      </c>
      <c r="I6576" t="s">
        <v>31</v>
      </c>
      <c r="J6576">
        <v>4645</v>
      </c>
      <c r="K6576">
        <v>6.31</v>
      </c>
      <c r="L6576">
        <v>13.74</v>
      </c>
      <c r="M6576">
        <v>24.23</v>
      </c>
      <c r="N6576" t="s">
        <v>7958</v>
      </c>
      <c r="O6576" t="s">
        <v>7955</v>
      </c>
      <c r="P6576">
        <v>1</v>
      </c>
      <c r="Q6576">
        <v>3</v>
      </c>
      <c r="R6576">
        <v>2</v>
      </c>
    </row>
    <row r="6577" spans="1:18" x14ac:dyDescent="0.3">
      <c r="A6577" s="3">
        <v>91</v>
      </c>
      <c r="B6577" t="s">
        <v>6624</v>
      </c>
      <c r="C6577">
        <v>7</v>
      </c>
      <c r="D6577" t="s">
        <v>8849</v>
      </c>
      <c r="E6577" t="s">
        <v>10</v>
      </c>
      <c r="F6577" t="s">
        <v>6715</v>
      </c>
      <c r="G6577" t="s">
        <v>437</v>
      </c>
      <c r="H6577" t="s">
        <v>215</v>
      </c>
      <c r="I6577" t="s">
        <v>215</v>
      </c>
      <c r="J6577">
        <v>385</v>
      </c>
      <c r="K6577">
        <v>0.52</v>
      </c>
      <c r="L6577">
        <v>1.1399999999999999</v>
      </c>
      <c r="M6577">
        <v>2.34</v>
      </c>
      <c r="N6577" t="s">
        <v>7958</v>
      </c>
      <c r="O6577" t="s">
        <v>7958</v>
      </c>
      <c r="P6577">
        <v>1</v>
      </c>
      <c r="Q6577">
        <v>7</v>
      </c>
      <c r="R6577">
        <v>9</v>
      </c>
    </row>
    <row r="6578" spans="1:18" x14ac:dyDescent="0.3">
      <c r="A6578" s="3">
        <v>91</v>
      </c>
      <c r="B6578" t="s">
        <v>6624</v>
      </c>
      <c r="C6578">
        <v>8</v>
      </c>
      <c r="D6578" t="s">
        <v>8850</v>
      </c>
      <c r="E6578" t="s">
        <v>14</v>
      </c>
      <c r="F6578" t="s">
        <v>6729</v>
      </c>
      <c r="G6578" t="s">
        <v>6730</v>
      </c>
      <c r="H6578" t="s">
        <v>17</v>
      </c>
      <c r="I6578" t="s">
        <v>17</v>
      </c>
      <c r="J6578">
        <v>1876</v>
      </c>
      <c r="K6578">
        <v>2.4500000000000002</v>
      </c>
      <c r="L6578">
        <v>4.95</v>
      </c>
      <c r="M6578">
        <v>1.76</v>
      </c>
      <c r="N6578" t="s">
        <v>7958</v>
      </c>
      <c r="O6578" t="s">
        <v>7958</v>
      </c>
      <c r="P6578">
        <v>2</v>
      </c>
      <c r="Q6578">
        <v>5</v>
      </c>
      <c r="R6578">
        <v>8</v>
      </c>
    </row>
    <row r="6579" spans="1:18" x14ac:dyDescent="0.3">
      <c r="A6579" s="3">
        <v>91</v>
      </c>
      <c r="B6579" t="s">
        <v>6624</v>
      </c>
      <c r="C6579">
        <v>8</v>
      </c>
      <c r="D6579" t="s">
        <v>8850</v>
      </c>
      <c r="E6579" t="s">
        <v>10</v>
      </c>
      <c r="F6579" t="s">
        <v>6722</v>
      </c>
      <c r="G6579" t="s">
        <v>6723</v>
      </c>
      <c r="H6579" t="s">
        <v>101</v>
      </c>
      <c r="I6579" t="s">
        <v>101</v>
      </c>
      <c r="J6579">
        <v>2275</v>
      </c>
      <c r="K6579">
        <v>2.98</v>
      </c>
      <c r="L6579">
        <v>6</v>
      </c>
      <c r="M6579">
        <v>13.08</v>
      </c>
      <c r="N6579" t="s">
        <v>7958</v>
      </c>
      <c r="O6579" t="s">
        <v>7958</v>
      </c>
      <c r="P6579">
        <v>2</v>
      </c>
      <c r="Q6579">
        <v>4</v>
      </c>
      <c r="R6579">
        <v>3</v>
      </c>
    </row>
    <row r="6580" spans="1:18" x14ac:dyDescent="0.3">
      <c r="A6580" s="3">
        <v>91</v>
      </c>
      <c r="B6580" t="s">
        <v>6624</v>
      </c>
      <c r="C6580">
        <v>8</v>
      </c>
      <c r="D6580" t="s">
        <v>8850</v>
      </c>
      <c r="E6580" t="s">
        <v>10</v>
      </c>
      <c r="F6580" t="s">
        <v>6733</v>
      </c>
      <c r="G6580" t="s">
        <v>672</v>
      </c>
      <c r="H6580" t="s">
        <v>37</v>
      </c>
      <c r="I6580" t="s">
        <v>37</v>
      </c>
      <c r="J6580">
        <v>1625</v>
      </c>
      <c r="K6580">
        <v>2.13</v>
      </c>
      <c r="L6580">
        <v>4.29</v>
      </c>
      <c r="M6580">
        <v>5.36</v>
      </c>
      <c r="N6580" t="s">
        <v>7958</v>
      </c>
      <c r="O6580" t="s">
        <v>7958</v>
      </c>
      <c r="P6580">
        <v>2</v>
      </c>
      <c r="Q6580">
        <v>6</v>
      </c>
      <c r="R6580">
        <v>5</v>
      </c>
    </row>
    <row r="6581" spans="1:18" x14ac:dyDescent="0.3">
      <c r="A6581" s="3">
        <v>91</v>
      </c>
      <c r="B6581" t="s">
        <v>6624</v>
      </c>
      <c r="C6581">
        <v>8</v>
      </c>
      <c r="D6581" t="s">
        <v>8850</v>
      </c>
      <c r="E6581" t="s">
        <v>10</v>
      </c>
      <c r="F6581" t="s">
        <v>6727</v>
      </c>
      <c r="G6581" t="s">
        <v>33</v>
      </c>
      <c r="H6581" t="s">
        <v>28</v>
      </c>
      <c r="I6581" t="s">
        <v>28</v>
      </c>
      <c r="J6581">
        <v>146</v>
      </c>
      <c r="K6581">
        <v>0.19</v>
      </c>
      <c r="L6581">
        <v>0.39</v>
      </c>
      <c r="M6581">
        <v>0.84</v>
      </c>
      <c r="N6581" t="s">
        <v>7958</v>
      </c>
      <c r="O6581" t="s">
        <v>7958</v>
      </c>
      <c r="P6581">
        <v>2</v>
      </c>
      <c r="Q6581">
        <v>15</v>
      </c>
      <c r="R6581">
        <v>12</v>
      </c>
    </row>
    <row r="6582" spans="1:18" x14ac:dyDescent="0.3">
      <c r="A6582" s="3">
        <v>91</v>
      </c>
      <c r="B6582" t="s">
        <v>6624</v>
      </c>
      <c r="C6582">
        <v>8</v>
      </c>
      <c r="D6582" t="s">
        <v>8850</v>
      </c>
      <c r="E6582" t="s">
        <v>10</v>
      </c>
      <c r="F6582" t="s">
        <v>6717</v>
      </c>
      <c r="G6582" t="s">
        <v>245</v>
      </c>
      <c r="H6582" t="s">
        <v>46</v>
      </c>
      <c r="I6582" t="s">
        <v>46</v>
      </c>
      <c r="J6582">
        <v>11281</v>
      </c>
      <c r="K6582">
        <v>14.75</v>
      </c>
      <c r="L6582">
        <v>29.75</v>
      </c>
      <c r="M6582">
        <v>30.15</v>
      </c>
      <c r="N6582" t="s">
        <v>7955</v>
      </c>
      <c r="O6582" t="s">
        <v>7955</v>
      </c>
      <c r="P6582">
        <v>2</v>
      </c>
      <c r="Q6582">
        <v>2</v>
      </c>
      <c r="R6582">
        <v>1</v>
      </c>
    </row>
    <row r="6583" spans="1:18" x14ac:dyDescent="0.3">
      <c r="A6583" s="3">
        <v>91</v>
      </c>
      <c r="B6583" t="s">
        <v>6624</v>
      </c>
      <c r="C6583">
        <v>8</v>
      </c>
      <c r="D6583" t="s">
        <v>8850</v>
      </c>
      <c r="E6583" t="s">
        <v>10</v>
      </c>
      <c r="F6583" t="s">
        <v>6169</v>
      </c>
      <c r="G6583" t="s">
        <v>36</v>
      </c>
      <c r="H6583" t="s">
        <v>22</v>
      </c>
      <c r="I6583" t="s">
        <v>22</v>
      </c>
      <c r="J6583">
        <v>4511</v>
      </c>
      <c r="K6583">
        <v>5.9</v>
      </c>
      <c r="L6583">
        <v>11.9</v>
      </c>
      <c r="M6583">
        <v>11.53</v>
      </c>
      <c r="N6583" t="s">
        <v>7958</v>
      </c>
      <c r="O6583" t="s">
        <v>7958</v>
      </c>
      <c r="P6583">
        <v>2</v>
      </c>
      <c r="Q6583">
        <v>3</v>
      </c>
      <c r="R6583">
        <v>4</v>
      </c>
    </row>
    <row r="6584" spans="1:18" x14ac:dyDescent="0.3">
      <c r="A6584" s="3">
        <v>91</v>
      </c>
      <c r="B6584" t="s">
        <v>6624</v>
      </c>
      <c r="C6584">
        <v>8</v>
      </c>
      <c r="D6584" t="s">
        <v>8850</v>
      </c>
      <c r="E6584" t="s">
        <v>10</v>
      </c>
      <c r="F6584" t="s">
        <v>6726</v>
      </c>
      <c r="G6584" t="s">
        <v>840</v>
      </c>
      <c r="H6584" t="s">
        <v>31</v>
      </c>
      <c r="I6584" t="s">
        <v>31</v>
      </c>
      <c r="J6584">
        <v>159</v>
      </c>
      <c r="K6584">
        <v>0.21</v>
      </c>
      <c r="L6584">
        <v>0.42</v>
      </c>
      <c r="M6584">
        <v>1.66</v>
      </c>
      <c r="N6584" t="s">
        <v>7958</v>
      </c>
      <c r="O6584" t="s">
        <v>7958</v>
      </c>
      <c r="P6584">
        <v>2</v>
      </c>
      <c r="Q6584">
        <v>14</v>
      </c>
      <c r="R6584">
        <v>9</v>
      </c>
    </row>
    <row r="6585" spans="1:18" x14ac:dyDescent="0.3">
      <c r="A6585" s="3">
        <v>91</v>
      </c>
      <c r="B6585" t="s">
        <v>6624</v>
      </c>
      <c r="C6585">
        <v>8</v>
      </c>
      <c r="D6585" t="s">
        <v>8850</v>
      </c>
      <c r="E6585" t="s">
        <v>10</v>
      </c>
      <c r="F6585" t="s">
        <v>6731</v>
      </c>
      <c r="G6585" t="s">
        <v>6732</v>
      </c>
      <c r="H6585" t="s">
        <v>28</v>
      </c>
      <c r="I6585" t="s">
        <v>28</v>
      </c>
      <c r="J6585">
        <v>194</v>
      </c>
      <c r="K6585">
        <v>0.25</v>
      </c>
      <c r="L6585">
        <v>0.51</v>
      </c>
      <c r="M6585">
        <v>0.84</v>
      </c>
      <c r="N6585" t="s">
        <v>7958</v>
      </c>
      <c r="O6585" t="s">
        <v>7958</v>
      </c>
      <c r="P6585">
        <v>2</v>
      </c>
      <c r="Q6585">
        <v>13</v>
      </c>
      <c r="R6585">
        <v>13</v>
      </c>
    </row>
    <row r="6586" spans="1:18" x14ac:dyDescent="0.3">
      <c r="A6586" s="3">
        <v>91</v>
      </c>
      <c r="B6586" t="s">
        <v>6624</v>
      </c>
      <c r="C6586">
        <v>8</v>
      </c>
      <c r="D6586" t="s">
        <v>8850</v>
      </c>
      <c r="E6586" t="s">
        <v>10</v>
      </c>
      <c r="F6586" t="s">
        <v>6728</v>
      </c>
      <c r="G6586" t="s">
        <v>134</v>
      </c>
      <c r="H6586" t="s">
        <v>81</v>
      </c>
      <c r="I6586" t="s">
        <v>81</v>
      </c>
      <c r="J6586">
        <v>242</v>
      </c>
      <c r="K6586">
        <v>0.32</v>
      </c>
      <c r="L6586">
        <v>0.64</v>
      </c>
      <c r="M6586">
        <v>1.66</v>
      </c>
      <c r="N6586" t="s">
        <v>7958</v>
      </c>
      <c r="O6586" t="s">
        <v>7958</v>
      </c>
      <c r="P6586">
        <v>2</v>
      </c>
      <c r="Q6586">
        <v>11</v>
      </c>
      <c r="R6586">
        <v>10</v>
      </c>
    </row>
    <row r="6587" spans="1:18" x14ac:dyDescent="0.3">
      <c r="A6587" s="3">
        <v>91</v>
      </c>
      <c r="B6587" t="s">
        <v>6624</v>
      </c>
      <c r="C6587">
        <v>8</v>
      </c>
      <c r="D6587" t="s">
        <v>8850</v>
      </c>
      <c r="E6587" t="s">
        <v>10</v>
      </c>
      <c r="F6587" t="s">
        <v>6718</v>
      </c>
      <c r="G6587" t="s">
        <v>6719</v>
      </c>
      <c r="H6587" t="s">
        <v>28</v>
      </c>
      <c r="I6587" t="s">
        <v>28</v>
      </c>
      <c r="J6587">
        <v>487</v>
      </c>
      <c r="K6587">
        <v>0.64</v>
      </c>
      <c r="L6587">
        <v>1.28</v>
      </c>
      <c r="M6587">
        <v>0.84</v>
      </c>
      <c r="N6587" t="s">
        <v>7958</v>
      </c>
      <c r="O6587" t="s">
        <v>7958</v>
      </c>
      <c r="P6587">
        <v>2</v>
      </c>
      <c r="Q6587">
        <v>8</v>
      </c>
      <c r="R6587">
        <v>14</v>
      </c>
    </row>
    <row r="6588" spans="1:18" x14ac:dyDescent="0.3">
      <c r="A6588" s="3">
        <v>91</v>
      </c>
      <c r="B6588" t="s">
        <v>6624</v>
      </c>
      <c r="C6588">
        <v>8</v>
      </c>
      <c r="D6588" t="s">
        <v>8850</v>
      </c>
      <c r="E6588" t="s">
        <v>14</v>
      </c>
      <c r="F6588" t="s">
        <v>1991</v>
      </c>
      <c r="G6588" t="s">
        <v>395</v>
      </c>
      <c r="H6588" t="s">
        <v>34</v>
      </c>
      <c r="I6588" t="s">
        <v>34</v>
      </c>
      <c r="J6588">
        <v>720</v>
      </c>
      <c r="K6588">
        <v>0.94</v>
      </c>
      <c r="L6588">
        <v>1.9</v>
      </c>
      <c r="M6588">
        <v>2.39</v>
      </c>
      <c r="N6588" t="s">
        <v>7958</v>
      </c>
      <c r="O6588" t="s">
        <v>7958</v>
      </c>
      <c r="P6588">
        <v>2</v>
      </c>
      <c r="Q6588">
        <v>7</v>
      </c>
      <c r="R6588">
        <v>6</v>
      </c>
    </row>
    <row r="6589" spans="1:18" x14ac:dyDescent="0.3">
      <c r="A6589" s="3">
        <v>91</v>
      </c>
      <c r="B6589" t="s">
        <v>6624</v>
      </c>
      <c r="C6589">
        <v>8</v>
      </c>
      <c r="D6589" t="s">
        <v>8850</v>
      </c>
      <c r="E6589" t="s">
        <v>10</v>
      </c>
      <c r="F6589" t="s">
        <v>6721</v>
      </c>
      <c r="G6589" t="s">
        <v>149</v>
      </c>
      <c r="H6589" t="s">
        <v>68</v>
      </c>
      <c r="I6589" t="s">
        <v>68</v>
      </c>
      <c r="J6589">
        <v>13558</v>
      </c>
      <c r="K6589">
        <v>17.73</v>
      </c>
      <c r="L6589">
        <v>35.76</v>
      </c>
      <c r="M6589">
        <v>26.31</v>
      </c>
      <c r="N6589" t="s">
        <v>7955</v>
      </c>
      <c r="O6589" t="s">
        <v>7955</v>
      </c>
      <c r="P6589">
        <v>2</v>
      </c>
      <c r="Q6589">
        <v>1</v>
      </c>
      <c r="R6589">
        <v>2</v>
      </c>
    </row>
    <row r="6590" spans="1:18" x14ac:dyDescent="0.3">
      <c r="A6590" s="3">
        <v>91</v>
      </c>
      <c r="B6590" t="s">
        <v>6624</v>
      </c>
      <c r="C6590">
        <v>8</v>
      </c>
      <c r="D6590" t="s">
        <v>8850</v>
      </c>
      <c r="E6590" t="s">
        <v>14</v>
      </c>
      <c r="F6590" t="s">
        <v>6720</v>
      </c>
      <c r="G6590" t="s">
        <v>5297</v>
      </c>
      <c r="H6590" t="s">
        <v>28</v>
      </c>
      <c r="I6590" t="s">
        <v>28</v>
      </c>
      <c r="J6590">
        <v>253</v>
      </c>
      <c r="K6590">
        <v>0.33</v>
      </c>
      <c r="L6590">
        <v>0.67</v>
      </c>
      <c r="M6590">
        <v>0.84</v>
      </c>
      <c r="N6590" t="s">
        <v>7958</v>
      </c>
      <c r="O6590" t="s">
        <v>7958</v>
      </c>
      <c r="P6590">
        <v>2</v>
      </c>
      <c r="Q6590">
        <v>10</v>
      </c>
      <c r="R6590">
        <v>11</v>
      </c>
    </row>
    <row r="6591" spans="1:18" x14ac:dyDescent="0.3">
      <c r="A6591" s="3">
        <v>91</v>
      </c>
      <c r="B6591" t="s">
        <v>6624</v>
      </c>
      <c r="C6591">
        <v>8</v>
      </c>
      <c r="D6591" t="s">
        <v>8850</v>
      </c>
      <c r="E6591" t="s">
        <v>10</v>
      </c>
      <c r="F6591" t="s">
        <v>6012</v>
      </c>
      <c r="G6591" t="s">
        <v>12</v>
      </c>
      <c r="H6591" t="s">
        <v>19</v>
      </c>
      <c r="I6591" t="s">
        <v>19</v>
      </c>
      <c r="J6591">
        <v>209</v>
      </c>
      <c r="K6591">
        <v>0.27</v>
      </c>
      <c r="L6591">
        <v>0.55000000000000004</v>
      </c>
      <c r="M6591">
        <v>1.91</v>
      </c>
      <c r="N6591" t="s">
        <v>7958</v>
      </c>
      <c r="O6591" t="s">
        <v>7958</v>
      </c>
      <c r="P6591">
        <v>2</v>
      </c>
      <c r="Q6591">
        <v>12</v>
      </c>
      <c r="R6591">
        <v>7</v>
      </c>
    </row>
    <row r="6592" spans="1:18" x14ac:dyDescent="0.3">
      <c r="A6592" s="3">
        <v>91</v>
      </c>
      <c r="B6592" t="s">
        <v>6624</v>
      </c>
      <c r="C6592">
        <v>8</v>
      </c>
      <c r="D6592" t="s">
        <v>8850</v>
      </c>
      <c r="E6592" t="s">
        <v>10</v>
      </c>
      <c r="F6592" t="s">
        <v>6724</v>
      </c>
      <c r="G6592" t="s">
        <v>6725</v>
      </c>
      <c r="H6592" t="s">
        <v>28</v>
      </c>
      <c r="I6592" t="s">
        <v>28</v>
      </c>
      <c r="J6592">
        <v>379</v>
      </c>
      <c r="K6592">
        <v>0.5</v>
      </c>
      <c r="L6592">
        <v>1</v>
      </c>
      <c r="M6592">
        <v>0.84</v>
      </c>
      <c r="N6592" t="s">
        <v>7958</v>
      </c>
      <c r="O6592" t="s">
        <v>7958</v>
      </c>
      <c r="P6592">
        <v>2</v>
      </c>
      <c r="Q6592">
        <v>9</v>
      </c>
      <c r="R6592">
        <v>15</v>
      </c>
    </row>
    <row r="6593" spans="1:18" x14ac:dyDescent="0.3">
      <c r="A6593" s="3">
        <v>91</v>
      </c>
      <c r="B6593" t="s">
        <v>6624</v>
      </c>
      <c r="C6593">
        <v>9</v>
      </c>
      <c r="D6593" t="s">
        <v>8851</v>
      </c>
      <c r="E6593" t="s">
        <v>14</v>
      </c>
      <c r="F6593" t="s">
        <v>8317</v>
      </c>
      <c r="G6593" t="s">
        <v>6739</v>
      </c>
      <c r="H6593" t="s">
        <v>46</v>
      </c>
      <c r="I6593" t="s">
        <v>46</v>
      </c>
      <c r="J6593">
        <v>1246</v>
      </c>
      <c r="K6593">
        <v>1.57</v>
      </c>
      <c r="L6593">
        <v>3.36</v>
      </c>
      <c r="M6593">
        <v>4.3</v>
      </c>
      <c r="N6593" t="s">
        <v>7958</v>
      </c>
      <c r="O6593" t="s">
        <v>7958</v>
      </c>
      <c r="P6593">
        <v>1</v>
      </c>
      <c r="Q6593">
        <v>6</v>
      </c>
      <c r="R6593">
        <v>6</v>
      </c>
    </row>
    <row r="6594" spans="1:18" x14ac:dyDescent="0.3">
      <c r="A6594" s="3">
        <v>91</v>
      </c>
      <c r="B6594" t="s">
        <v>6624</v>
      </c>
      <c r="C6594">
        <v>9</v>
      </c>
      <c r="D6594" t="s">
        <v>8851</v>
      </c>
      <c r="E6594" t="s">
        <v>10</v>
      </c>
      <c r="F6594" t="s">
        <v>6644</v>
      </c>
      <c r="G6594" t="s">
        <v>6734</v>
      </c>
      <c r="H6594" t="s">
        <v>34</v>
      </c>
      <c r="I6594" t="s">
        <v>34</v>
      </c>
      <c r="J6594">
        <v>899</v>
      </c>
      <c r="K6594">
        <v>1.1299999999999999</v>
      </c>
      <c r="L6594">
        <v>2.42</v>
      </c>
      <c r="M6594">
        <v>2.3199999999999998</v>
      </c>
      <c r="N6594" t="s">
        <v>7958</v>
      </c>
      <c r="O6594" t="s">
        <v>7958</v>
      </c>
      <c r="P6594">
        <v>1</v>
      </c>
      <c r="Q6594">
        <v>8</v>
      </c>
      <c r="R6594">
        <v>8</v>
      </c>
    </row>
    <row r="6595" spans="1:18" x14ac:dyDescent="0.3">
      <c r="A6595" s="3">
        <v>91</v>
      </c>
      <c r="B6595" t="s">
        <v>6624</v>
      </c>
      <c r="C6595">
        <v>9</v>
      </c>
      <c r="D6595" t="s">
        <v>8851</v>
      </c>
      <c r="E6595" t="s">
        <v>14</v>
      </c>
      <c r="F6595" t="s">
        <v>6743</v>
      </c>
      <c r="G6595" t="s">
        <v>135</v>
      </c>
      <c r="H6595" t="s">
        <v>31</v>
      </c>
      <c r="I6595" t="s">
        <v>31</v>
      </c>
      <c r="J6595">
        <v>960</v>
      </c>
      <c r="K6595">
        <v>1.21</v>
      </c>
      <c r="L6595">
        <v>2.59</v>
      </c>
      <c r="M6595">
        <v>2.04</v>
      </c>
      <c r="N6595" t="s">
        <v>7958</v>
      </c>
      <c r="O6595" t="s">
        <v>7958</v>
      </c>
      <c r="P6595">
        <v>1</v>
      </c>
      <c r="Q6595">
        <v>7</v>
      </c>
      <c r="R6595">
        <v>10</v>
      </c>
    </row>
    <row r="6596" spans="1:18" x14ac:dyDescent="0.3">
      <c r="A6596" s="3">
        <v>91</v>
      </c>
      <c r="B6596" t="s">
        <v>6624</v>
      </c>
      <c r="C6596">
        <v>9</v>
      </c>
      <c r="D6596" t="s">
        <v>8851</v>
      </c>
      <c r="E6596" t="s">
        <v>10</v>
      </c>
      <c r="F6596" t="s">
        <v>6740</v>
      </c>
      <c r="G6596" t="s">
        <v>1384</v>
      </c>
      <c r="H6596" t="s">
        <v>28</v>
      </c>
      <c r="I6596" t="s">
        <v>28</v>
      </c>
      <c r="J6596">
        <v>35</v>
      </c>
      <c r="K6596">
        <v>0.04</v>
      </c>
      <c r="L6596">
        <v>0.09</v>
      </c>
      <c r="M6596">
        <v>1.25</v>
      </c>
      <c r="N6596" t="s">
        <v>7958</v>
      </c>
      <c r="O6596" t="s">
        <v>7958</v>
      </c>
      <c r="P6596">
        <v>1</v>
      </c>
      <c r="Q6596">
        <v>12</v>
      </c>
      <c r="R6596">
        <v>11</v>
      </c>
    </row>
    <row r="6597" spans="1:18" x14ac:dyDescent="0.3">
      <c r="A6597" s="3">
        <v>91</v>
      </c>
      <c r="B6597" t="s">
        <v>6624</v>
      </c>
      <c r="C6597">
        <v>9</v>
      </c>
      <c r="D6597" t="s">
        <v>8851</v>
      </c>
      <c r="E6597" t="s">
        <v>14</v>
      </c>
      <c r="F6597" t="s">
        <v>6742</v>
      </c>
      <c r="G6597" t="s">
        <v>359</v>
      </c>
      <c r="H6597" t="s">
        <v>25</v>
      </c>
      <c r="I6597" t="s">
        <v>25</v>
      </c>
      <c r="J6597">
        <v>6326</v>
      </c>
      <c r="K6597">
        <v>7.98</v>
      </c>
      <c r="L6597">
        <v>17.04</v>
      </c>
      <c r="M6597">
        <v>20.190000000000001</v>
      </c>
      <c r="N6597" t="s">
        <v>7955</v>
      </c>
      <c r="O6597" t="s">
        <v>7955</v>
      </c>
      <c r="P6597">
        <v>1</v>
      </c>
      <c r="Q6597">
        <v>2</v>
      </c>
      <c r="R6597">
        <v>2</v>
      </c>
    </row>
    <row r="6598" spans="1:18" x14ac:dyDescent="0.3">
      <c r="A6598" s="3">
        <v>91</v>
      </c>
      <c r="B6598" t="s">
        <v>6624</v>
      </c>
      <c r="C6598">
        <v>9</v>
      </c>
      <c r="D6598" t="s">
        <v>8851</v>
      </c>
      <c r="E6598" t="s">
        <v>10</v>
      </c>
      <c r="F6598" t="s">
        <v>2615</v>
      </c>
      <c r="G6598" t="s">
        <v>439</v>
      </c>
      <c r="H6598" t="s">
        <v>17</v>
      </c>
      <c r="I6598" t="s">
        <v>17</v>
      </c>
      <c r="J6598">
        <v>4808</v>
      </c>
      <c r="K6598">
        <v>6.06</v>
      </c>
      <c r="L6598">
        <v>12.95</v>
      </c>
      <c r="M6598">
        <v>7.7</v>
      </c>
      <c r="N6598" t="s">
        <v>7958</v>
      </c>
      <c r="O6598" t="s">
        <v>7958</v>
      </c>
      <c r="P6598">
        <v>1</v>
      </c>
      <c r="Q6598">
        <v>4</v>
      </c>
      <c r="R6598">
        <v>5</v>
      </c>
    </row>
    <row r="6599" spans="1:18" x14ac:dyDescent="0.3">
      <c r="A6599" s="3">
        <v>91</v>
      </c>
      <c r="B6599" t="s">
        <v>6624</v>
      </c>
      <c r="C6599">
        <v>9</v>
      </c>
      <c r="D6599" t="s">
        <v>8851</v>
      </c>
      <c r="E6599" t="s">
        <v>10</v>
      </c>
      <c r="F6599" t="s">
        <v>6737</v>
      </c>
      <c r="G6599" t="s">
        <v>457</v>
      </c>
      <c r="H6599" t="s">
        <v>19</v>
      </c>
      <c r="I6599" t="s">
        <v>19</v>
      </c>
      <c r="J6599">
        <v>287</v>
      </c>
      <c r="K6599">
        <v>0.36</v>
      </c>
      <c r="L6599">
        <v>0.77</v>
      </c>
      <c r="M6599">
        <v>2.1</v>
      </c>
      <c r="N6599" t="s">
        <v>7958</v>
      </c>
      <c r="O6599" t="s">
        <v>7958</v>
      </c>
      <c r="P6599">
        <v>1</v>
      </c>
      <c r="Q6599">
        <v>11</v>
      </c>
      <c r="R6599">
        <v>9</v>
      </c>
    </row>
    <row r="6600" spans="1:18" x14ac:dyDescent="0.3">
      <c r="A6600" s="3">
        <v>91</v>
      </c>
      <c r="B6600" t="s">
        <v>6624</v>
      </c>
      <c r="C6600">
        <v>9</v>
      </c>
      <c r="D6600" t="s">
        <v>8851</v>
      </c>
      <c r="E6600" t="s">
        <v>14</v>
      </c>
      <c r="F6600" t="s">
        <v>8192</v>
      </c>
      <c r="G6600" t="s">
        <v>27</v>
      </c>
      <c r="H6600" t="s">
        <v>68</v>
      </c>
      <c r="I6600" t="s">
        <v>68</v>
      </c>
      <c r="J6600">
        <v>13029</v>
      </c>
      <c r="K6600">
        <v>16.43</v>
      </c>
      <c r="L6600">
        <v>35.1</v>
      </c>
      <c r="M6600">
        <v>28.36</v>
      </c>
      <c r="N6600" t="s">
        <v>7955</v>
      </c>
      <c r="O6600" t="s">
        <v>7955</v>
      </c>
      <c r="P6600">
        <v>1</v>
      </c>
      <c r="Q6600">
        <v>1</v>
      </c>
      <c r="R6600">
        <v>1</v>
      </c>
    </row>
    <row r="6601" spans="1:18" x14ac:dyDescent="0.3">
      <c r="A6601" s="3">
        <v>91</v>
      </c>
      <c r="B6601" t="s">
        <v>6624</v>
      </c>
      <c r="C6601">
        <v>9</v>
      </c>
      <c r="D6601" t="s">
        <v>8851</v>
      </c>
      <c r="E6601" t="s">
        <v>14</v>
      </c>
      <c r="F6601" t="s">
        <v>6741</v>
      </c>
      <c r="G6601" t="s">
        <v>41</v>
      </c>
      <c r="H6601" t="s">
        <v>22</v>
      </c>
      <c r="I6601" t="s">
        <v>22</v>
      </c>
      <c r="J6601">
        <v>5016</v>
      </c>
      <c r="K6601">
        <v>6.33</v>
      </c>
      <c r="L6601">
        <v>13.51</v>
      </c>
      <c r="M6601">
        <v>15.66</v>
      </c>
      <c r="N6601" t="s">
        <v>7958</v>
      </c>
      <c r="O6601" t="s">
        <v>7958</v>
      </c>
      <c r="P6601">
        <v>1</v>
      </c>
      <c r="Q6601">
        <v>3</v>
      </c>
      <c r="R6601">
        <v>3</v>
      </c>
    </row>
    <row r="6602" spans="1:18" x14ac:dyDescent="0.3">
      <c r="A6602" s="3">
        <v>91</v>
      </c>
      <c r="B6602" t="s">
        <v>6624</v>
      </c>
      <c r="C6602">
        <v>9</v>
      </c>
      <c r="D6602" t="s">
        <v>8851</v>
      </c>
      <c r="E6602" t="s">
        <v>10</v>
      </c>
      <c r="F6602" t="s">
        <v>6738</v>
      </c>
      <c r="G6602" t="s">
        <v>498</v>
      </c>
      <c r="H6602" t="s">
        <v>215</v>
      </c>
      <c r="I6602" t="s">
        <v>215</v>
      </c>
      <c r="J6602">
        <v>0</v>
      </c>
      <c r="K6602">
        <v>0</v>
      </c>
      <c r="L6602">
        <v>0</v>
      </c>
      <c r="M6602">
        <v>2.33</v>
      </c>
      <c r="N6602" t="s">
        <v>7958</v>
      </c>
      <c r="O6602" t="s">
        <v>7958</v>
      </c>
      <c r="P6602">
        <v>1</v>
      </c>
      <c r="Q6602">
        <v>13</v>
      </c>
      <c r="R6602">
        <v>7</v>
      </c>
    </row>
    <row r="6603" spans="1:18" x14ac:dyDescent="0.3">
      <c r="A6603" s="3">
        <v>91</v>
      </c>
      <c r="B6603" t="s">
        <v>6624</v>
      </c>
      <c r="C6603">
        <v>9</v>
      </c>
      <c r="D6603" t="s">
        <v>8851</v>
      </c>
      <c r="E6603" t="s">
        <v>10</v>
      </c>
      <c r="F6603" t="s">
        <v>616</v>
      </c>
      <c r="G6603" t="s">
        <v>54</v>
      </c>
      <c r="H6603" t="s">
        <v>28</v>
      </c>
      <c r="I6603" t="s">
        <v>28</v>
      </c>
      <c r="J6603">
        <v>302</v>
      </c>
      <c r="K6603">
        <v>0.38</v>
      </c>
      <c r="L6603">
        <v>0.81</v>
      </c>
      <c r="M6603">
        <v>1.25</v>
      </c>
      <c r="N6603" t="s">
        <v>7958</v>
      </c>
      <c r="O6603" t="s">
        <v>7958</v>
      </c>
      <c r="P6603">
        <v>1</v>
      </c>
      <c r="Q6603">
        <v>10</v>
      </c>
      <c r="R6603">
        <v>12</v>
      </c>
    </row>
    <row r="6604" spans="1:18" x14ac:dyDescent="0.3">
      <c r="A6604" s="3">
        <v>91</v>
      </c>
      <c r="B6604" t="s">
        <v>6624</v>
      </c>
      <c r="C6604">
        <v>9</v>
      </c>
      <c r="D6604" t="s">
        <v>8851</v>
      </c>
      <c r="E6604" t="s">
        <v>10</v>
      </c>
      <c r="F6604" t="s">
        <v>2203</v>
      </c>
      <c r="G6604" t="s">
        <v>1349</v>
      </c>
      <c r="H6604" t="s">
        <v>28</v>
      </c>
      <c r="I6604" t="s">
        <v>28</v>
      </c>
      <c r="J6604">
        <v>335</v>
      </c>
      <c r="K6604">
        <v>0.42</v>
      </c>
      <c r="L6604">
        <v>0.9</v>
      </c>
      <c r="M6604">
        <v>1.25</v>
      </c>
      <c r="N6604" t="s">
        <v>7958</v>
      </c>
      <c r="O6604" t="s">
        <v>7958</v>
      </c>
      <c r="P6604">
        <v>1</v>
      </c>
      <c r="Q6604">
        <v>9</v>
      </c>
      <c r="R6604">
        <v>13</v>
      </c>
    </row>
    <row r="6605" spans="1:18" x14ac:dyDescent="0.3">
      <c r="A6605" s="3">
        <v>91</v>
      </c>
      <c r="B6605" t="s">
        <v>6624</v>
      </c>
      <c r="C6605">
        <v>9</v>
      </c>
      <c r="D6605" t="s">
        <v>8851</v>
      </c>
      <c r="E6605" t="s">
        <v>10</v>
      </c>
      <c r="F6605" t="s">
        <v>6735</v>
      </c>
      <c r="G6605" t="s">
        <v>6736</v>
      </c>
      <c r="H6605" t="s">
        <v>37</v>
      </c>
      <c r="I6605" t="s">
        <v>37</v>
      </c>
      <c r="J6605">
        <v>3881</v>
      </c>
      <c r="K6605">
        <v>4.8899999999999997</v>
      </c>
      <c r="L6605">
        <v>10.45</v>
      </c>
      <c r="M6605">
        <v>11.25</v>
      </c>
      <c r="N6605" t="s">
        <v>7958</v>
      </c>
      <c r="O6605" t="s">
        <v>7958</v>
      </c>
      <c r="P6605">
        <v>1</v>
      </c>
      <c r="Q6605">
        <v>5</v>
      </c>
      <c r="R6605">
        <v>4</v>
      </c>
    </row>
    <row r="6606" spans="1:18" x14ac:dyDescent="0.3">
      <c r="A6606" s="3">
        <v>91</v>
      </c>
      <c r="B6606" t="s">
        <v>6624</v>
      </c>
      <c r="C6606">
        <v>10</v>
      </c>
      <c r="D6606" t="s">
        <v>8852</v>
      </c>
      <c r="E6606" t="s">
        <v>10</v>
      </c>
      <c r="F6606" t="s">
        <v>6746</v>
      </c>
      <c r="G6606" t="s">
        <v>6747</v>
      </c>
      <c r="H6606" t="s">
        <v>17</v>
      </c>
      <c r="I6606" t="s">
        <v>17</v>
      </c>
      <c r="J6606">
        <v>3294</v>
      </c>
      <c r="K6606">
        <v>5.41</v>
      </c>
      <c r="L6606">
        <v>12.39</v>
      </c>
      <c r="M6606">
        <v>24.84</v>
      </c>
      <c r="N6606" t="s">
        <v>7958</v>
      </c>
      <c r="O6606" t="s">
        <v>7955</v>
      </c>
      <c r="P6606">
        <v>0</v>
      </c>
      <c r="Q6606">
        <v>4</v>
      </c>
      <c r="R6606">
        <v>1</v>
      </c>
    </row>
    <row r="6607" spans="1:18" x14ac:dyDescent="0.3">
      <c r="A6607" s="3">
        <v>91</v>
      </c>
      <c r="B6607" t="s">
        <v>6624</v>
      </c>
      <c r="C6607">
        <v>10</v>
      </c>
      <c r="D6607" t="s">
        <v>8852</v>
      </c>
      <c r="E6607" t="s">
        <v>14</v>
      </c>
      <c r="F6607" t="s">
        <v>6750</v>
      </c>
      <c r="G6607" t="s">
        <v>206</v>
      </c>
      <c r="H6607" t="s">
        <v>31</v>
      </c>
      <c r="I6607" t="s">
        <v>31</v>
      </c>
      <c r="J6607">
        <v>1307</v>
      </c>
      <c r="K6607">
        <v>2.15</v>
      </c>
      <c r="L6607">
        <v>4.92</v>
      </c>
      <c r="M6607">
        <v>4.03</v>
      </c>
      <c r="N6607" t="s">
        <v>7958</v>
      </c>
      <c r="O6607" t="s">
        <v>7958</v>
      </c>
      <c r="P6607">
        <v>0</v>
      </c>
      <c r="Q6607">
        <v>7</v>
      </c>
      <c r="R6607">
        <v>6</v>
      </c>
    </row>
    <row r="6608" spans="1:18" x14ac:dyDescent="0.3">
      <c r="A6608" s="3">
        <v>91</v>
      </c>
      <c r="B6608" t="s">
        <v>6624</v>
      </c>
      <c r="C6608">
        <v>10</v>
      </c>
      <c r="D6608" t="s">
        <v>8852</v>
      </c>
      <c r="E6608" t="s">
        <v>14</v>
      </c>
      <c r="F6608" t="s">
        <v>6744</v>
      </c>
      <c r="G6608" t="s">
        <v>975</v>
      </c>
      <c r="H6608" t="s">
        <v>37</v>
      </c>
      <c r="I6608" t="s">
        <v>37</v>
      </c>
      <c r="J6608">
        <v>2850</v>
      </c>
      <c r="K6608">
        <v>4.68</v>
      </c>
      <c r="L6608">
        <v>10.72</v>
      </c>
      <c r="M6608">
        <v>9.4499999999999993</v>
      </c>
      <c r="N6608" t="s">
        <v>7958</v>
      </c>
      <c r="O6608" t="s">
        <v>7958</v>
      </c>
      <c r="P6608">
        <v>0</v>
      </c>
      <c r="Q6608">
        <v>5</v>
      </c>
      <c r="R6608">
        <v>5</v>
      </c>
    </row>
    <row r="6609" spans="1:18" x14ac:dyDescent="0.3">
      <c r="A6609" s="3">
        <v>91</v>
      </c>
      <c r="B6609" t="s">
        <v>6624</v>
      </c>
      <c r="C6609">
        <v>10</v>
      </c>
      <c r="D6609" t="s">
        <v>8852</v>
      </c>
      <c r="E6609" t="s">
        <v>14</v>
      </c>
      <c r="F6609" t="s">
        <v>6748</v>
      </c>
      <c r="G6609" t="s">
        <v>330</v>
      </c>
      <c r="H6609" t="s">
        <v>19</v>
      </c>
      <c r="I6609" t="s">
        <v>19</v>
      </c>
      <c r="J6609">
        <v>238</v>
      </c>
      <c r="K6609">
        <v>0.39</v>
      </c>
      <c r="L6609">
        <v>0.9</v>
      </c>
      <c r="M6609">
        <v>2.14</v>
      </c>
      <c r="N6609" t="s">
        <v>7958</v>
      </c>
      <c r="O6609" t="s">
        <v>7958</v>
      </c>
      <c r="P6609">
        <v>0</v>
      </c>
      <c r="Q6609">
        <v>10</v>
      </c>
      <c r="R6609">
        <v>9</v>
      </c>
    </row>
    <row r="6610" spans="1:18" x14ac:dyDescent="0.3">
      <c r="A6610" s="3">
        <v>91</v>
      </c>
      <c r="B6610" t="s">
        <v>6624</v>
      </c>
      <c r="C6610">
        <v>10</v>
      </c>
      <c r="D6610" t="s">
        <v>8852</v>
      </c>
      <c r="E6610" t="s">
        <v>14</v>
      </c>
      <c r="F6610" t="s">
        <v>6745</v>
      </c>
      <c r="G6610" t="s">
        <v>1238</v>
      </c>
      <c r="H6610" t="s">
        <v>101</v>
      </c>
      <c r="I6610" t="s">
        <v>101</v>
      </c>
      <c r="J6610">
        <v>3755</v>
      </c>
      <c r="K6610">
        <v>6.16</v>
      </c>
      <c r="L6610">
        <v>14.13</v>
      </c>
      <c r="M6610">
        <v>12.86</v>
      </c>
      <c r="N6610" t="s">
        <v>7958</v>
      </c>
      <c r="O6610" t="s">
        <v>7958</v>
      </c>
      <c r="P6610">
        <v>0</v>
      </c>
      <c r="Q6610">
        <v>3</v>
      </c>
      <c r="R6610">
        <v>4</v>
      </c>
    </row>
    <row r="6611" spans="1:18" x14ac:dyDescent="0.3">
      <c r="A6611" s="3">
        <v>91</v>
      </c>
      <c r="B6611" t="s">
        <v>6624</v>
      </c>
      <c r="C6611">
        <v>10</v>
      </c>
      <c r="D6611" t="s">
        <v>8852</v>
      </c>
      <c r="E6611" t="s">
        <v>14</v>
      </c>
      <c r="F6611" t="s">
        <v>3755</v>
      </c>
      <c r="G6611" t="s">
        <v>470</v>
      </c>
      <c r="H6611" t="s">
        <v>46</v>
      </c>
      <c r="I6611" t="s">
        <v>46</v>
      </c>
      <c r="J6611">
        <v>803</v>
      </c>
      <c r="K6611">
        <v>1.32</v>
      </c>
      <c r="L6611">
        <v>3.02</v>
      </c>
      <c r="M6611">
        <v>2.57</v>
      </c>
      <c r="N6611" t="s">
        <v>7958</v>
      </c>
      <c r="O6611" t="s">
        <v>7958</v>
      </c>
      <c r="P6611">
        <v>0</v>
      </c>
      <c r="Q6611">
        <v>8</v>
      </c>
      <c r="R6611">
        <v>8</v>
      </c>
    </row>
    <row r="6612" spans="1:18" x14ac:dyDescent="0.3">
      <c r="A6612" s="3">
        <v>91</v>
      </c>
      <c r="B6612" t="s">
        <v>6624</v>
      </c>
      <c r="C6612">
        <v>10</v>
      </c>
      <c r="D6612" t="s">
        <v>8852</v>
      </c>
      <c r="E6612" t="s">
        <v>14</v>
      </c>
      <c r="F6612" t="s">
        <v>318</v>
      </c>
      <c r="G6612" t="s">
        <v>2644</v>
      </c>
      <c r="H6612" t="s">
        <v>22</v>
      </c>
      <c r="I6612" t="s">
        <v>22</v>
      </c>
      <c r="J6612">
        <v>4134</v>
      </c>
      <c r="K6612">
        <v>6.79</v>
      </c>
      <c r="L6612">
        <v>15.55</v>
      </c>
      <c r="M6612">
        <v>17.16</v>
      </c>
      <c r="N6612" t="s">
        <v>7955</v>
      </c>
      <c r="O6612" t="s">
        <v>7958</v>
      </c>
      <c r="P6612">
        <v>0</v>
      </c>
      <c r="Q6612">
        <v>2</v>
      </c>
      <c r="R6612">
        <v>3</v>
      </c>
    </row>
    <row r="6613" spans="1:18" x14ac:dyDescent="0.3">
      <c r="A6613" s="3">
        <v>91</v>
      </c>
      <c r="B6613" t="s">
        <v>6624</v>
      </c>
      <c r="C6613">
        <v>10</v>
      </c>
      <c r="D6613" t="s">
        <v>8852</v>
      </c>
      <c r="E6613" t="s">
        <v>14</v>
      </c>
      <c r="F6613" t="s">
        <v>1955</v>
      </c>
      <c r="G6613" t="s">
        <v>1238</v>
      </c>
      <c r="H6613" t="s">
        <v>28</v>
      </c>
      <c r="I6613" t="s">
        <v>28</v>
      </c>
      <c r="J6613">
        <v>261</v>
      </c>
      <c r="K6613">
        <v>0.43</v>
      </c>
      <c r="L6613">
        <v>0.98</v>
      </c>
      <c r="M6613">
        <v>1.52</v>
      </c>
      <c r="N6613" t="s">
        <v>7958</v>
      </c>
      <c r="O6613" t="s">
        <v>7958</v>
      </c>
      <c r="P6613">
        <v>0</v>
      </c>
      <c r="Q6613">
        <v>9</v>
      </c>
      <c r="R6613">
        <v>10</v>
      </c>
    </row>
    <row r="6614" spans="1:18" x14ac:dyDescent="0.3">
      <c r="A6614" s="3">
        <v>91</v>
      </c>
      <c r="B6614" t="s">
        <v>6624</v>
      </c>
      <c r="C6614">
        <v>10</v>
      </c>
      <c r="D6614" t="s">
        <v>8852</v>
      </c>
      <c r="E6614" t="s">
        <v>10</v>
      </c>
      <c r="F6614" t="s">
        <v>6749</v>
      </c>
      <c r="G6614" t="s">
        <v>5666</v>
      </c>
      <c r="H6614" t="s">
        <v>68</v>
      </c>
      <c r="I6614" t="s">
        <v>68</v>
      </c>
      <c r="J6614">
        <v>7093</v>
      </c>
      <c r="K6614">
        <v>11.65</v>
      </c>
      <c r="L6614">
        <v>26.68</v>
      </c>
      <c r="M6614">
        <v>22.76</v>
      </c>
      <c r="N6614" t="s">
        <v>7955</v>
      </c>
      <c r="O6614" t="s">
        <v>7955</v>
      </c>
      <c r="P6614">
        <v>0</v>
      </c>
      <c r="Q6614">
        <v>1</v>
      </c>
      <c r="R6614">
        <v>2</v>
      </c>
    </row>
    <row r="6615" spans="1:18" x14ac:dyDescent="0.3">
      <c r="A6615" s="3">
        <v>91</v>
      </c>
      <c r="B6615" t="s">
        <v>6624</v>
      </c>
      <c r="C6615">
        <v>10</v>
      </c>
      <c r="D6615" t="s">
        <v>8852</v>
      </c>
      <c r="E6615" t="s">
        <v>10</v>
      </c>
      <c r="F6615" t="s">
        <v>3654</v>
      </c>
      <c r="G6615" t="s">
        <v>182</v>
      </c>
      <c r="H6615" t="s">
        <v>34</v>
      </c>
      <c r="I6615" t="s">
        <v>34</v>
      </c>
      <c r="J6615">
        <v>2849</v>
      </c>
      <c r="K6615">
        <v>4.68</v>
      </c>
      <c r="L6615">
        <v>10.72</v>
      </c>
      <c r="M6615">
        <v>2.67</v>
      </c>
      <c r="N6615" t="s">
        <v>7958</v>
      </c>
      <c r="O6615" t="s">
        <v>7958</v>
      </c>
      <c r="P6615">
        <v>0</v>
      </c>
      <c r="Q6615">
        <v>5</v>
      </c>
      <c r="R6615">
        <v>7</v>
      </c>
    </row>
    <row r="6616" spans="1:18" x14ac:dyDescent="0.3">
      <c r="A6616" s="3">
        <v>92</v>
      </c>
      <c r="B6616" t="s">
        <v>6751</v>
      </c>
      <c r="C6616">
        <v>1</v>
      </c>
      <c r="D6616" t="s">
        <v>8853</v>
      </c>
      <c r="E6616" t="s">
        <v>10</v>
      </c>
      <c r="F6616" t="s">
        <v>6753</v>
      </c>
      <c r="G6616" t="s">
        <v>6754</v>
      </c>
      <c r="H6616" t="s">
        <v>37</v>
      </c>
      <c r="I6616" t="s">
        <v>37</v>
      </c>
      <c r="J6616">
        <v>1819</v>
      </c>
      <c r="K6616">
        <v>2.91</v>
      </c>
      <c r="L6616">
        <v>7.7</v>
      </c>
      <c r="M6616">
        <v>4.9000000000000004</v>
      </c>
      <c r="N6616" t="s">
        <v>7958</v>
      </c>
      <c r="O6616" t="s">
        <v>7958</v>
      </c>
      <c r="P6616">
        <v>0</v>
      </c>
      <c r="Q6616">
        <v>6</v>
      </c>
      <c r="R6616">
        <v>4</v>
      </c>
    </row>
    <row r="6617" spans="1:18" x14ac:dyDescent="0.3">
      <c r="A6617" s="3">
        <v>92</v>
      </c>
      <c r="B6617" t="s">
        <v>6751</v>
      </c>
      <c r="C6617">
        <v>1</v>
      </c>
      <c r="D6617" t="s">
        <v>8853</v>
      </c>
      <c r="E6617" t="s">
        <v>10</v>
      </c>
      <c r="F6617" t="s">
        <v>6775</v>
      </c>
      <c r="G6617" t="s">
        <v>6072</v>
      </c>
      <c r="H6617" t="s">
        <v>28</v>
      </c>
      <c r="I6617" t="s">
        <v>28</v>
      </c>
      <c r="J6617">
        <v>487</v>
      </c>
      <c r="K6617">
        <v>0.78</v>
      </c>
      <c r="L6617">
        <v>2.06</v>
      </c>
      <c r="M6617">
        <v>1.0900000000000001</v>
      </c>
      <c r="N6617" t="s">
        <v>7958</v>
      </c>
      <c r="O6617" t="s">
        <v>7958</v>
      </c>
      <c r="P6617">
        <v>0</v>
      </c>
      <c r="Q6617">
        <v>8</v>
      </c>
      <c r="R6617">
        <v>14</v>
      </c>
    </row>
    <row r="6618" spans="1:18" x14ac:dyDescent="0.3">
      <c r="A6618" s="3">
        <v>92</v>
      </c>
      <c r="B6618" t="s">
        <v>6751</v>
      </c>
      <c r="C6618">
        <v>1</v>
      </c>
      <c r="D6618" t="s">
        <v>8853</v>
      </c>
      <c r="E6618" t="s">
        <v>10</v>
      </c>
      <c r="F6618" t="s">
        <v>6759</v>
      </c>
      <c r="G6618" t="s">
        <v>33</v>
      </c>
      <c r="H6618" t="s">
        <v>31</v>
      </c>
      <c r="I6618" t="s">
        <v>31</v>
      </c>
      <c r="J6618">
        <v>54</v>
      </c>
      <c r="K6618">
        <v>0.09</v>
      </c>
      <c r="L6618">
        <v>0.23</v>
      </c>
      <c r="M6618">
        <v>1.04</v>
      </c>
      <c r="N6618" t="s">
        <v>7958</v>
      </c>
      <c r="O6618" t="s">
        <v>7958</v>
      </c>
      <c r="P6618">
        <v>0</v>
      </c>
      <c r="Q6618">
        <v>18</v>
      </c>
      <c r="R6618">
        <v>17</v>
      </c>
    </row>
    <row r="6619" spans="1:18" x14ac:dyDescent="0.3">
      <c r="A6619" s="3">
        <v>92</v>
      </c>
      <c r="B6619" t="s">
        <v>6751</v>
      </c>
      <c r="C6619">
        <v>1</v>
      </c>
      <c r="D6619" t="s">
        <v>8853</v>
      </c>
      <c r="E6619" t="s">
        <v>10</v>
      </c>
      <c r="F6619" t="s">
        <v>5797</v>
      </c>
      <c r="G6619" t="s">
        <v>1864</v>
      </c>
      <c r="H6619" t="s">
        <v>17</v>
      </c>
      <c r="I6619" t="s">
        <v>17</v>
      </c>
      <c r="J6619">
        <v>2203</v>
      </c>
      <c r="K6619">
        <v>3.53</v>
      </c>
      <c r="L6619">
        <v>9.33</v>
      </c>
      <c r="M6619">
        <v>23.45</v>
      </c>
      <c r="N6619" t="s">
        <v>7958</v>
      </c>
      <c r="O6619" t="s">
        <v>7955</v>
      </c>
      <c r="P6619">
        <v>0</v>
      </c>
      <c r="Q6619">
        <v>4</v>
      </c>
      <c r="R6619">
        <v>1</v>
      </c>
    </row>
    <row r="6620" spans="1:18" x14ac:dyDescent="0.3">
      <c r="A6620" s="3">
        <v>92</v>
      </c>
      <c r="B6620" t="s">
        <v>6751</v>
      </c>
      <c r="C6620">
        <v>1</v>
      </c>
      <c r="D6620" t="s">
        <v>8853</v>
      </c>
      <c r="E6620" t="s">
        <v>10</v>
      </c>
      <c r="F6620" t="s">
        <v>2886</v>
      </c>
      <c r="G6620" t="s">
        <v>1630</v>
      </c>
      <c r="H6620" t="s">
        <v>28</v>
      </c>
      <c r="I6620" t="s">
        <v>28</v>
      </c>
      <c r="J6620">
        <v>292</v>
      </c>
      <c r="K6620">
        <v>0.47</v>
      </c>
      <c r="L6620">
        <v>1.24</v>
      </c>
      <c r="M6620">
        <v>1.0900000000000001</v>
      </c>
      <c r="N6620" t="s">
        <v>7958</v>
      </c>
      <c r="O6620" t="s">
        <v>7958</v>
      </c>
      <c r="P6620">
        <v>0</v>
      </c>
      <c r="Q6620">
        <v>12</v>
      </c>
      <c r="R6620">
        <v>15</v>
      </c>
    </row>
    <row r="6621" spans="1:18" x14ac:dyDescent="0.3">
      <c r="A6621" s="3">
        <v>92</v>
      </c>
      <c r="B6621" t="s">
        <v>6751</v>
      </c>
      <c r="C6621">
        <v>1</v>
      </c>
      <c r="D6621" t="s">
        <v>8853</v>
      </c>
      <c r="E6621" t="s">
        <v>10</v>
      </c>
      <c r="F6621" t="s">
        <v>6772</v>
      </c>
      <c r="G6621" t="s">
        <v>6773</v>
      </c>
      <c r="H6621" t="s">
        <v>28</v>
      </c>
      <c r="I6621" t="s">
        <v>28</v>
      </c>
      <c r="J6621">
        <v>138</v>
      </c>
      <c r="K6621">
        <v>0.22</v>
      </c>
      <c r="L6621">
        <v>0.57999999999999996</v>
      </c>
      <c r="M6621">
        <v>1.0900000000000001</v>
      </c>
      <c r="N6621" t="s">
        <v>7958</v>
      </c>
      <c r="O6621" t="s">
        <v>7958</v>
      </c>
      <c r="P6621">
        <v>0</v>
      </c>
      <c r="Q6621">
        <v>16</v>
      </c>
      <c r="R6621">
        <v>16</v>
      </c>
    </row>
    <row r="6622" spans="1:18" x14ac:dyDescent="0.3">
      <c r="A6622" s="3">
        <v>92</v>
      </c>
      <c r="B6622" t="s">
        <v>6751</v>
      </c>
      <c r="C6622">
        <v>1</v>
      </c>
      <c r="D6622" t="s">
        <v>8853</v>
      </c>
      <c r="E6622" t="s">
        <v>10</v>
      </c>
      <c r="F6622" t="s">
        <v>6760</v>
      </c>
      <c r="G6622" t="s">
        <v>437</v>
      </c>
      <c r="H6622" t="s">
        <v>215</v>
      </c>
      <c r="I6622" t="s">
        <v>215</v>
      </c>
      <c r="J6622">
        <v>328</v>
      </c>
      <c r="K6622">
        <v>0.52</v>
      </c>
      <c r="L6622">
        <v>1.39</v>
      </c>
      <c r="M6622">
        <v>1.66</v>
      </c>
      <c r="N6622" t="s">
        <v>7958</v>
      </c>
      <c r="O6622" t="s">
        <v>7958</v>
      </c>
      <c r="P6622">
        <v>0</v>
      </c>
      <c r="Q6622">
        <v>11</v>
      </c>
      <c r="R6622">
        <v>11</v>
      </c>
    </row>
    <row r="6623" spans="1:18" x14ac:dyDescent="0.3">
      <c r="A6623" s="3">
        <v>92</v>
      </c>
      <c r="B6623" t="s">
        <v>6751</v>
      </c>
      <c r="C6623">
        <v>1</v>
      </c>
      <c r="D6623" t="s">
        <v>8853</v>
      </c>
      <c r="E6623" t="s">
        <v>14</v>
      </c>
      <c r="F6623" t="s">
        <v>6771</v>
      </c>
      <c r="G6623" t="s">
        <v>1749</v>
      </c>
      <c r="H6623" t="s">
        <v>215</v>
      </c>
      <c r="I6623" t="s">
        <v>215</v>
      </c>
      <c r="J6623">
        <v>53</v>
      </c>
      <c r="K6623">
        <v>0.08</v>
      </c>
      <c r="L6623">
        <v>0.22</v>
      </c>
      <c r="M6623">
        <v>1.02</v>
      </c>
      <c r="N6623" t="s">
        <v>7958</v>
      </c>
      <c r="O6623" t="s">
        <v>7958</v>
      </c>
      <c r="P6623">
        <v>0</v>
      </c>
      <c r="Q6623">
        <v>19</v>
      </c>
      <c r="R6623">
        <v>20</v>
      </c>
    </row>
    <row r="6624" spans="1:18" x14ac:dyDescent="0.3">
      <c r="A6624" s="3">
        <v>92</v>
      </c>
      <c r="B6624" t="s">
        <v>6751</v>
      </c>
      <c r="C6624">
        <v>1</v>
      </c>
      <c r="D6624" t="s">
        <v>8853</v>
      </c>
      <c r="E6624" t="s">
        <v>10</v>
      </c>
      <c r="F6624" t="s">
        <v>23</v>
      </c>
      <c r="G6624" t="s">
        <v>168</v>
      </c>
      <c r="H6624" t="s">
        <v>19</v>
      </c>
      <c r="I6624" t="s">
        <v>19</v>
      </c>
      <c r="J6624">
        <v>256</v>
      </c>
      <c r="K6624">
        <v>0.41</v>
      </c>
      <c r="L6624">
        <v>1.08</v>
      </c>
      <c r="M6624">
        <v>2.25</v>
      </c>
      <c r="N6624" t="s">
        <v>7958</v>
      </c>
      <c r="O6624" t="s">
        <v>7958</v>
      </c>
      <c r="P6624">
        <v>0</v>
      </c>
      <c r="Q6624">
        <v>13</v>
      </c>
      <c r="R6624">
        <v>7</v>
      </c>
    </row>
    <row r="6625" spans="1:18" x14ac:dyDescent="0.3">
      <c r="A6625" s="3">
        <v>92</v>
      </c>
      <c r="B6625" t="s">
        <v>6751</v>
      </c>
      <c r="C6625">
        <v>1</v>
      </c>
      <c r="D6625" t="s">
        <v>8853</v>
      </c>
      <c r="E6625" t="s">
        <v>14</v>
      </c>
      <c r="F6625" t="s">
        <v>6756</v>
      </c>
      <c r="G6625" t="s">
        <v>6757</v>
      </c>
      <c r="H6625" t="s">
        <v>101</v>
      </c>
      <c r="I6625" t="s">
        <v>101</v>
      </c>
      <c r="J6625">
        <v>12</v>
      </c>
      <c r="K6625">
        <v>0.02</v>
      </c>
      <c r="L6625">
        <v>0.05</v>
      </c>
      <c r="M6625">
        <v>1.96</v>
      </c>
      <c r="N6625" t="s">
        <v>7958</v>
      </c>
      <c r="O6625" t="s">
        <v>7958</v>
      </c>
      <c r="P6625">
        <v>0</v>
      </c>
      <c r="Q6625">
        <v>23</v>
      </c>
      <c r="R6625">
        <v>10</v>
      </c>
    </row>
    <row r="6626" spans="1:18" x14ac:dyDescent="0.3">
      <c r="A6626" s="3">
        <v>92</v>
      </c>
      <c r="B6626" t="s">
        <v>6751</v>
      </c>
      <c r="C6626">
        <v>1</v>
      </c>
      <c r="D6626" t="s">
        <v>8853</v>
      </c>
      <c r="E6626" t="s">
        <v>14</v>
      </c>
      <c r="F6626" t="s">
        <v>6761</v>
      </c>
      <c r="G6626" t="s">
        <v>159</v>
      </c>
      <c r="H6626" t="s">
        <v>215</v>
      </c>
      <c r="I6626" t="s">
        <v>215</v>
      </c>
      <c r="J6626">
        <v>360</v>
      </c>
      <c r="K6626">
        <v>0.57999999999999996</v>
      </c>
      <c r="L6626">
        <v>1.52</v>
      </c>
      <c r="M6626">
        <v>1.02</v>
      </c>
      <c r="N6626" t="s">
        <v>7958</v>
      </c>
      <c r="O6626" t="s">
        <v>7958</v>
      </c>
      <c r="P6626">
        <v>0</v>
      </c>
      <c r="Q6626">
        <v>9</v>
      </c>
      <c r="R6626">
        <v>21</v>
      </c>
    </row>
    <row r="6627" spans="1:18" x14ac:dyDescent="0.3">
      <c r="A6627" s="3">
        <v>92</v>
      </c>
      <c r="B6627" t="s">
        <v>6751</v>
      </c>
      <c r="C6627">
        <v>1</v>
      </c>
      <c r="D6627" t="s">
        <v>8853</v>
      </c>
      <c r="E6627" t="s">
        <v>14</v>
      </c>
      <c r="F6627" t="s">
        <v>6758</v>
      </c>
      <c r="G6627" t="s">
        <v>2850</v>
      </c>
      <c r="H6627" t="s">
        <v>34</v>
      </c>
      <c r="I6627" t="s">
        <v>34</v>
      </c>
      <c r="J6627">
        <v>3942</v>
      </c>
      <c r="K6627">
        <v>6.31</v>
      </c>
      <c r="L6627">
        <v>16.690000000000001</v>
      </c>
      <c r="M6627">
        <v>1.64</v>
      </c>
      <c r="N6627" t="s">
        <v>7955</v>
      </c>
      <c r="O6627" t="s">
        <v>7958</v>
      </c>
      <c r="P6627">
        <v>0</v>
      </c>
      <c r="Q6627">
        <v>2</v>
      </c>
      <c r="R6627">
        <v>12</v>
      </c>
    </row>
    <row r="6628" spans="1:18" x14ac:dyDescent="0.3">
      <c r="A6628" s="3">
        <v>92</v>
      </c>
      <c r="B6628" t="s">
        <v>6751</v>
      </c>
      <c r="C6628">
        <v>1</v>
      </c>
      <c r="D6628" t="s">
        <v>8853</v>
      </c>
      <c r="E6628" t="s">
        <v>14</v>
      </c>
      <c r="F6628" t="s">
        <v>6762</v>
      </c>
      <c r="G6628" t="s">
        <v>566</v>
      </c>
      <c r="H6628" t="s">
        <v>25</v>
      </c>
      <c r="I6628" t="s">
        <v>25</v>
      </c>
      <c r="J6628">
        <v>2103</v>
      </c>
      <c r="K6628">
        <v>3.37</v>
      </c>
      <c r="L6628">
        <v>8.9</v>
      </c>
      <c r="M6628">
        <v>3.31</v>
      </c>
      <c r="N6628" t="s">
        <v>7958</v>
      </c>
      <c r="O6628" t="s">
        <v>7958</v>
      </c>
      <c r="P6628">
        <v>0</v>
      </c>
      <c r="Q6628">
        <v>5</v>
      </c>
      <c r="R6628">
        <v>5</v>
      </c>
    </row>
    <row r="6629" spans="1:18" x14ac:dyDescent="0.3">
      <c r="A6629" s="3">
        <v>92</v>
      </c>
      <c r="B6629" t="s">
        <v>6751</v>
      </c>
      <c r="C6629">
        <v>1</v>
      </c>
      <c r="D6629" t="s">
        <v>8853</v>
      </c>
      <c r="E6629" t="s">
        <v>10</v>
      </c>
      <c r="F6629" t="s">
        <v>6770</v>
      </c>
      <c r="G6629" t="s">
        <v>63</v>
      </c>
      <c r="H6629" t="s">
        <v>19</v>
      </c>
      <c r="I6629" t="s">
        <v>19</v>
      </c>
      <c r="J6629">
        <v>45</v>
      </c>
      <c r="K6629">
        <v>7.0000000000000007E-2</v>
      </c>
      <c r="L6629">
        <v>0.19</v>
      </c>
      <c r="M6629">
        <v>2.25</v>
      </c>
      <c r="N6629" t="s">
        <v>7958</v>
      </c>
      <c r="O6629" t="s">
        <v>7958</v>
      </c>
      <c r="P6629">
        <v>0</v>
      </c>
      <c r="Q6629">
        <v>21</v>
      </c>
      <c r="R6629">
        <v>8</v>
      </c>
    </row>
    <row r="6630" spans="1:18" x14ac:dyDescent="0.3">
      <c r="A6630" s="3">
        <v>92</v>
      </c>
      <c r="B6630" t="s">
        <v>6751</v>
      </c>
      <c r="C6630">
        <v>1</v>
      </c>
      <c r="D6630" t="s">
        <v>8853</v>
      </c>
      <c r="E6630" t="s">
        <v>14</v>
      </c>
      <c r="F6630" t="s">
        <v>3791</v>
      </c>
      <c r="G6630" t="s">
        <v>155</v>
      </c>
      <c r="H6630" t="s">
        <v>19</v>
      </c>
      <c r="I6630" t="s">
        <v>19</v>
      </c>
      <c r="J6630">
        <v>50</v>
      </c>
      <c r="K6630">
        <v>0.08</v>
      </c>
      <c r="L6630">
        <v>0.21</v>
      </c>
      <c r="M6630">
        <v>2.34</v>
      </c>
      <c r="N6630" t="s">
        <v>7958</v>
      </c>
      <c r="O6630" t="s">
        <v>7958</v>
      </c>
      <c r="P6630">
        <v>0</v>
      </c>
      <c r="Q6630">
        <v>20</v>
      </c>
      <c r="R6630">
        <v>6</v>
      </c>
    </row>
    <row r="6631" spans="1:18" x14ac:dyDescent="0.3">
      <c r="A6631" s="3">
        <v>92</v>
      </c>
      <c r="B6631" t="s">
        <v>6751</v>
      </c>
      <c r="C6631">
        <v>1</v>
      </c>
      <c r="D6631" t="s">
        <v>8853</v>
      </c>
      <c r="E6631" t="s">
        <v>14</v>
      </c>
      <c r="F6631" t="s">
        <v>6768</v>
      </c>
      <c r="G6631" t="s">
        <v>6769</v>
      </c>
      <c r="H6631" t="s">
        <v>68</v>
      </c>
      <c r="I6631" t="s">
        <v>68</v>
      </c>
      <c r="J6631">
        <v>6986</v>
      </c>
      <c r="K6631">
        <v>11.18</v>
      </c>
      <c r="L6631">
        <v>29.57</v>
      </c>
      <c r="M6631">
        <v>21.62</v>
      </c>
      <c r="N6631" t="s">
        <v>7955</v>
      </c>
      <c r="O6631" t="s">
        <v>7955</v>
      </c>
      <c r="P6631">
        <v>0</v>
      </c>
      <c r="Q6631">
        <v>1</v>
      </c>
      <c r="R6631">
        <v>2</v>
      </c>
    </row>
    <row r="6632" spans="1:18" x14ac:dyDescent="0.3">
      <c r="A6632" s="3">
        <v>92</v>
      </c>
      <c r="B6632" t="s">
        <v>6751</v>
      </c>
      <c r="C6632">
        <v>1</v>
      </c>
      <c r="D6632" t="s">
        <v>8853</v>
      </c>
      <c r="E6632" t="s">
        <v>10</v>
      </c>
      <c r="F6632" t="s">
        <v>6755</v>
      </c>
      <c r="G6632" t="s">
        <v>2071</v>
      </c>
      <c r="H6632" t="s">
        <v>22</v>
      </c>
      <c r="I6632" t="s">
        <v>22</v>
      </c>
      <c r="J6632">
        <v>3195</v>
      </c>
      <c r="K6632">
        <v>5.1100000000000003</v>
      </c>
      <c r="L6632">
        <v>13.53</v>
      </c>
      <c r="M6632">
        <v>21.06</v>
      </c>
      <c r="N6632" t="s">
        <v>7958</v>
      </c>
      <c r="O6632" t="s">
        <v>7958</v>
      </c>
      <c r="P6632">
        <v>0</v>
      </c>
      <c r="Q6632">
        <v>3</v>
      </c>
      <c r="R6632">
        <v>3</v>
      </c>
    </row>
    <row r="6633" spans="1:18" x14ac:dyDescent="0.3">
      <c r="A6633" s="3">
        <v>92</v>
      </c>
      <c r="B6633" t="s">
        <v>6751</v>
      </c>
      <c r="C6633">
        <v>1</v>
      </c>
      <c r="D6633" t="s">
        <v>8853</v>
      </c>
      <c r="E6633" t="s">
        <v>14</v>
      </c>
      <c r="F6633" t="s">
        <v>5633</v>
      </c>
      <c r="G6633" t="s">
        <v>1699</v>
      </c>
      <c r="H6633" t="s">
        <v>31</v>
      </c>
      <c r="I6633" t="s">
        <v>31</v>
      </c>
      <c r="J6633">
        <v>207</v>
      </c>
      <c r="K6633">
        <v>0.33</v>
      </c>
      <c r="L6633">
        <v>0.88</v>
      </c>
      <c r="M6633">
        <v>0.82</v>
      </c>
      <c r="N6633" t="s">
        <v>7958</v>
      </c>
      <c r="O6633" t="s">
        <v>7958</v>
      </c>
      <c r="P6633">
        <v>0</v>
      </c>
      <c r="Q6633">
        <v>14</v>
      </c>
      <c r="R6633">
        <v>22</v>
      </c>
    </row>
    <row r="6634" spans="1:18" x14ac:dyDescent="0.3">
      <c r="A6634" s="3">
        <v>92</v>
      </c>
      <c r="B6634" t="s">
        <v>6751</v>
      </c>
      <c r="C6634">
        <v>1</v>
      </c>
      <c r="D6634" t="s">
        <v>8853</v>
      </c>
      <c r="E6634" t="s">
        <v>10</v>
      </c>
      <c r="F6634" t="s">
        <v>6764</v>
      </c>
      <c r="G6634" t="s">
        <v>6765</v>
      </c>
      <c r="H6634" t="s">
        <v>31</v>
      </c>
      <c r="I6634" t="s">
        <v>31</v>
      </c>
      <c r="J6634">
        <v>43</v>
      </c>
      <c r="K6634">
        <v>7.0000000000000007E-2</v>
      </c>
      <c r="L6634">
        <v>0.18</v>
      </c>
      <c r="M6634">
        <v>1.04</v>
      </c>
      <c r="N6634" t="s">
        <v>7958</v>
      </c>
      <c r="O6634" t="s">
        <v>7958</v>
      </c>
      <c r="P6634">
        <v>0</v>
      </c>
      <c r="Q6634">
        <v>22</v>
      </c>
      <c r="R6634">
        <v>18</v>
      </c>
    </row>
    <row r="6635" spans="1:18" x14ac:dyDescent="0.3">
      <c r="A6635" s="3">
        <v>92</v>
      </c>
      <c r="B6635" t="s">
        <v>6751</v>
      </c>
      <c r="C6635">
        <v>1</v>
      </c>
      <c r="D6635" t="s">
        <v>8853</v>
      </c>
      <c r="E6635" t="s">
        <v>10</v>
      </c>
      <c r="F6635" t="s">
        <v>6774</v>
      </c>
      <c r="G6635" t="s">
        <v>498</v>
      </c>
      <c r="H6635" t="s">
        <v>19</v>
      </c>
      <c r="I6635" t="s">
        <v>19</v>
      </c>
      <c r="J6635">
        <v>74</v>
      </c>
      <c r="K6635">
        <v>0.12</v>
      </c>
      <c r="L6635">
        <v>0.31</v>
      </c>
      <c r="M6635">
        <v>2.25</v>
      </c>
      <c r="N6635" t="s">
        <v>7958</v>
      </c>
      <c r="O6635" t="s">
        <v>7958</v>
      </c>
      <c r="P6635">
        <v>0</v>
      </c>
      <c r="Q6635">
        <v>17</v>
      </c>
      <c r="R6635">
        <v>9</v>
      </c>
    </row>
    <row r="6636" spans="1:18" x14ac:dyDescent="0.3">
      <c r="A6636" s="3">
        <v>92</v>
      </c>
      <c r="B6636" t="s">
        <v>6751</v>
      </c>
      <c r="C6636">
        <v>1</v>
      </c>
      <c r="D6636" t="s">
        <v>8853</v>
      </c>
      <c r="E6636" t="s">
        <v>10</v>
      </c>
      <c r="F6636" t="s">
        <v>6763</v>
      </c>
      <c r="G6636" t="s">
        <v>652</v>
      </c>
      <c r="H6636" t="s">
        <v>31</v>
      </c>
      <c r="I6636" t="s">
        <v>31</v>
      </c>
      <c r="J6636">
        <v>141</v>
      </c>
      <c r="K6636">
        <v>0.23</v>
      </c>
      <c r="L6636">
        <v>0.6</v>
      </c>
      <c r="M6636">
        <v>1.04</v>
      </c>
      <c r="N6636" t="s">
        <v>7958</v>
      </c>
      <c r="O6636" t="s">
        <v>7958</v>
      </c>
      <c r="P6636">
        <v>0</v>
      </c>
      <c r="Q6636">
        <v>15</v>
      </c>
      <c r="R6636">
        <v>19</v>
      </c>
    </row>
    <row r="6637" spans="1:18" x14ac:dyDescent="0.3">
      <c r="A6637" s="3">
        <v>92</v>
      </c>
      <c r="B6637" t="s">
        <v>6751</v>
      </c>
      <c r="C6637">
        <v>1</v>
      </c>
      <c r="D6637" t="s">
        <v>8853</v>
      </c>
      <c r="E6637" t="s">
        <v>14</v>
      </c>
      <c r="F6637" t="s">
        <v>6766</v>
      </c>
      <c r="G6637" t="s">
        <v>6767</v>
      </c>
      <c r="H6637" t="s">
        <v>31</v>
      </c>
      <c r="I6637" t="s">
        <v>31</v>
      </c>
      <c r="J6637">
        <v>502</v>
      </c>
      <c r="K6637">
        <v>0.8</v>
      </c>
      <c r="L6637">
        <v>2.13</v>
      </c>
      <c r="M6637">
        <v>0.82</v>
      </c>
      <c r="N6637" t="s">
        <v>7958</v>
      </c>
      <c r="O6637" t="s">
        <v>7958</v>
      </c>
      <c r="P6637">
        <v>0</v>
      </c>
      <c r="Q6637">
        <v>7</v>
      </c>
      <c r="R6637">
        <v>23</v>
      </c>
    </row>
    <row r="6638" spans="1:18" x14ac:dyDescent="0.3">
      <c r="A6638" s="3">
        <v>92</v>
      </c>
      <c r="B6638" t="s">
        <v>6751</v>
      </c>
      <c r="C6638">
        <v>1</v>
      </c>
      <c r="D6638" t="s">
        <v>8853</v>
      </c>
      <c r="E6638" t="s">
        <v>14</v>
      </c>
      <c r="F6638" t="s">
        <v>6752</v>
      </c>
      <c r="G6638" t="s">
        <v>296</v>
      </c>
      <c r="H6638" t="s">
        <v>46</v>
      </c>
      <c r="I6638" t="s">
        <v>46</v>
      </c>
      <c r="J6638">
        <v>332</v>
      </c>
      <c r="K6638">
        <v>0.53</v>
      </c>
      <c r="L6638">
        <v>1.41</v>
      </c>
      <c r="M6638">
        <v>1.26</v>
      </c>
      <c r="N6638" t="s">
        <v>7958</v>
      </c>
      <c r="O6638" t="s">
        <v>7958</v>
      </c>
      <c r="P6638">
        <v>0</v>
      </c>
      <c r="Q6638">
        <v>10</v>
      </c>
      <c r="R6638">
        <v>13</v>
      </c>
    </row>
    <row r="6639" spans="1:18" x14ac:dyDescent="0.3">
      <c r="A6639" s="3">
        <v>92</v>
      </c>
      <c r="B6639" t="s">
        <v>6751</v>
      </c>
      <c r="C6639">
        <v>2</v>
      </c>
      <c r="D6639" t="s">
        <v>8854</v>
      </c>
      <c r="E6639" t="s">
        <v>14</v>
      </c>
      <c r="F6639" t="s">
        <v>6780</v>
      </c>
      <c r="G6639" t="s">
        <v>6781</v>
      </c>
      <c r="H6639" t="s">
        <v>25</v>
      </c>
      <c r="I6639" t="s">
        <v>25</v>
      </c>
      <c r="J6639">
        <v>8598</v>
      </c>
      <c r="K6639">
        <v>12.64</v>
      </c>
      <c r="L6639">
        <v>23.59</v>
      </c>
      <c r="M6639">
        <v>24.07</v>
      </c>
      <c r="N6639" t="s">
        <v>7955</v>
      </c>
      <c r="O6639" t="s">
        <v>7955</v>
      </c>
      <c r="P6639">
        <v>2</v>
      </c>
      <c r="Q6639">
        <v>2</v>
      </c>
      <c r="R6639">
        <v>2</v>
      </c>
    </row>
    <row r="6640" spans="1:18" x14ac:dyDescent="0.3">
      <c r="A6640" s="3">
        <v>92</v>
      </c>
      <c r="B6640" t="s">
        <v>6751</v>
      </c>
      <c r="C6640">
        <v>2</v>
      </c>
      <c r="D6640" t="s">
        <v>8854</v>
      </c>
      <c r="E6640" t="s">
        <v>14</v>
      </c>
      <c r="F6640" t="s">
        <v>8193</v>
      </c>
      <c r="G6640" t="s">
        <v>330</v>
      </c>
      <c r="H6640" t="s">
        <v>17</v>
      </c>
      <c r="I6640" t="s">
        <v>17</v>
      </c>
      <c r="J6640">
        <v>2101</v>
      </c>
      <c r="K6640">
        <v>3.09</v>
      </c>
      <c r="L6640">
        <v>5.76</v>
      </c>
      <c r="M6640">
        <v>7.03</v>
      </c>
      <c r="N6640" t="s">
        <v>7958</v>
      </c>
      <c r="O6640" t="s">
        <v>7958</v>
      </c>
      <c r="P6640">
        <v>2</v>
      </c>
      <c r="Q6640">
        <v>4</v>
      </c>
      <c r="R6640">
        <v>4</v>
      </c>
    </row>
    <row r="6641" spans="1:18" x14ac:dyDescent="0.3">
      <c r="A6641" s="3">
        <v>92</v>
      </c>
      <c r="B6641" t="s">
        <v>6751</v>
      </c>
      <c r="C6641">
        <v>2</v>
      </c>
      <c r="D6641" t="s">
        <v>8854</v>
      </c>
      <c r="E6641" t="s">
        <v>14</v>
      </c>
      <c r="F6641" t="s">
        <v>6785</v>
      </c>
      <c r="G6641" t="s">
        <v>6786</v>
      </c>
      <c r="H6641" t="s">
        <v>28</v>
      </c>
      <c r="I6641" t="s">
        <v>28</v>
      </c>
      <c r="J6641">
        <v>244</v>
      </c>
      <c r="K6641">
        <v>0.36</v>
      </c>
      <c r="L6641">
        <v>0.67</v>
      </c>
      <c r="M6641">
        <v>1.26</v>
      </c>
      <c r="N6641" t="s">
        <v>7958</v>
      </c>
      <c r="O6641" t="s">
        <v>7958</v>
      </c>
      <c r="P6641">
        <v>2</v>
      </c>
      <c r="Q6641">
        <v>12</v>
      </c>
      <c r="R6641">
        <v>10</v>
      </c>
    </row>
    <row r="6642" spans="1:18" x14ac:dyDescent="0.3">
      <c r="A6642" s="3">
        <v>92</v>
      </c>
      <c r="B6642" t="s">
        <v>6751</v>
      </c>
      <c r="C6642">
        <v>2</v>
      </c>
      <c r="D6642" t="s">
        <v>8854</v>
      </c>
      <c r="E6642" t="s">
        <v>10</v>
      </c>
      <c r="F6642" t="s">
        <v>3835</v>
      </c>
      <c r="G6642" t="s">
        <v>6788</v>
      </c>
      <c r="H6642" t="s">
        <v>28</v>
      </c>
      <c r="I6642" t="s">
        <v>28</v>
      </c>
      <c r="J6642">
        <v>411</v>
      </c>
      <c r="K6642">
        <v>0.6</v>
      </c>
      <c r="L6642">
        <v>1.1299999999999999</v>
      </c>
      <c r="M6642">
        <v>1.23</v>
      </c>
      <c r="N6642" t="s">
        <v>7958</v>
      </c>
      <c r="O6642" t="s">
        <v>7958</v>
      </c>
      <c r="P6642">
        <v>2</v>
      </c>
      <c r="Q6642">
        <v>9</v>
      </c>
      <c r="R6642">
        <v>11</v>
      </c>
    </row>
    <row r="6643" spans="1:18" x14ac:dyDescent="0.3">
      <c r="A6643" s="3">
        <v>92</v>
      </c>
      <c r="B6643" t="s">
        <v>6751</v>
      </c>
      <c r="C6643">
        <v>2</v>
      </c>
      <c r="D6643" t="s">
        <v>8854</v>
      </c>
      <c r="E6643" t="s">
        <v>10</v>
      </c>
      <c r="F6643" t="s">
        <v>6787</v>
      </c>
      <c r="G6643" t="s">
        <v>80</v>
      </c>
      <c r="H6643" t="s">
        <v>46</v>
      </c>
      <c r="I6643" t="s">
        <v>46</v>
      </c>
      <c r="J6643">
        <v>406</v>
      </c>
      <c r="K6643">
        <v>0.6</v>
      </c>
      <c r="L6643">
        <v>1.1100000000000001</v>
      </c>
      <c r="M6643">
        <v>2.29</v>
      </c>
      <c r="N6643" t="s">
        <v>7958</v>
      </c>
      <c r="O6643" t="s">
        <v>7958</v>
      </c>
      <c r="P6643">
        <v>2</v>
      </c>
      <c r="Q6643">
        <v>10</v>
      </c>
      <c r="R6643">
        <v>6</v>
      </c>
    </row>
    <row r="6644" spans="1:18" x14ac:dyDescent="0.3">
      <c r="A6644" s="3">
        <v>92</v>
      </c>
      <c r="B6644" t="s">
        <v>6751</v>
      </c>
      <c r="C6644">
        <v>2</v>
      </c>
      <c r="D6644" t="s">
        <v>8854</v>
      </c>
      <c r="E6644" t="s">
        <v>10</v>
      </c>
      <c r="F6644" t="s">
        <v>6779</v>
      </c>
      <c r="G6644" t="s">
        <v>12</v>
      </c>
      <c r="H6644" t="s">
        <v>31</v>
      </c>
      <c r="I6644" t="s">
        <v>31</v>
      </c>
      <c r="J6644">
        <v>1435</v>
      </c>
      <c r="K6644">
        <v>2.11</v>
      </c>
      <c r="L6644">
        <v>3.94</v>
      </c>
      <c r="M6644">
        <v>1.1599999999999999</v>
      </c>
      <c r="N6644" t="s">
        <v>7958</v>
      </c>
      <c r="O6644" t="s">
        <v>7958</v>
      </c>
      <c r="P6644">
        <v>2</v>
      </c>
      <c r="Q6644">
        <v>6</v>
      </c>
      <c r="R6644">
        <v>12</v>
      </c>
    </row>
    <row r="6645" spans="1:18" x14ac:dyDescent="0.3">
      <c r="A6645" s="3">
        <v>92</v>
      </c>
      <c r="B6645" t="s">
        <v>6751</v>
      </c>
      <c r="C6645">
        <v>2</v>
      </c>
      <c r="D6645" t="s">
        <v>8854</v>
      </c>
      <c r="E6645" t="s">
        <v>10</v>
      </c>
      <c r="F6645" t="s">
        <v>8194</v>
      </c>
      <c r="G6645" t="s">
        <v>346</v>
      </c>
      <c r="H6645" t="s">
        <v>215</v>
      </c>
      <c r="I6645" t="s">
        <v>215</v>
      </c>
      <c r="J6645">
        <v>430</v>
      </c>
      <c r="K6645">
        <v>0.63</v>
      </c>
      <c r="L6645">
        <v>1.18</v>
      </c>
      <c r="M6645">
        <v>2.02</v>
      </c>
      <c r="N6645" t="s">
        <v>7958</v>
      </c>
      <c r="O6645" t="s">
        <v>7958</v>
      </c>
      <c r="P6645">
        <v>2</v>
      </c>
      <c r="Q6645">
        <v>7</v>
      </c>
      <c r="R6645">
        <v>7</v>
      </c>
    </row>
    <row r="6646" spans="1:18" x14ac:dyDescent="0.3">
      <c r="A6646" s="3">
        <v>92</v>
      </c>
      <c r="B6646" t="s">
        <v>6751</v>
      </c>
      <c r="C6646">
        <v>2</v>
      </c>
      <c r="D6646" t="s">
        <v>8854</v>
      </c>
      <c r="E6646" t="s">
        <v>10</v>
      </c>
      <c r="F6646" t="s">
        <v>576</v>
      </c>
      <c r="G6646" t="s">
        <v>6782</v>
      </c>
      <c r="H6646" t="s">
        <v>84</v>
      </c>
      <c r="I6646" t="s">
        <v>84</v>
      </c>
      <c r="J6646">
        <v>326</v>
      </c>
      <c r="K6646">
        <v>0.48</v>
      </c>
      <c r="L6646">
        <v>0.89</v>
      </c>
      <c r="M6646">
        <v>1.1599999999999999</v>
      </c>
      <c r="N6646" t="s">
        <v>7958</v>
      </c>
      <c r="O6646" t="s">
        <v>7958</v>
      </c>
      <c r="P6646">
        <v>2</v>
      </c>
      <c r="Q6646">
        <v>11</v>
      </c>
      <c r="R6646">
        <v>13</v>
      </c>
    </row>
    <row r="6647" spans="1:18" x14ac:dyDescent="0.3">
      <c r="A6647" s="3">
        <v>92</v>
      </c>
      <c r="B6647" t="s">
        <v>6751</v>
      </c>
      <c r="C6647">
        <v>2</v>
      </c>
      <c r="D6647" t="s">
        <v>8854</v>
      </c>
      <c r="E6647" t="s">
        <v>14</v>
      </c>
      <c r="F6647" t="s">
        <v>6783</v>
      </c>
      <c r="G6647" t="s">
        <v>6784</v>
      </c>
      <c r="H6647" t="s">
        <v>215</v>
      </c>
      <c r="I6647" t="s">
        <v>215</v>
      </c>
      <c r="J6647">
        <v>22</v>
      </c>
      <c r="K6647">
        <v>0.03</v>
      </c>
      <c r="L6647">
        <v>0.06</v>
      </c>
      <c r="M6647">
        <v>1.67</v>
      </c>
      <c r="N6647" t="s">
        <v>7958</v>
      </c>
      <c r="O6647" t="s">
        <v>7958</v>
      </c>
      <c r="P6647">
        <v>2</v>
      </c>
      <c r="Q6647">
        <v>14</v>
      </c>
      <c r="R6647">
        <v>9</v>
      </c>
    </row>
    <row r="6648" spans="1:18" x14ac:dyDescent="0.3">
      <c r="A6648" s="3">
        <v>92</v>
      </c>
      <c r="B6648" t="s">
        <v>6751</v>
      </c>
      <c r="C6648">
        <v>2</v>
      </c>
      <c r="D6648" t="s">
        <v>8854</v>
      </c>
      <c r="E6648" t="s">
        <v>14</v>
      </c>
      <c r="F6648" t="s">
        <v>1545</v>
      </c>
      <c r="G6648" t="s">
        <v>233</v>
      </c>
      <c r="H6648" t="s">
        <v>19</v>
      </c>
      <c r="I6648" t="s">
        <v>19</v>
      </c>
      <c r="J6648">
        <v>190</v>
      </c>
      <c r="K6648">
        <v>0.28000000000000003</v>
      </c>
      <c r="L6648">
        <v>0.52</v>
      </c>
      <c r="M6648">
        <v>1.87</v>
      </c>
      <c r="N6648" t="s">
        <v>7958</v>
      </c>
      <c r="O6648" t="s">
        <v>7958</v>
      </c>
      <c r="P6648">
        <v>2</v>
      </c>
      <c r="Q6648">
        <v>13</v>
      </c>
      <c r="R6648">
        <v>8</v>
      </c>
    </row>
    <row r="6649" spans="1:18" x14ac:dyDescent="0.3">
      <c r="A6649" s="3">
        <v>92</v>
      </c>
      <c r="B6649" t="s">
        <v>6751</v>
      </c>
      <c r="C6649">
        <v>2</v>
      </c>
      <c r="D6649" t="s">
        <v>8854</v>
      </c>
      <c r="E6649" t="s">
        <v>14</v>
      </c>
      <c r="F6649" t="s">
        <v>6049</v>
      </c>
      <c r="G6649" t="s">
        <v>503</v>
      </c>
      <c r="H6649" t="s">
        <v>37</v>
      </c>
      <c r="I6649" t="s">
        <v>37</v>
      </c>
      <c r="J6649">
        <v>1532</v>
      </c>
      <c r="K6649">
        <v>2.25</v>
      </c>
      <c r="L6649">
        <v>4.2</v>
      </c>
      <c r="M6649">
        <v>4.51</v>
      </c>
      <c r="N6649" t="s">
        <v>7958</v>
      </c>
      <c r="O6649" t="s">
        <v>7958</v>
      </c>
      <c r="P6649">
        <v>2</v>
      </c>
      <c r="Q6649">
        <v>5</v>
      </c>
      <c r="R6649">
        <v>5</v>
      </c>
    </row>
    <row r="6650" spans="1:18" x14ac:dyDescent="0.3">
      <c r="A6650" s="3">
        <v>92</v>
      </c>
      <c r="B6650" t="s">
        <v>6751</v>
      </c>
      <c r="C6650">
        <v>2</v>
      </c>
      <c r="D6650" t="s">
        <v>8854</v>
      </c>
      <c r="E6650" t="s">
        <v>10</v>
      </c>
      <c r="F6650" t="s">
        <v>255</v>
      </c>
      <c r="G6650" t="s">
        <v>151</v>
      </c>
      <c r="H6650" t="s">
        <v>31</v>
      </c>
      <c r="I6650" t="s">
        <v>31</v>
      </c>
      <c r="J6650">
        <v>420</v>
      </c>
      <c r="K6650">
        <v>0.62</v>
      </c>
      <c r="L6650">
        <v>1.1499999999999999</v>
      </c>
      <c r="M6650">
        <v>1.1599999999999999</v>
      </c>
      <c r="N6650" t="s">
        <v>7958</v>
      </c>
      <c r="O6650" t="s">
        <v>7958</v>
      </c>
      <c r="P6650">
        <v>2</v>
      </c>
      <c r="Q6650">
        <v>8</v>
      </c>
      <c r="R6650">
        <v>14</v>
      </c>
    </row>
    <row r="6651" spans="1:18" x14ac:dyDescent="0.3">
      <c r="A6651" s="3">
        <v>92</v>
      </c>
      <c r="B6651" t="s">
        <v>6751</v>
      </c>
      <c r="C6651">
        <v>2</v>
      </c>
      <c r="D6651" t="s">
        <v>8854</v>
      </c>
      <c r="E6651" t="s">
        <v>10</v>
      </c>
      <c r="F6651" t="s">
        <v>6789</v>
      </c>
      <c r="G6651" t="s">
        <v>182</v>
      </c>
      <c r="H6651" t="s">
        <v>81</v>
      </c>
      <c r="I6651" t="s">
        <v>81</v>
      </c>
      <c r="J6651">
        <v>22</v>
      </c>
      <c r="K6651">
        <v>0.03</v>
      </c>
      <c r="L6651">
        <v>0.06</v>
      </c>
      <c r="M6651">
        <v>1.1599999999999999</v>
      </c>
      <c r="N6651" t="s">
        <v>7958</v>
      </c>
      <c r="O6651" t="s">
        <v>7958</v>
      </c>
      <c r="P6651">
        <v>2</v>
      </c>
      <c r="Q6651">
        <v>14</v>
      </c>
      <c r="R6651">
        <v>15</v>
      </c>
    </row>
    <row r="6652" spans="1:18" x14ac:dyDescent="0.3">
      <c r="A6652" s="3">
        <v>92</v>
      </c>
      <c r="B6652" t="s">
        <v>6751</v>
      </c>
      <c r="C6652">
        <v>2</v>
      </c>
      <c r="D6652" t="s">
        <v>8854</v>
      </c>
      <c r="E6652" t="s">
        <v>10</v>
      </c>
      <c r="F6652" t="s">
        <v>6776</v>
      </c>
      <c r="G6652" t="s">
        <v>6777</v>
      </c>
      <c r="H6652" t="s">
        <v>22</v>
      </c>
      <c r="I6652" t="s">
        <v>22</v>
      </c>
      <c r="J6652">
        <v>3181</v>
      </c>
      <c r="K6652">
        <v>4.68</v>
      </c>
      <c r="L6652">
        <v>8.73</v>
      </c>
      <c r="M6652">
        <v>12.39</v>
      </c>
      <c r="N6652" t="s">
        <v>7958</v>
      </c>
      <c r="O6652" t="s">
        <v>7958</v>
      </c>
      <c r="P6652">
        <v>2</v>
      </c>
      <c r="Q6652">
        <v>3</v>
      </c>
      <c r="R6652">
        <v>3</v>
      </c>
    </row>
    <row r="6653" spans="1:18" x14ac:dyDescent="0.3">
      <c r="A6653" s="3">
        <v>92</v>
      </c>
      <c r="B6653" t="s">
        <v>6751</v>
      </c>
      <c r="C6653">
        <v>2</v>
      </c>
      <c r="D6653" t="s">
        <v>8854</v>
      </c>
      <c r="E6653" t="s">
        <v>10</v>
      </c>
      <c r="F6653" t="s">
        <v>6778</v>
      </c>
      <c r="G6653" t="s">
        <v>2336</v>
      </c>
      <c r="H6653" t="s">
        <v>68</v>
      </c>
      <c r="I6653" t="s">
        <v>68</v>
      </c>
      <c r="J6653">
        <v>17136</v>
      </c>
      <c r="K6653">
        <v>25.2</v>
      </c>
      <c r="L6653">
        <v>47.01</v>
      </c>
      <c r="M6653">
        <v>37.020000000000003</v>
      </c>
      <c r="N6653" t="s">
        <v>7955</v>
      </c>
      <c r="O6653" t="s">
        <v>7955</v>
      </c>
      <c r="P6653">
        <v>2</v>
      </c>
      <c r="Q6653">
        <v>1</v>
      </c>
      <c r="R6653">
        <v>1</v>
      </c>
    </row>
    <row r="6654" spans="1:18" x14ac:dyDescent="0.3">
      <c r="A6654" s="3">
        <v>92</v>
      </c>
      <c r="B6654" t="s">
        <v>6751</v>
      </c>
      <c r="C6654">
        <v>3</v>
      </c>
      <c r="D6654" t="s">
        <v>8855</v>
      </c>
      <c r="E6654" t="s">
        <v>14</v>
      </c>
      <c r="F6654" t="s">
        <v>6803</v>
      </c>
      <c r="G6654" t="s">
        <v>6804</v>
      </c>
      <c r="H6654" t="s">
        <v>28</v>
      </c>
      <c r="I6654" t="s">
        <v>28</v>
      </c>
      <c r="J6654">
        <v>54</v>
      </c>
      <c r="K6654">
        <v>7.0000000000000007E-2</v>
      </c>
      <c r="L6654">
        <v>0.12</v>
      </c>
      <c r="M6654">
        <v>0.91</v>
      </c>
      <c r="N6654" t="s">
        <v>7958</v>
      </c>
      <c r="O6654" t="s">
        <v>7958</v>
      </c>
      <c r="P6654">
        <v>2</v>
      </c>
      <c r="Q6654">
        <v>18</v>
      </c>
      <c r="R6654">
        <v>14</v>
      </c>
    </row>
    <row r="6655" spans="1:18" x14ac:dyDescent="0.3">
      <c r="A6655" s="3">
        <v>92</v>
      </c>
      <c r="B6655" t="s">
        <v>6751</v>
      </c>
      <c r="C6655">
        <v>3</v>
      </c>
      <c r="D6655" t="s">
        <v>8855</v>
      </c>
      <c r="E6655" t="s">
        <v>10</v>
      </c>
      <c r="F6655" t="s">
        <v>6799</v>
      </c>
      <c r="G6655" t="s">
        <v>151</v>
      </c>
      <c r="H6655" t="s">
        <v>28</v>
      </c>
      <c r="I6655" t="s">
        <v>28</v>
      </c>
      <c r="J6655">
        <v>170</v>
      </c>
      <c r="K6655">
        <v>0.21</v>
      </c>
      <c r="L6655">
        <v>0.39</v>
      </c>
      <c r="M6655">
        <v>0.87</v>
      </c>
      <c r="N6655" t="s">
        <v>7958</v>
      </c>
      <c r="O6655" t="s">
        <v>7958</v>
      </c>
      <c r="P6655">
        <v>2</v>
      </c>
      <c r="Q6655">
        <v>14</v>
      </c>
      <c r="R6655">
        <v>17</v>
      </c>
    </row>
    <row r="6656" spans="1:18" x14ac:dyDescent="0.3">
      <c r="A6656" s="3">
        <v>92</v>
      </c>
      <c r="B6656" t="s">
        <v>6751</v>
      </c>
      <c r="C6656">
        <v>3</v>
      </c>
      <c r="D6656" t="s">
        <v>8855</v>
      </c>
      <c r="E6656" t="s">
        <v>10</v>
      </c>
      <c r="F6656" t="s">
        <v>6800</v>
      </c>
      <c r="G6656" t="s">
        <v>134</v>
      </c>
      <c r="H6656" t="s">
        <v>28</v>
      </c>
      <c r="I6656" t="s">
        <v>28</v>
      </c>
      <c r="J6656">
        <v>189</v>
      </c>
      <c r="K6656">
        <v>0.23</v>
      </c>
      <c r="L6656">
        <v>0.43</v>
      </c>
      <c r="M6656">
        <v>0.87</v>
      </c>
      <c r="N6656" t="s">
        <v>7958</v>
      </c>
      <c r="O6656" t="s">
        <v>7958</v>
      </c>
      <c r="P6656">
        <v>2</v>
      </c>
      <c r="Q6656">
        <v>13</v>
      </c>
      <c r="R6656">
        <v>18</v>
      </c>
    </row>
    <row r="6657" spans="1:18" x14ac:dyDescent="0.3">
      <c r="A6657" s="3">
        <v>92</v>
      </c>
      <c r="B6657" t="s">
        <v>6751</v>
      </c>
      <c r="C6657">
        <v>3</v>
      </c>
      <c r="D6657" t="s">
        <v>8855</v>
      </c>
      <c r="E6657" t="s">
        <v>14</v>
      </c>
      <c r="F6657" t="s">
        <v>6792</v>
      </c>
      <c r="G6657" t="s">
        <v>5725</v>
      </c>
      <c r="H6657" t="s">
        <v>34</v>
      </c>
      <c r="I6657" t="s">
        <v>34</v>
      </c>
      <c r="J6657">
        <v>361</v>
      </c>
      <c r="K6657">
        <v>0.45</v>
      </c>
      <c r="L6657">
        <v>0.82</v>
      </c>
      <c r="M6657">
        <v>1.59</v>
      </c>
      <c r="N6657" t="s">
        <v>7958</v>
      </c>
      <c r="O6657" t="s">
        <v>7958</v>
      </c>
      <c r="P6657">
        <v>2</v>
      </c>
      <c r="Q6657">
        <v>10</v>
      </c>
      <c r="R6657">
        <v>8</v>
      </c>
    </row>
    <row r="6658" spans="1:18" x14ac:dyDescent="0.3">
      <c r="A6658" s="3">
        <v>92</v>
      </c>
      <c r="B6658" t="s">
        <v>6751</v>
      </c>
      <c r="C6658">
        <v>3</v>
      </c>
      <c r="D6658" t="s">
        <v>8855</v>
      </c>
      <c r="E6658" t="s">
        <v>14</v>
      </c>
      <c r="F6658" t="s">
        <v>796</v>
      </c>
      <c r="G6658" t="s">
        <v>206</v>
      </c>
      <c r="H6658" t="s">
        <v>17</v>
      </c>
      <c r="I6658" t="s">
        <v>17</v>
      </c>
      <c r="J6658">
        <v>2162</v>
      </c>
      <c r="K6658">
        <v>2.67</v>
      </c>
      <c r="L6658">
        <v>4.9000000000000004</v>
      </c>
      <c r="M6658">
        <v>2.5099999999999998</v>
      </c>
      <c r="N6658" t="s">
        <v>7958</v>
      </c>
      <c r="O6658" t="s">
        <v>7958</v>
      </c>
      <c r="P6658">
        <v>2</v>
      </c>
      <c r="Q6658">
        <v>4</v>
      </c>
      <c r="R6658">
        <v>7</v>
      </c>
    </row>
    <row r="6659" spans="1:18" x14ac:dyDescent="0.3">
      <c r="A6659" s="3">
        <v>92</v>
      </c>
      <c r="B6659" t="s">
        <v>6751</v>
      </c>
      <c r="C6659">
        <v>3</v>
      </c>
      <c r="D6659" t="s">
        <v>8855</v>
      </c>
      <c r="E6659" t="s">
        <v>14</v>
      </c>
      <c r="F6659" t="s">
        <v>6801</v>
      </c>
      <c r="G6659" t="s">
        <v>4761</v>
      </c>
      <c r="H6659" t="s">
        <v>37</v>
      </c>
      <c r="I6659" t="s">
        <v>37</v>
      </c>
      <c r="J6659">
        <v>1748</v>
      </c>
      <c r="K6659">
        <v>2.16</v>
      </c>
      <c r="L6659">
        <v>3.96</v>
      </c>
      <c r="M6659">
        <v>2.95</v>
      </c>
      <c r="N6659" t="s">
        <v>7958</v>
      </c>
      <c r="O6659" t="s">
        <v>7958</v>
      </c>
      <c r="P6659">
        <v>2</v>
      </c>
      <c r="Q6659">
        <v>5</v>
      </c>
      <c r="R6659">
        <v>4</v>
      </c>
    </row>
    <row r="6660" spans="1:18" x14ac:dyDescent="0.3">
      <c r="A6660" s="3">
        <v>92</v>
      </c>
      <c r="B6660" t="s">
        <v>6751</v>
      </c>
      <c r="C6660">
        <v>3</v>
      </c>
      <c r="D6660" t="s">
        <v>8855</v>
      </c>
      <c r="E6660" t="s">
        <v>14</v>
      </c>
      <c r="F6660" t="s">
        <v>6795</v>
      </c>
      <c r="G6660" t="s">
        <v>6796</v>
      </c>
      <c r="H6660" t="s">
        <v>28</v>
      </c>
      <c r="I6660" t="s">
        <v>28</v>
      </c>
      <c r="J6660">
        <v>589</v>
      </c>
      <c r="K6660">
        <v>0.73</v>
      </c>
      <c r="L6660">
        <v>1.34</v>
      </c>
      <c r="M6660">
        <v>0.91</v>
      </c>
      <c r="N6660" t="s">
        <v>7958</v>
      </c>
      <c r="O6660" t="s">
        <v>7958</v>
      </c>
      <c r="P6660">
        <v>2</v>
      </c>
      <c r="Q6660">
        <v>8</v>
      </c>
      <c r="R6660">
        <v>15</v>
      </c>
    </row>
    <row r="6661" spans="1:18" x14ac:dyDescent="0.3">
      <c r="A6661" s="3">
        <v>92</v>
      </c>
      <c r="B6661" t="s">
        <v>6751</v>
      </c>
      <c r="C6661">
        <v>3</v>
      </c>
      <c r="D6661" t="s">
        <v>8855</v>
      </c>
      <c r="E6661" t="s">
        <v>14</v>
      </c>
      <c r="F6661" t="s">
        <v>6798</v>
      </c>
      <c r="G6661" t="s">
        <v>453</v>
      </c>
      <c r="H6661" t="s">
        <v>31</v>
      </c>
      <c r="I6661" t="s">
        <v>31</v>
      </c>
      <c r="J6661">
        <v>212</v>
      </c>
      <c r="K6661">
        <v>0.26</v>
      </c>
      <c r="L6661">
        <v>0.48</v>
      </c>
      <c r="M6661">
        <v>1.17</v>
      </c>
      <c r="N6661" t="s">
        <v>7958</v>
      </c>
      <c r="O6661" t="s">
        <v>7958</v>
      </c>
      <c r="P6661">
        <v>2</v>
      </c>
      <c r="Q6661">
        <v>12</v>
      </c>
      <c r="R6661">
        <v>12</v>
      </c>
    </row>
    <row r="6662" spans="1:18" x14ac:dyDescent="0.3">
      <c r="A6662" s="3">
        <v>92</v>
      </c>
      <c r="B6662" t="s">
        <v>6751</v>
      </c>
      <c r="C6662">
        <v>3</v>
      </c>
      <c r="D6662" t="s">
        <v>8855</v>
      </c>
      <c r="E6662" t="s">
        <v>14</v>
      </c>
      <c r="F6662" t="s">
        <v>588</v>
      </c>
      <c r="G6662" t="s">
        <v>6791</v>
      </c>
      <c r="H6662" t="s">
        <v>28</v>
      </c>
      <c r="I6662" t="s">
        <v>28</v>
      </c>
      <c r="J6662">
        <v>323</v>
      </c>
      <c r="K6662">
        <v>0.4</v>
      </c>
      <c r="L6662">
        <v>0.73</v>
      </c>
      <c r="M6662">
        <v>0.91</v>
      </c>
      <c r="N6662" t="s">
        <v>7958</v>
      </c>
      <c r="O6662" t="s">
        <v>7958</v>
      </c>
      <c r="P6662">
        <v>2</v>
      </c>
      <c r="Q6662">
        <v>11</v>
      </c>
      <c r="R6662">
        <v>16</v>
      </c>
    </row>
    <row r="6663" spans="1:18" x14ac:dyDescent="0.3">
      <c r="A6663" s="3">
        <v>92</v>
      </c>
      <c r="B6663" t="s">
        <v>6751</v>
      </c>
      <c r="C6663">
        <v>3</v>
      </c>
      <c r="D6663" t="s">
        <v>8855</v>
      </c>
      <c r="E6663" t="s">
        <v>10</v>
      </c>
      <c r="F6663" t="s">
        <v>6790</v>
      </c>
      <c r="G6663" t="s">
        <v>356</v>
      </c>
      <c r="H6663" t="s">
        <v>203</v>
      </c>
      <c r="I6663" t="s">
        <v>203</v>
      </c>
      <c r="J6663">
        <v>150</v>
      </c>
      <c r="K6663">
        <v>0.19</v>
      </c>
      <c r="L6663">
        <v>0.34</v>
      </c>
      <c r="M6663">
        <v>1.42</v>
      </c>
      <c r="N6663" t="s">
        <v>7958</v>
      </c>
      <c r="O6663" t="s">
        <v>7958</v>
      </c>
      <c r="P6663">
        <v>2</v>
      </c>
      <c r="Q6663">
        <v>15</v>
      </c>
      <c r="R6663">
        <v>9</v>
      </c>
    </row>
    <row r="6664" spans="1:18" x14ac:dyDescent="0.3">
      <c r="A6664" s="3">
        <v>92</v>
      </c>
      <c r="B6664" t="s">
        <v>6751</v>
      </c>
      <c r="C6664">
        <v>3</v>
      </c>
      <c r="D6664" t="s">
        <v>8855</v>
      </c>
      <c r="E6664" t="s">
        <v>10</v>
      </c>
      <c r="F6664" t="s">
        <v>6805</v>
      </c>
      <c r="G6664" t="s">
        <v>2408</v>
      </c>
      <c r="H6664" t="s">
        <v>215</v>
      </c>
      <c r="I6664" t="s">
        <v>215</v>
      </c>
      <c r="J6664">
        <v>1194</v>
      </c>
      <c r="K6664">
        <v>1.47</v>
      </c>
      <c r="L6664">
        <v>2.71</v>
      </c>
      <c r="M6664">
        <v>2.62</v>
      </c>
      <c r="N6664" t="s">
        <v>7958</v>
      </c>
      <c r="O6664" t="s">
        <v>7958</v>
      </c>
      <c r="P6664">
        <v>2</v>
      </c>
      <c r="Q6664">
        <v>7</v>
      </c>
      <c r="R6664">
        <v>6</v>
      </c>
    </row>
    <row r="6665" spans="1:18" x14ac:dyDescent="0.3">
      <c r="A6665" s="3">
        <v>92</v>
      </c>
      <c r="B6665" t="s">
        <v>6751</v>
      </c>
      <c r="C6665">
        <v>3</v>
      </c>
      <c r="D6665" t="s">
        <v>8855</v>
      </c>
      <c r="E6665" t="s">
        <v>10</v>
      </c>
      <c r="F6665" t="s">
        <v>6551</v>
      </c>
      <c r="G6665" t="s">
        <v>89</v>
      </c>
      <c r="H6665" t="s">
        <v>19</v>
      </c>
      <c r="I6665" t="s">
        <v>19</v>
      </c>
      <c r="J6665">
        <v>69</v>
      </c>
      <c r="K6665">
        <v>0.09</v>
      </c>
      <c r="L6665">
        <v>0.16</v>
      </c>
      <c r="M6665">
        <v>1.39</v>
      </c>
      <c r="N6665" t="s">
        <v>7958</v>
      </c>
      <c r="O6665" t="s">
        <v>7958</v>
      </c>
      <c r="P6665">
        <v>2</v>
      </c>
      <c r="Q6665">
        <v>17</v>
      </c>
      <c r="R6665">
        <v>10</v>
      </c>
    </row>
    <row r="6666" spans="1:18" x14ac:dyDescent="0.3">
      <c r="A6666" s="3">
        <v>92</v>
      </c>
      <c r="B6666" t="s">
        <v>6751</v>
      </c>
      <c r="C6666">
        <v>3</v>
      </c>
      <c r="D6666" t="s">
        <v>8855</v>
      </c>
      <c r="E6666" t="s">
        <v>14</v>
      </c>
      <c r="F6666" t="s">
        <v>6802</v>
      </c>
      <c r="G6666" t="s">
        <v>320</v>
      </c>
      <c r="H6666" t="s">
        <v>68</v>
      </c>
      <c r="I6666" t="s">
        <v>68</v>
      </c>
      <c r="J6666">
        <v>20552</v>
      </c>
      <c r="K6666">
        <v>25.35</v>
      </c>
      <c r="L6666">
        <v>46.59</v>
      </c>
      <c r="M6666">
        <v>37.08</v>
      </c>
      <c r="N6666" t="s">
        <v>7955</v>
      </c>
      <c r="O6666" t="s">
        <v>7955</v>
      </c>
      <c r="P6666">
        <v>2</v>
      </c>
      <c r="Q6666">
        <v>1</v>
      </c>
      <c r="R6666">
        <v>1</v>
      </c>
    </row>
    <row r="6667" spans="1:18" x14ac:dyDescent="0.3">
      <c r="A6667" s="3">
        <v>92</v>
      </c>
      <c r="B6667" t="s">
        <v>6751</v>
      </c>
      <c r="C6667">
        <v>3</v>
      </c>
      <c r="D6667" t="s">
        <v>8855</v>
      </c>
      <c r="E6667" t="s">
        <v>14</v>
      </c>
      <c r="F6667" t="s">
        <v>6797</v>
      </c>
      <c r="G6667" t="s">
        <v>486</v>
      </c>
      <c r="H6667" t="s">
        <v>22</v>
      </c>
      <c r="I6667" t="s">
        <v>22</v>
      </c>
      <c r="J6667">
        <v>3009</v>
      </c>
      <c r="K6667">
        <v>3.71</v>
      </c>
      <c r="L6667">
        <v>6.82</v>
      </c>
      <c r="M6667">
        <v>9.1</v>
      </c>
      <c r="N6667" t="s">
        <v>7958</v>
      </c>
      <c r="O6667" t="s">
        <v>7958</v>
      </c>
      <c r="P6667">
        <v>2</v>
      </c>
      <c r="Q6667">
        <v>3</v>
      </c>
      <c r="R6667">
        <v>3</v>
      </c>
    </row>
    <row r="6668" spans="1:18" x14ac:dyDescent="0.3">
      <c r="A6668" s="3">
        <v>92</v>
      </c>
      <c r="B6668" t="s">
        <v>6751</v>
      </c>
      <c r="C6668">
        <v>3</v>
      </c>
      <c r="D6668" t="s">
        <v>8855</v>
      </c>
      <c r="E6668" t="s">
        <v>10</v>
      </c>
      <c r="F6668" t="s">
        <v>6794</v>
      </c>
      <c r="G6668" t="s">
        <v>443</v>
      </c>
      <c r="H6668" t="s">
        <v>46</v>
      </c>
      <c r="I6668" t="s">
        <v>46</v>
      </c>
      <c r="J6668">
        <v>397</v>
      </c>
      <c r="K6668">
        <v>0.49</v>
      </c>
      <c r="L6668">
        <v>0.9</v>
      </c>
      <c r="M6668">
        <v>2.79</v>
      </c>
      <c r="N6668" t="s">
        <v>7958</v>
      </c>
      <c r="O6668" t="s">
        <v>7958</v>
      </c>
      <c r="P6668">
        <v>2</v>
      </c>
      <c r="Q6668">
        <v>9</v>
      </c>
      <c r="R6668">
        <v>5</v>
      </c>
    </row>
    <row r="6669" spans="1:18" x14ac:dyDescent="0.3">
      <c r="A6669" s="3">
        <v>92</v>
      </c>
      <c r="B6669" t="s">
        <v>6751</v>
      </c>
      <c r="C6669">
        <v>3</v>
      </c>
      <c r="D6669" t="s">
        <v>8855</v>
      </c>
      <c r="E6669" t="s">
        <v>14</v>
      </c>
      <c r="F6669" t="s">
        <v>1545</v>
      </c>
      <c r="G6669" t="s">
        <v>1687</v>
      </c>
      <c r="H6669" t="s">
        <v>31</v>
      </c>
      <c r="I6669" t="s">
        <v>31</v>
      </c>
      <c r="J6669">
        <v>1494</v>
      </c>
      <c r="K6669">
        <v>1.84</v>
      </c>
      <c r="L6669">
        <v>3.39</v>
      </c>
      <c r="M6669">
        <v>1.17</v>
      </c>
      <c r="N6669" t="s">
        <v>7958</v>
      </c>
      <c r="O6669" t="s">
        <v>7958</v>
      </c>
      <c r="P6669">
        <v>2</v>
      </c>
      <c r="Q6669">
        <v>6</v>
      </c>
      <c r="R6669">
        <v>13</v>
      </c>
    </row>
    <row r="6670" spans="1:18" x14ac:dyDescent="0.3">
      <c r="A6670" s="3">
        <v>92</v>
      </c>
      <c r="B6670" t="s">
        <v>6751</v>
      </c>
      <c r="C6670">
        <v>3</v>
      </c>
      <c r="D6670" t="s">
        <v>8855</v>
      </c>
      <c r="E6670" t="s">
        <v>10</v>
      </c>
      <c r="F6670" t="s">
        <v>6360</v>
      </c>
      <c r="G6670" t="s">
        <v>254</v>
      </c>
      <c r="H6670" t="s">
        <v>19</v>
      </c>
      <c r="I6670" t="s">
        <v>19</v>
      </c>
      <c r="J6670">
        <v>120</v>
      </c>
      <c r="K6670">
        <v>0.15</v>
      </c>
      <c r="L6670">
        <v>0.27</v>
      </c>
      <c r="M6670">
        <v>1.39</v>
      </c>
      <c r="N6670" t="s">
        <v>7958</v>
      </c>
      <c r="O6670" t="s">
        <v>7958</v>
      </c>
      <c r="P6670">
        <v>2</v>
      </c>
      <c r="Q6670">
        <v>16</v>
      </c>
      <c r="R6670">
        <v>11</v>
      </c>
    </row>
    <row r="6671" spans="1:18" x14ac:dyDescent="0.3">
      <c r="A6671" s="3">
        <v>92</v>
      </c>
      <c r="B6671" t="s">
        <v>6751</v>
      </c>
      <c r="C6671">
        <v>3</v>
      </c>
      <c r="D6671" t="s">
        <v>8855</v>
      </c>
      <c r="E6671" t="s">
        <v>10</v>
      </c>
      <c r="F6671" t="s">
        <v>6793</v>
      </c>
      <c r="G6671" t="s">
        <v>63</v>
      </c>
      <c r="H6671" t="s">
        <v>25</v>
      </c>
      <c r="I6671" t="s">
        <v>25</v>
      </c>
      <c r="J6671">
        <v>11316</v>
      </c>
      <c r="K6671">
        <v>13.96</v>
      </c>
      <c r="L6671">
        <v>25.65</v>
      </c>
      <c r="M6671">
        <v>30.35</v>
      </c>
      <c r="N6671" t="s">
        <v>7955</v>
      </c>
      <c r="O6671" t="s">
        <v>7955</v>
      </c>
      <c r="P6671">
        <v>2</v>
      </c>
      <c r="Q6671">
        <v>2</v>
      </c>
      <c r="R6671">
        <v>2</v>
      </c>
    </row>
    <row r="6672" spans="1:18" x14ac:dyDescent="0.3">
      <c r="A6672" s="3">
        <v>92</v>
      </c>
      <c r="B6672" t="s">
        <v>6751</v>
      </c>
      <c r="C6672">
        <v>4</v>
      </c>
      <c r="D6672" t="s">
        <v>8856</v>
      </c>
      <c r="E6672" t="s">
        <v>14</v>
      </c>
      <c r="F6672" t="s">
        <v>6814</v>
      </c>
      <c r="G6672" t="s">
        <v>1027</v>
      </c>
      <c r="H6672" t="s">
        <v>25</v>
      </c>
      <c r="I6672" t="s">
        <v>25</v>
      </c>
      <c r="J6672">
        <v>5106</v>
      </c>
      <c r="K6672">
        <v>6.7</v>
      </c>
      <c r="L6672">
        <v>14.13</v>
      </c>
      <c r="M6672">
        <v>14.1</v>
      </c>
      <c r="N6672" t="s">
        <v>7955</v>
      </c>
      <c r="O6672" t="s">
        <v>7958</v>
      </c>
      <c r="P6672">
        <v>1</v>
      </c>
      <c r="Q6672">
        <v>2</v>
      </c>
      <c r="R6672">
        <v>3</v>
      </c>
    </row>
    <row r="6673" spans="1:18" x14ac:dyDescent="0.3">
      <c r="A6673" s="3">
        <v>92</v>
      </c>
      <c r="B6673" t="s">
        <v>6751</v>
      </c>
      <c r="C6673">
        <v>4</v>
      </c>
      <c r="D6673" t="s">
        <v>8856</v>
      </c>
      <c r="E6673" t="s">
        <v>14</v>
      </c>
      <c r="F6673" t="s">
        <v>6808</v>
      </c>
      <c r="G6673" t="s">
        <v>1709</v>
      </c>
      <c r="H6673" t="s">
        <v>17</v>
      </c>
      <c r="I6673" t="s">
        <v>17</v>
      </c>
      <c r="J6673">
        <v>1696</v>
      </c>
      <c r="K6673">
        <v>2.23</v>
      </c>
      <c r="L6673">
        <v>4.6900000000000004</v>
      </c>
      <c r="M6673">
        <v>2.67</v>
      </c>
      <c r="N6673" t="s">
        <v>7958</v>
      </c>
      <c r="O6673" t="s">
        <v>7958</v>
      </c>
      <c r="P6673">
        <v>1</v>
      </c>
      <c r="Q6673">
        <v>6</v>
      </c>
      <c r="R6673">
        <v>6</v>
      </c>
    </row>
    <row r="6674" spans="1:18" x14ac:dyDescent="0.3">
      <c r="A6674" s="3">
        <v>92</v>
      </c>
      <c r="B6674" t="s">
        <v>6751</v>
      </c>
      <c r="C6674">
        <v>4</v>
      </c>
      <c r="D6674" t="s">
        <v>8856</v>
      </c>
      <c r="E6674" t="s">
        <v>14</v>
      </c>
      <c r="F6674" t="s">
        <v>8318</v>
      </c>
      <c r="G6674" t="s">
        <v>6807</v>
      </c>
      <c r="H6674" t="s">
        <v>81</v>
      </c>
      <c r="I6674" t="s">
        <v>81</v>
      </c>
      <c r="J6674">
        <v>4938</v>
      </c>
      <c r="K6674">
        <v>6.48</v>
      </c>
      <c r="L6674">
        <v>13.66</v>
      </c>
      <c r="M6674">
        <v>1.18</v>
      </c>
      <c r="N6674" t="s">
        <v>7958</v>
      </c>
      <c r="O6674" t="s">
        <v>7958</v>
      </c>
      <c r="P6674">
        <v>1</v>
      </c>
      <c r="Q6674">
        <v>3</v>
      </c>
      <c r="R6674">
        <v>13</v>
      </c>
    </row>
    <row r="6675" spans="1:18" x14ac:dyDescent="0.3">
      <c r="A6675" s="3">
        <v>92</v>
      </c>
      <c r="B6675" t="s">
        <v>6751</v>
      </c>
      <c r="C6675">
        <v>4</v>
      </c>
      <c r="D6675" t="s">
        <v>8856</v>
      </c>
      <c r="E6675" t="s">
        <v>10</v>
      </c>
      <c r="F6675" t="s">
        <v>6811</v>
      </c>
      <c r="G6675" t="s">
        <v>335</v>
      </c>
      <c r="H6675" t="s">
        <v>19</v>
      </c>
      <c r="I6675" t="s">
        <v>19</v>
      </c>
      <c r="J6675">
        <v>50</v>
      </c>
      <c r="K6675">
        <v>7.0000000000000007E-2</v>
      </c>
      <c r="L6675">
        <v>0.14000000000000001</v>
      </c>
      <c r="M6675">
        <v>1.85</v>
      </c>
      <c r="N6675" t="s">
        <v>7958</v>
      </c>
      <c r="O6675" t="s">
        <v>7958</v>
      </c>
      <c r="P6675">
        <v>1</v>
      </c>
      <c r="Q6675">
        <v>16</v>
      </c>
      <c r="R6675">
        <v>7</v>
      </c>
    </row>
    <row r="6676" spans="1:18" x14ac:dyDescent="0.3">
      <c r="A6676" s="3">
        <v>92</v>
      </c>
      <c r="B6676" t="s">
        <v>6751</v>
      </c>
      <c r="C6676">
        <v>4</v>
      </c>
      <c r="D6676" t="s">
        <v>8856</v>
      </c>
      <c r="E6676" t="s">
        <v>10</v>
      </c>
      <c r="F6676" t="s">
        <v>960</v>
      </c>
      <c r="G6676" t="s">
        <v>149</v>
      </c>
      <c r="H6676" t="s">
        <v>19</v>
      </c>
      <c r="I6676" t="s">
        <v>19</v>
      </c>
      <c r="J6676">
        <v>47</v>
      </c>
      <c r="K6676">
        <v>0.06</v>
      </c>
      <c r="L6676">
        <v>0.13</v>
      </c>
      <c r="M6676">
        <v>1.85</v>
      </c>
      <c r="N6676" t="s">
        <v>7958</v>
      </c>
      <c r="O6676" t="s">
        <v>7958</v>
      </c>
      <c r="P6676">
        <v>1</v>
      </c>
      <c r="Q6676">
        <v>17</v>
      </c>
      <c r="R6676">
        <v>8</v>
      </c>
    </row>
    <row r="6677" spans="1:18" x14ac:dyDescent="0.3">
      <c r="A6677" s="3">
        <v>92</v>
      </c>
      <c r="B6677" t="s">
        <v>6751</v>
      </c>
      <c r="C6677">
        <v>4</v>
      </c>
      <c r="D6677" t="s">
        <v>8856</v>
      </c>
      <c r="E6677" t="s">
        <v>14</v>
      </c>
      <c r="F6677" t="s">
        <v>6818</v>
      </c>
      <c r="G6677" t="s">
        <v>898</v>
      </c>
      <c r="H6677" t="s">
        <v>19</v>
      </c>
      <c r="I6677" t="s">
        <v>19</v>
      </c>
      <c r="J6677">
        <v>126</v>
      </c>
      <c r="K6677">
        <v>0.17</v>
      </c>
      <c r="L6677">
        <v>0.35</v>
      </c>
      <c r="M6677">
        <v>1.61</v>
      </c>
      <c r="N6677" t="s">
        <v>7958</v>
      </c>
      <c r="O6677" t="s">
        <v>7958</v>
      </c>
      <c r="P6677">
        <v>1</v>
      </c>
      <c r="Q6677">
        <v>15</v>
      </c>
      <c r="R6677">
        <v>10</v>
      </c>
    </row>
    <row r="6678" spans="1:18" x14ac:dyDescent="0.3">
      <c r="A6678" s="3">
        <v>92</v>
      </c>
      <c r="B6678" t="s">
        <v>6751</v>
      </c>
      <c r="C6678">
        <v>4</v>
      </c>
      <c r="D6678" t="s">
        <v>8856</v>
      </c>
      <c r="E6678" t="s">
        <v>10</v>
      </c>
      <c r="F6678" t="s">
        <v>6819</v>
      </c>
      <c r="G6678" t="s">
        <v>12</v>
      </c>
      <c r="H6678" t="s">
        <v>28</v>
      </c>
      <c r="I6678" t="s">
        <v>28</v>
      </c>
      <c r="J6678">
        <v>137</v>
      </c>
      <c r="K6678">
        <v>0.18</v>
      </c>
      <c r="L6678">
        <v>0.38</v>
      </c>
      <c r="M6678">
        <v>0.93</v>
      </c>
      <c r="N6678" t="s">
        <v>7958</v>
      </c>
      <c r="O6678" t="s">
        <v>7958</v>
      </c>
      <c r="P6678">
        <v>1</v>
      </c>
      <c r="Q6678">
        <v>14</v>
      </c>
      <c r="R6678">
        <v>14</v>
      </c>
    </row>
    <row r="6679" spans="1:18" x14ac:dyDescent="0.3">
      <c r="A6679" s="3">
        <v>92</v>
      </c>
      <c r="B6679" t="s">
        <v>6751</v>
      </c>
      <c r="C6679">
        <v>4</v>
      </c>
      <c r="D6679" t="s">
        <v>8856</v>
      </c>
      <c r="E6679" t="s">
        <v>14</v>
      </c>
      <c r="F6679" t="s">
        <v>6812</v>
      </c>
      <c r="G6679" t="s">
        <v>206</v>
      </c>
      <c r="H6679" s="4" t="s">
        <v>13</v>
      </c>
      <c r="I6679" s="4" t="s">
        <v>68</v>
      </c>
      <c r="J6679">
        <v>15727</v>
      </c>
      <c r="K6679">
        <v>20.65</v>
      </c>
      <c r="L6679">
        <v>43.52</v>
      </c>
      <c r="M6679">
        <v>35.04</v>
      </c>
      <c r="N6679" t="s">
        <v>7955</v>
      </c>
      <c r="O6679" t="s">
        <v>7955</v>
      </c>
      <c r="P6679">
        <v>1</v>
      </c>
      <c r="Q6679">
        <v>1</v>
      </c>
      <c r="R6679">
        <v>1</v>
      </c>
    </row>
    <row r="6680" spans="1:18" x14ac:dyDescent="0.3">
      <c r="A6680" s="3">
        <v>92</v>
      </c>
      <c r="B6680" t="s">
        <v>6751</v>
      </c>
      <c r="C6680">
        <v>4</v>
      </c>
      <c r="D6680" t="s">
        <v>8856</v>
      </c>
      <c r="E6680" t="s">
        <v>10</v>
      </c>
      <c r="F6680" t="s">
        <v>6809</v>
      </c>
      <c r="G6680" t="s">
        <v>6810</v>
      </c>
      <c r="H6680" t="s">
        <v>28</v>
      </c>
      <c r="I6680" t="s">
        <v>28</v>
      </c>
      <c r="J6680">
        <v>7</v>
      </c>
      <c r="K6680">
        <v>0.01</v>
      </c>
      <c r="L6680">
        <v>0.02</v>
      </c>
      <c r="M6680">
        <v>0.93</v>
      </c>
      <c r="N6680" t="s">
        <v>7958</v>
      </c>
      <c r="O6680" t="s">
        <v>7958</v>
      </c>
      <c r="P6680">
        <v>1</v>
      </c>
      <c r="Q6680">
        <v>18</v>
      </c>
      <c r="R6680">
        <v>15</v>
      </c>
    </row>
    <row r="6681" spans="1:18" x14ac:dyDescent="0.3">
      <c r="A6681" s="3">
        <v>92</v>
      </c>
      <c r="B6681" t="s">
        <v>6751</v>
      </c>
      <c r="C6681">
        <v>4</v>
      </c>
      <c r="D6681" t="s">
        <v>8856</v>
      </c>
      <c r="E6681" t="s">
        <v>14</v>
      </c>
      <c r="F6681" t="s">
        <v>6815</v>
      </c>
      <c r="G6681" t="s">
        <v>2865</v>
      </c>
      <c r="H6681" t="s">
        <v>28</v>
      </c>
      <c r="I6681" t="s">
        <v>28</v>
      </c>
      <c r="J6681">
        <v>325</v>
      </c>
      <c r="K6681">
        <v>0.43</v>
      </c>
      <c r="L6681">
        <v>0.9</v>
      </c>
      <c r="M6681">
        <v>0.87</v>
      </c>
      <c r="N6681" t="s">
        <v>7958</v>
      </c>
      <c r="O6681" t="s">
        <v>7958</v>
      </c>
      <c r="P6681">
        <v>1</v>
      </c>
      <c r="Q6681">
        <v>8</v>
      </c>
      <c r="R6681">
        <v>18</v>
      </c>
    </row>
    <row r="6682" spans="1:18" x14ac:dyDescent="0.3">
      <c r="A6682" s="3">
        <v>92</v>
      </c>
      <c r="B6682" t="s">
        <v>6751</v>
      </c>
      <c r="C6682">
        <v>4</v>
      </c>
      <c r="D6682" t="s">
        <v>8856</v>
      </c>
      <c r="E6682" t="s">
        <v>14</v>
      </c>
      <c r="F6682" t="s">
        <v>6806</v>
      </c>
      <c r="G6682" t="s">
        <v>41</v>
      </c>
      <c r="H6682" t="s">
        <v>203</v>
      </c>
      <c r="I6682" t="s">
        <v>203</v>
      </c>
      <c r="J6682">
        <v>152</v>
      </c>
      <c r="K6682">
        <v>0.2</v>
      </c>
      <c r="L6682">
        <v>0.42</v>
      </c>
      <c r="M6682">
        <v>1.43</v>
      </c>
      <c r="N6682" t="s">
        <v>7958</v>
      </c>
      <c r="O6682" t="s">
        <v>7958</v>
      </c>
      <c r="P6682">
        <v>1</v>
      </c>
      <c r="Q6682">
        <v>13</v>
      </c>
      <c r="R6682">
        <v>11</v>
      </c>
    </row>
    <row r="6683" spans="1:18" x14ac:dyDescent="0.3">
      <c r="A6683" s="3">
        <v>92</v>
      </c>
      <c r="B6683" t="s">
        <v>6751</v>
      </c>
      <c r="C6683">
        <v>4</v>
      </c>
      <c r="D6683" t="s">
        <v>8856</v>
      </c>
      <c r="E6683" t="s">
        <v>10</v>
      </c>
      <c r="F6683" t="s">
        <v>6821</v>
      </c>
      <c r="G6683" t="s">
        <v>219</v>
      </c>
      <c r="H6683" t="s">
        <v>28</v>
      </c>
      <c r="I6683" t="s">
        <v>28</v>
      </c>
      <c r="J6683">
        <v>261</v>
      </c>
      <c r="K6683">
        <v>0.34</v>
      </c>
      <c r="L6683">
        <v>0.72</v>
      </c>
      <c r="M6683">
        <v>0.93</v>
      </c>
      <c r="N6683" t="s">
        <v>7958</v>
      </c>
      <c r="O6683" t="s">
        <v>7958</v>
      </c>
      <c r="P6683">
        <v>1</v>
      </c>
      <c r="Q6683">
        <v>10</v>
      </c>
      <c r="R6683">
        <v>16</v>
      </c>
    </row>
    <row r="6684" spans="1:18" x14ac:dyDescent="0.3">
      <c r="A6684" s="3">
        <v>92</v>
      </c>
      <c r="B6684" t="s">
        <v>6751</v>
      </c>
      <c r="C6684">
        <v>4</v>
      </c>
      <c r="D6684" t="s">
        <v>8856</v>
      </c>
      <c r="E6684" t="s">
        <v>14</v>
      </c>
      <c r="F6684" t="s">
        <v>6816</v>
      </c>
      <c r="G6684" t="s">
        <v>6817</v>
      </c>
      <c r="H6684" t="s">
        <v>46</v>
      </c>
      <c r="I6684" t="s">
        <v>46</v>
      </c>
      <c r="J6684">
        <v>288</v>
      </c>
      <c r="K6684">
        <v>0.38</v>
      </c>
      <c r="L6684">
        <v>0.8</v>
      </c>
      <c r="M6684">
        <v>2.91</v>
      </c>
      <c r="N6684" t="s">
        <v>7958</v>
      </c>
      <c r="O6684" t="s">
        <v>7958</v>
      </c>
      <c r="P6684">
        <v>1</v>
      </c>
      <c r="Q6684">
        <v>9</v>
      </c>
      <c r="R6684">
        <v>5</v>
      </c>
    </row>
    <row r="6685" spans="1:18" x14ac:dyDescent="0.3">
      <c r="A6685" s="3">
        <v>92</v>
      </c>
      <c r="B6685" t="s">
        <v>6751</v>
      </c>
      <c r="C6685">
        <v>4</v>
      </c>
      <c r="D6685" t="s">
        <v>8856</v>
      </c>
      <c r="E6685" t="s">
        <v>10</v>
      </c>
      <c r="F6685" t="s">
        <v>727</v>
      </c>
      <c r="G6685" t="s">
        <v>1864</v>
      </c>
      <c r="H6685" t="s">
        <v>31</v>
      </c>
      <c r="I6685" t="s">
        <v>31</v>
      </c>
      <c r="J6685">
        <v>1241</v>
      </c>
      <c r="K6685">
        <v>1.63</v>
      </c>
      <c r="L6685">
        <v>3.43</v>
      </c>
      <c r="M6685">
        <v>1.38</v>
      </c>
      <c r="N6685" t="s">
        <v>7958</v>
      </c>
      <c r="O6685" t="s">
        <v>7958</v>
      </c>
      <c r="P6685">
        <v>1</v>
      </c>
      <c r="Q6685">
        <v>7</v>
      </c>
      <c r="R6685">
        <v>12</v>
      </c>
    </row>
    <row r="6686" spans="1:18" x14ac:dyDescent="0.3">
      <c r="A6686" s="3">
        <v>92</v>
      </c>
      <c r="B6686" t="s">
        <v>6751</v>
      </c>
      <c r="C6686">
        <v>4</v>
      </c>
      <c r="D6686" t="s">
        <v>8856</v>
      </c>
      <c r="E6686" t="s">
        <v>14</v>
      </c>
      <c r="F6686" t="s">
        <v>6822</v>
      </c>
      <c r="G6686" t="s">
        <v>6823</v>
      </c>
      <c r="H6686" t="s">
        <v>22</v>
      </c>
      <c r="I6686" t="s">
        <v>22</v>
      </c>
      <c r="J6686">
        <v>3399</v>
      </c>
      <c r="K6686">
        <v>4.46</v>
      </c>
      <c r="L6686">
        <v>9.41</v>
      </c>
      <c r="M6686">
        <v>25.88</v>
      </c>
      <c r="N6686" t="s">
        <v>7958</v>
      </c>
      <c r="O6686" t="s">
        <v>7955</v>
      </c>
      <c r="P6686">
        <v>1</v>
      </c>
      <c r="Q6686">
        <v>4</v>
      </c>
      <c r="R6686">
        <v>2</v>
      </c>
    </row>
    <row r="6687" spans="1:18" x14ac:dyDescent="0.3">
      <c r="A6687" s="3">
        <v>92</v>
      </c>
      <c r="B6687" t="s">
        <v>6751</v>
      </c>
      <c r="C6687">
        <v>4</v>
      </c>
      <c r="D6687" t="s">
        <v>8856</v>
      </c>
      <c r="E6687" t="s">
        <v>10</v>
      </c>
      <c r="F6687" t="s">
        <v>1375</v>
      </c>
      <c r="G6687" t="s">
        <v>6813</v>
      </c>
      <c r="H6687" t="s">
        <v>28</v>
      </c>
      <c r="I6687" t="s">
        <v>28</v>
      </c>
      <c r="J6687">
        <v>213</v>
      </c>
      <c r="K6687">
        <v>0.28000000000000003</v>
      </c>
      <c r="L6687">
        <v>0.59</v>
      </c>
      <c r="M6687">
        <v>0.93</v>
      </c>
      <c r="N6687" t="s">
        <v>7958</v>
      </c>
      <c r="O6687" t="s">
        <v>7958</v>
      </c>
      <c r="P6687">
        <v>1</v>
      </c>
      <c r="Q6687">
        <v>11</v>
      </c>
      <c r="R6687">
        <v>17</v>
      </c>
    </row>
    <row r="6688" spans="1:18" x14ac:dyDescent="0.3">
      <c r="A6688" s="3">
        <v>92</v>
      </c>
      <c r="B6688" t="s">
        <v>6751</v>
      </c>
      <c r="C6688">
        <v>4</v>
      </c>
      <c r="D6688" t="s">
        <v>8856</v>
      </c>
      <c r="E6688" t="s">
        <v>10</v>
      </c>
      <c r="F6688" t="s">
        <v>405</v>
      </c>
      <c r="G6688" t="s">
        <v>12</v>
      </c>
      <c r="H6688" t="s">
        <v>37</v>
      </c>
      <c r="I6688" t="s">
        <v>37</v>
      </c>
      <c r="J6688">
        <v>2264</v>
      </c>
      <c r="K6688">
        <v>2.97</v>
      </c>
      <c r="L6688">
        <v>6.26</v>
      </c>
      <c r="M6688">
        <v>3.63</v>
      </c>
      <c r="N6688" t="s">
        <v>7958</v>
      </c>
      <c r="O6688" t="s">
        <v>7958</v>
      </c>
      <c r="P6688">
        <v>1</v>
      </c>
      <c r="Q6688">
        <v>5</v>
      </c>
      <c r="R6688">
        <v>4</v>
      </c>
    </row>
    <row r="6689" spans="1:18" x14ac:dyDescent="0.3">
      <c r="A6689" s="3">
        <v>92</v>
      </c>
      <c r="B6689" t="s">
        <v>6751</v>
      </c>
      <c r="C6689">
        <v>4</v>
      </c>
      <c r="D6689" t="s">
        <v>8856</v>
      </c>
      <c r="E6689" t="s">
        <v>10</v>
      </c>
      <c r="F6689" t="s">
        <v>6820</v>
      </c>
      <c r="G6689" t="s">
        <v>12</v>
      </c>
      <c r="H6689" t="s">
        <v>19</v>
      </c>
      <c r="I6689" t="s">
        <v>19</v>
      </c>
      <c r="J6689">
        <v>163</v>
      </c>
      <c r="K6689">
        <v>0.21</v>
      </c>
      <c r="L6689">
        <v>0.45</v>
      </c>
      <c r="M6689">
        <v>1.85</v>
      </c>
      <c r="N6689" t="s">
        <v>7958</v>
      </c>
      <c r="O6689" t="s">
        <v>7958</v>
      </c>
      <c r="P6689">
        <v>1</v>
      </c>
      <c r="Q6689">
        <v>12</v>
      </c>
      <c r="R6689">
        <v>9</v>
      </c>
    </row>
    <row r="6690" spans="1:18" x14ac:dyDescent="0.3">
      <c r="A6690" s="3">
        <v>92</v>
      </c>
      <c r="B6690" t="s">
        <v>6751</v>
      </c>
      <c r="C6690">
        <v>5</v>
      </c>
      <c r="D6690" t="s">
        <v>8857</v>
      </c>
      <c r="E6690" t="s">
        <v>10</v>
      </c>
      <c r="F6690" t="s">
        <v>987</v>
      </c>
      <c r="G6690" t="s">
        <v>258</v>
      </c>
      <c r="H6690" t="s">
        <v>28</v>
      </c>
      <c r="I6690" t="s">
        <v>28</v>
      </c>
      <c r="J6690">
        <v>143</v>
      </c>
      <c r="K6690">
        <v>0.2</v>
      </c>
      <c r="L6690">
        <v>0.38</v>
      </c>
      <c r="M6690">
        <v>0.91</v>
      </c>
      <c r="N6690" t="s">
        <v>7958</v>
      </c>
      <c r="O6690" t="s">
        <v>7958</v>
      </c>
      <c r="P6690">
        <v>1</v>
      </c>
      <c r="Q6690">
        <v>13</v>
      </c>
      <c r="R6690">
        <v>16</v>
      </c>
    </row>
    <row r="6691" spans="1:18" x14ac:dyDescent="0.3">
      <c r="A6691" s="3">
        <v>92</v>
      </c>
      <c r="B6691" t="s">
        <v>6751</v>
      </c>
      <c r="C6691">
        <v>5</v>
      </c>
      <c r="D6691" t="s">
        <v>8857</v>
      </c>
      <c r="E6691" t="s">
        <v>10</v>
      </c>
      <c r="F6691" t="s">
        <v>6824</v>
      </c>
      <c r="G6691" t="s">
        <v>1487</v>
      </c>
      <c r="H6691" t="s">
        <v>215</v>
      </c>
      <c r="I6691" t="s">
        <v>215</v>
      </c>
      <c r="J6691">
        <v>5241</v>
      </c>
      <c r="K6691">
        <v>7.45</v>
      </c>
      <c r="L6691">
        <v>13.94</v>
      </c>
      <c r="M6691">
        <v>2.87</v>
      </c>
      <c r="N6691" t="s">
        <v>7958</v>
      </c>
      <c r="O6691" t="s">
        <v>7958</v>
      </c>
      <c r="P6691">
        <v>1</v>
      </c>
      <c r="Q6691">
        <v>3</v>
      </c>
      <c r="R6691">
        <v>5</v>
      </c>
    </row>
    <row r="6692" spans="1:18" x14ac:dyDescent="0.3">
      <c r="A6692" s="3">
        <v>92</v>
      </c>
      <c r="B6692" t="s">
        <v>6751</v>
      </c>
      <c r="C6692">
        <v>5</v>
      </c>
      <c r="D6692" t="s">
        <v>8857</v>
      </c>
      <c r="E6692" t="s">
        <v>14</v>
      </c>
      <c r="F6692" t="s">
        <v>1972</v>
      </c>
      <c r="G6692" t="s">
        <v>252</v>
      </c>
      <c r="H6692" t="s">
        <v>68</v>
      </c>
      <c r="I6692" t="s">
        <v>68</v>
      </c>
      <c r="J6692">
        <v>15672</v>
      </c>
      <c r="K6692">
        <v>22.27</v>
      </c>
      <c r="L6692">
        <v>41.69</v>
      </c>
      <c r="M6692">
        <v>33.85</v>
      </c>
      <c r="N6692" t="s">
        <v>7955</v>
      </c>
      <c r="O6692" t="s">
        <v>7955</v>
      </c>
      <c r="P6692">
        <v>1</v>
      </c>
      <c r="Q6692">
        <v>1</v>
      </c>
      <c r="R6692">
        <v>1</v>
      </c>
    </row>
    <row r="6693" spans="1:18" x14ac:dyDescent="0.3">
      <c r="A6693" s="3">
        <v>92</v>
      </c>
      <c r="B6693" t="s">
        <v>6751</v>
      </c>
      <c r="C6693">
        <v>5</v>
      </c>
      <c r="D6693" t="s">
        <v>8857</v>
      </c>
      <c r="E6693" t="s">
        <v>10</v>
      </c>
      <c r="F6693" t="s">
        <v>6834</v>
      </c>
      <c r="G6693" t="s">
        <v>5675</v>
      </c>
      <c r="H6693" t="s">
        <v>34</v>
      </c>
      <c r="I6693" t="s">
        <v>34</v>
      </c>
      <c r="J6693">
        <v>475</v>
      </c>
      <c r="K6693">
        <v>0.67</v>
      </c>
      <c r="L6693">
        <v>1.26</v>
      </c>
      <c r="M6693">
        <v>1.87</v>
      </c>
      <c r="N6693" t="s">
        <v>7958</v>
      </c>
      <c r="O6693" t="s">
        <v>7958</v>
      </c>
      <c r="P6693">
        <v>1</v>
      </c>
      <c r="Q6693">
        <v>8</v>
      </c>
      <c r="R6693">
        <v>7</v>
      </c>
    </row>
    <row r="6694" spans="1:18" x14ac:dyDescent="0.3">
      <c r="A6694" s="3">
        <v>92</v>
      </c>
      <c r="B6694" t="s">
        <v>6751</v>
      </c>
      <c r="C6694">
        <v>5</v>
      </c>
      <c r="D6694" t="s">
        <v>8857</v>
      </c>
      <c r="E6694" t="s">
        <v>10</v>
      </c>
      <c r="F6694" t="s">
        <v>1532</v>
      </c>
      <c r="G6694" t="s">
        <v>356</v>
      </c>
      <c r="H6694" t="s">
        <v>25</v>
      </c>
      <c r="I6694" t="s">
        <v>25</v>
      </c>
      <c r="J6694">
        <v>5518</v>
      </c>
      <c r="K6694">
        <v>7.84</v>
      </c>
      <c r="L6694">
        <v>14.68</v>
      </c>
      <c r="M6694">
        <v>27.77</v>
      </c>
      <c r="N6694" t="s">
        <v>7955</v>
      </c>
      <c r="O6694" t="s">
        <v>7955</v>
      </c>
      <c r="P6694">
        <v>1</v>
      </c>
      <c r="Q6694">
        <v>2</v>
      </c>
      <c r="R6694">
        <v>2</v>
      </c>
    </row>
    <row r="6695" spans="1:18" x14ac:dyDescent="0.3">
      <c r="A6695" s="3">
        <v>92</v>
      </c>
      <c r="B6695" t="s">
        <v>6751</v>
      </c>
      <c r="C6695">
        <v>5</v>
      </c>
      <c r="D6695" t="s">
        <v>8857</v>
      </c>
      <c r="E6695" t="s">
        <v>10</v>
      </c>
      <c r="F6695" t="s">
        <v>6833</v>
      </c>
      <c r="G6695" t="s">
        <v>246</v>
      </c>
      <c r="H6695" t="s">
        <v>19</v>
      </c>
      <c r="I6695" t="s">
        <v>19</v>
      </c>
      <c r="J6695">
        <v>72</v>
      </c>
      <c r="K6695">
        <v>0.1</v>
      </c>
      <c r="L6695">
        <v>0.19</v>
      </c>
      <c r="M6695">
        <v>1.65</v>
      </c>
      <c r="N6695" t="s">
        <v>7958</v>
      </c>
      <c r="O6695" t="s">
        <v>7958</v>
      </c>
      <c r="P6695">
        <v>1</v>
      </c>
      <c r="Q6695">
        <v>16</v>
      </c>
      <c r="R6695">
        <v>9</v>
      </c>
    </row>
    <row r="6696" spans="1:18" x14ac:dyDescent="0.3">
      <c r="A6696" s="3">
        <v>92</v>
      </c>
      <c r="B6696" t="s">
        <v>6751</v>
      </c>
      <c r="C6696">
        <v>5</v>
      </c>
      <c r="D6696" t="s">
        <v>8857</v>
      </c>
      <c r="E6696" t="s">
        <v>14</v>
      </c>
      <c r="F6696" t="s">
        <v>6826</v>
      </c>
      <c r="G6696" t="s">
        <v>1990</v>
      </c>
      <c r="H6696" t="s">
        <v>31</v>
      </c>
      <c r="I6696" t="s">
        <v>31</v>
      </c>
      <c r="J6696">
        <v>455</v>
      </c>
      <c r="K6696">
        <v>0.65</v>
      </c>
      <c r="L6696">
        <v>1.21</v>
      </c>
      <c r="M6696">
        <v>1.1599999999999999</v>
      </c>
      <c r="N6696" t="s">
        <v>7958</v>
      </c>
      <c r="O6696" t="s">
        <v>7958</v>
      </c>
      <c r="P6696">
        <v>1</v>
      </c>
      <c r="Q6696">
        <v>9</v>
      </c>
      <c r="R6696">
        <v>13</v>
      </c>
    </row>
    <row r="6697" spans="1:18" x14ac:dyDescent="0.3">
      <c r="A6697" s="3">
        <v>92</v>
      </c>
      <c r="B6697" t="s">
        <v>6751</v>
      </c>
      <c r="C6697">
        <v>5</v>
      </c>
      <c r="D6697" t="s">
        <v>8857</v>
      </c>
      <c r="E6697" t="s">
        <v>14</v>
      </c>
      <c r="F6697" t="s">
        <v>264</v>
      </c>
      <c r="G6697" t="s">
        <v>3051</v>
      </c>
      <c r="H6697" t="s">
        <v>31</v>
      </c>
      <c r="I6697" t="s">
        <v>31</v>
      </c>
      <c r="J6697">
        <v>1156</v>
      </c>
      <c r="K6697">
        <v>1.64</v>
      </c>
      <c r="L6697">
        <v>3.08</v>
      </c>
      <c r="M6697">
        <v>1.1599999999999999</v>
      </c>
      <c r="N6697" t="s">
        <v>7958</v>
      </c>
      <c r="O6697" t="s">
        <v>7958</v>
      </c>
      <c r="P6697">
        <v>1</v>
      </c>
      <c r="Q6697">
        <v>7</v>
      </c>
      <c r="R6697">
        <v>14</v>
      </c>
    </row>
    <row r="6698" spans="1:18" x14ac:dyDescent="0.3">
      <c r="A6698" s="3">
        <v>92</v>
      </c>
      <c r="B6698" t="s">
        <v>6751</v>
      </c>
      <c r="C6698">
        <v>5</v>
      </c>
      <c r="D6698" t="s">
        <v>8857</v>
      </c>
      <c r="E6698" t="s">
        <v>10</v>
      </c>
      <c r="F6698" t="s">
        <v>3282</v>
      </c>
      <c r="G6698" t="s">
        <v>24</v>
      </c>
      <c r="H6698" t="s">
        <v>28</v>
      </c>
      <c r="I6698" t="s">
        <v>28</v>
      </c>
      <c r="J6698">
        <v>142</v>
      </c>
      <c r="K6698">
        <v>0.2</v>
      </c>
      <c r="L6698">
        <v>0.38</v>
      </c>
      <c r="M6698">
        <v>0.91</v>
      </c>
      <c r="N6698" t="s">
        <v>7958</v>
      </c>
      <c r="O6698" t="s">
        <v>7958</v>
      </c>
      <c r="P6698">
        <v>1</v>
      </c>
      <c r="Q6698">
        <v>13</v>
      </c>
      <c r="R6698">
        <v>17</v>
      </c>
    </row>
    <row r="6699" spans="1:18" x14ac:dyDescent="0.3">
      <c r="A6699" s="3">
        <v>92</v>
      </c>
      <c r="B6699" t="s">
        <v>6751</v>
      </c>
      <c r="C6699">
        <v>5</v>
      </c>
      <c r="D6699" t="s">
        <v>8857</v>
      </c>
      <c r="E6699" t="s">
        <v>14</v>
      </c>
      <c r="F6699" t="s">
        <v>985</v>
      </c>
      <c r="G6699" t="s">
        <v>734</v>
      </c>
      <c r="H6699" t="s">
        <v>19</v>
      </c>
      <c r="I6699" t="s">
        <v>19</v>
      </c>
      <c r="J6699">
        <v>216</v>
      </c>
      <c r="K6699">
        <v>0.31</v>
      </c>
      <c r="L6699">
        <v>0.56999999999999995</v>
      </c>
      <c r="M6699">
        <v>1.45</v>
      </c>
      <c r="N6699" t="s">
        <v>7958</v>
      </c>
      <c r="O6699" t="s">
        <v>7958</v>
      </c>
      <c r="P6699">
        <v>1</v>
      </c>
      <c r="Q6699">
        <v>12</v>
      </c>
      <c r="R6699">
        <v>10</v>
      </c>
    </row>
    <row r="6700" spans="1:18" x14ac:dyDescent="0.3">
      <c r="A6700" s="3">
        <v>92</v>
      </c>
      <c r="B6700" t="s">
        <v>6751</v>
      </c>
      <c r="C6700">
        <v>5</v>
      </c>
      <c r="D6700" t="s">
        <v>8857</v>
      </c>
      <c r="E6700" t="s">
        <v>14</v>
      </c>
      <c r="F6700" t="s">
        <v>6831</v>
      </c>
      <c r="G6700" t="s">
        <v>5480</v>
      </c>
      <c r="H6700" t="s">
        <v>28</v>
      </c>
      <c r="I6700" t="s">
        <v>28</v>
      </c>
      <c r="J6700">
        <v>44</v>
      </c>
      <c r="K6700">
        <v>0.06</v>
      </c>
      <c r="L6700">
        <v>0.12</v>
      </c>
      <c r="M6700">
        <v>0.92</v>
      </c>
      <c r="N6700" t="s">
        <v>7958</v>
      </c>
      <c r="O6700" t="s">
        <v>7958</v>
      </c>
      <c r="P6700">
        <v>1</v>
      </c>
      <c r="Q6700">
        <v>18</v>
      </c>
      <c r="R6700">
        <v>15</v>
      </c>
    </row>
    <row r="6701" spans="1:18" x14ac:dyDescent="0.3">
      <c r="A6701" s="3">
        <v>92</v>
      </c>
      <c r="B6701" t="s">
        <v>6751</v>
      </c>
      <c r="C6701">
        <v>5</v>
      </c>
      <c r="D6701" t="s">
        <v>8857</v>
      </c>
      <c r="E6701" t="s">
        <v>10</v>
      </c>
      <c r="F6701" t="s">
        <v>6838</v>
      </c>
      <c r="G6701" t="s">
        <v>6839</v>
      </c>
      <c r="H6701" t="s">
        <v>17</v>
      </c>
      <c r="I6701" t="s">
        <v>17</v>
      </c>
      <c r="J6701">
        <v>2552</v>
      </c>
      <c r="K6701">
        <v>3.63</v>
      </c>
      <c r="L6701">
        <v>6.79</v>
      </c>
      <c r="M6701">
        <v>1.84</v>
      </c>
      <c r="N6701" t="s">
        <v>7958</v>
      </c>
      <c r="O6701" t="s">
        <v>7958</v>
      </c>
      <c r="P6701">
        <v>1</v>
      </c>
      <c r="Q6701">
        <v>5</v>
      </c>
      <c r="R6701">
        <v>8</v>
      </c>
    </row>
    <row r="6702" spans="1:18" x14ac:dyDescent="0.3">
      <c r="A6702" s="3">
        <v>92</v>
      </c>
      <c r="B6702" t="s">
        <v>6751</v>
      </c>
      <c r="C6702">
        <v>5</v>
      </c>
      <c r="D6702" t="s">
        <v>8857</v>
      </c>
      <c r="E6702" t="s">
        <v>10</v>
      </c>
      <c r="F6702" t="s">
        <v>6825</v>
      </c>
      <c r="G6702" t="s">
        <v>1422</v>
      </c>
      <c r="H6702" t="s">
        <v>215</v>
      </c>
      <c r="I6702" t="s">
        <v>215</v>
      </c>
      <c r="J6702">
        <v>297</v>
      </c>
      <c r="K6702">
        <v>0.42</v>
      </c>
      <c r="L6702">
        <v>0.79</v>
      </c>
      <c r="M6702">
        <v>2.87</v>
      </c>
      <c r="N6702" t="s">
        <v>7958</v>
      </c>
      <c r="O6702" t="s">
        <v>7958</v>
      </c>
      <c r="P6702">
        <v>1</v>
      </c>
      <c r="Q6702">
        <v>11</v>
      </c>
      <c r="R6702">
        <v>6</v>
      </c>
    </row>
    <row r="6703" spans="1:18" x14ac:dyDescent="0.3">
      <c r="A6703" s="3">
        <v>92</v>
      </c>
      <c r="B6703" t="s">
        <v>6751</v>
      </c>
      <c r="C6703">
        <v>5</v>
      </c>
      <c r="D6703" t="s">
        <v>8857</v>
      </c>
      <c r="E6703" t="s">
        <v>10</v>
      </c>
      <c r="F6703" t="s">
        <v>6835</v>
      </c>
      <c r="G6703" t="s">
        <v>2818</v>
      </c>
      <c r="H6703" t="s">
        <v>37</v>
      </c>
      <c r="I6703" t="s">
        <v>37</v>
      </c>
      <c r="J6703">
        <v>1606</v>
      </c>
      <c r="K6703">
        <v>2.2799999999999998</v>
      </c>
      <c r="L6703">
        <v>4.2699999999999996</v>
      </c>
      <c r="M6703">
        <v>4.43</v>
      </c>
      <c r="N6703" t="s">
        <v>7958</v>
      </c>
      <c r="O6703" t="s">
        <v>7958</v>
      </c>
      <c r="P6703">
        <v>1</v>
      </c>
      <c r="Q6703">
        <v>6</v>
      </c>
      <c r="R6703">
        <v>4</v>
      </c>
    </row>
    <row r="6704" spans="1:18" x14ac:dyDescent="0.3">
      <c r="A6704" s="3">
        <v>92</v>
      </c>
      <c r="B6704" t="s">
        <v>6751</v>
      </c>
      <c r="C6704">
        <v>5</v>
      </c>
      <c r="D6704" t="s">
        <v>8857</v>
      </c>
      <c r="E6704" t="s">
        <v>10</v>
      </c>
      <c r="F6704" t="s">
        <v>6829</v>
      </c>
      <c r="G6704" t="s">
        <v>6830</v>
      </c>
      <c r="H6704" t="s">
        <v>22</v>
      </c>
      <c r="I6704" t="s">
        <v>22</v>
      </c>
      <c r="J6704">
        <v>3525</v>
      </c>
      <c r="K6704">
        <v>5.01</v>
      </c>
      <c r="L6704">
        <v>9.3800000000000008</v>
      </c>
      <c r="M6704">
        <v>12.87</v>
      </c>
      <c r="N6704" t="s">
        <v>7958</v>
      </c>
      <c r="O6704" t="s">
        <v>7958</v>
      </c>
      <c r="P6704">
        <v>1</v>
      </c>
      <c r="Q6704">
        <v>4</v>
      </c>
      <c r="R6704">
        <v>3</v>
      </c>
    </row>
    <row r="6705" spans="1:18" x14ac:dyDescent="0.3">
      <c r="A6705" s="3">
        <v>92</v>
      </c>
      <c r="B6705" t="s">
        <v>6751</v>
      </c>
      <c r="C6705">
        <v>5</v>
      </c>
      <c r="D6705" t="s">
        <v>8857</v>
      </c>
      <c r="E6705" t="s">
        <v>10</v>
      </c>
      <c r="F6705" t="s">
        <v>6832</v>
      </c>
      <c r="G6705" t="s">
        <v>168</v>
      </c>
      <c r="H6705" t="s">
        <v>31</v>
      </c>
      <c r="I6705" t="s">
        <v>31</v>
      </c>
      <c r="J6705">
        <v>88</v>
      </c>
      <c r="K6705">
        <v>0.13</v>
      </c>
      <c r="L6705">
        <v>0.23</v>
      </c>
      <c r="M6705">
        <v>1.28</v>
      </c>
      <c r="N6705" t="s">
        <v>7958</v>
      </c>
      <c r="O6705" t="s">
        <v>7958</v>
      </c>
      <c r="P6705">
        <v>1</v>
      </c>
      <c r="Q6705">
        <v>15</v>
      </c>
      <c r="R6705">
        <v>11</v>
      </c>
    </row>
    <row r="6706" spans="1:18" x14ac:dyDescent="0.3">
      <c r="A6706" s="3">
        <v>92</v>
      </c>
      <c r="B6706" t="s">
        <v>6751</v>
      </c>
      <c r="C6706">
        <v>5</v>
      </c>
      <c r="D6706" t="s">
        <v>8857</v>
      </c>
      <c r="E6706" t="s">
        <v>10</v>
      </c>
      <c r="F6706" t="s">
        <v>6827</v>
      </c>
      <c r="G6706" t="s">
        <v>6828</v>
      </c>
      <c r="H6706" t="s">
        <v>31</v>
      </c>
      <c r="I6706" t="s">
        <v>31</v>
      </c>
      <c r="J6706">
        <v>61</v>
      </c>
      <c r="K6706">
        <v>0.09</v>
      </c>
      <c r="L6706">
        <v>0.16</v>
      </c>
      <c r="M6706">
        <v>1.28</v>
      </c>
      <c r="N6706" t="s">
        <v>7958</v>
      </c>
      <c r="O6706" t="s">
        <v>7958</v>
      </c>
      <c r="P6706">
        <v>1</v>
      </c>
      <c r="Q6706">
        <v>17</v>
      </c>
      <c r="R6706">
        <v>12</v>
      </c>
    </row>
    <row r="6707" spans="1:18" x14ac:dyDescent="0.3">
      <c r="A6707" s="3">
        <v>92</v>
      </c>
      <c r="B6707" t="s">
        <v>6751</v>
      </c>
      <c r="C6707">
        <v>5</v>
      </c>
      <c r="D6707" t="s">
        <v>8857</v>
      </c>
      <c r="E6707" t="s">
        <v>10</v>
      </c>
      <c r="F6707" t="s">
        <v>6836</v>
      </c>
      <c r="G6707" t="s">
        <v>6837</v>
      </c>
      <c r="H6707" t="s">
        <v>28</v>
      </c>
      <c r="I6707" t="s">
        <v>28</v>
      </c>
      <c r="J6707">
        <v>328</v>
      </c>
      <c r="K6707">
        <v>0.47</v>
      </c>
      <c r="L6707">
        <v>0.87</v>
      </c>
      <c r="M6707">
        <v>0.91</v>
      </c>
      <c r="N6707" t="s">
        <v>7958</v>
      </c>
      <c r="O6707" t="s">
        <v>7958</v>
      </c>
      <c r="P6707">
        <v>1</v>
      </c>
      <c r="Q6707">
        <v>10</v>
      </c>
      <c r="R6707">
        <v>18</v>
      </c>
    </row>
    <row r="6708" spans="1:18" x14ac:dyDescent="0.3">
      <c r="A6708" s="3">
        <v>92</v>
      </c>
      <c r="B6708" t="s">
        <v>6751</v>
      </c>
      <c r="C6708">
        <v>6</v>
      </c>
      <c r="D6708" t="s">
        <v>8858</v>
      </c>
      <c r="E6708" t="s">
        <v>14</v>
      </c>
      <c r="F6708" t="s">
        <v>6851</v>
      </c>
      <c r="G6708" t="s">
        <v>435</v>
      </c>
      <c r="H6708" t="s">
        <v>34</v>
      </c>
      <c r="I6708" t="s">
        <v>34</v>
      </c>
      <c r="J6708">
        <v>256</v>
      </c>
      <c r="K6708">
        <v>0.34</v>
      </c>
      <c r="L6708">
        <v>0.6</v>
      </c>
      <c r="M6708">
        <v>1.76</v>
      </c>
      <c r="N6708" t="s">
        <v>7958</v>
      </c>
      <c r="O6708" t="s">
        <v>7958</v>
      </c>
      <c r="P6708">
        <v>1</v>
      </c>
      <c r="Q6708">
        <v>12</v>
      </c>
      <c r="R6708">
        <v>9</v>
      </c>
    </row>
    <row r="6709" spans="1:18" x14ac:dyDescent="0.3">
      <c r="A6709" s="3">
        <v>92</v>
      </c>
      <c r="B6709" t="s">
        <v>6751</v>
      </c>
      <c r="C6709">
        <v>6</v>
      </c>
      <c r="D6709" t="s">
        <v>8858</v>
      </c>
      <c r="E6709" t="s">
        <v>14</v>
      </c>
      <c r="F6709" t="s">
        <v>6842</v>
      </c>
      <c r="G6709" t="s">
        <v>27</v>
      </c>
      <c r="H6709" t="s">
        <v>17</v>
      </c>
      <c r="I6709" t="s">
        <v>17</v>
      </c>
      <c r="J6709">
        <v>1322</v>
      </c>
      <c r="K6709">
        <v>1.78</v>
      </c>
      <c r="L6709">
        <v>3.12</v>
      </c>
      <c r="M6709">
        <v>7.52</v>
      </c>
      <c r="N6709" t="s">
        <v>7958</v>
      </c>
      <c r="O6709" t="s">
        <v>7958</v>
      </c>
      <c r="P6709">
        <v>1</v>
      </c>
      <c r="Q6709">
        <v>7</v>
      </c>
      <c r="R6709">
        <v>3</v>
      </c>
    </row>
    <row r="6710" spans="1:18" x14ac:dyDescent="0.3">
      <c r="A6710" s="3">
        <v>92</v>
      </c>
      <c r="B6710" t="s">
        <v>6751</v>
      </c>
      <c r="C6710">
        <v>6</v>
      </c>
      <c r="D6710" t="s">
        <v>8858</v>
      </c>
      <c r="E6710" t="s">
        <v>10</v>
      </c>
      <c r="F6710" t="s">
        <v>698</v>
      </c>
      <c r="G6710" t="s">
        <v>2408</v>
      </c>
      <c r="H6710" t="s">
        <v>28</v>
      </c>
      <c r="I6710" t="s">
        <v>28</v>
      </c>
      <c r="J6710">
        <v>142</v>
      </c>
      <c r="K6710">
        <v>0.19</v>
      </c>
      <c r="L6710">
        <v>0.34</v>
      </c>
      <c r="M6710">
        <v>1.04</v>
      </c>
      <c r="N6710" t="s">
        <v>7958</v>
      </c>
      <c r="O6710" t="s">
        <v>7958</v>
      </c>
      <c r="P6710">
        <v>1</v>
      </c>
      <c r="Q6710">
        <v>15</v>
      </c>
      <c r="R6710">
        <v>14</v>
      </c>
    </row>
    <row r="6711" spans="1:18" x14ac:dyDescent="0.3">
      <c r="A6711" s="3">
        <v>92</v>
      </c>
      <c r="B6711" t="s">
        <v>6751</v>
      </c>
      <c r="C6711">
        <v>6</v>
      </c>
      <c r="D6711" t="s">
        <v>8858</v>
      </c>
      <c r="E6711" t="s">
        <v>14</v>
      </c>
      <c r="F6711" t="s">
        <v>6841</v>
      </c>
      <c r="G6711" t="s">
        <v>296</v>
      </c>
      <c r="H6711" t="s">
        <v>37</v>
      </c>
      <c r="I6711" t="s">
        <v>37</v>
      </c>
      <c r="J6711">
        <v>1685</v>
      </c>
      <c r="K6711">
        <v>2.27</v>
      </c>
      <c r="L6711">
        <v>3.98</v>
      </c>
      <c r="M6711">
        <v>2.82</v>
      </c>
      <c r="N6711" t="s">
        <v>7958</v>
      </c>
      <c r="O6711" t="s">
        <v>7958</v>
      </c>
      <c r="P6711">
        <v>1</v>
      </c>
      <c r="Q6711">
        <v>6</v>
      </c>
      <c r="R6711">
        <v>7</v>
      </c>
    </row>
    <row r="6712" spans="1:18" x14ac:dyDescent="0.3">
      <c r="A6712" s="3">
        <v>92</v>
      </c>
      <c r="B6712" t="s">
        <v>6751</v>
      </c>
      <c r="C6712">
        <v>6</v>
      </c>
      <c r="D6712" t="s">
        <v>8858</v>
      </c>
      <c r="E6712" t="s">
        <v>10</v>
      </c>
      <c r="F6712" t="s">
        <v>6843</v>
      </c>
      <c r="G6712" t="s">
        <v>3228</v>
      </c>
      <c r="H6712" t="s">
        <v>28</v>
      </c>
      <c r="I6712" t="s">
        <v>28</v>
      </c>
      <c r="J6712">
        <v>146</v>
      </c>
      <c r="K6712">
        <v>0.2</v>
      </c>
      <c r="L6712">
        <v>0.34</v>
      </c>
      <c r="M6712">
        <v>1.04</v>
      </c>
      <c r="N6712" t="s">
        <v>7958</v>
      </c>
      <c r="O6712" t="s">
        <v>7958</v>
      </c>
      <c r="P6712">
        <v>1</v>
      </c>
      <c r="Q6712">
        <v>15</v>
      </c>
      <c r="R6712">
        <v>15</v>
      </c>
    </row>
    <row r="6713" spans="1:18" x14ac:dyDescent="0.3">
      <c r="A6713" s="3">
        <v>92</v>
      </c>
      <c r="B6713" t="s">
        <v>6751</v>
      </c>
      <c r="C6713">
        <v>6</v>
      </c>
      <c r="D6713" t="s">
        <v>8858</v>
      </c>
      <c r="E6713" t="s">
        <v>10</v>
      </c>
      <c r="F6713" t="s">
        <v>6848</v>
      </c>
      <c r="G6713" t="s">
        <v>54</v>
      </c>
      <c r="H6713" t="s">
        <v>31</v>
      </c>
      <c r="I6713" t="s">
        <v>31</v>
      </c>
      <c r="J6713">
        <v>879</v>
      </c>
      <c r="K6713">
        <v>1.18</v>
      </c>
      <c r="L6713">
        <v>2.0699999999999998</v>
      </c>
      <c r="M6713">
        <v>1.0900000000000001</v>
      </c>
      <c r="N6713" t="s">
        <v>7958</v>
      </c>
      <c r="O6713" t="s">
        <v>7958</v>
      </c>
      <c r="P6713">
        <v>1</v>
      </c>
      <c r="Q6713">
        <v>8</v>
      </c>
      <c r="R6713">
        <v>13</v>
      </c>
    </row>
    <row r="6714" spans="1:18" x14ac:dyDescent="0.3">
      <c r="A6714" s="3">
        <v>92</v>
      </c>
      <c r="B6714" t="s">
        <v>6751</v>
      </c>
      <c r="C6714">
        <v>6</v>
      </c>
      <c r="D6714" t="s">
        <v>8858</v>
      </c>
      <c r="E6714" t="s">
        <v>14</v>
      </c>
      <c r="F6714" t="s">
        <v>6849</v>
      </c>
      <c r="G6714" t="s">
        <v>325</v>
      </c>
      <c r="H6714" t="s">
        <v>215</v>
      </c>
      <c r="I6714" t="s">
        <v>215</v>
      </c>
      <c r="J6714">
        <v>5540</v>
      </c>
      <c r="K6714">
        <v>7.46</v>
      </c>
      <c r="L6714">
        <v>13.07</v>
      </c>
      <c r="M6714">
        <v>5.47</v>
      </c>
      <c r="N6714" t="s">
        <v>7958</v>
      </c>
      <c r="O6714" t="s">
        <v>7958</v>
      </c>
      <c r="P6714">
        <v>1</v>
      </c>
      <c r="Q6714">
        <v>3</v>
      </c>
      <c r="R6714">
        <v>5</v>
      </c>
    </row>
    <row r="6715" spans="1:18" x14ac:dyDescent="0.3">
      <c r="A6715" s="3">
        <v>92</v>
      </c>
      <c r="B6715" t="s">
        <v>6751</v>
      </c>
      <c r="C6715">
        <v>6</v>
      </c>
      <c r="D6715" t="s">
        <v>8858</v>
      </c>
      <c r="E6715" t="s">
        <v>10</v>
      </c>
      <c r="F6715" t="s">
        <v>6840</v>
      </c>
      <c r="G6715" t="s">
        <v>1130</v>
      </c>
      <c r="H6715" t="s">
        <v>22</v>
      </c>
      <c r="I6715" t="s">
        <v>22</v>
      </c>
      <c r="J6715">
        <v>2103</v>
      </c>
      <c r="K6715">
        <v>2.83</v>
      </c>
      <c r="L6715">
        <v>4.96</v>
      </c>
      <c r="M6715">
        <v>4.01</v>
      </c>
      <c r="N6715" t="s">
        <v>7958</v>
      </c>
      <c r="O6715" t="s">
        <v>7958</v>
      </c>
      <c r="P6715">
        <v>1</v>
      </c>
      <c r="Q6715">
        <v>4</v>
      </c>
      <c r="R6715">
        <v>6</v>
      </c>
    </row>
    <row r="6716" spans="1:18" x14ac:dyDescent="0.3">
      <c r="A6716" s="3">
        <v>92</v>
      </c>
      <c r="B6716" t="s">
        <v>6751</v>
      </c>
      <c r="C6716">
        <v>6</v>
      </c>
      <c r="D6716" t="s">
        <v>8858</v>
      </c>
      <c r="E6716" t="s">
        <v>10</v>
      </c>
      <c r="F6716" t="s">
        <v>6845</v>
      </c>
      <c r="G6716" t="s">
        <v>182</v>
      </c>
      <c r="H6716" t="s">
        <v>215</v>
      </c>
      <c r="I6716" t="s">
        <v>215</v>
      </c>
      <c r="J6716">
        <v>1771</v>
      </c>
      <c r="K6716">
        <v>2.38</v>
      </c>
      <c r="L6716">
        <v>4.18</v>
      </c>
      <c r="M6716">
        <v>6.08</v>
      </c>
      <c r="N6716" t="s">
        <v>7958</v>
      </c>
      <c r="O6716" t="s">
        <v>7958</v>
      </c>
      <c r="P6716">
        <v>1</v>
      </c>
      <c r="Q6716">
        <v>5</v>
      </c>
      <c r="R6716">
        <v>4</v>
      </c>
    </row>
    <row r="6717" spans="1:18" x14ac:dyDescent="0.3">
      <c r="A6717" s="3">
        <v>92</v>
      </c>
      <c r="B6717" t="s">
        <v>6751</v>
      </c>
      <c r="C6717">
        <v>6</v>
      </c>
      <c r="D6717" t="s">
        <v>8858</v>
      </c>
      <c r="E6717" t="s">
        <v>10</v>
      </c>
      <c r="F6717" t="s">
        <v>1164</v>
      </c>
      <c r="G6717" t="s">
        <v>335</v>
      </c>
      <c r="H6717" t="s">
        <v>46</v>
      </c>
      <c r="I6717" t="s">
        <v>46</v>
      </c>
      <c r="J6717">
        <v>427</v>
      </c>
      <c r="K6717">
        <v>0.56999999999999995</v>
      </c>
      <c r="L6717">
        <v>1.01</v>
      </c>
      <c r="M6717">
        <v>2.52</v>
      </c>
      <c r="N6717" t="s">
        <v>7958</v>
      </c>
      <c r="O6717" t="s">
        <v>7958</v>
      </c>
      <c r="P6717">
        <v>1</v>
      </c>
      <c r="Q6717">
        <v>10</v>
      </c>
      <c r="R6717">
        <v>8</v>
      </c>
    </row>
    <row r="6718" spans="1:18" x14ac:dyDescent="0.3">
      <c r="A6718" s="3">
        <v>92</v>
      </c>
      <c r="B6718" t="s">
        <v>6751</v>
      </c>
      <c r="C6718">
        <v>6</v>
      </c>
      <c r="D6718" t="s">
        <v>8858</v>
      </c>
      <c r="E6718" t="s">
        <v>14</v>
      </c>
      <c r="F6718" t="s">
        <v>6844</v>
      </c>
      <c r="G6718" t="s">
        <v>369</v>
      </c>
      <c r="H6718" t="s">
        <v>28</v>
      </c>
      <c r="I6718" t="s">
        <v>28</v>
      </c>
      <c r="J6718">
        <v>563</v>
      </c>
      <c r="K6718">
        <v>0.76</v>
      </c>
      <c r="L6718">
        <v>1.33</v>
      </c>
      <c r="M6718">
        <v>1</v>
      </c>
      <c r="N6718" t="s">
        <v>7958</v>
      </c>
      <c r="O6718" t="s">
        <v>7958</v>
      </c>
      <c r="P6718">
        <v>1</v>
      </c>
      <c r="Q6718">
        <v>9</v>
      </c>
      <c r="R6718">
        <v>17</v>
      </c>
    </row>
    <row r="6719" spans="1:18" x14ac:dyDescent="0.3">
      <c r="A6719" s="3">
        <v>92</v>
      </c>
      <c r="B6719" t="s">
        <v>6751</v>
      </c>
      <c r="C6719">
        <v>6</v>
      </c>
      <c r="D6719" t="s">
        <v>8858</v>
      </c>
      <c r="E6719" t="s">
        <v>14</v>
      </c>
      <c r="F6719" t="s">
        <v>6852</v>
      </c>
      <c r="G6719" t="s">
        <v>2839</v>
      </c>
      <c r="H6719" t="s">
        <v>25</v>
      </c>
      <c r="I6719" t="s">
        <v>25</v>
      </c>
      <c r="J6719">
        <v>8968</v>
      </c>
      <c r="K6719">
        <v>12.07</v>
      </c>
      <c r="L6719">
        <v>21.16</v>
      </c>
      <c r="M6719">
        <v>28.27</v>
      </c>
      <c r="N6719" t="s">
        <v>7955</v>
      </c>
      <c r="O6719" t="s">
        <v>7955</v>
      </c>
      <c r="P6719">
        <v>1</v>
      </c>
      <c r="Q6719">
        <v>2</v>
      </c>
      <c r="R6719">
        <v>2</v>
      </c>
    </row>
    <row r="6720" spans="1:18" x14ac:dyDescent="0.3">
      <c r="A6720" s="3">
        <v>92</v>
      </c>
      <c r="B6720" t="s">
        <v>6751</v>
      </c>
      <c r="C6720">
        <v>6</v>
      </c>
      <c r="D6720" t="s">
        <v>8858</v>
      </c>
      <c r="E6720" t="s">
        <v>14</v>
      </c>
      <c r="F6720" t="s">
        <v>6847</v>
      </c>
      <c r="G6720" t="s">
        <v>217</v>
      </c>
      <c r="H6720" t="s">
        <v>31</v>
      </c>
      <c r="I6720" t="s">
        <v>31</v>
      </c>
      <c r="J6720">
        <v>266</v>
      </c>
      <c r="K6720">
        <v>0.36</v>
      </c>
      <c r="L6720">
        <v>0.63</v>
      </c>
      <c r="M6720">
        <v>1.1299999999999999</v>
      </c>
      <c r="N6720" t="s">
        <v>7958</v>
      </c>
      <c r="O6720" t="s">
        <v>7958</v>
      </c>
      <c r="P6720">
        <v>1</v>
      </c>
      <c r="Q6720">
        <v>11</v>
      </c>
      <c r="R6720">
        <v>12</v>
      </c>
    </row>
    <row r="6721" spans="1:18" x14ac:dyDescent="0.3">
      <c r="A6721" s="3">
        <v>92</v>
      </c>
      <c r="B6721" t="s">
        <v>6751</v>
      </c>
      <c r="C6721">
        <v>6</v>
      </c>
      <c r="D6721" t="s">
        <v>8858</v>
      </c>
      <c r="E6721" t="s">
        <v>14</v>
      </c>
      <c r="F6721" t="s">
        <v>6853</v>
      </c>
      <c r="G6721" t="s">
        <v>221</v>
      </c>
      <c r="H6721" t="s">
        <v>19</v>
      </c>
      <c r="I6721" t="s">
        <v>19</v>
      </c>
      <c r="J6721">
        <v>130</v>
      </c>
      <c r="K6721">
        <v>0.17</v>
      </c>
      <c r="L6721">
        <v>0.31</v>
      </c>
      <c r="M6721">
        <v>1.46</v>
      </c>
      <c r="N6721" t="s">
        <v>7958</v>
      </c>
      <c r="O6721" t="s">
        <v>7958</v>
      </c>
      <c r="P6721">
        <v>1</v>
      </c>
      <c r="Q6721">
        <v>17</v>
      </c>
      <c r="R6721">
        <v>10</v>
      </c>
    </row>
    <row r="6722" spans="1:18" x14ac:dyDescent="0.3">
      <c r="A6722" s="3">
        <v>92</v>
      </c>
      <c r="B6722" t="s">
        <v>6751</v>
      </c>
      <c r="C6722">
        <v>6</v>
      </c>
      <c r="D6722" t="s">
        <v>8858</v>
      </c>
      <c r="E6722" t="s">
        <v>10</v>
      </c>
      <c r="F6722" t="s">
        <v>521</v>
      </c>
      <c r="G6722" t="s">
        <v>294</v>
      </c>
      <c r="H6722" t="s">
        <v>28</v>
      </c>
      <c r="I6722" t="s">
        <v>28</v>
      </c>
      <c r="J6722">
        <v>220</v>
      </c>
      <c r="K6722">
        <v>0.3</v>
      </c>
      <c r="L6722">
        <v>0.52</v>
      </c>
      <c r="M6722">
        <v>1.04</v>
      </c>
      <c r="N6722" t="s">
        <v>7958</v>
      </c>
      <c r="O6722" t="s">
        <v>7958</v>
      </c>
      <c r="P6722">
        <v>1</v>
      </c>
      <c r="Q6722">
        <v>13</v>
      </c>
      <c r="R6722">
        <v>16</v>
      </c>
    </row>
    <row r="6723" spans="1:18" x14ac:dyDescent="0.3">
      <c r="A6723" s="3">
        <v>92</v>
      </c>
      <c r="B6723" t="s">
        <v>6751</v>
      </c>
      <c r="C6723">
        <v>6</v>
      </c>
      <c r="D6723" t="s">
        <v>8858</v>
      </c>
      <c r="E6723" t="s">
        <v>14</v>
      </c>
      <c r="F6723" t="s">
        <v>6850</v>
      </c>
      <c r="G6723" t="s">
        <v>629</v>
      </c>
      <c r="H6723" t="s">
        <v>203</v>
      </c>
      <c r="I6723" t="s">
        <v>203</v>
      </c>
      <c r="J6723">
        <v>193</v>
      </c>
      <c r="K6723">
        <v>0.26</v>
      </c>
      <c r="L6723">
        <v>0.46</v>
      </c>
      <c r="M6723">
        <v>1.23</v>
      </c>
      <c r="N6723" t="s">
        <v>7958</v>
      </c>
      <c r="O6723" t="s">
        <v>7958</v>
      </c>
      <c r="P6723">
        <v>1</v>
      </c>
      <c r="Q6723">
        <v>14</v>
      </c>
      <c r="R6723">
        <v>11</v>
      </c>
    </row>
    <row r="6724" spans="1:18" x14ac:dyDescent="0.3">
      <c r="A6724" s="3">
        <v>92</v>
      </c>
      <c r="B6724" t="s">
        <v>6751</v>
      </c>
      <c r="C6724">
        <v>6</v>
      </c>
      <c r="D6724" t="s">
        <v>8858</v>
      </c>
      <c r="E6724" t="s">
        <v>10</v>
      </c>
      <c r="F6724" t="s">
        <v>6846</v>
      </c>
      <c r="G6724" t="s">
        <v>12</v>
      </c>
      <c r="H6724" t="s">
        <v>68</v>
      </c>
      <c r="I6724" t="s">
        <v>68</v>
      </c>
      <c r="J6724">
        <v>17761</v>
      </c>
      <c r="K6724">
        <v>23.9</v>
      </c>
      <c r="L6724">
        <v>41.92</v>
      </c>
      <c r="M6724">
        <v>32.53</v>
      </c>
      <c r="N6724" t="s">
        <v>7955</v>
      </c>
      <c r="O6724" t="s">
        <v>7955</v>
      </c>
      <c r="P6724">
        <v>1</v>
      </c>
      <c r="Q6724">
        <v>1</v>
      </c>
      <c r="R6724">
        <v>1</v>
      </c>
    </row>
    <row r="6725" spans="1:18" x14ac:dyDescent="0.3">
      <c r="A6725" s="3">
        <v>92</v>
      </c>
      <c r="B6725" t="s">
        <v>6751</v>
      </c>
      <c r="C6725">
        <v>7</v>
      </c>
      <c r="D6725" t="s">
        <v>8859</v>
      </c>
      <c r="E6725" t="s">
        <v>14</v>
      </c>
      <c r="F6725" t="s">
        <v>122</v>
      </c>
      <c r="G6725" t="s">
        <v>483</v>
      </c>
      <c r="H6725" t="s">
        <v>19</v>
      </c>
      <c r="I6725" t="s">
        <v>19</v>
      </c>
      <c r="J6725">
        <v>172</v>
      </c>
      <c r="K6725">
        <v>0.2</v>
      </c>
      <c r="L6725">
        <v>0.35</v>
      </c>
      <c r="M6725">
        <v>1.64</v>
      </c>
      <c r="N6725" t="s">
        <v>7958</v>
      </c>
      <c r="O6725" t="s">
        <v>7958</v>
      </c>
      <c r="P6725">
        <v>2</v>
      </c>
      <c r="Q6725">
        <v>13</v>
      </c>
      <c r="R6725">
        <v>8</v>
      </c>
    </row>
    <row r="6726" spans="1:18" x14ac:dyDescent="0.3">
      <c r="A6726" s="3">
        <v>92</v>
      </c>
      <c r="B6726" t="s">
        <v>6751</v>
      </c>
      <c r="C6726">
        <v>7</v>
      </c>
      <c r="D6726" t="s">
        <v>8859</v>
      </c>
      <c r="E6726" t="s">
        <v>10</v>
      </c>
      <c r="F6726" t="s">
        <v>6860</v>
      </c>
      <c r="G6726" t="s">
        <v>141</v>
      </c>
      <c r="H6726" t="s">
        <v>25</v>
      </c>
      <c r="I6726" t="s">
        <v>25</v>
      </c>
      <c r="J6726">
        <v>13606</v>
      </c>
      <c r="K6726">
        <v>15.7</v>
      </c>
      <c r="L6726">
        <v>27.91</v>
      </c>
      <c r="M6726">
        <v>34.01</v>
      </c>
      <c r="N6726" t="s">
        <v>7955</v>
      </c>
      <c r="O6726" t="s">
        <v>7955</v>
      </c>
      <c r="P6726">
        <v>2</v>
      </c>
      <c r="Q6726">
        <v>2</v>
      </c>
      <c r="R6726">
        <v>2</v>
      </c>
    </row>
    <row r="6727" spans="1:18" x14ac:dyDescent="0.3">
      <c r="A6727" s="3">
        <v>92</v>
      </c>
      <c r="B6727" t="s">
        <v>6751</v>
      </c>
      <c r="C6727">
        <v>7</v>
      </c>
      <c r="D6727" t="s">
        <v>8859</v>
      </c>
      <c r="E6727" t="s">
        <v>10</v>
      </c>
      <c r="F6727" t="s">
        <v>4416</v>
      </c>
      <c r="G6727" t="s">
        <v>649</v>
      </c>
      <c r="H6727" t="s">
        <v>31</v>
      </c>
      <c r="I6727" t="s">
        <v>31</v>
      </c>
      <c r="J6727">
        <v>720</v>
      </c>
      <c r="K6727">
        <v>0.83</v>
      </c>
      <c r="L6727">
        <v>1.48</v>
      </c>
      <c r="M6727">
        <v>1.31</v>
      </c>
      <c r="N6727" t="s">
        <v>7958</v>
      </c>
      <c r="O6727" t="s">
        <v>7958</v>
      </c>
      <c r="P6727">
        <v>2</v>
      </c>
      <c r="Q6727">
        <v>7</v>
      </c>
      <c r="R6727">
        <v>10</v>
      </c>
    </row>
    <row r="6728" spans="1:18" x14ac:dyDescent="0.3">
      <c r="A6728" s="3">
        <v>92</v>
      </c>
      <c r="B6728" t="s">
        <v>6751</v>
      </c>
      <c r="C6728">
        <v>7</v>
      </c>
      <c r="D6728" t="s">
        <v>8859</v>
      </c>
      <c r="E6728" t="s">
        <v>10</v>
      </c>
      <c r="F6728" t="s">
        <v>2301</v>
      </c>
      <c r="G6728" t="s">
        <v>346</v>
      </c>
      <c r="H6728" t="s">
        <v>28</v>
      </c>
      <c r="I6728" t="s">
        <v>28</v>
      </c>
      <c r="J6728">
        <v>1207</v>
      </c>
      <c r="K6728">
        <v>1.39</v>
      </c>
      <c r="L6728">
        <v>2.48</v>
      </c>
      <c r="M6728">
        <v>1.17</v>
      </c>
      <c r="N6728" t="s">
        <v>7958</v>
      </c>
      <c r="O6728" t="s">
        <v>7958</v>
      </c>
      <c r="P6728">
        <v>2</v>
      </c>
      <c r="Q6728">
        <v>6</v>
      </c>
      <c r="R6728">
        <v>13</v>
      </c>
    </row>
    <row r="6729" spans="1:18" x14ac:dyDescent="0.3">
      <c r="A6729" s="3">
        <v>92</v>
      </c>
      <c r="B6729" t="s">
        <v>6751</v>
      </c>
      <c r="C6729">
        <v>7</v>
      </c>
      <c r="D6729" t="s">
        <v>8859</v>
      </c>
      <c r="E6729" t="s">
        <v>10</v>
      </c>
      <c r="F6729" t="s">
        <v>6857</v>
      </c>
      <c r="G6729" t="s">
        <v>36</v>
      </c>
      <c r="H6729" t="s">
        <v>203</v>
      </c>
      <c r="I6729" t="s">
        <v>203</v>
      </c>
      <c r="J6729">
        <v>409</v>
      </c>
      <c r="K6729">
        <v>0.47</v>
      </c>
      <c r="L6729">
        <v>0.84</v>
      </c>
      <c r="M6729">
        <v>1.46</v>
      </c>
      <c r="N6729" t="s">
        <v>7958</v>
      </c>
      <c r="O6729" t="s">
        <v>7958</v>
      </c>
      <c r="P6729">
        <v>2</v>
      </c>
      <c r="Q6729">
        <v>10</v>
      </c>
      <c r="R6729">
        <v>9</v>
      </c>
    </row>
    <row r="6730" spans="1:18" x14ac:dyDescent="0.3">
      <c r="A6730" s="3">
        <v>92</v>
      </c>
      <c r="B6730" t="s">
        <v>6751</v>
      </c>
      <c r="C6730">
        <v>7</v>
      </c>
      <c r="D6730" t="s">
        <v>8859</v>
      </c>
      <c r="E6730" t="s">
        <v>10</v>
      </c>
      <c r="F6730" t="s">
        <v>6856</v>
      </c>
      <c r="G6730" t="s">
        <v>6623</v>
      </c>
      <c r="H6730" t="s">
        <v>215</v>
      </c>
      <c r="I6730" t="s">
        <v>215</v>
      </c>
      <c r="J6730">
        <v>245</v>
      </c>
      <c r="K6730">
        <v>0.28000000000000003</v>
      </c>
      <c r="L6730">
        <v>0.5</v>
      </c>
      <c r="M6730">
        <v>3.91</v>
      </c>
      <c r="N6730" t="s">
        <v>7958</v>
      </c>
      <c r="O6730" t="s">
        <v>7958</v>
      </c>
      <c r="P6730">
        <v>2</v>
      </c>
      <c r="Q6730">
        <v>12</v>
      </c>
      <c r="R6730">
        <v>4</v>
      </c>
    </row>
    <row r="6731" spans="1:18" x14ac:dyDescent="0.3">
      <c r="A6731" s="3">
        <v>92</v>
      </c>
      <c r="B6731" t="s">
        <v>6751</v>
      </c>
      <c r="C6731">
        <v>7</v>
      </c>
      <c r="D6731" t="s">
        <v>8859</v>
      </c>
      <c r="E6731" t="s">
        <v>14</v>
      </c>
      <c r="F6731" t="s">
        <v>1551</v>
      </c>
      <c r="G6731" t="s">
        <v>6858</v>
      </c>
      <c r="H6731" t="s">
        <v>37</v>
      </c>
      <c r="I6731" t="s">
        <v>37</v>
      </c>
      <c r="J6731">
        <v>2116</v>
      </c>
      <c r="K6731">
        <v>2.44</v>
      </c>
      <c r="L6731">
        <v>4.34</v>
      </c>
      <c r="M6731">
        <v>3.23</v>
      </c>
      <c r="N6731" t="s">
        <v>7958</v>
      </c>
      <c r="O6731" t="s">
        <v>7958</v>
      </c>
      <c r="P6731">
        <v>2</v>
      </c>
      <c r="Q6731">
        <v>5</v>
      </c>
      <c r="R6731">
        <v>6</v>
      </c>
    </row>
    <row r="6732" spans="1:18" x14ac:dyDescent="0.3">
      <c r="A6732" s="3">
        <v>92</v>
      </c>
      <c r="B6732" t="s">
        <v>6751</v>
      </c>
      <c r="C6732">
        <v>7</v>
      </c>
      <c r="D6732" t="s">
        <v>8859</v>
      </c>
      <c r="E6732" t="s">
        <v>10</v>
      </c>
      <c r="F6732" t="s">
        <v>6854</v>
      </c>
      <c r="G6732" t="s">
        <v>36</v>
      </c>
      <c r="H6732" t="s">
        <v>28</v>
      </c>
      <c r="I6732" t="s">
        <v>28</v>
      </c>
      <c r="J6732">
        <v>405</v>
      </c>
      <c r="K6732">
        <v>0.47</v>
      </c>
      <c r="L6732">
        <v>0.83</v>
      </c>
      <c r="M6732">
        <v>1.17</v>
      </c>
      <c r="N6732" t="s">
        <v>7958</v>
      </c>
      <c r="O6732" t="s">
        <v>7958</v>
      </c>
      <c r="P6732">
        <v>2</v>
      </c>
      <c r="Q6732">
        <v>11</v>
      </c>
      <c r="R6732">
        <v>14</v>
      </c>
    </row>
    <row r="6733" spans="1:18" x14ac:dyDescent="0.3">
      <c r="A6733" s="3">
        <v>92</v>
      </c>
      <c r="B6733" t="s">
        <v>6751</v>
      </c>
      <c r="C6733">
        <v>7</v>
      </c>
      <c r="D6733" t="s">
        <v>8859</v>
      </c>
      <c r="E6733" t="s">
        <v>10</v>
      </c>
      <c r="F6733" t="s">
        <v>6859</v>
      </c>
      <c r="G6733" t="s">
        <v>33</v>
      </c>
      <c r="H6733" t="s">
        <v>68</v>
      </c>
      <c r="I6733" t="s">
        <v>68</v>
      </c>
      <c r="J6733">
        <v>23635</v>
      </c>
      <c r="K6733">
        <v>27.27</v>
      </c>
      <c r="L6733">
        <v>48.48</v>
      </c>
      <c r="M6733">
        <v>38.44</v>
      </c>
      <c r="N6733" t="s">
        <v>7955</v>
      </c>
      <c r="O6733" t="s">
        <v>7955</v>
      </c>
      <c r="P6733">
        <v>2</v>
      </c>
      <c r="Q6733">
        <v>1</v>
      </c>
      <c r="R6733">
        <v>1</v>
      </c>
    </row>
    <row r="6734" spans="1:18" x14ac:dyDescent="0.3">
      <c r="A6734" s="3">
        <v>92</v>
      </c>
      <c r="B6734" t="s">
        <v>6751</v>
      </c>
      <c r="C6734">
        <v>7</v>
      </c>
      <c r="D6734" t="s">
        <v>8859</v>
      </c>
      <c r="E6734" t="s">
        <v>14</v>
      </c>
      <c r="F6734" t="s">
        <v>6861</v>
      </c>
      <c r="G6734" t="s">
        <v>6862</v>
      </c>
      <c r="H6734" t="s">
        <v>22</v>
      </c>
      <c r="I6734" t="s">
        <v>22</v>
      </c>
      <c r="J6734">
        <v>2636</v>
      </c>
      <c r="K6734">
        <v>3.04</v>
      </c>
      <c r="L6734">
        <v>5.41</v>
      </c>
      <c r="M6734">
        <v>5.34</v>
      </c>
      <c r="N6734" t="s">
        <v>7958</v>
      </c>
      <c r="O6734" t="s">
        <v>7958</v>
      </c>
      <c r="P6734">
        <v>2</v>
      </c>
      <c r="Q6734">
        <v>3</v>
      </c>
      <c r="R6734">
        <v>3</v>
      </c>
    </row>
    <row r="6735" spans="1:18" x14ac:dyDescent="0.3">
      <c r="A6735" s="3">
        <v>92</v>
      </c>
      <c r="B6735" t="s">
        <v>6751</v>
      </c>
      <c r="C6735">
        <v>7</v>
      </c>
      <c r="D6735" t="s">
        <v>8859</v>
      </c>
      <c r="E6735" t="s">
        <v>14</v>
      </c>
      <c r="F6735" t="s">
        <v>2401</v>
      </c>
      <c r="G6735" t="s">
        <v>2939</v>
      </c>
      <c r="H6735" t="s">
        <v>34</v>
      </c>
      <c r="I6735" t="s">
        <v>34</v>
      </c>
      <c r="J6735">
        <v>560</v>
      </c>
      <c r="K6735">
        <v>0.65</v>
      </c>
      <c r="L6735">
        <v>1.1499999999999999</v>
      </c>
      <c r="M6735">
        <v>1.83</v>
      </c>
      <c r="N6735" t="s">
        <v>7958</v>
      </c>
      <c r="O6735" t="s">
        <v>7958</v>
      </c>
      <c r="P6735">
        <v>2</v>
      </c>
      <c r="Q6735">
        <v>9</v>
      </c>
      <c r="R6735">
        <v>7</v>
      </c>
    </row>
    <row r="6736" spans="1:18" x14ac:dyDescent="0.3">
      <c r="A6736" s="3">
        <v>92</v>
      </c>
      <c r="B6736" t="s">
        <v>6751</v>
      </c>
      <c r="C6736">
        <v>7</v>
      </c>
      <c r="D6736" t="s">
        <v>8859</v>
      </c>
      <c r="E6736" t="s">
        <v>10</v>
      </c>
      <c r="F6736" t="s">
        <v>6855</v>
      </c>
      <c r="G6736" t="s">
        <v>54</v>
      </c>
      <c r="H6736" t="s">
        <v>31</v>
      </c>
      <c r="I6736" t="s">
        <v>31</v>
      </c>
      <c r="J6736">
        <v>2428</v>
      </c>
      <c r="K6736">
        <v>2.8</v>
      </c>
      <c r="L6736">
        <v>4.9800000000000004</v>
      </c>
      <c r="M6736">
        <v>1.31</v>
      </c>
      <c r="N6736" t="s">
        <v>7958</v>
      </c>
      <c r="O6736" t="s">
        <v>7958</v>
      </c>
      <c r="P6736">
        <v>2</v>
      </c>
      <c r="Q6736">
        <v>4</v>
      </c>
      <c r="R6736">
        <v>11</v>
      </c>
    </row>
    <row r="6737" spans="1:18" x14ac:dyDescent="0.3">
      <c r="A6737" s="3">
        <v>92</v>
      </c>
      <c r="B6737" t="s">
        <v>6751</v>
      </c>
      <c r="C6737">
        <v>7</v>
      </c>
      <c r="D6737" t="s">
        <v>8859</v>
      </c>
      <c r="E6737" t="s">
        <v>14</v>
      </c>
      <c r="F6737" t="s">
        <v>8271</v>
      </c>
      <c r="G6737" t="s">
        <v>369</v>
      </c>
      <c r="H6737" t="s">
        <v>46</v>
      </c>
      <c r="I6737" t="s">
        <v>46</v>
      </c>
      <c r="J6737">
        <v>613</v>
      </c>
      <c r="K6737">
        <v>0.71</v>
      </c>
      <c r="L6737">
        <v>1.26</v>
      </c>
      <c r="M6737">
        <v>3.9</v>
      </c>
      <c r="N6737" t="s">
        <v>7958</v>
      </c>
      <c r="O6737" t="s">
        <v>7958</v>
      </c>
      <c r="P6737">
        <v>2</v>
      </c>
      <c r="Q6737">
        <v>8</v>
      </c>
      <c r="R6737">
        <v>5</v>
      </c>
    </row>
    <row r="6738" spans="1:18" x14ac:dyDescent="0.3">
      <c r="A6738" s="3">
        <v>92</v>
      </c>
      <c r="B6738" t="s">
        <v>6751</v>
      </c>
      <c r="C6738">
        <v>8</v>
      </c>
      <c r="D6738" t="s">
        <v>8860</v>
      </c>
      <c r="E6738" t="s">
        <v>10</v>
      </c>
      <c r="F6738" t="s">
        <v>344</v>
      </c>
      <c r="G6738" t="s">
        <v>263</v>
      </c>
      <c r="H6738" t="s">
        <v>25</v>
      </c>
      <c r="I6738" t="s">
        <v>25</v>
      </c>
      <c r="J6738">
        <v>9066</v>
      </c>
      <c r="K6738">
        <v>13.19</v>
      </c>
      <c r="L6738">
        <v>22.85</v>
      </c>
      <c r="M6738">
        <v>30.76</v>
      </c>
      <c r="N6738" t="s">
        <v>7955</v>
      </c>
      <c r="O6738" t="s">
        <v>7955</v>
      </c>
      <c r="P6738">
        <v>2</v>
      </c>
      <c r="Q6738">
        <v>2</v>
      </c>
      <c r="R6738">
        <v>2</v>
      </c>
    </row>
    <row r="6739" spans="1:18" x14ac:dyDescent="0.3">
      <c r="A6739" s="3">
        <v>92</v>
      </c>
      <c r="B6739" t="s">
        <v>6751</v>
      </c>
      <c r="C6739">
        <v>8</v>
      </c>
      <c r="D6739" t="s">
        <v>8860</v>
      </c>
      <c r="E6739" t="s">
        <v>10</v>
      </c>
      <c r="F6739" t="s">
        <v>6863</v>
      </c>
      <c r="G6739" t="s">
        <v>439</v>
      </c>
      <c r="H6739" t="s">
        <v>215</v>
      </c>
      <c r="I6739" t="s">
        <v>215</v>
      </c>
      <c r="J6739">
        <v>641</v>
      </c>
      <c r="K6739">
        <v>0.93</v>
      </c>
      <c r="L6739">
        <v>1.62</v>
      </c>
      <c r="M6739">
        <v>2.4</v>
      </c>
      <c r="N6739" t="s">
        <v>7958</v>
      </c>
      <c r="O6739" t="s">
        <v>7958</v>
      </c>
      <c r="P6739">
        <v>2</v>
      </c>
      <c r="Q6739">
        <v>9</v>
      </c>
      <c r="R6739">
        <v>6</v>
      </c>
    </row>
    <row r="6740" spans="1:18" x14ac:dyDescent="0.3">
      <c r="A6740" s="3">
        <v>92</v>
      </c>
      <c r="B6740" t="s">
        <v>6751</v>
      </c>
      <c r="C6740">
        <v>8</v>
      </c>
      <c r="D6740" t="s">
        <v>8860</v>
      </c>
      <c r="E6740" t="s">
        <v>10</v>
      </c>
      <c r="F6740" t="s">
        <v>6865</v>
      </c>
      <c r="G6740" t="s">
        <v>89</v>
      </c>
      <c r="H6740" t="s">
        <v>215</v>
      </c>
      <c r="I6740" t="s">
        <v>215</v>
      </c>
      <c r="J6740">
        <v>787</v>
      </c>
      <c r="K6740">
        <v>1.1399999999999999</v>
      </c>
      <c r="L6740">
        <v>1.98</v>
      </c>
      <c r="M6740">
        <v>2.4</v>
      </c>
      <c r="N6740" t="s">
        <v>7958</v>
      </c>
      <c r="O6740" t="s">
        <v>7958</v>
      </c>
      <c r="P6740">
        <v>2</v>
      </c>
      <c r="Q6740">
        <v>7</v>
      </c>
      <c r="R6740">
        <v>7</v>
      </c>
    </row>
    <row r="6741" spans="1:18" x14ac:dyDescent="0.3">
      <c r="A6741" s="3">
        <v>92</v>
      </c>
      <c r="B6741" t="s">
        <v>6751</v>
      </c>
      <c r="C6741">
        <v>8</v>
      </c>
      <c r="D6741" t="s">
        <v>8860</v>
      </c>
      <c r="E6741" t="s">
        <v>10</v>
      </c>
      <c r="F6741" t="s">
        <v>1662</v>
      </c>
      <c r="G6741" t="s">
        <v>411</v>
      </c>
      <c r="H6741" t="s">
        <v>31</v>
      </c>
      <c r="I6741" t="s">
        <v>31</v>
      </c>
      <c r="J6741">
        <v>2010</v>
      </c>
      <c r="K6741">
        <v>2.92</v>
      </c>
      <c r="L6741">
        <v>5.07</v>
      </c>
      <c r="M6741">
        <v>1.4</v>
      </c>
      <c r="N6741" t="s">
        <v>7958</v>
      </c>
      <c r="O6741" t="s">
        <v>7958</v>
      </c>
      <c r="P6741">
        <v>2</v>
      </c>
      <c r="Q6741">
        <v>4</v>
      </c>
      <c r="R6741">
        <v>10</v>
      </c>
    </row>
    <row r="6742" spans="1:18" x14ac:dyDescent="0.3">
      <c r="A6742" s="3">
        <v>92</v>
      </c>
      <c r="B6742" t="s">
        <v>6751</v>
      </c>
      <c r="C6742">
        <v>8</v>
      </c>
      <c r="D6742" t="s">
        <v>8860</v>
      </c>
      <c r="E6742" t="s">
        <v>10</v>
      </c>
      <c r="F6742" t="s">
        <v>6868</v>
      </c>
      <c r="G6742" t="s">
        <v>624</v>
      </c>
      <c r="H6742" t="s">
        <v>28</v>
      </c>
      <c r="I6742" t="s">
        <v>28</v>
      </c>
      <c r="J6742">
        <v>678</v>
      </c>
      <c r="K6742">
        <v>0.99</v>
      </c>
      <c r="L6742">
        <v>1.71</v>
      </c>
      <c r="M6742">
        <v>1</v>
      </c>
      <c r="N6742" t="s">
        <v>7958</v>
      </c>
      <c r="O6742" t="s">
        <v>7958</v>
      </c>
      <c r="P6742">
        <v>2</v>
      </c>
      <c r="Q6742">
        <v>8</v>
      </c>
      <c r="R6742">
        <v>12</v>
      </c>
    </row>
    <row r="6743" spans="1:18" x14ac:dyDescent="0.3">
      <c r="A6743" s="3">
        <v>92</v>
      </c>
      <c r="B6743" t="s">
        <v>6751</v>
      </c>
      <c r="C6743">
        <v>8</v>
      </c>
      <c r="D6743" t="s">
        <v>8860</v>
      </c>
      <c r="E6743" t="s">
        <v>10</v>
      </c>
      <c r="F6743" t="s">
        <v>8195</v>
      </c>
      <c r="G6743" t="s">
        <v>182</v>
      </c>
      <c r="H6743" t="s">
        <v>19</v>
      </c>
      <c r="I6743" t="s">
        <v>19</v>
      </c>
      <c r="J6743">
        <v>230</v>
      </c>
      <c r="K6743">
        <v>0.33</v>
      </c>
      <c r="L6743">
        <v>0.57999999999999996</v>
      </c>
      <c r="M6743">
        <v>1.87</v>
      </c>
      <c r="N6743" t="s">
        <v>7958</v>
      </c>
      <c r="O6743" t="s">
        <v>7958</v>
      </c>
      <c r="P6743">
        <v>2</v>
      </c>
      <c r="Q6743">
        <v>12</v>
      </c>
      <c r="R6743">
        <v>9</v>
      </c>
    </row>
    <row r="6744" spans="1:18" x14ac:dyDescent="0.3">
      <c r="A6744" s="3">
        <v>92</v>
      </c>
      <c r="B6744" t="s">
        <v>6751</v>
      </c>
      <c r="C6744">
        <v>8</v>
      </c>
      <c r="D6744" t="s">
        <v>8860</v>
      </c>
      <c r="E6744" t="s">
        <v>10</v>
      </c>
      <c r="F6744" t="s">
        <v>1335</v>
      </c>
      <c r="G6744" t="s">
        <v>1301</v>
      </c>
      <c r="H6744" t="s">
        <v>28</v>
      </c>
      <c r="I6744" t="s">
        <v>28</v>
      </c>
      <c r="J6744">
        <v>356</v>
      </c>
      <c r="K6744">
        <v>0.52</v>
      </c>
      <c r="L6744">
        <v>0.9</v>
      </c>
      <c r="M6744">
        <v>1</v>
      </c>
      <c r="N6744" t="s">
        <v>7958</v>
      </c>
      <c r="O6744" t="s">
        <v>7958</v>
      </c>
      <c r="P6744">
        <v>2</v>
      </c>
      <c r="Q6744">
        <v>10</v>
      </c>
      <c r="R6744">
        <v>13</v>
      </c>
    </row>
    <row r="6745" spans="1:18" x14ac:dyDescent="0.3">
      <c r="A6745" s="3">
        <v>92</v>
      </c>
      <c r="B6745" t="s">
        <v>6751</v>
      </c>
      <c r="C6745">
        <v>8</v>
      </c>
      <c r="D6745" t="s">
        <v>8860</v>
      </c>
      <c r="E6745" t="s">
        <v>10</v>
      </c>
      <c r="F6745" t="s">
        <v>2988</v>
      </c>
      <c r="G6745" t="s">
        <v>33</v>
      </c>
      <c r="H6745" t="s">
        <v>68</v>
      </c>
      <c r="I6745" t="s">
        <v>68</v>
      </c>
      <c r="J6745">
        <v>19055</v>
      </c>
      <c r="K6745">
        <v>27.72</v>
      </c>
      <c r="L6745">
        <v>48.03</v>
      </c>
      <c r="M6745">
        <v>37.840000000000003</v>
      </c>
      <c r="N6745" t="s">
        <v>7955</v>
      </c>
      <c r="O6745" t="s">
        <v>7955</v>
      </c>
      <c r="P6745">
        <v>2</v>
      </c>
      <c r="Q6745">
        <v>1</v>
      </c>
      <c r="R6745">
        <v>1</v>
      </c>
    </row>
    <row r="6746" spans="1:18" x14ac:dyDescent="0.3">
      <c r="A6746" s="3">
        <v>92</v>
      </c>
      <c r="B6746" t="s">
        <v>6751</v>
      </c>
      <c r="C6746">
        <v>8</v>
      </c>
      <c r="D6746" t="s">
        <v>8860</v>
      </c>
      <c r="E6746" t="s">
        <v>14</v>
      </c>
      <c r="F6746" t="s">
        <v>6866</v>
      </c>
      <c r="G6746" t="s">
        <v>945</v>
      </c>
      <c r="H6746" t="s">
        <v>28</v>
      </c>
      <c r="I6746" t="s">
        <v>28</v>
      </c>
      <c r="J6746">
        <v>273</v>
      </c>
      <c r="K6746">
        <v>0.4</v>
      </c>
      <c r="L6746">
        <v>0.69</v>
      </c>
      <c r="M6746">
        <v>1.08</v>
      </c>
      <c r="N6746" t="s">
        <v>7958</v>
      </c>
      <c r="O6746" t="s">
        <v>7958</v>
      </c>
      <c r="P6746">
        <v>2</v>
      </c>
      <c r="Q6746">
        <v>11</v>
      </c>
      <c r="R6746">
        <v>11</v>
      </c>
    </row>
    <row r="6747" spans="1:18" x14ac:dyDescent="0.3">
      <c r="A6747" s="3">
        <v>92</v>
      </c>
      <c r="B6747" t="s">
        <v>6751</v>
      </c>
      <c r="C6747">
        <v>8</v>
      </c>
      <c r="D6747" t="s">
        <v>8860</v>
      </c>
      <c r="E6747" t="s">
        <v>10</v>
      </c>
      <c r="F6747" t="s">
        <v>655</v>
      </c>
      <c r="G6747" t="s">
        <v>134</v>
      </c>
      <c r="H6747" t="s">
        <v>215</v>
      </c>
      <c r="I6747" t="s">
        <v>215</v>
      </c>
      <c r="J6747">
        <v>134</v>
      </c>
      <c r="K6747">
        <v>0.19</v>
      </c>
      <c r="L6747">
        <v>0.34</v>
      </c>
      <c r="M6747">
        <v>2.4</v>
      </c>
      <c r="N6747" t="s">
        <v>7958</v>
      </c>
      <c r="O6747" t="s">
        <v>7958</v>
      </c>
      <c r="P6747">
        <v>2</v>
      </c>
      <c r="Q6747">
        <v>14</v>
      </c>
      <c r="R6747">
        <v>8</v>
      </c>
    </row>
    <row r="6748" spans="1:18" x14ac:dyDescent="0.3">
      <c r="A6748" s="3">
        <v>92</v>
      </c>
      <c r="B6748" t="s">
        <v>6751</v>
      </c>
      <c r="C6748">
        <v>8</v>
      </c>
      <c r="D6748" t="s">
        <v>8860</v>
      </c>
      <c r="E6748" t="s">
        <v>14</v>
      </c>
      <c r="F6748" t="s">
        <v>6867</v>
      </c>
      <c r="G6748" t="s">
        <v>684</v>
      </c>
      <c r="H6748" t="s">
        <v>22</v>
      </c>
      <c r="I6748" t="s">
        <v>22</v>
      </c>
      <c r="J6748">
        <v>3156</v>
      </c>
      <c r="K6748">
        <v>4.59</v>
      </c>
      <c r="L6748">
        <v>7.95</v>
      </c>
      <c r="M6748">
        <v>9.6999999999999993</v>
      </c>
      <c r="N6748" t="s">
        <v>7958</v>
      </c>
      <c r="O6748" t="s">
        <v>7958</v>
      </c>
      <c r="P6748">
        <v>2</v>
      </c>
      <c r="Q6748">
        <v>3</v>
      </c>
      <c r="R6748">
        <v>3</v>
      </c>
    </row>
    <row r="6749" spans="1:18" x14ac:dyDescent="0.3">
      <c r="A6749" s="3">
        <v>92</v>
      </c>
      <c r="B6749" t="s">
        <v>6751</v>
      </c>
      <c r="C6749">
        <v>8</v>
      </c>
      <c r="D6749" t="s">
        <v>8860</v>
      </c>
      <c r="E6749" t="s">
        <v>14</v>
      </c>
      <c r="F6749" t="s">
        <v>6864</v>
      </c>
      <c r="G6749" t="s">
        <v>221</v>
      </c>
      <c r="H6749" t="s">
        <v>84</v>
      </c>
      <c r="I6749" t="s">
        <v>84</v>
      </c>
      <c r="J6749">
        <v>1300</v>
      </c>
      <c r="K6749">
        <v>1.89</v>
      </c>
      <c r="L6749">
        <v>3.28</v>
      </c>
      <c r="M6749">
        <v>3.03</v>
      </c>
      <c r="N6749" t="s">
        <v>7958</v>
      </c>
      <c r="O6749" t="s">
        <v>7958</v>
      </c>
      <c r="P6749">
        <v>2</v>
      </c>
      <c r="Q6749">
        <v>6</v>
      </c>
      <c r="R6749">
        <v>5</v>
      </c>
    </row>
    <row r="6750" spans="1:18" x14ac:dyDescent="0.3">
      <c r="A6750" s="3">
        <v>92</v>
      </c>
      <c r="B6750" t="s">
        <v>6751</v>
      </c>
      <c r="C6750">
        <v>8</v>
      </c>
      <c r="D6750" t="s">
        <v>8860</v>
      </c>
      <c r="E6750" t="s">
        <v>10</v>
      </c>
      <c r="F6750" t="s">
        <v>4823</v>
      </c>
      <c r="G6750" t="s">
        <v>83</v>
      </c>
      <c r="H6750" t="s">
        <v>28</v>
      </c>
      <c r="I6750" t="s">
        <v>28</v>
      </c>
      <c r="J6750">
        <v>170</v>
      </c>
      <c r="K6750">
        <v>0.25</v>
      </c>
      <c r="L6750">
        <v>0.43</v>
      </c>
      <c r="M6750">
        <v>1</v>
      </c>
      <c r="N6750" t="s">
        <v>7958</v>
      </c>
      <c r="O6750" t="s">
        <v>7958</v>
      </c>
      <c r="P6750">
        <v>2</v>
      </c>
      <c r="Q6750">
        <v>13</v>
      </c>
      <c r="R6750">
        <v>14</v>
      </c>
    </row>
    <row r="6751" spans="1:18" x14ac:dyDescent="0.3">
      <c r="A6751" s="3">
        <v>92</v>
      </c>
      <c r="B6751" t="s">
        <v>6751</v>
      </c>
      <c r="C6751">
        <v>8</v>
      </c>
      <c r="D6751" t="s">
        <v>8860</v>
      </c>
      <c r="E6751" t="s">
        <v>10</v>
      </c>
      <c r="F6751" t="s">
        <v>378</v>
      </c>
      <c r="G6751" t="s">
        <v>205</v>
      </c>
      <c r="H6751" t="s">
        <v>37</v>
      </c>
      <c r="I6751" t="s">
        <v>37</v>
      </c>
      <c r="J6751">
        <v>1818</v>
      </c>
      <c r="K6751">
        <v>2.64</v>
      </c>
      <c r="L6751">
        <v>4.58</v>
      </c>
      <c r="M6751">
        <v>4.13</v>
      </c>
      <c r="N6751" t="s">
        <v>7958</v>
      </c>
      <c r="O6751" t="s">
        <v>7958</v>
      </c>
      <c r="P6751">
        <v>2</v>
      </c>
      <c r="Q6751">
        <v>5</v>
      </c>
      <c r="R6751">
        <v>4</v>
      </c>
    </row>
    <row r="6752" spans="1:18" x14ac:dyDescent="0.3">
      <c r="A6752" s="3">
        <v>92</v>
      </c>
      <c r="B6752" t="s">
        <v>6751</v>
      </c>
      <c r="C6752">
        <v>9</v>
      </c>
      <c r="D6752" t="s">
        <v>8861</v>
      </c>
      <c r="E6752" t="s">
        <v>14</v>
      </c>
      <c r="F6752" t="s">
        <v>8196</v>
      </c>
      <c r="G6752" t="s">
        <v>304</v>
      </c>
      <c r="H6752" t="s">
        <v>215</v>
      </c>
      <c r="I6752" t="s">
        <v>215</v>
      </c>
      <c r="J6752">
        <v>657</v>
      </c>
      <c r="K6752">
        <v>1.01</v>
      </c>
      <c r="L6752">
        <v>1.95</v>
      </c>
      <c r="M6752">
        <v>7.86</v>
      </c>
      <c r="N6752" t="s">
        <v>7958</v>
      </c>
      <c r="O6752" t="s">
        <v>7955</v>
      </c>
      <c r="P6752">
        <v>2</v>
      </c>
      <c r="Q6752">
        <v>7</v>
      </c>
      <c r="R6752">
        <v>2</v>
      </c>
    </row>
    <row r="6753" spans="1:18" x14ac:dyDescent="0.3">
      <c r="A6753" s="3">
        <v>92</v>
      </c>
      <c r="B6753" t="s">
        <v>6751</v>
      </c>
      <c r="C6753">
        <v>9</v>
      </c>
      <c r="D6753" t="s">
        <v>8861</v>
      </c>
      <c r="E6753" t="s">
        <v>14</v>
      </c>
      <c r="F6753" t="s">
        <v>6869</v>
      </c>
      <c r="G6753" t="s">
        <v>6870</v>
      </c>
      <c r="H6753" t="s">
        <v>28</v>
      </c>
      <c r="I6753" t="s">
        <v>28</v>
      </c>
      <c r="J6753">
        <v>618</v>
      </c>
      <c r="K6753">
        <v>0.95</v>
      </c>
      <c r="L6753">
        <v>1.84</v>
      </c>
      <c r="M6753">
        <v>1.59</v>
      </c>
      <c r="N6753" t="s">
        <v>7958</v>
      </c>
      <c r="O6753" t="s">
        <v>7958</v>
      </c>
      <c r="P6753">
        <v>2</v>
      </c>
      <c r="Q6753">
        <v>8</v>
      </c>
      <c r="R6753">
        <v>10</v>
      </c>
    </row>
    <row r="6754" spans="1:18" x14ac:dyDescent="0.3">
      <c r="A6754" s="3">
        <v>92</v>
      </c>
      <c r="B6754" t="s">
        <v>6751</v>
      </c>
      <c r="C6754">
        <v>9</v>
      </c>
      <c r="D6754" t="s">
        <v>8861</v>
      </c>
      <c r="E6754" t="s">
        <v>10</v>
      </c>
      <c r="F6754" t="s">
        <v>6872</v>
      </c>
      <c r="G6754" t="s">
        <v>437</v>
      </c>
      <c r="H6754" t="s">
        <v>28</v>
      </c>
      <c r="I6754" t="s">
        <v>28</v>
      </c>
      <c r="J6754">
        <v>231</v>
      </c>
      <c r="K6754">
        <v>0.36</v>
      </c>
      <c r="L6754">
        <v>0.69</v>
      </c>
      <c r="M6754">
        <v>1.65</v>
      </c>
      <c r="N6754" t="s">
        <v>7958</v>
      </c>
      <c r="O6754" t="s">
        <v>7958</v>
      </c>
      <c r="P6754">
        <v>2</v>
      </c>
      <c r="Q6754">
        <v>11</v>
      </c>
      <c r="R6754">
        <v>8</v>
      </c>
    </row>
    <row r="6755" spans="1:18" x14ac:dyDescent="0.3">
      <c r="A6755" s="3">
        <v>92</v>
      </c>
      <c r="B6755" t="s">
        <v>6751</v>
      </c>
      <c r="C6755">
        <v>9</v>
      </c>
      <c r="D6755" t="s">
        <v>8861</v>
      </c>
      <c r="E6755" t="s">
        <v>14</v>
      </c>
      <c r="F6755" t="s">
        <v>6876</v>
      </c>
      <c r="G6755" t="s">
        <v>233</v>
      </c>
      <c r="H6755" t="s">
        <v>84</v>
      </c>
      <c r="I6755" t="s">
        <v>84</v>
      </c>
      <c r="J6755">
        <v>2144</v>
      </c>
      <c r="K6755">
        <v>3.3</v>
      </c>
      <c r="L6755">
        <v>6.37</v>
      </c>
      <c r="M6755">
        <v>2.72</v>
      </c>
      <c r="N6755" t="s">
        <v>7958</v>
      </c>
      <c r="O6755" t="s">
        <v>7958</v>
      </c>
      <c r="P6755">
        <v>2</v>
      </c>
      <c r="Q6755">
        <v>3</v>
      </c>
      <c r="R6755">
        <v>7</v>
      </c>
    </row>
    <row r="6756" spans="1:18" x14ac:dyDescent="0.3">
      <c r="A6756" s="3">
        <v>92</v>
      </c>
      <c r="B6756" t="s">
        <v>6751</v>
      </c>
      <c r="C6756">
        <v>9</v>
      </c>
      <c r="D6756" t="s">
        <v>8861</v>
      </c>
      <c r="E6756" t="s">
        <v>14</v>
      </c>
      <c r="F6756" t="s">
        <v>6875</v>
      </c>
      <c r="G6756" t="s">
        <v>278</v>
      </c>
      <c r="H6756" t="s">
        <v>215</v>
      </c>
      <c r="I6756" t="s">
        <v>215</v>
      </c>
      <c r="J6756">
        <v>10568</v>
      </c>
      <c r="K6756">
        <v>16.260000000000002</v>
      </c>
      <c r="L6756">
        <v>31.38</v>
      </c>
      <c r="M6756">
        <v>7.86</v>
      </c>
      <c r="N6756" t="s">
        <v>7955</v>
      </c>
      <c r="O6756" t="s">
        <v>7958</v>
      </c>
      <c r="P6756">
        <v>2</v>
      </c>
      <c r="Q6756">
        <v>2</v>
      </c>
      <c r="R6756">
        <v>3</v>
      </c>
    </row>
    <row r="6757" spans="1:18" x14ac:dyDescent="0.3">
      <c r="A6757" s="3">
        <v>92</v>
      </c>
      <c r="B6757" t="s">
        <v>6751</v>
      </c>
      <c r="C6757">
        <v>9</v>
      </c>
      <c r="D6757" t="s">
        <v>8861</v>
      </c>
      <c r="E6757" t="s">
        <v>14</v>
      </c>
      <c r="F6757" t="s">
        <v>8319</v>
      </c>
      <c r="G6757" t="s">
        <v>206</v>
      </c>
      <c r="H6757" t="s">
        <v>34</v>
      </c>
      <c r="I6757" t="s">
        <v>34</v>
      </c>
      <c r="J6757">
        <v>856</v>
      </c>
      <c r="K6757">
        <v>1.32</v>
      </c>
      <c r="L6757">
        <v>2.54</v>
      </c>
      <c r="M6757">
        <v>3.55</v>
      </c>
      <c r="N6757" t="s">
        <v>7958</v>
      </c>
      <c r="O6757" t="s">
        <v>7958</v>
      </c>
      <c r="P6757">
        <v>2</v>
      </c>
      <c r="Q6757">
        <v>6</v>
      </c>
      <c r="R6757">
        <v>5</v>
      </c>
    </row>
    <row r="6758" spans="1:18" x14ac:dyDescent="0.3">
      <c r="A6758" s="3">
        <v>92</v>
      </c>
      <c r="B6758" t="s">
        <v>6751</v>
      </c>
      <c r="C6758">
        <v>9</v>
      </c>
      <c r="D6758" t="s">
        <v>8861</v>
      </c>
      <c r="E6758" t="s">
        <v>14</v>
      </c>
      <c r="F6758" t="s">
        <v>1827</v>
      </c>
      <c r="G6758" t="s">
        <v>6708</v>
      </c>
      <c r="H6758" t="s">
        <v>31</v>
      </c>
      <c r="I6758" t="s">
        <v>31</v>
      </c>
      <c r="J6758">
        <v>1687</v>
      </c>
      <c r="K6758">
        <v>2.6</v>
      </c>
      <c r="L6758">
        <v>5.01</v>
      </c>
      <c r="M6758">
        <v>1.5</v>
      </c>
      <c r="N6758" t="s">
        <v>7958</v>
      </c>
      <c r="O6758" t="s">
        <v>7958</v>
      </c>
      <c r="P6758">
        <v>2</v>
      </c>
      <c r="Q6758">
        <v>4</v>
      </c>
      <c r="R6758">
        <v>13</v>
      </c>
    </row>
    <row r="6759" spans="1:18" x14ac:dyDescent="0.3">
      <c r="A6759" s="3">
        <v>92</v>
      </c>
      <c r="B6759" t="s">
        <v>6751</v>
      </c>
      <c r="C6759">
        <v>9</v>
      </c>
      <c r="D6759" t="s">
        <v>8861</v>
      </c>
      <c r="E6759" t="s">
        <v>10</v>
      </c>
      <c r="F6759" t="s">
        <v>6630</v>
      </c>
      <c r="G6759" t="s">
        <v>6871</v>
      </c>
      <c r="H6759" t="s">
        <v>81</v>
      </c>
      <c r="I6759" t="s">
        <v>81</v>
      </c>
      <c r="J6759">
        <v>619</v>
      </c>
      <c r="K6759">
        <v>0.95</v>
      </c>
      <c r="L6759">
        <v>1.84</v>
      </c>
      <c r="M6759">
        <v>1.57</v>
      </c>
      <c r="N6759" t="s">
        <v>7958</v>
      </c>
      <c r="O6759" t="s">
        <v>7958</v>
      </c>
      <c r="P6759">
        <v>2</v>
      </c>
      <c r="Q6759">
        <v>8</v>
      </c>
      <c r="R6759">
        <v>11</v>
      </c>
    </row>
    <row r="6760" spans="1:18" x14ac:dyDescent="0.3">
      <c r="A6760" s="3">
        <v>92</v>
      </c>
      <c r="B6760" t="s">
        <v>6751</v>
      </c>
      <c r="C6760">
        <v>9</v>
      </c>
      <c r="D6760" t="s">
        <v>8861</v>
      </c>
      <c r="E6760" t="s">
        <v>10</v>
      </c>
      <c r="F6760" t="s">
        <v>8197</v>
      </c>
      <c r="G6760" t="s">
        <v>55</v>
      </c>
      <c r="H6760" t="s">
        <v>28</v>
      </c>
      <c r="I6760" t="s">
        <v>28</v>
      </c>
      <c r="J6760">
        <v>205</v>
      </c>
      <c r="K6760">
        <v>0.32</v>
      </c>
      <c r="L6760">
        <v>0.61</v>
      </c>
      <c r="M6760">
        <v>1.65</v>
      </c>
      <c r="N6760" t="s">
        <v>7958</v>
      </c>
      <c r="O6760" t="s">
        <v>7958</v>
      </c>
      <c r="P6760">
        <v>2</v>
      </c>
      <c r="Q6760">
        <v>12</v>
      </c>
      <c r="R6760">
        <v>9</v>
      </c>
    </row>
    <row r="6761" spans="1:18" x14ac:dyDescent="0.3">
      <c r="A6761" s="3">
        <v>92</v>
      </c>
      <c r="B6761" t="s">
        <v>6751</v>
      </c>
      <c r="C6761">
        <v>9</v>
      </c>
      <c r="D6761" t="s">
        <v>8861</v>
      </c>
      <c r="E6761" t="s">
        <v>10</v>
      </c>
      <c r="F6761" t="s">
        <v>5152</v>
      </c>
      <c r="G6761" t="s">
        <v>288</v>
      </c>
      <c r="H6761" t="s">
        <v>31</v>
      </c>
      <c r="I6761" t="s">
        <v>31</v>
      </c>
      <c r="J6761">
        <v>479</v>
      </c>
      <c r="K6761">
        <v>0.74</v>
      </c>
      <c r="L6761">
        <v>1.42</v>
      </c>
      <c r="M6761">
        <v>1.57</v>
      </c>
      <c r="N6761" t="s">
        <v>7958</v>
      </c>
      <c r="O6761" t="s">
        <v>7958</v>
      </c>
      <c r="P6761">
        <v>2</v>
      </c>
      <c r="Q6761">
        <v>10</v>
      </c>
      <c r="R6761">
        <v>12</v>
      </c>
    </row>
    <row r="6762" spans="1:18" x14ac:dyDescent="0.3">
      <c r="A6762" s="3">
        <v>92</v>
      </c>
      <c r="B6762" t="s">
        <v>6751</v>
      </c>
      <c r="C6762">
        <v>9</v>
      </c>
      <c r="D6762" t="s">
        <v>8861</v>
      </c>
      <c r="E6762" t="s">
        <v>14</v>
      </c>
      <c r="F6762" t="s">
        <v>6877</v>
      </c>
      <c r="G6762" t="s">
        <v>2189</v>
      </c>
      <c r="H6762" t="s">
        <v>37</v>
      </c>
      <c r="I6762" t="s">
        <v>37</v>
      </c>
      <c r="J6762">
        <v>1081</v>
      </c>
      <c r="K6762">
        <v>1.66</v>
      </c>
      <c r="L6762">
        <v>3.21</v>
      </c>
      <c r="M6762">
        <v>4.22</v>
      </c>
      <c r="N6762" t="s">
        <v>7958</v>
      </c>
      <c r="O6762" t="s">
        <v>7958</v>
      </c>
      <c r="P6762">
        <v>2</v>
      </c>
      <c r="Q6762">
        <v>5</v>
      </c>
      <c r="R6762">
        <v>4</v>
      </c>
    </row>
    <row r="6763" spans="1:18" x14ac:dyDescent="0.3">
      <c r="A6763" s="3">
        <v>92</v>
      </c>
      <c r="B6763" t="s">
        <v>6751</v>
      </c>
      <c r="C6763">
        <v>9</v>
      </c>
      <c r="D6763" t="s">
        <v>8861</v>
      </c>
      <c r="E6763" t="s">
        <v>10</v>
      </c>
      <c r="F6763" t="s">
        <v>8272</v>
      </c>
      <c r="G6763" t="s">
        <v>61</v>
      </c>
      <c r="H6763" t="s">
        <v>25</v>
      </c>
      <c r="I6763" t="s">
        <v>25</v>
      </c>
      <c r="J6763">
        <v>14346</v>
      </c>
      <c r="K6763">
        <v>22.08</v>
      </c>
      <c r="L6763">
        <v>42.6</v>
      </c>
      <c r="M6763">
        <v>60.86</v>
      </c>
      <c r="N6763" t="s">
        <v>7955</v>
      </c>
      <c r="O6763" t="s">
        <v>7954</v>
      </c>
      <c r="P6763">
        <v>2</v>
      </c>
      <c r="Q6763">
        <v>1</v>
      </c>
      <c r="R6763">
        <v>1</v>
      </c>
    </row>
    <row r="6764" spans="1:18" x14ac:dyDescent="0.3">
      <c r="A6764" s="3">
        <v>92</v>
      </c>
      <c r="B6764" t="s">
        <v>6751</v>
      </c>
      <c r="C6764">
        <v>9</v>
      </c>
      <c r="D6764" t="s">
        <v>8861</v>
      </c>
      <c r="E6764" t="s">
        <v>14</v>
      </c>
      <c r="F6764" t="s">
        <v>6873</v>
      </c>
      <c r="G6764" t="s">
        <v>6874</v>
      </c>
      <c r="H6764" t="s">
        <v>19</v>
      </c>
      <c r="I6764" t="s">
        <v>19</v>
      </c>
      <c r="J6764">
        <v>185</v>
      </c>
      <c r="K6764">
        <v>0.28000000000000003</v>
      </c>
      <c r="L6764">
        <v>0.55000000000000004</v>
      </c>
      <c r="M6764">
        <v>3.41</v>
      </c>
      <c r="N6764" t="s">
        <v>7958</v>
      </c>
      <c r="O6764" t="s">
        <v>7958</v>
      </c>
      <c r="P6764">
        <v>2</v>
      </c>
      <c r="Q6764">
        <v>13</v>
      </c>
      <c r="R6764">
        <v>6</v>
      </c>
    </row>
    <row r="6765" spans="1:18" x14ac:dyDescent="0.3">
      <c r="A6765" s="3">
        <v>92</v>
      </c>
      <c r="B6765" t="s">
        <v>6751</v>
      </c>
      <c r="C6765">
        <v>10</v>
      </c>
      <c r="D6765" t="s">
        <v>8862</v>
      </c>
      <c r="E6765" t="s">
        <v>10</v>
      </c>
      <c r="F6765" t="s">
        <v>6882</v>
      </c>
      <c r="G6765" t="s">
        <v>332</v>
      </c>
      <c r="H6765" t="s">
        <v>34</v>
      </c>
      <c r="I6765" t="s">
        <v>34</v>
      </c>
      <c r="J6765">
        <v>568</v>
      </c>
      <c r="K6765">
        <v>0.72</v>
      </c>
      <c r="L6765">
        <v>1.28</v>
      </c>
      <c r="M6765">
        <v>3.23</v>
      </c>
      <c r="N6765" t="s">
        <v>7958</v>
      </c>
      <c r="O6765" t="s">
        <v>7958</v>
      </c>
      <c r="P6765">
        <v>1</v>
      </c>
      <c r="Q6765">
        <v>8</v>
      </c>
      <c r="R6765">
        <v>6</v>
      </c>
    </row>
    <row r="6766" spans="1:18" x14ac:dyDescent="0.3">
      <c r="A6766" s="3">
        <v>92</v>
      </c>
      <c r="B6766" t="s">
        <v>6751</v>
      </c>
      <c r="C6766">
        <v>10</v>
      </c>
      <c r="D6766" t="s">
        <v>8862</v>
      </c>
      <c r="E6766" t="s">
        <v>10</v>
      </c>
      <c r="F6766" t="s">
        <v>6879</v>
      </c>
      <c r="G6766" t="s">
        <v>276</v>
      </c>
      <c r="H6766" t="s">
        <v>68</v>
      </c>
      <c r="I6766" t="s">
        <v>68</v>
      </c>
      <c r="J6766">
        <v>19572</v>
      </c>
      <c r="K6766">
        <v>24.78</v>
      </c>
      <c r="L6766">
        <v>44.04</v>
      </c>
      <c r="M6766">
        <v>40.03</v>
      </c>
      <c r="N6766" t="s">
        <v>7955</v>
      </c>
      <c r="O6766" t="s">
        <v>7955</v>
      </c>
      <c r="P6766">
        <v>1</v>
      </c>
      <c r="Q6766">
        <v>1</v>
      </c>
      <c r="R6766">
        <v>1</v>
      </c>
    </row>
    <row r="6767" spans="1:18" x14ac:dyDescent="0.3">
      <c r="A6767" s="3">
        <v>92</v>
      </c>
      <c r="B6767" t="s">
        <v>6751</v>
      </c>
      <c r="C6767">
        <v>10</v>
      </c>
      <c r="D6767" t="s">
        <v>8862</v>
      </c>
      <c r="E6767" t="s">
        <v>10</v>
      </c>
      <c r="F6767" t="s">
        <v>2410</v>
      </c>
      <c r="G6767" t="s">
        <v>6881</v>
      </c>
      <c r="H6767" t="s">
        <v>101</v>
      </c>
      <c r="I6767" t="s">
        <v>101</v>
      </c>
      <c r="J6767">
        <v>9144</v>
      </c>
      <c r="K6767">
        <v>11.58</v>
      </c>
      <c r="L6767">
        <v>20.58</v>
      </c>
      <c r="M6767">
        <v>21.62</v>
      </c>
      <c r="N6767" t="s">
        <v>7955</v>
      </c>
      <c r="O6767" t="s">
        <v>7955</v>
      </c>
      <c r="P6767">
        <v>1</v>
      </c>
      <c r="Q6767">
        <v>2</v>
      </c>
      <c r="R6767">
        <v>2</v>
      </c>
    </row>
    <row r="6768" spans="1:18" x14ac:dyDescent="0.3">
      <c r="A6768" s="3">
        <v>92</v>
      </c>
      <c r="B6768" t="s">
        <v>6751</v>
      </c>
      <c r="C6768">
        <v>10</v>
      </c>
      <c r="D6768" t="s">
        <v>8862</v>
      </c>
      <c r="E6768" t="s">
        <v>14</v>
      </c>
      <c r="F6768" t="s">
        <v>6887</v>
      </c>
      <c r="G6768" t="s">
        <v>6681</v>
      </c>
      <c r="H6768" t="s">
        <v>46</v>
      </c>
      <c r="I6768" t="s">
        <v>46</v>
      </c>
      <c r="J6768">
        <v>336</v>
      </c>
      <c r="K6768">
        <v>0.43</v>
      </c>
      <c r="L6768">
        <v>0.76</v>
      </c>
      <c r="M6768">
        <v>2.54</v>
      </c>
      <c r="N6768" t="s">
        <v>7958</v>
      </c>
      <c r="O6768" t="s">
        <v>7958</v>
      </c>
      <c r="P6768">
        <v>1</v>
      </c>
      <c r="Q6768">
        <v>12</v>
      </c>
      <c r="R6768">
        <v>8</v>
      </c>
    </row>
    <row r="6769" spans="1:18" x14ac:dyDescent="0.3">
      <c r="A6769" s="3">
        <v>92</v>
      </c>
      <c r="B6769" t="s">
        <v>6751</v>
      </c>
      <c r="C6769">
        <v>10</v>
      </c>
      <c r="D6769" t="s">
        <v>8862</v>
      </c>
      <c r="E6769" t="s">
        <v>14</v>
      </c>
      <c r="F6769" t="s">
        <v>6878</v>
      </c>
      <c r="G6769" t="s">
        <v>235</v>
      </c>
      <c r="H6769" t="s">
        <v>31</v>
      </c>
      <c r="I6769" t="s">
        <v>31</v>
      </c>
      <c r="J6769">
        <v>2278</v>
      </c>
      <c r="K6769">
        <v>2.88</v>
      </c>
      <c r="L6769">
        <v>5.13</v>
      </c>
      <c r="M6769">
        <v>1.2</v>
      </c>
      <c r="N6769" t="s">
        <v>7958</v>
      </c>
      <c r="O6769" t="s">
        <v>7958</v>
      </c>
      <c r="P6769">
        <v>1</v>
      </c>
      <c r="Q6769">
        <v>6</v>
      </c>
      <c r="R6769">
        <v>12</v>
      </c>
    </row>
    <row r="6770" spans="1:18" x14ac:dyDescent="0.3">
      <c r="A6770" s="3">
        <v>92</v>
      </c>
      <c r="B6770" t="s">
        <v>6751</v>
      </c>
      <c r="C6770">
        <v>10</v>
      </c>
      <c r="D6770" t="s">
        <v>8862</v>
      </c>
      <c r="E6770" t="s">
        <v>10</v>
      </c>
      <c r="F6770" t="s">
        <v>737</v>
      </c>
      <c r="G6770" t="s">
        <v>89</v>
      </c>
      <c r="H6770" t="s">
        <v>28</v>
      </c>
      <c r="I6770" t="s">
        <v>28</v>
      </c>
      <c r="J6770">
        <v>279</v>
      </c>
      <c r="K6770">
        <v>0.35</v>
      </c>
      <c r="L6770">
        <v>0.63</v>
      </c>
      <c r="M6770">
        <v>0.92</v>
      </c>
      <c r="N6770" t="s">
        <v>7958</v>
      </c>
      <c r="O6770" t="s">
        <v>7958</v>
      </c>
      <c r="P6770">
        <v>1</v>
      </c>
      <c r="Q6770">
        <v>13</v>
      </c>
      <c r="R6770">
        <v>15</v>
      </c>
    </row>
    <row r="6771" spans="1:18" x14ac:dyDescent="0.3">
      <c r="A6771" s="3">
        <v>92</v>
      </c>
      <c r="B6771" t="s">
        <v>6751</v>
      </c>
      <c r="C6771">
        <v>10</v>
      </c>
      <c r="D6771" t="s">
        <v>8862</v>
      </c>
      <c r="E6771" t="s">
        <v>10</v>
      </c>
      <c r="F6771" t="s">
        <v>796</v>
      </c>
      <c r="G6771" t="s">
        <v>1009</v>
      </c>
      <c r="H6771" t="s">
        <v>22</v>
      </c>
      <c r="I6771" t="s">
        <v>22</v>
      </c>
      <c r="J6771">
        <v>3694</v>
      </c>
      <c r="K6771">
        <v>4.68</v>
      </c>
      <c r="L6771">
        <v>8.31</v>
      </c>
      <c r="M6771">
        <v>11.12</v>
      </c>
      <c r="N6771" t="s">
        <v>7958</v>
      </c>
      <c r="O6771" t="s">
        <v>7958</v>
      </c>
      <c r="P6771">
        <v>1</v>
      </c>
      <c r="Q6771">
        <v>3</v>
      </c>
      <c r="R6771">
        <v>3</v>
      </c>
    </row>
    <row r="6772" spans="1:18" x14ac:dyDescent="0.3">
      <c r="A6772" s="3">
        <v>92</v>
      </c>
      <c r="B6772" t="s">
        <v>6751</v>
      </c>
      <c r="C6772">
        <v>10</v>
      </c>
      <c r="D6772" t="s">
        <v>8862</v>
      </c>
      <c r="E6772" t="s">
        <v>14</v>
      </c>
      <c r="F6772" t="s">
        <v>6888</v>
      </c>
      <c r="G6772" t="s">
        <v>283</v>
      </c>
      <c r="H6772" t="s">
        <v>28</v>
      </c>
      <c r="I6772" t="s">
        <v>28</v>
      </c>
      <c r="J6772">
        <v>529</v>
      </c>
      <c r="K6772">
        <v>0.67</v>
      </c>
      <c r="L6772">
        <v>1.19</v>
      </c>
      <c r="M6772">
        <v>0.98</v>
      </c>
      <c r="N6772" t="s">
        <v>7958</v>
      </c>
      <c r="O6772" t="s">
        <v>7958</v>
      </c>
      <c r="P6772">
        <v>1</v>
      </c>
      <c r="Q6772">
        <v>9</v>
      </c>
      <c r="R6772">
        <v>13</v>
      </c>
    </row>
    <row r="6773" spans="1:18" x14ac:dyDescent="0.3">
      <c r="A6773" s="3">
        <v>92</v>
      </c>
      <c r="B6773" t="s">
        <v>6751</v>
      </c>
      <c r="C6773">
        <v>10</v>
      </c>
      <c r="D6773" t="s">
        <v>8862</v>
      </c>
      <c r="E6773" t="s">
        <v>10</v>
      </c>
      <c r="F6773" t="s">
        <v>5246</v>
      </c>
      <c r="G6773" t="s">
        <v>168</v>
      </c>
      <c r="H6773" t="s">
        <v>31</v>
      </c>
      <c r="I6773" t="s">
        <v>31</v>
      </c>
      <c r="J6773">
        <v>53</v>
      </c>
      <c r="K6773">
        <v>7.0000000000000007E-2</v>
      </c>
      <c r="L6773">
        <v>0.12</v>
      </c>
      <c r="M6773">
        <v>1.25</v>
      </c>
      <c r="N6773" t="s">
        <v>7958</v>
      </c>
      <c r="O6773" t="s">
        <v>7958</v>
      </c>
      <c r="P6773">
        <v>1</v>
      </c>
      <c r="Q6773">
        <v>17</v>
      </c>
      <c r="R6773">
        <v>10</v>
      </c>
    </row>
    <row r="6774" spans="1:18" x14ac:dyDescent="0.3">
      <c r="A6774" s="3">
        <v>92</v>
      </c>
      <c r="B6774" t="s">
        <v>6751</v>
      </c>
      <c r="C6774">
        <v>10</v>
      </c>
      <c r="D6774" t="s">
        <v>8862</v>
      </c>
      <c r="E6774" t="s">
        <v>14</v>
      </c>
      <c r="F6774" t="s">
        <v>4095</v>
      </c>
      <c r="G6774" t="s">
        <v>261</v>
      </c>
      <c r="H6774" t="s">
        <v>28</v>
      </c>
      <c r="I6774" t="s">
        <v>28</v>
      </c>
      <c r="J6774">
        <v>148</v>
      </c>
      <c r="K6774">
        <v>0.19</v>
      </c>
      <c r="L6774">
        <v>0.33</v>
      </c>
      <c r="M6774">
        <v>0.98</v>
      </c>
      <c r="N6774" t="s">
        <v>7958</v>
      </c>
      <c r="O6774" t="s">
        <v>7958</v>
      </c>
      <c r="P6774">
        <v>1</v>
      </c>
      <c r="Q6774">
        <v>16</v>
      </c>
      <c r="R6774">
        <v>14</v>
      </c>
    </row>
    <row r="6775" spans="1:18" x14ac:dyDescent="0.3">
      <c r="A6775" s="3">
        <v>92</v>
      </c>
      <c r="B6775" t="s">
        <v>6751</v>
      </c>
      <c r="C6775">
        <v>10</v>
      </c>
      <c r="D6775" t="s">
        <v>8862</v>
      </c>
      <c r="E6775" t="s">
        <v>14</v>
      </c>
      <c r="F6775" t="s">
        <v>6883</v>
      </c>
      <c r="G6775" t="s">
        <v>1948</v>
      </c>
      <c r="H6775" t="s">
        <v>37</v>
      </c>
      <c r="I6775" t="s">
        <v>37</v>
      </c>
      <c r="J6775">
        <v>1556</v>
      </c>
      <c r="K6775">
        <v>1.97</v>
      </c>
      <c r="L6775">
        <v>3.5</v>
      </c>
      <c r="M6775">
        <v>4.1900000000000004</v>
      </c>
      <c r="N6775" t="s">
        <v>7958</v>
      </c>
      <c r="O6775" t="s">
        <v>7958</v>
      </c>
      <c r="P6775">
        <v>1</v>
      </c>
      <c r="Q6775">
        <v>7</v>
      </c>
      <c r="R6775">
        <v>4</v>
      </c>
    </row>
    <row r="6776" spans="1:18" x14ac:dyDescent="0.3">
      <c r="A6776" s="3">
        <v>92</v>
      </c>
      <c r="B6776" t="s">
        <v>6751</v>
      </c>
      <c r="C6776">
        <v>10</v>
      </c>
      <c r="D6776" t="s">
        <v>8862</v>
      </c>
      <c r="E6776" t="s">
        <v>10</v>
      </c>
      <c r="F6776" t="s">
        <v>1629</v>
      </c>
      <c r="G6776" t="s">
        <v>245</v>
      </c>
      <c r="H6776" t="s">
        <v>81</v>
      </c>
      <c r="I6776" t="s">
        <v>81</v>
      </c>
      <c r="J6776">
        <v>365</v>
      </c>
      <c r="K6776">
        <v>0.46</v>
      </c>
      <c r="L6776">
        <v>0.82</v>
      </c>
      <c r="M6776">
        <v>1.25</v>
      </c>
      <c r="N6776" t="s">
        <v>7958</v>
      </c>
      <c r="O6776" t="s">
        <v>7958</v>
      </c>
      <c r="P6776">
        <v>1</v>
      </c>
      <c r="Q6776">
        <v>11</v>
      </c>
      <c r="R6776">
        <v>11</v>
      </c>
    </row>
    <row r="6777" spans="1:18" x14ac:dyDescent="0.3">
      <c r="A6777" s="3">
        <v>92</v>
      </c>
      <c r="B6777" t="s">
        <v>6751</v>
      </c>
      <c r="C6777">
        <v>10</v>
      </c>
      <c r="D6777" t="s">
        <v>8862</v>
      </c>
      <c r="E6777" t="s">
        <v>10</v>
      </c>
      <c r="F6777" t="s">
        <v>6884</v>
      </c>
      <c r="G6777" t="s">
        <v>367</v>
      </c>
      <c r="H6777" t="s">
        <v>17</v>
      </c>
      <c r="I6777" t="s">
        <v>17</v>
      </c>
      <c r="J6777">
        <v>2399</v>
      </c>
      <c r="K6777">
        <v>3.04</v>
      </c>
      <c r="L6777">
        <v>5.4</v>
      </c>
      <c r="M6777">
        <v>2.83</v>
      </c>
      <c r="N6777" t="s">
        <v>7958</v>
      </c>
      <c r="O6777" t="s">
        <v>7958</v>
      </c>
      <c r="P6777">
        <v>1</v>
      </c>
      <c r="Q6777">
        <v>5</v>
      </c>
      <c r="R6777">
        <v>7</v>
      </c>
    </row>
    <row r="6778" spans="1:18" x14ac:dyDescent="0.3">
      <c r="A6778" s="3">
        <v>92</v>
      </c>
      <c r="B6778" t="s">
        <v>6751</v>
      </c>
      <c r="C6778">
        <v>10</v>
      </c>
      <c r="D6778" t="s">
        <v>8862</v>
      </c>
      <c r="E6778" t="s">
        <v>10</v>
      </c>
      <c r="F6778" t="s">
        <v>6880</v>
      </c>
      <c r="G6778" t="s">
        <v>119</v>
      </c>
      <c r="H6778" t="s">
        <v>28</v>
      </c>
      <c r="I6778" t="s">
        <v>28</v>
      </c>
      <c r="J6778">
        <v>2743</v>
      </c>
      <c r="K6778">
        <v>3.47</v>
      </c>
      <c r="L6778">
        <v>6.17</v>
      </c>
      <c r="M6778">
        <v>0.92</v>
      </c>
      <c r="N6778" t="s">
        <v>7958</v>
      </c>
      <c r="O6778" t="s">
        <v>7958</v>
      </c>
      <c r="P6778">
        <v>1</v>
      </c>
      <c r="Q6778">
        <v>4</v>
      </c>
      <c r="R6778">
        <v>16</v>
      </c>
    </row>
    <row r="6779" spans="1:18" x14ac:dyDescent="0.3">
      <c r="A6779" s="3">
        <v>92</v>
      </c>
      <c r="B6779" t="s">
        <v>6751</v>
      </c>
      <c r="C6779">
        <v>10</v>
      </c>
      <c r="D6779" t="s">
        <v>8862</v>
      </c>
      <c r="E6779" t="s">
        <v>14</v>
      </c>
      <c r="F6779" t="s">
        <v>2167</v>
      </c>
      <c r="G6779" t="s">
        <v>6889</v>
      </c>
      <c r="H6779" t="s">
        <v>215</v>
      </c>
      <c r="I6779" t="s">
        <v>215</v>
      </c>
      <c r="J6779">
        <v>440</v>
      </c>
      <c r="K6779">
        <v>0.56000000000000005</v>
      </c>
      <c r="L6779">
        <v>0.99</v>
      </c>
      <c r="M6779">
        <v>3.6</v>
      </c>
      <c r="N6779" t="s">
        <v>7958</v>
      </c>
      <c r="O6779" t="s">
        <v>7958</v>
      </c>
      <c r="P6779">
        <v>1</v>
      </c>
      <c r="Q6779">
        <v>10</v>
      </c>
      <c r="R6779">
        <v>5</v>
      </c>
    </row>
    <row r="6780" spans="1:18" x14ac:dyDescent="0.3">
      <c r="A6780" s="3">
        <v>92</v>
      </c>
      <c r="B6780" t="s">
        <v>6751</v>
      </c>
      <c r="C6780">
        <v>10</v>
      </c>
      <c r="D6780" t="s">
        <v>8862</v>
      </c>
      <c r="E6780" t="s">
        <v>14</v>
      </c>
      <c r="F6780" t="s">
        <v>8198</v>
      </c>
      <c r="G6780" t="s">
        <v>261</v>
      </c>
      <c r="H6780" t="s">
        <v>19</v>
      </c>
      <c r="I6780" t="s">
        <v>19</v>
      </c>
      <c r="J6780">
        <v>179</v>
      </c>
      <c r="K6780">
        <v>0.23</v>
      </c>
      <c r="L6780">
        <v>0.4</v>
      </c>
      <c r="M6780">
        <v>2.41</v>
      </c>
      <c r="N6780" t="s">
        <v>7958</v>
      </c>
      <c r="O6780" t="s">
        <v>7958</v>
      </c>
      <c r="P6780">
        <v>1</v>
      </c>
      <c r="Q6780">
        <v>14</v>
      </c>
      <c r="R6780">
        <v>9</v>
      </c>
    </row>
    <row r="6781" spans="1:18" x14ac:dyDescent="0.3">
      <c r="A6781" s="3">
        <v>92</v>
      </c>
      <c r="B6781" t="s">
        <v>6751</v>
      </c>
      <c r="C6781">
        <v>10</v>
      </c>
      <c r="D6781" t="s">
        <v>8862</v>
      </c>
      <c r="E6781" t="s">
        <v>10</v>
      </c>
      <c r="F6781" t="s">
        <v>6885</v>
      </c>
      <c r="G6781" t="s">
        <v>6886</v>
      </c>
      <c r="H6781" t="s">
        <v>28</v>
      </c>
      <c r="I6781" t="s">
        <v>28</v>
      </c>
      <c r="J6781">
        <v>154</v>
      </c>
      <c r="K6781">
        <v>0.2</v>
      </c>
      <c r="L6781">
        <v>0.35</v>
      </c>
      <c r="M6781">
        <v>0.92</v>
      </c>
      <c r="N6781" t="s">
        <v>7958</v>
      </c>
      <c r="O6781" t="s">
        <v>7958</v>
      </c>
      <c r="P6781">
        <v>1</v>
      </c>
      <c r="Q6781">
        <v>15</v>
      </c>
      <c r="R6781">
        <v>17</v>
      </c>
    </row>
    <row r="6782" spans="1:18" x14ac:dyDescent="0.3">
      <c r="A6782" s="3">
        <v>92</v>
      </c>
      <c r="B6782" t="s">
        <v>6751</v>
      </c>
      <c r="C6782">
        <v>11</v>
      </c>
      <c r="D6782" t="s">
        <v>8863</v>
      </c>
      <c r="E6782" t="s">
        <v>14</v>
      </c>
      <c r="F6782" t="s">
        <v>6896</v>
      </c>
      <c r="G6782" t="s">
        <v>5990</v>
      </c>
      <c r="H6782" t="s">
        <v>22</v>
      </c>
      <c r="I6782" t="s">
        <v>22</v>
      </c>
      <c r="J6782">
        <v>7957</v>
      </c>
      <c r="K6782">
        <v>11.49</v>
      </c>
      <c r="L6782">
        <v>22.01</v>
      </c>
      <c r="M6782">
        <v>20.76</v>
      </c>
      <c r="N6782" t="s">
        <v>7955</v>
      </c>
      <c r="O6782" t="s">
        <v>7958</v>
      </c>
      <c r="P6782">
        <v>1</v>
      </c>
      <c r="Q6782">
        <v>2</v>
      </c>
      <c r="R6782">
        <v>3</v>
      </c>
    </row>
    <row r="6783" spans="1:18" x14ac:dyDescent="0.3">
      <c r="A6783" s="3">
        <v>92</v>
      </c>
      <c r="B6783" t="s">
        <v>6751</v>
      </c>
      <c r="C6783">
        <v>11</v>
      </c>
      <c r="D6783" t="s">
        <v>8863</v>
      </c>
      <c r="E6783" t="s">
        <v>14</v>
      </c>
      <c r="F6783" t="s">
        <v>6582</v>
      </c>
      <c r="G6783" t="s">
        <v>4733</v>
      </c>
      <c r="H6783" t="s">
        <v>37</v>
      </c>
      <c r="I6783" t="s">
        <v>37</v>
      </c>
      <c r="J6783">
        <v>2051</v>
      </c>
      <c r="K6783">
        <v>2.96</v>
      </c>
      <c r="L6783">
        <v>5.67</v>
      </c>
      <c r="M6783">
        <v>4.1500000000000004</v>
      </c>
      <c r="N6783" t="s">
        <v>7958</v>
      </c>
      <c r="O6783" t="s">
        <v>7958</v>
      </c>
      <c r="P6783">
        <v>1</v>
      </c>
      <c r="Q6783">
        <v>5</v>
      </c>
      <c r="R6783">
        <v>4</v>
      </c>
    </row>
    <row r="6784" spans="1:18" x14ac:dyDescent="0.3">
      <c r="A6784" s="3">
        <v>92</v>
      </c>
      <c r="B6784" t="s">
        <v>6751</v>
      </c>
      <c r="C6784">
        <v>11</v>
      </c>
      <c r="D6784" t="s">
        <v>8863</v>
      </c>
      <c r="E6784" t="s">
        <v>10</v>
      </c>
      <c r="F6784" t="s">
        <v>6901</v>
      </c>
      <c r="G6784" t="s">
        <v>462</v>
      </c>
      <c r="H6784" t="s">
        <v>28</v>
      </c>
      <c r="I6784" t="s">
        <v>28</v>
      </c>
      <c r="J6784">
        <v>185</v>
      </c>
      <c r="K6784">
        <v>0.27</v>
      </c>
      <c r="L6784">
        <v>0.51</v>
      </c>
      <c r="M6784">
        <v>0.89</v>
      </c>
      <c r="N6784" t="s">
        <v>7958</v>
      </c>
      <c r="O6784" t="s">
        <v>7958</v>
      </c>
      <c r="P6784">
        <v>1</v>
      </c>
      <c r="Q6784">
        <v>11</v>
      </c>
      <c r="R6784">
        <v>13</v>
      </c>
    </row>
    <row r="6785" spans="1:18" x14ac:dyDescent="0.3">
      <c r="A6785" s="3">
        <v>92</v>
      </c>
      <c r="B6785" t="s">
        <v>6751</v>
      </c>
      <c r="C6785">
        <v>11</v>
      </c>
      <c r="D6785" t="s">
        <v>8863</v>
      </c>
      <c r="E6785" t="s">
        <v>14</v>
      </c>
      <c r="F6785" t="s">
        <v>6902</v>
      </c>
      <c r="G6785" t="s">
        <v>6903</v>
      </c>
      <c r="H6785" t="s">
        <v>31</v>
      </c>
      <c r="I6785" t="s">
        <v>31</v>
      </c>
      <c r="J6785">
        <v>1284</v>
      </c>
      <c r="K6785">
        <v>1.85</v>
      </c>
      <c r="L6785">
        <v>3.55</v>
      </c>
      <c r="M6785">
        <v>1.57</v>
      </c>
      <c r="N6785" t="s">
        <v>7958</v>
      </c>
      <c r="O6785" t="s">
        <v>7958</v>
      </c>
      <c r="P6785">
        <v>1</v>
      </c>
      <c r="Q6785">
        <v>6</v>
      </c>
      <c r="R6785">
        <v>9</v>
      </c>
    </row>
    <row r="6786" spans="1:18" x14ac:dyDescent="0.3">
      <c r="A6786" s="3">
        <v>92</v>
      </c>
      <c r="B6786" t="s">
        <v>6751</v>
      </c>
      <c r="C6786">
        <v>11</v>
      </c>
      <c r="D6786" t="s">
        <v>8863</v>
      </c>
      <c r="E6786" t="s">
        <v>10</v>
      </c>
      <c r="F6786" t="s">
        <v>8320</v>
      </c>
      <c r="G6786" t="s">
        <v>6890</v>
      </c>
      <c r="H6786" t="s">
        <v>31</v>
      </c>
      <c r="I6786" t="s">
        <v>31</v>
      </c>
      <c r="J6786">
        <v>73</v>
      </c>
      <c r="K6786">
        <v>0.11</v>
      </c>
      <c r="L6786">
        <v>0.2</v>
      </c>
      <c r="M6786">
        <v>1.76</v>
      </c>
      <c r="N6786" t="s">
        <v>7958</v>
      </c>
      <c r="O6786" t="s">
        <v>7958</v>
      </c>
      <c r="P6786">
        <v>1</v>
      </c>
      <c r="Q6786">
        <v>15</v>
      </c>
      <c r="R6786">
        <v>7</v>
      </c>
    </row>
    <row r="6787" spans="1:18" x14ac:dyDescent="0.3">
      <c r="A6787" s="3">
        <v>92</v>
      </c>
      <c r="B6787" t="s">
        <v>6751</v>
      </c>
      <c r="C6787">
        <v>11</v>
      </c>
      <c r="D6787" t="s">
        <v>8863</v>
      </c>
      <c r="E6787" t="s">
        <v>14</v>
      </c>
      <c r="F6787" t="s">
        <v>6891</v>
      </c>
      <c r="G6787" t="s">
        <v>945</v>
      </c>
      <c r="H6787" t="s">
        <v>28</v>
      </c>
      <c r="I6787" t="s">
        <v>28</v>
      </c>
      <c r="J6787">
        <v>566</v>
      </c>
      <c r="K6787">
        <v>0.82</v>
      </c>
      <c r="L6787">
        <v>1.57</v>
      </c>
      <c r="M6787">
        <v>0.85</v>
      </c>
      <c r="N6787" t="s">
        <v>7958</v>
      </c>
      <c r="O6787" t="s">
        <v>7958</v>
      </c>
      <c r="P6787">
        <v>1</v>
      </c>
      <c r="Q6787">
        <v>7</v>
      </c>
      <c r="R6787">
        <v>16</v>
      </c>
    </row>
    <row r="6788" spans="1:18" x14ac:dyDescent="0.3">
      <c r="A6788" s="3">
        <v>92</v>
      </c>
      <c r="B6788" t="s">
        <v>6751</v>
      </c>
      <c r="C6788">
        <v>11</v>
      </c>
      <c r="D6788" t="s">
        <v>8863</v>
      </c>
      <c r="E6788" t="s">
        <v>10</v>
      </c>
      <c r="F6788" t="s">
        <v>8199</v>
      </c>
      <c r="G6788" t="s">
        <v>219</v>
      </c>
      <c r="H6788" t="s">
        <v>28</v>
      </c>
      <c r="I6788" t="s">
        <v>28</v>
      </c>
      <c r="J6788">
        <v>344</v>
      </c>
      <c r="K6788">
        <v>0.5</v>
      </c>
      <c r="L6788">
        <v>0.95</v>
      </c>
      <c r="M6788">
        <v>0.89</v>
      </c>
      <c r="N6788" t="s">
        <v>7958</v>
      </c>
      <c r="O6788" t="s">
        <v>7958</v>
      </c>
      <c r="P6788">
        <v>1</v>
      </c>
      <c r="Q6788">
        <v>8</v>
      </c>
      <c r="R6788">
        <v>14</v>
      </c>
    </row>
    <row r="6789" spans="1:18" x14ac:dyDescent="0.3">
      <c r="A6789" s="3">
        <v>92</v>
      </c>
      <c r="B6789" t="s">
        <v>6751</v>
      </c>
      <c r="C6789">
        <v>11</v>
      </c>
      <c r="D6789" t="s">
        <v>8863</v>
      </c>
      <c r="E6789" t="s">
        <v>14</v>
      </c>
      <c r="F6789" t="s">
        <v>727</v>
      </c>
      <c r="G6789" t="s">
        <v>6897</v>
      </c>
      <c r="H6789" t="s">
        <v>19</v>
      </c>
      <c r="I6789" t="s">
        <v>19</v>
      </c>
      <c r="J6789">
        <v>259</v>
      </c>
      <c r="K6789">
        <v>0.37</v>
      </c>
      <c r="L6789">
        <v>0.72</v>
      </c>
      <c r="M6789">
        <v>1.67</v>
      </c>
      <c r="N6789" t="s">
        <v>7958</v>
      </c>
      <c r="O6789" t="s">
        <v>7958</v>
      </c>
      <c r="P6789">
        <v>1</v>
      </c>
      <c r="Q6789">
        <v>9</v>
      </c>
      <c r="R6789">
        <v>8</v>
      </c>
    </row>
    <row r="6790" spans="1:18" x14ac:dyDescent="0.3">
      <c r="A6790" s="3">
        <v>92</v>
      </c>
      <c r="B6790" t="s">
        <v>6751</v>
      </c>
      <c r="C6790">
        <v>11</v>
      </c>
      <c r="D6790" t="s">
        <v>8863</v>
      </c>
      <c r="E6790" t="s">
        <v>10</v>
      </c>
      <c r="F6790" t="s">
        <v>6900</v>
      </c>
      <c r="G6790" t="s">
        <v>934</v>
      </c>
      <c r="H6790" t="s">
        <v>215</v>
      </c>
      <c r="I6790" t="s">
        <v>215</v>
      </c>
      <c r="J6790">
        <v>220</v>
      </c>
      <c r="K6790">
        <v>0.32</v>
      </c>
      <c r="L6790">
        <v>0.61</v>
      </c>
      <c r="M6790">
        <v>1.57</v>
      </c>
      <c r="N6790" t="s">
        <v>7958</v>
      </c>
      <c r="O6790" t="s">
        <v>7958</v>
      </c>
      <c r="P6790">
        <v>1</v>
      </c>
      <c r="Q6790">
        <v>10</v>
      </c>
      <c r="R6790">
        <v>10</v>
      </c>
    </row>
    <row r="6791" spans="1:18" x14ac:dyDescent="0.3">
      <c r="A6791" s="3">
        <v>92</v>
      </c>
      <c r="B6791" t="s">
        <v>6751</v>
      </c>
      <c r="C6791">
        <v>11</v>
      </c>
      <c r="D6791" t="s">
        <v>8863</v>
      </c>
      <c r="E6791" t="s">
        <v>10</v>
      </c>
      <c r="F6791" t="s">
        <v>6894</v>
      </c>
      <c r="G6791" t="s">
        <v>182</v>
      </c>
      <c r="H6791" t="s">
        <v>101</v>
      </c>
      <c r="I6791" t="s">
        <v>101</v>
      </c>
      <c r="J6791">
        <v>3736</v>
      </c>
      <c r="K6791">
        <v>5.39</v>
      </c>
      <c r="L6791">
        <v>10.33</v>
      </c>
      <c r="M6791">
        <v>2.6</v>
      </c>
      <c r="N6791" t="s">
        <v>7958</v>
      </c>
      <c r="O6791" t="s">
        <v>7958</v>
      </c>
      <c r="P6791">
        <v>1</v>
      </c>
      <c r="Q6791">
        <v>4</v>
      </c>
      <c r="R6791">
        <v>5</v>
      </c>
    </row>
    <row r="6792" spans="1:18" x14ac:dyDescent="0.3">
      <c r="A6792" s="3">
        <v>92</v>
      </c>
      <c r="B6792" t="s">
        <v>6751</v>
      </c>
      <c r="C6792">
        <v>11</v>
      </c>
      <c r="D6792" t="s">
        <v>8863</v>
      </c>
      <c r="E6792" t="s">
        <v>10</v>
      </c>
      <c r="F6792" t="s">
        <v>6898</v>
      </c>
      <c r="G6792" t="s">
        <v>274</v>
      </c>
      <c r="H6792" t="s">
        <v>28</v>
      </c>
      <c r="I6792" t="s">
        <v>28</v>
      </c>
      <c r="J6792">
        <v>4</v>
      </c>
      <c r="K6792">
        <v>0.01</v>
      </c>
      <c r="L6792">
        <v>0.01</v>
      </c>
      <c r="M6792">
        <v>0.89</v>
      </c>
      <c r="N6792" t="s">
        <v>7958</v>
      </c>
      <c r="O6792" t="s">
        <v>7958</v>
      </c>
      <c r="P6792">
        <v>1</v>
      </c>
      <c r="Q6792">
        <v>16</v>
      </c>
      <c r="R6792">
        <v>15</v>
      </c>
    </row>
    <row r="6793" spans="1:18" x14ac:dyDescent="0.3">
      <c r="A6793" s="3">
        <v>92</v>
      </c>
      <c r="B6793" t="s">
        <v>6751</v>
      </c>
      <c r="C6793">
        <v>11</v>
      </c>
      <c r="D6793" t="s">
        <v>8863</v>
      </c>
      <c r="E6793" t="s">
        <v>14</v>
      </c>
      <c r="F6793" t="s">
        <v>6892</v>
      </c>
      <c r="G6793" t="s">
        <v>3266</v>
      </c>
      <c r="H6793" t="s">
        <v>68</v>
      </c>
      <c r="I6793" t="s">
        <v>68</v>
      </c>
      <c r="J6793">
        <v>13895</v>
      </c>
      <c r="K6793">
        <v>20.059999999999999</v>
      </c>
      <c r="L6793">
        <v>38.43</v>
      </c>
      <c r="M6793">
        <v>30.86</v>
      </c>
      <c r="N6793" t="s">
        <v>7955</v>
      </c>
      <c r="O6793" t="s">
        <v>7955</v>
      </c>
      <c r="P6793">
        <v>1</v>
      </c>
      <c r="Q6793">
        <v>1</v>
      </c>
      <c r="R6793">
        <v>1</v>
      </c>
    </row>
    <row r="6794" spans="1:18" x14ac:dyDescent="0.3">
      <c r="A6794" s="3">
        <v>92</v>
      </c>
      <c r="B6794" t="s">
        <v>6751</v>
      </c>
      <c r="C6794">
        <v>11</v>
      </c>
      <c r="D6794" t="s">
        <v>8863</v>
      </c>
      <c r="E6794" t="s">
        <v>10</v>
      </c>
      <c r="F6794" t="s">
        <v>4535</v>
      </c>
      <c r="G6794" t="s">
        <v>1156</v>
      </c>
      <c r="H6794" t="s">
        <v>215</v>
      </c>
      <c r="I6794" t="s">
        <v>215</v>
      </c>
      <c r="J6794">
        <v>133</v>
      </c>
      <c r="K6794">
        <v>0.19</v>
      </c>
      <c r="L6794">
        <v>0.37</v>
      </c>
      <c r="M6794">
        <v>1.57</v>
      </c>
      <c r="N6794" t="s">
        <v>7958</v>
      </c>
      <c r="O6794" t="s">
        <v>7958</v>
      </c>
      <c r="P6794">
        <v>1</v>
      </c>
      <c r="Q6794">
        <v>12</v>
      </c>
      <c r="R6794">
        <v>11</v>
      </c>
    </row>
    <row r="6795" spans="1:18" x14ac:dyDescent="0.3">
      <c r="A6795" s="3">
        <v>92</v>
      </c>
      <c r="B6795" t="s">
        <v>6751</v>
      </c>
      <c r="C6795">
        <v>11</v>
      </c>
      <c r="D6795" t="s">
        <v>8863</v>
      </c>
      <c r="E6795" t="s">
        <v>14</v>
      </c>
      <c r="F6795" t="s">
        <v>6893</v>
      </c>
      <c r="G6795" t="s">
        <v>861</v>
      </c>
      <c r="H6795" t="s">
        <v>17</v>
      </c>
      <c r="I6795" t="s">
        <v>17</v>
      </c>
      <c r="J6795">
        <v>5237</v>
      </c>
      <c r="K6795">
        <v>7.56</v>
      </c>
      <c r="L6795">
        <v>14.48</v>
      </c>
      <c r="M6795">
        <v>26.57</v>
      </c>
      <c r="N6795" t="s">
        <v>7958</v>
      </c>
      <c r="O6795" t="s">
        <v>7955</v>
      </c>
      <c r="P6795">
        <v>1</v>
      </c>
      <c r="Q6795">
        <v>3</v>
      </c>
      <c r="R6795">
        <v>2</v>
      </c>
    </row>
    <row r="6796" spans="1:18" x14ac:dyDescent="0.3">
      <c r="A6796" s="3">
        <v>92</v>
      </c>
      <c r="B6796" t="s">
        <v>6751</v>
      </c>
      <c r="C6796">
        <v>11</v>
      </c>
      <c r="D6796" t="s">
        <v>8863</v>
      </c>
      <c r="E6796" t="s">
        <v>10</v>
      </c>
      <c r="F6796" t="s">
        <v>6899</v>
      </c>
      <c r="G6796" t="s">
        <v>89</v>
      </c>
      <c r="H6796" t="s">
        <v>215</v>
      </c>
      <c r="I6796" t="s">
        <v>215</v>
      </c>
      <c r="J6796">
        <v>97</v>
      </c>
      <c r="K6796">
        <v>0.14000000000000001</v>
      </c>
      <c r="L6796">
        <v>0.27</v>
      </c>
      <c r="M6796">
        <v>1.57</v>
      </c>
      <c r="N6796" t="s">
        <v>7958</v>
      </c>
      <c r="O6796" t="s">
        <v>7958</v>
      </c>
      <c r="P6796">
        <v>1</v>
      </c>
      <c r="Q6796">
        <v>14</v>
      </c>
      <c r="R6796">
        <v>12</v>
      </c>
    </row>
    <row r="6797" spans="1:18" x14ac:dyDescent="0.3">
      <c r="A6797" s="3">
        <v>92</v>
      </c>
      <c r="B6797" t="s">
        <v>6751</v>
      </c>
      <c r="C6797">
        <v>11</v>
      </c>
      <c r="D6797" t="s">
        <v>8863</v>
      </c>
      <c r="E6797" t="s">
        <v>10</v>
      </c>
      <c r="F6797" t="s">
        <v>6895</v>
      </c>
      <c r="G6797" t="s">
        <v>208</v>
      </c>
      <c r="H6797" t="s">
        <v>19</v>
      </c>
      <c r="I6797" t="s">
        <v>19</v>
      </c>
      <c r="J6797">
        <v>114</v>
      </c>
      <c r="K6797">
        <v>0.16</v>
      </c>
      <c r="L6797">
        <v>0.32</v>
      </c>
      <c r="M6797">
        <v>1.83</v>
      </c>
      <c r="N6797" t="s">
        <v>7958</v>
      </c>
      <c r="O6797" t="s">
        <v>7958</v>
      </c>
      <c r="P6797">
        <v>1</v>
      </c>
      <c r="Q6797">
        <v>13</v>
      </c>
      <c r="R6797">
        <v>6</v>
      </c>
    </row>
    <row r="6798" spans="1:18" x14ac:dyDescent="0.3">
      <c r="A6798" s="3">
        <v>92</v>
      </c>
      <c r="B6798" t="s">
        <v>6751</v>
      </c>
      <c r="C6798">
        <v>12</v>
      </c>
      <c r="D6798" t="s">
        <v>8864</v>
      </c>
      <c r="E6798" t="s">
        <v>14</v>
      </c>
      <c r="F6798" t="s">
        <v>6904</v>
      </c>
      <c r="G6798" t="s">
        <v>16</v>
      </c>
      <c r="H6798" t="s">
        <v>28</v>
      </c>
      <c r="I6798" t="s">
        <v>28</v>
      </c>
      <c r="J6798">
        <v>385</v>
      </c>
      <c r="K6798">
        <v>0.41</v>
      </c>
      <c r="L6798">
        <v>0.75</v>
      </c>
      <c r="M6798">
        <v>0.67</v>
      </c>
      <c r="N6798" t="s">
        <v>7958</v>
      </c>
      <c r="O6798" t="s">
        <v>7958</v>
      </c>
      <c r="P6798">
        <v>2</v>
      </c>
      <c r="Q6798">
        <v>11</v>
      </c>
      <c r="R6798">
        <v>12</v>
      </c>
    </row>
    <row r="6799" spans="1:18" x14ac:dyDescent="0.3">
      <c r="A6799" s="3">
        <v>92</v>
      </c>
      <c r="B6799" t="s">
        <v>6751</v>
      </c>
      <c r="C6799">
        <v>12</v>
      </c>
      <c r="D6799" t="s">
        <v>8864</v>
      </c>
      <c r="E6799" t="s">
        <v>14</v>
      </c>
      <c r="F6799" t="s">
        <v>6912</v>
      </c>
      <c r="G6799" t="s">
        <v>1249</v>
      </c>
      <c r="H6799" t="s">
        <v>22</v>
      </c>
      <c r="I6799" t="s">
        <v>22</v>
      </c>
      <c r="J6799">
        <v>4893</v>
      </c>
      <c r="K6799">
        <v>5.27</v>
      </c>
      <c r="L6799">
        <v>9.51</v>
      </c>
      <c r="M6799">
        <v>9.8000000000000007</v>
      </c>
      <c r="N6799" t="s">
        <v>7958</v>
      </c>
      <c r="O6799" t="s">
        <v>7958</v>
      </c>
      <c r="P6799">
        <v>2</v>
      </c>
      <c r="Q6799">
        <v>3</v>
      </c>
      <c r="R6799">
        <v>4</v>
      </c>
    </row>
    <row r="6800" spans="1:18" x14ac:dyDescent="0.3">
      <c r="A6800" s="3">
        <v>92</v>
      </c>
      <c r="B6800" t="s">
        <v>6751</v>
      </c>
      <c r="C6800">
        <v>12</v>
      </c>
      <c r="D6800" t="s">
        <v>8864</v>
      </c>
      <c r="E6800" t="s">
        <v>10</v>
      </c>
      <c r="F6800" t="s">
        <v>1610</v>
      </c>
      <c r="G6800" t="s">
        <v>350</v>
      </c>
      <c r="H6800" t="s">
        <v>19</v>
      </c>
      <c r="I6800" t="s">
        <v>19</v>
      </c>
      <c r="J6800">
        <v>198</v>
      </c>
      <c r="K6800">
        <v>0.21</v>
      </c>
      <c r="L6800">
        <v>0.38</v>
      </c>
      <c r="M6800">
        <v>1.35</v>
      </c>
      <c r="N6800" t="s">
        <v>7958</v>
      </c>
      <c r="O6800" t="s">
        <v>7958</v>
      </c>
      <c r="P6800">
        <v>2</v>
      </c>
      <c r="Q6800">
        <v>13</v>
      </c>
      <c r="R6800">
        <v>9</v>
      </c>
    </row>
    <row r="6801" spans="1:18" x14ac:dyDescent="0.3">
      <c r="A6801" s="3">
        <v>92</v>
      </c>
      <c r="B6801" t="s">
        <v>6751</v>
      </c>
      <c r="C6801">
        <v>12</v>
      </c>
      <c r="D6801" t="s">
        <v>8864</v>
      </c>
      <c r="E6801" t="s">
        <v>10</v>
      </c>
      <c r="F6801" t="s">
        <v>6909</v>
      </c>
      <c r="G6801" t="s">
        <v>177</v>
      </c>
      <c r="H6801" t="s">
        <v>13</v>
      </c>
      <c r="I6801" t="s">
        <v>13</v>
      </c>
      <c r="J6801">
        <v>20978</v>
      </c>
      <c r="K6801">
        <v>22.59</v>
      </c>
      <c r="L6801">
        <v>40.75</v>
      </c>
      <c r="M6801">
        <v>27.93</v>
      </c>
      <c r="N6801" t="s">
        <v>7955</v>
      </c>
      <c r="O6801" t="s">
        <v>7955</v>
      </c>
      <c r="P6801">
        <v>2</v>
      </c>
      <c r="Q6801">
        <v>1</v>
      </c>
      <c r="R6801">
        <v>1</v>
      </c>
    </row>
    <row r="6802" spans="1:18" x14ac:dyDescent="0.3">
      <c r="A6802" s="3">
        <v>92</v>
      </c>
      <c r="B6802" t="s">
        <v>6751</v>
      </c>
      <c r="C6802">
        <v>12</v>
      </c>
      <c r="D6802" t="s">
        <v>8864</v>
      </c>
      <c r="E6802" t="s">
        <v>14</v>
      </c>
      <c r="F6802" t="s">
        <v>6907</v>
      </c>
      <c r="G6802" t="s">
        <v>6590</v>
      </c>
      <c r="H6802" t="s">
        <v>28</v>
      </c>
      <c r="I6802" t="s">
        <v>28</v>
      </c>
      <c r="J6802">
        <v>97</v>
      </c>
      <c r="K6802">
        <v>0.1</v>
      </c>
      <c r="L6802">
        <v>0.19</v>
      </c>
      <c r="M6802">
        <v>0.67</v>
      </c>
      <c r="N6802" t="s">
        <v>7958</v>
      </c>
      <c r="O6802" t="s">
        <v>7958</v>
      </c>
      <c r="P6802">
        <v>2</v>
      </c>
      <c r="Q6802">
        <v>14</v>
      </c>
      <c r="R6802">
        <v>13</v>
      </c>
    </row>
    <row r="6803" spans="1:18" x14ac:dyDescent="0.3">
      <c r="A6803" s="3">
        <v>92</v>
      </c>
      <c r="B6803" t="s">
        <v>6751</v>
      </c>
      <c r="C6803">
        <v>12</v>
      </c>
      <c r="D6803" t="s">
        <v>8864</v>
      </c>
      <c r="E6803" t="s">
        <v>10</v>
      </c>
      <c r="F6803" t="s">
        <v>6913</v>
      </c>
      <c r="G6803" t="s">
        <v>6914</v>
      </c>
      <c r="H6803" t="s">
        <v>215</v>
      </c>
      <c r="I6803" t="s">
        <v>215</v>
      </c>
      <c r="J6803">
        <v>82</v>
      </c>
      <c r="K6803">
        <v>0.09</v>
      </c>
      <c r="L6803">
        <v>0.16</v>
      </c>
      <c r="M6803">
        <v>1.88</v>
      </c>
      <c r="N6803" t="s">
        <v>7958</v>
      </c>
      <c r="O6803" t="s">
        <v>7958</v>
      </c>
      <c r="P6803">
        <v>2</v>
      </c>
      <c r="Q6803">
        <v>15</v>
      </c>
      <c r="R6803">
        <v>7</v>
      </c>
    </row>
    <row r="6804" spans="1:18" x14ac:dyDescent="0.3">
      <c r="A6804" s="3">
        <v>92</v>
      </c>
      <c r="B6804" t="s">
        <v>6751</v>
      </c>
      <c r="C6804">
        <v>12</v>
      </c>
      <c r="D6804" t="s">
        <v>8864</v>
      </c>
      <c r="E6804" t="s">
        <v>10</v>
      </c>
      <c r="F6804" t="s">
        <v>6911</v>
      </c>
      <c r="G6804" t="s">
        <v>151</v>
      </c>
      <c r="H6804" t="s">
        <v>28</v>
      </c>
      <c r="I6804" t="s">
        <v>28</v>
      </c>
      <c r="J6804">
        <v>292</v>
      </c>
      <c r="K6804">
        <v>0.31</v>
      </c>
      <c r="L6804">
        <v>0.56999999999999995</v>
      </c>
      <c r="M6804">
        <v>0.64</v>
      </c>
      <c r="N6804" t="s">
        <v>7958</v>
      </c>
      <c r="O6804" t="s">
        <v>7958</v>
      </c>
      <c r="P6804">
        <v>2</v>
      </c>
      <c r="Q6804">
        <v>12</v>
      </c>
      <c r="R6804">
        <v>14</v>
      </c>
    </row>
    <row r="6805" spans="1:18" x14ac:dyDescent="0.3">
      <c r="A6805" s="3">
        <v>92</v>
      </c>
      <c r="B6805" t="s">
        <v>6751</v>
      </c>
      <c r="C6805">
        <v>12</v>
      </c>
      <c r="D6805" t="s">
        <v>8864</v>
      </c>
      <c r="E6805" t="s">
        <v>10</v>
      </c>
      <c r="F6805" t="s">
        <v>6906</v>
      </c>
      <c r="G6805" t="s">
        <v>3861</v>
      </c>
      <c r="H6805" t="s">
        <v>31</v>
      </c>
      <c r="I6805" t="s">
        <v>31</v>
      </c>
      <c r="J6805">
        <v>1834</v>
      </c>
      <c r="K6805">
        <v>1.98</v>
      </c>
      <c r="L6805">
        <v>3.56</v>
      </c>
      <c r="M6805">
        <v>0.99</v>
      </c>
      <c r="N6805" t="s">
        <v>7958</v>
      </c>
      <c r="O6805" t="s">
        <v>7958</v>
      </c>
      <c r="P6805">
        <v>2</v>
      </c>
      <c r="Q6805">
        <v>6</v>
      </c>
      <c r="R6805">
        <v>10</v>
      </c>
    </row>
    <row r="6806" spans="1:18" x14ac:dyDescent="0.3">
      <c r="A6806" s="3">
        <v>92</v>
      </c>
      <c r="B6806" t="s">
        <v>6751</v>
      </c>
      <c r="C6806">
        <v>12</v>
      </c>
      <c r="D6806" t="s">
        <v>8864</v>
      </c>
      <c r="E6806" t="s">
        <v>10</v>
      </c>
      <c r="F6806" t="s">
        <v>6908</v>
      </c>
      <c r="G6806" t="s">
        <v>147</v>
      </c>
      <c r="H6806" t="s">
        <v>17</v>
      </c>
      <c r="I6806" t="s">
        <v>17</v>
      </c>
      <c r="J6806">
        <v>4758</v>
      </c>
      <c r="K6806">
        <v>5.12</v>
      </c>
      <c r="L6806">
        <v>9.24</v>
      </c>
      <c r="M6806">
        <v>23.89</v>
      </c>
      <c r="N6806" t="s">
        <v>7958</v>
      </c>
      <c r="O6806" t="s">
        <v>7955</v>
      </c>
      <c r="P6806">
        <v>2</v>
      </c>
      <c r="Q6806">
        <v>4</v>
      </c>
      <c r="R6806">
        <v>2</v>
      </c>
    </row>
    <row r="6807" spans="1:18" x14ac:dyDescent="0.3">
      <c r="A6807" s="3">
        <v>92</v>
      </c>
      <c r="B6807" t="s">
        <v>6751</v>
      </c>
      <c r="C6807">
        <v>12</v>
      </c>
      <c r="D6807" t="s">
        <v>8864</v>
      </c>
      <c r="E6807" t="s">
        <v>10</v>
      </c>
      <c r="F6807" t="s">
        <v>3066</v>
      </c>
      <c r="G6807" t="s">
        <v>134</v>
      </c>
      <c r="H6807" t="s">
        <v>34</v>
      </c>
      <c r="I6807" t="s">
        <v>34</v>
      </c>
      <c r="J6807">
        <v>746</v>
      </c>
      <c r="K6807">
        <v>0.8</v>
      </c>
      <c r="L6807">
        <v>1.45</v>
      </c>
      <c r="M6807">
        <v>1.41</v>
      </c>
      <c r="N6807" t="s">
        <v>7958</v>
      </c>
      <c r="O6807" t="s">
        <v>7958</v>
      </c>
      <c r="P6807">
        <v>2</v>
      </c>
      <c r="Q6807">
        <v>7</v>
      </c>
      <c r="R6807">
        <v>8</v>
      </c>
    </row>
    <row r="6808" spans="1:18" x14ac:dyDescent="0.3">
      <c r="A6808" s="3">
        <v>92</v>
      </c>
      <c r="B6808" t="s">
        <v>6751</v>
      </c>
      <c r="C6808">
        <v>12</v>
      </c>
      <c r="D6808" t="s">
        <v>8864</v>
      </c>
      <c r="E6808" t="s">
        <v>10</v>
      </c>
      <c r="F6808" t="s">
        <v>6917</v>
      </c>
      <c r="G6808" t="s">
        <v>182</v>
      </c>
      <c r="H6808" t="s">
        <v>25</v>
      </c>
      <c r="I6808" t="s">
        <v>25</v>
      </c>
      <c r="J6808">
        <v>13050</v>
      </c>
      <c r="K6808">
        <v>14.05</v>
      </c>
      <c r="L6808">
        <v>25.35</v>
      </c>
      <c r="M6808">
        <v>22.07</v>
      </c>
      <c r="N6808" t="s">
        <v>7955</v>
      </c>
      <c r="O6808" t="s">
        <v>7955</v>
      </c>
      <c r="P6808">
        <v>2</v>
      </c>
      <c r="Q6808">
        <v>2</v>
      </c>
      <c r="R6808">
        <v>3</v>
      </c>
    </row>
    <row r="6809" spans="1:18" x14ac:dyDescent="0.3">
      <c r="A6809" s="3">
        <v>92</v>
      </c>
      <c r="B6809" t="s">
        <v>6751</v>
      </c>
      <c r="C6809">
        <v>12</v>
      </c>
      <c r="D6809" t="s">
        <v>8864</v>
      </c>
      <c r="E6809" t="s">
        <v>10</v>
      </c>
      <c r="F6809" t="s">
        <v>6916</v>
      </c>
      <c r="G6809" t="s">
        <v>942</v>
      </c>
      <c r="H6809" t="s">
        <v>28</v>
      </c>
      <c r="I6809" t="s">
        <v>28</v>
      </c>
      <c r="J6809">
        <v>55</v>
      </c>
      <c r="K6809">
        <v>0.06</v>
      </c>
      <c r="L6809">
        <v>0.11</v>
      </c>
      <c r="M6809">
        <v>0.64</v>
      </c>
      <c r="N6809" t="s">
        <v>7958</v>
      </c>
      <c r="O6809" t="s">
        <v>7958</v>
      </c>
      <c r="P6809">
        <v>2</v>
      </c>
      <c r="Q6809">
        <v>16</v>
      </c>
      <c r="R6809">
        <v>15</v>
      </c>
    </row>
    <row r="6810" spans="1:18" x14ac:dyDescent="0.3">
      <c r="A6810" s="3">
        <v>92</v>
      </c>
      <c r="B6810" t="s">
        <v>6751</v>
      </c>
      <c r="C6810">
        <v>12</v>
      </c>
      <c r="D6810" t="s">
        <v>8864</v>
      </c>
      <c r="E6810" t="s">
        <v>10</v>
      </c>
      <c r="F6810" t="s">
        <v>6905</v>
      </c>
      <c r="G6810" t="s">
        <v>285</v>
      </c>
      <c r="H6810" t="s">
        <v>28</v>
      </c>
      <c r="I6810" t="s">
        <v>28</v>
      </c>
      <c r="J6810">
        <v>716</v>
      </c>
      <c r="K6810">
        <v>0.77</v>
      </c>
      <c r="L6810">
        <v>1.39</v>
      </c>
      <c r="M6810">
        <v>0.64</v>
      </c>
      <c r="N6810" t="s">
        <v>7958</v>
      </c>
      <c r="O6810" t="s">
        <v>7958</v>
      </c>
      <c r="P6810">
        <v>2</v>
      </c>
      <c r="Q6810">
        <v>8</v>
      </c>
      <c r="R6810">
        <v>16</v>
      </c>
    </row>
    <row r="6811" spans="1:18" x14ac:dyDescent="0.3">
      <c r="A6811" s="3">
        <v>92</v>
      </c>
      <c r="B6811" t="s">
        <v>6751</v>
      </c>
      <c r="C6811">
        <v>12</v>
      </c>
      <c r="D6811" t="s">
        <v>8864</v>
      </c>
      <c r="E6811" t="s">
        <v>10</v>
      </c>
      <c r="F6811" t="s">
        <v>6910</v>
      </c>
      <c r="G6811" t="s">
        <v>1301</v>
      </c>
      <c r="H6811" t="s">
        <v>28</v>
      </c>
      <c r="I6811" t="s">
        <v>28</v>
      </c>
      <c r="J6811">
        <v>57</v>
      </c>
      <c r="K6811">
        <v>0.06</v>
      </c>
      <c r="L6811">
        <v>0.11</v>
      </c>
      <c r="M6811">
        <v>0.64</v>
      </c>
      <c r="N6811" t="s">
        <v>7958</v>
      </c>
      <c r="O6811" t="s">
        <v>7958</v>
      </c>
      <c r="P6811">
        <v>2</v>
      </c>
      <c r="Q6811">
        <v>16</v>
      </c>
      <c r="R6811">
        <v>17</v>
      </c>
    </row>
    <row r="6812" spans="1:18" x14ac:dyDescent="0.3">
      <c r="A6812" s="3">
        <v>92</v>
      </c>
      <c r="B6812" t="s">
        <v>6751</v>
      </c>
      <c r="C6812">
        <v>12</v>
      </c>
      <c r="D6812" t="s">
        <v>8864</v>
      </c>
      <c r="E6812" t="s">
        <v>14</v>
      </c>
      <c r="F6812" t="s">
        <v>7996</v>
      </c>
      <c r="G6812" t="s">
        <v>296</v>
      </c>
      <c r="H6812" t="s">
        <v>46</v>
      </c>
      <c r="I6812" t="s">
        <v>46</v>
      </c>
      <c r="J6812">
        <v>632</v>
      </c>
      <c r="K6812">
        <v>0.68</v>
      </c>
      <c r="L6812">
        <v>1.23</v>
      </c>
      <c r="M6812">
        <v>2.09</v>
      </c>
      <c r="N6812" t="s">
        <v>7958</v>
      </c>
      <c r="O6812" t="s">
        <v>7958</v>
      </c>
      <c r="P6812">
        <v>2</v>
      </c>
      <c r="Q6812">
        <v>9</v>
      </c>
      <c r="R6812">
        <v>6</v>
      </c>
    </row>
    <row r="6813" spans="1:18" x14ac:dyDescent="0.3">
      <c r="A6813" s="3">
        <v>92</v>
      </c>
      <c r="B6813" t="s">
        <v>6751</v>
      </c>
      <c r="C6813">
        <v>12</v>
      </c>
      <c r="D6813" t="s">
        <v>8864</v>
      </c>
      <c r="E6813" t="s">
        <v>10</v>
      </c>
      <c r="F6813" t="s">
        <v>1322</v>
      </c>
      <c r="G6813" t="s">
        <v>123</v>
      </c>
      <c r="H6813" t="s">
        <v>31</v>
      </c>
      <c r="I6813" t="s">
        <v>31</v>
      </c>
      <c r="J6813">
        <v>408</v>
      </c>
      <c r="K6813">
        <v>0.44</v>
      </c>
      <c r="L6813">
        <v>0.79</v>
      </c>
      <c r="M6813">
        <v>0.99</v>
      </c>
      <c r="N6813" t="s">
        <v>7958</v>
      </c>
      <c r="O6813" t="s">
        <v>7958</v>
      </c>
      <c r="P6813">
        <v>2</v>
      </c>
      <c r="Q6813">
        <v>10</v>
      </c>
      <c r="R6813">
        <v>11</v>
      </c>
    </row>
    <row r="6814" spans="1:18" x14ac:dyDescent="0.3">
      <c r="A6814" s="3">
        <v>92</v>
      </c>
      <c r="B6814" t="s">
        <v>6751</v>
      </c>
      <c r="C6814">
        <v>12</v>
      </c>
      <c r="D6814" t="s">
        <v>8864</v>
      </c>
      <c r="E6814" t="s">
        <v>10</v>
      </c>
      <c r="F6814" t="s">
        <v>6915</v>
      </c>
      <c r="G6814" t="s">
        <v>123</v>
      </c>
      <c r="H6814" t="s">
        <v>37</v>
      </c>
      <c r="I6814" t="s">
        <v>37</v>
      </c>
      <c r="J6814">
        <v>2295</v>
      </c>
      <c r="K6814">
        <v>2.4700000000000002</v>
      </c>
      <c r="L6814">
        <v>4.46</v>
      </c>
      <c r="M6814">
        <v>3.7</v>
      </c>
      <c r="N6814" t="s">
        <v>7958</v>
      </c>
      <c r="O6814" t="s">
        <v>7958</v>
      </c>
      <c r="P6814">
        <v>2</v>
      </c>
      <c r="Q6814">
        <v>5</v>
      </c>
      <c r="R6814">
        <v>5</v>
      </c>
    </row>
    <row r="6815" spans="1:18" x14ac:dyDescent="0.3">
      <c r="A6815" s="3">
        <v>92</v>
      </c>
      <c r="B6815" t="s">
        <v>6751</v>
      </c>
      <c r="C6815">
        <v>13</v>
      </c>
      <c r="D6815" t="s">
        <v>8865</v>
      </c>
      <c r="E6815" t="s">
        <v>10</v>
      </c>
      <c r="F6815" t="s">
        <v>6923</v>
      </c>
      <c r="G6815" t="s">
        <v>2072</v>
      </c>
      <c r="H6815" t="s">
        <v>28</v>
      </c>
      <c r="I6815" t="s">
        <v>28</v>
      </c>
      <c r="J6815">
        <v>63</v>
      </c>
      <c r="K6815">
        <v>7.0000000000000007E-2</v>
      </c>
      <c r="L6815">
        <v>0.12</v>
      </c>
      <c r="M6815">
        <v>1.36</v>
      </c>
      <c r="N6815" t="s">
        <v>7958</v>
      </c>
      <c r="O6815" t="s">
        <v>7958</v>
      </c>
      <c r="P6815">
        <v>2</v>
      </c>
      <c r="Q6815">
        <v>13</v>
      </c>
      <c r="R6815">
        <v>9</v>
      </c>
    </row>
    <row r="6816" spans="1:18" x14ac:dyDescent="0.3">
      <c r="A6816" s="3">
        <v>92</v>
      </c>
      <c r="B6816" t="s">
        <v>6751</v>
      </c>
      <c r="C6816">
        <v>13</v>
      </c>
      <c r="D6816" t="s">
        <v>8865</v>
      </c>
      <c r="E6816" t="s">
        <v>10</v>
      </c>
      <c r="F6816" t="s">
        <v>6918</v>
      </c>
      <c r="G6816" t="s">
        <v>489</v>
      </c>
      <c r="H6816" t="s">
        <v>19</v>
      </c>
      <c r="I6816" t="s">
        <v>19</v>
      </c>
      <c r="J6816">
        <v>115</v>
      </c>
      <c r="K6816">
        <v>0.13</v>
      </c>
      <c r="L6816">
        <v>0.22</v>
      </c>
      <c r="M6816">
        <v>2.34</v>
      </c>
      <c r="N6816" t="s">
        <v>7958</v>
      </c>
      <c r="O6816" t="s">
        <v>7958</v>
      </c>
      <c r="P6816">
        <v>2</v>
      </c>
      <c r="Q6816">
        <v>12</v>
      </c>
      <c r="R6816">
        <v>7</v>
      </c>
    </row>
    <row r="6817" spans="1:18" x14ac:dyDescent="0.3">
      <c r="A6817" s="3">
        <v>92</v>
      </c>
      <c r="B6817" t="s">
        <v>6751</v>
      </c>
      <c r="C6817">
        <v>13</v>
      </c>
      <c r="D6817" t="s">
        <v>8865</v>
      </c>
      <c r="E6817" t="s">
        <v>10</v>
      </c>
      <c r="F6817" t="s">
        <v>6925</v>
      </c>
      <c r="G6817" t="s">
        <v>524</v>
      </c>
      <c r="H6817" t="s">
        <v>31</v>
      </c>
      <c r="I6817" t="s">
        <v>31</v>
      </c>
      <c r="J6817">
        <v>2437</v>
      </c>
      <c r="K6817">
        <v>2.73</v>
      </c>
      <c r="L6817">
        <v>4.7699999999999996</v>
      </c>
      <c r="M6817">
        <v>1.31</v>
      </c>
      <c r="N6817" t="s">
        <v>7958</v>
      </c>
      <c r="O6817" t="s">
        <v>7958</v>
      </c>
      <c r="P6817">
        <v>2</v>
      </c>
      <c r="Q6817">
        <v>5</v>
      </c>
      <c r="R6817">
        <v>12</v>
      </c>
    </row>
    <row r="6818" spans="1:18" x14ac:dyDescent="0.3">
      <c r="A6818" s="3">
        <v>92</v>
      </c>
      <c r="B6818" t="s">
        <v>6751</v>
      </c>
      <c r="C6818">
        <v>13</v>
      </c>
      <c r="D6818" t="s">
        <v>8865</v>
      </c>
      <c r="E6818" t="s">
        <v>14</v>
      </c>
      <c r="F6818" t="s">
        <v>482</v>
      </c>
      <c r="G6818" t="s">
        <v>469</v>
      </c>
      <c r="H6818" t="s">
        <v>68</v>
      </c>
      <c r="I6818" t="s">
        <v>68</v>
      </c>
      <c r="J6818">
        <v>23201</v>
      </c>
      <c r="K6818">
        <v>26.04</v>
      </c>
      <c r="L6818">
        <v>45.39</v>
      </c>
      <c r="M6818">
        <v>37.61</v>
      </c>
      <c r="N6818" t="s">
        <v>7955</v>
      </c>
      <c r="O6818" t="s">
        <v>7955</v>
      </c>
      <c r="P6818">
        <v>2</v>
      </c>
      <c r="Q6818">
        <v>1</v>
      </c>
      <c r="R6818">
        <v>1</v>
      </c>
    </row>
    <row r="6819" spans="1:18" x14ac:dyDescent="0.3">
      <c r="A6819" s="3">
        <v>92</v>
      </c>
      <c r="B6819" t="s">
        <v>6751</v>
      </c>
      <c r="C6819">
        <v>13</v>
      </c>
      <c r="D6819" t="s">
        <v>8865</v>
      </c>
      <c r="E6819" t="s">
        <v>10</v>
      </c>
      <c r="F6819" t="s">
        <v>6922</v>
      </c>
      <c r="G6819" t="s">
        <v>12</v>
      </c>
      <c r="H6819" t="s">
        <v>28</v>
      </c>
      <c r="I6819" t="s">
        <v>28</v>
      </c>
      <c r="J6819">
        <v>171</v>
      </c>
      <c r="K6819">
        <v>0.19</v>
      </c>
      <c r="L6819">
        <v>0.33</v>
      </c>
      <c r="M6819">
        <v>1.36</v>
      </c>
      <c r="N6819" t="s">
        <v>7958</v>
      </c>
      <c r="O6819" t="s">
        <v>7958</v>
      </c>
      <c r="P6819">
        <v>2</v>
      </c>
      <c r="Q6819">
        <v>11</v>
      </c>
      <c r="R6819">
        <v>10</v>
      </c>
    </row>
    <row r="6820" spans="1:18" x14ac:dyDescent="0.3">
      <c r="A6820" s="3">
        <v>92</v>
      </c>
      <c r="B6820" t="s">
        <v>6751</v>
      </c>
      <c r="C6820">
        <v>13</v>
      </c>
      <c r="D6820" t="s">
        <v>8865</v>
      </c>
      <c r="E6820" t="s">
        <v>14</v>
      </c>
      <c r="F6820" t="s">
        <v>6920</v>
      </c>
      <c r="G6820" t="s">
        <v>354</v>
      </c>
      <c r="H6820" t="s">
        <v>37</v>
      </c>
      <c r="I6820" t="s">
        <v>37</v>
      </c>
      <c r="J6820">
        <v>2152</v>
      </c>
      <c r="K6820">
        <v>2.42</v>
      </c>
      <c r="L6820">
        <v>4.21</v>
      </c>
      <c r="M6820">
        <v>4.51</v>
      </c>
      <c r="N6820" t="s">
        <v>7958</v>
      </c>
      <c r="O6820" t="s">
        <v>7958</v>
      </c>
      <c r="P6820">
        <v>2</v>
      </c>
      <c r="Q6820">
        <v>6</v>
      </c>
      <c r="R6820">
        <v>4</v>
      </c>
    </row>
    <row r="6821" spans="1:18" x14ac:dyDescent="0.3">
      <c r="A6821" s="3">
        <v>92</v>
      </c>
      <c r="B6821" t="s">
        <v>6751</v>
      </c>
      <c r="C6821">
        <v>13</v>
      </c>
      <c r="D6821" t="s">
        <v>8865</v>
      </c>
      <c r="E6821" t="s">
        <v>10</v>
      </c>
      <c r="F6821" t="s">
        <v>6927</v>
      </c>
      <c r="G6821" t="s">
        <v>672</v>
      </c>
      <c r="H6821" t="s">
        <v>17</v>
      </c>
      <c r="I6821" t="s">
        <v>17</v>
      </c>
      <c r="J6821">
        <v>2591</v>
      </c>
      <c r="K6821">
        <v>2.91</v>
      </c>
      <c r="L6821">
        <v>5.07</v>
      </c>
      <c r="M6821">
        <v>2.85</v>
      </c>
      <c r="N6821" t="s">
        <v>7958</v>
      </c>
      <c r="O6821" t="s">
        <v>7958</v>
      </c>
      <c r="P6821">
        <v>2</v>
      </c>
      <c r="Q6821">
        <v>4</v>
      </c>
      <c r="R6821">
        <v>5</v>
      </c>
    </row>
    <row r="6822" spans="1:18" x14ac:dyDescent="0.3">
      <c r="A6822" s="3">
        <v>92</v>
      </c>
      <c r="B6822" t="s">
        <v>6751</v>
      </c>
      <c r="C6822">
        <v>13</v>
      </c>
      <c r="D6822" t="s">
        <v>8865</v>
      </c>
      <c r="E6822" t="s">
        <v>10</v>
      </c>
      <c r="F6822" t="s">
        <v>6921</v>
      </c>
      <c r="G6822" t="s">
        <v>245</v>
      </c>
      <c r="H6822" t="s">
        <v>22</v>
      </c>
      <c r="I6822" t="s">
        <v>22</v>
      </c>
      <c r="J6822">
        <v>4448</v>
      </c>
      <c r="K6822">
        <v>4.99</v>
      </c>
      <c r="L6822">
        <v>8.6999999999999993</v>
      </c>
      <c r="M6822">
        <v>12.11</v>
      </c>
      <c r="N6822" t="s">
        <v>7958</v>
      </c>
      <c r="O6822" t="s">
        <v>7958</v>
      </c>
      <c r="P6822">
        <v>2</v>
      </c>
      <c r="Q6822">
        <v>3</v>
      </c>
      <c r="R6822">
        <v>3</v>
      </c>
    </row>
    <row r="6823" spans="1:18" x14ac:dyDescent="0.3">
      <c r="A6823" s="3">
        <v>92</v>
      </c>
      <c r="B6823" t="s">
        <v>6751</v>
      </c>
      <c r="C6823">
        <v>13</v>
      </c>
      <c r="D6823" t="s">
        <v>8865</v>
      </c>
      <c r="E6823" t="s">
        <v>10</v>
      </c>
      <c r="F6823" t="s">
        <v>1218</v>
      </c>
      <c r="G6823" t="s">
        <v>393</v>
      </c>
      <c r="H6823" t="s">
        <v>215</v>
      </c>
      <c r="I6823" t="s">
        <v>215</v>
      </c>
      <c r="J6823">
        <v>647</v>
      </c>
      <c r="K6823">
        <v>0.73</v>
      </c>
      <c r="L6823">
        <v>1.27</v>
      </c>
      <c r="M6823">
        <v>2.68</v>
      </c>
      <c r="N6823" t="s">
        <v>7958</v>
      </c>
      <c r="O6823" t="s">
        <v>7958</v>
      </c>
      <c r="P6823">
        <v>2</v>
      </c>
      <c r="Q6823">
        <v>8</v>
      </c>
      <c r="R6823">
        <v>6</v>
      </c>
    </row>
    <row r="6824" spans="1:18" x14ac:dyDescent="0.3">
      <c r="A6824" s="3">
        <v>92</v>
      </c>
      <c r="B6824" t="s">
        <v>6751</v>
      </c>
      <c r="C6824">
        <v>13</v>
      </c>
      <c r="D6824" t="s">
        <v>8865</v>
      </c>
      <c r="E6824" t="s">
        <v>14</v>
      </c>
      <c r="F6824" t="s">
        <v>8347</v>
      </c>
      <c r="G6824" t="s">
        <v>116</v>
      </c>
      <c r="H6824" t="s">
        <v>81</v>
      </c>
      <c r="I6824" t="s">
        <v>81</v>
      </c>
      <c r="J6824">
        <v>2051</v>
      </c>
      <c r="K6824">
        <v>2.2999999999999998</v>
      </c>
      <c r="L6824">
        <v>4.01</v>
      </c>
      <c r="M6824">
        <v>1.25</v>
      </c>
      <c r="N6824" t="s">
        <v>7958</v>
      </c>
      <c r="O6824" t="s">
        <v>7958</v>
      </c>
      <c r="P6824">
        <v>2</v>
      </c>
      <c r="Q6824">
        <v>7</v>
      </c>
      <c r="R6824">
        <v>13</v>
      </c>
    </row>
    <row r="6825" spans="1:18" x14ac:dyDescent="0.3">
      <c r="A6825" s="3">
        <v>92</v>
      </c>
      <c r="B6825" t="s">
        <v>6751</v>
      </c>
      <c r="C6825">
        <v>13</v>
      </c>
      <c r="D6825" t="s">
        <v>8865</v>
      </c>
      <c r="E6825" t="s">
        <v>10</v>
      </c>
      <c r="F6825" t="s">
        <v>6919</v>
      </c>
      <c r="G6825" t="s">
        <v>258</v>
      </c>
      <c r="H6825" t="s">
        <v>19</v>
      </c>
      <c r="I6825" t="s">
        <v>19</v>
      </c>
      <c r="J6825">
        <v>218</v>
      </c>
      <c r="K6825">
        <v>0.24</v>
      </c>
      <c r="L6825">
        <v>0.43</v>
      </c>
      <c r="M6825">
        <v>2.34</v>
      </c>
      <c r="N6825" t="s">
        <v>7958</v>
      </c>
      <c r="O6825" t="s">
        <v>7958</v>
      </c>
      <c r="P6825">
        <v>2</v>
      </c>
      <c r="Q6825">
        <v>10</v>
      </c>
      <c r="R6825">
        <v>8</v>
      </c>
    </row>
    <row r="6826" spans="1:18" x14ac:dyDescent="0.3">
      <c r="A6826" s="3">
        <v>92</v>
      </c>
      <c r="B6826" t="s">
        <v>6751</v>
      </c>
      <c r="C6826">
        <v>13</v>
      </c>
      <c r="D6826" t="s">
        <v>8865</v>
      </c>
      <c r="E6826" t="s">
        <v>10</v>
      </c>
      <c r="F6826" t="s">
        <v>6924</v>
      </c>
      <c r="G6826" t="s">
        <v>2480</v>
      </c>
      <c r="H6826" t="s">
        <v>25</v>
      </c>
      <c r="I6826" t="s">
        <v>25</v>
      </c>
      <c r="J6826">
        <v>12664</v>
      </c>
      <c r="K6826">
        <v>14.21</v>
      </c>
      <c r="L6826">
        <v>24.77</v>
      </c>
      <c r="M6826">
        <v>28.92</v>
      </c>
      <c r="N6826" t="s">
        <v>7955</v>
      </c>
      <c r="O6826" t="s">
        <v>7955</v>
      </c>
      <c r="P6826">
        <v>2</v>
      </c>
      <c r="Q6826">
        <v>2</v>
      </c>
      <c r="R6826">
        <v>2</v>
      </c>
    </row>
    <row r="6827" spans="1:18" x14ac:dyDescent="0.3">
      <c r="A6827" s="3">
        <v>92</v>
      </c>
      <c r="B6827" t="s">
        <v>6751</v>
      </c>
      <c r="C6827">
        <v>13</v>
      </c>
      <c r="D6827" t="s">
        <v>8865</v>
      </c>
      <c r="E6827" t="s">
        <v>10</v>
      </c>
      <c r="F6827" t="s">
        <v>6926</v>
      </c>
      <c r="G6827" t="s">
        <v>36</v>
      </c>
      <c r="H6827" t="s">
        <v>28</v>
      </c>
      <c r="I6827" t="s">
        <v>28</v>
      </c>
      <c r="J6827">
        <v>361</v>
      </c>
      <c r="K6827">
        <v>0.41</v>
      </c>
      <c r="L6827">
        <v>0.71</v>
      </c>
      <c r="M6827">
        <v>1.36</v>
      </c>
      <c r="N6827" t="s">
        <v>7958</v>
      </c>
      <c r="O6827" t="s">
        <v>7958</v>
      </c>
      <c r="P6827">
        <v>2</v>
      </c>
      <c r="Q6827">
        <v>9</v>
      </c>
      <c r="R6827">
        <v>11</v>
      </c>
    </row>
    <row r="6828" spans="1:18" x14ac:dyDescent="0.3">
      <c r="A6828" s="3">
        <v>93</v>
      </c>
      <c r="B6828" t="s">
        <v>6928</v>
      </c>
      <c r="C6828">
        <v>1</v>
      </c>
      <c r="D6828" t="s">
        <v>8866</v>
      </c>
      <c r="E6828" t="s">
        <v>10</v>
      </c>
      <c r="F6828" t="s">
        <v>5233</v>
      </c>
      <c r="G6828" t="s">
        <v>819</v>
      </c>
      <c r="H6828" t="s">
        <v>28</v>
      </c>
      <c r="I6828" t="s">
        <v>28</v>
      </c>
      <c r="J6828">
        <v>128</v>
      </c>
      <c r="K6828">
        <v>0.21</v>
      </c>
      <c r="L6828">
        <v>0.56999999999999995</v>
      </c>
      <c r="M6828">
        <v>1.51</v>
      </c>
      <c r="N6828" t="s">
        <v>7958</v>
      </c>
      <c r="O6828" t="s">
        <v>7958</v>
      </c>
      <c r="P6828">
        <v>0</v>
      </c>
      <c r="Q6828">
        <v>15</v>
      </c>
      <c r="R6828">
        <v>14</v>
      </c>
    </row>
    <row r="6829" spans="1:18" x14ac:dyDescent="0.3">
      <c r="A6829" s="3">
        <v>93</v>
      </c>
      <c r="B6829" t="s">
        <v>6928</v>
      </c>
      <c r="C6829">
        <v>1</v>
      </c>
      <c r="D6829" t="s">
        <v>8866</v>
      </c>
      <c r="E6829" t="s">
        <v>10</v>
      </c>
      <c r="F6829" t="s">
        <v>6949</v>
      </c>
      <c r="G6829" t="s">
        <v>4974</v>
      </c>
      <c r="H6829" t="s">
        <v>28</v>
      </c>
      <c r="I6829" t="s">
        <v>28</v>
      </c>
      <c r="J6829">
        <v>201</v>
      </c>
      <c r="K6829">
        <v>0.33</v>
      </c>
      <c r="L6829">
        <v>0.9</v>
      </c>
      <c r="M6829">
        <v>1.51</v>
      </c>
      <c r="N6829" t="s">
        <v>7958</v>
      </c>
      <c r="O6829" t="s">
        <v>7958</v>
      </c>
      <c r="P6829">
        <v>0</v>
      </c>
      <c r="Q6829">
        <v>10</v>
      </c>
      <c r="R6829">
        <v>15</v>
      </c>
    </row>
    <row r="6830" spans="1:18" x14ac:dyDescent="0.3">
      <c r="A6830" s="3">
        <v>93</v>
      </c>
      <c r="B6830" t="s">
        <v>6928</v>
      </c>
      <c r="C6830">
        <v>1</v>
      </c>
      <c r="D6830" t="s">
        <v>8866</v>
      </c>
      <c r="E6830" t="s">
        <v>14</v>
      </c>
      <c r="F6830" t="s">
        <v>6940</v>
      </c>
      <c r="G6830" t="s">
        <v>566</v>
      </c>
      <c r="H6830" t="s">
        <v>28</v>
      </c>
      <c r="I6830" t="s">
        <v>28</v>
      </c>
      <c r="J6830">
        <v>146</v>
      </c>
      <c r="K6830">
        <v>0.24</v>
      </c>
      <c r="L6830">
        <v>0.65</v>
      </c>
      <c r="M6830">
        <v>1.4</v>
      </c>
      <c r="N6830" t="s">
        <v>7958</v>
      </c>
      <c r="O6830" t="s">
        <v>7958</v>
      </c>
      <c r="P6830">
        <v>0</v>
      </c>
      <c r="Q6830">
        <v>13</v>
      </c>
      <c r="R6830">
        <v>20</v>
      </c>
    </row>
    <row r="6831" spans="1:18" x14ac:dyDescent="0.3">
      <c r="A6831" s="3">
        <v>93</v>
      </c>
      <c r="B6831" t="s">
        <v>6928</v>
      </c>
      <c r="C6831">
        <v>1</v>
      </c>
      <c r="D6831" t="s">
        <v>8866</v>
      </c>
      <c r="E6831" t="s">
        <v>14</v>
      </c>
      <c r="F6831" t="s">
        <v>6933</v>
      </c>
      <c r="G6831" t="s">
        <v>1948</v>
      </c>
      <c r="H6831" t="s">
        <v>19</v>
      </c>
      <c r="I6831" t="s">
        <v>19</v>
      </c>
      <c r="J6831">
        <v>202</v>
      </c>
      <c r="K6831">
        <v>0.33</v>
      </c>
      <c r="L6831">
        <v>0.9</v>
      </c>
      <c r="M6831">
        <v>2.16</v>
      </c>
      <c r="N6831" t="s">
        <v>7958</v>
      </c>
      <c r="O6831" t="s">
        <v>7958</v>
      </c>
      <c r="P6831">
        <v>0</v>
      </c>
      <c r="Q6831">
        <v>10</v>
      </c>
      <c r="R6831">
        <v>12</v>
      </c>
    </row>
    <row r="6832" spans="1:18" x14ac:dyDescent="0.3">
      <c r="A6832" s="3">
        <v>93</v>
      </c>
      <c r="B6832" t="s">
        <v>6928</v>
      </c>
      <c r="C6832">
        <v>1</v>
      </c>
      <c r="D6832" t="s">
        <v>8866</v>
      </c>
      <c r="E6832" t="s">
        <v>10</v>
      </c>
      <c r="F6832" t="s">
        <v>6930</v>
      </c>
      <c r="G6832" t="s">
        <v>78</v>
      </c>
      <c r="H6832" t="s">
        <v>22</v>
      </c>
      <c r="I6832" t="s">
        <v>22</v>
      </c>
      <c r="J6832">
        <v>4256</v>
      </c>
      <c r="K6832">
        <v>6.89</v>
      </c>
      <c r="L6832">
        <v>19.02</v>
      </c>
      <c r="M6832">
        <v>23.03</v>
      </c>
      <c r="N6832" t="s">
        <v>7955</v>
      </c>
      <c r="O6832" t="s">
        <v>7955</v>
      </c>
      <c r="P6832">
        <v>0</v>
      </c>
      <c r="Q6832">
        <v>2</v>
      </c>
      <c r="R6832">
        <v>2</v>
      </c>
    </row>
    <row r="6833" spans="1:18" x14ac:dyDescent="0.3">
      <c r="A6833" s="3">
        <v>93</v>
      </c>
      <c r="B6833" t="s">
        <v>6928</v>
      </c>
      <c r="C6833">
        <v>1</v>
      </c>
      <c r="D6833" t="s">
        <v>8866</v>
      </c>
      <c r="E6833" t="s">
        <v>10</v>
      </c>
      <c r="F6833" t="s">
        <v>6938</v>
      </c>
      <c r="G6833" t="s">
        <v>6939</v>
      </c>
      <c r="H6833" t="s">
        <v>28</v>
      </c>
      <c r="I6833" t="s">
        <v>28</v>
      </c>
      <c r="J6833">
        <v>166</v>
      </c>
      <c r="K6833">
        <v>0.27</v>
      </c>
      <c r="L6833">
        <v>0.74</v>
      </c>
      <c r="M6833">
        <v>1.51</v>
      </c>
      <c r="N6833" t="s">
        <v>7958</v>
      </c>
      <c r="O6833" t="s">
        <v>7958</v>
      </c>
      <c r="P6833">
        <v>0</v>
      </c>
      <c r="Q6833">
        <v>12</v>
      </c>
      <c r="R6833">
        <v>16</v>
      </c>
    </row>
    <row r="6834" spans="1:18" x14ac:dyDescent="0.3">
      <c r="A6834" s="3">
        <v>93</v>
      </c>
      <c r="B6834" t="s">
        <v>6928</v>
      </c>
      <c r="C6834">
        <v>1</v>
      </c>
      <c r="D6834" t="s">
        <v>8866</v>
      </c>
      <c r="E6834" t="s">
        <v>14</v>
      </c>
      <c r="F6834" t="s">
        <v>6931</v>
      </c>
      <c r="G6834" t="s">
        <v>6932</v>
      </c>
      <c r="H6834" t="s">
        <v>31</v>
      </c>
      <c r="I6834" t="s">
        <v>31</v>
      </c>
      <c r="J6834">
        <v>854</v>
      </c>
      <c r="K6834">
        <v>1.38</v>
      </c>
      <c r="L6834">
        <v>3.82</v>
      </c>
      <c r="M6834">
        <v>2.3199999999999998</v>
      </c>
      <c r="N6834" t="s">
        <v>7958</v>
      </c>
      <c r="O6834" t="s">
        <v>7958</v>
      </c>
      <c r="P6834">
        <v>0</v>
      </c>
      <c r="Q6834">
        <v>7</v>
      </c>
      <c r="R6834">
        <v>10</v>
      </c>
    </row>
    <row r="6835" spans="1:18" x14ac:dyDescent="0.3">
      <c r="A6835" s="3">
        <v>93</v>
      </c>
      <c r="B6835" t="s">
        <v>6928</v>
      </c>
      <c r="C6835">
        <v>1</v>
      </c>
      <c r="D6835" t="s">
        <v>8866</v>
      </c>
      <c r="E6835" t="s">
        <v>10</v>
      </c>
      <c r="F6835" t="s">
        <v>6941</v>
      </c>
      <c r="G6835" t="s">
        <v>335</v>
      </c>
      <c r="H6835" t="s">
        <v>31</v>
      </c>
      <c r="I6835" t="s">
        <v>31</v>
      </c>
      <c r="J6835">
        <v>52</v>
      </c>
      <c r="K6835">
        <v>0.08</v>
      </c>
      <c r="L6835">
        <v>0.23</v>
      </c>
      <c r="M6835">
        <v>2.52</v>
      </c>
      <c r="N6835" t="s">
        <v>7958</v>
      </c>
      <c r="O6835" t="s">
        <v>7958</v>
      </c>
      <c r="P6835">
        <v>0</v>
      </c>
      <c r="Q6835">
        <v>19</v>
      </c>
      <c r="R6835">
        <v>8</v>
      </c>
    </row>
    <row r="6836" spans="1:18" x14ac:dyDescent="0.3">
      <c r="A6836" s="3">
        <v>93</v>
      </c>
      <c r="B6836" t="s">
        <v>6928</v>
      </c>
      <c r="C6836">
        <v>1</v>
      </c>
      <c r="D6836" t="s">
        <v>8866</v>
      </c>
      <c r="E6836" t="s">
        <v>10</v>
      </c>
      <c r="F6836" t="s">
        <v>1801</v>
      </c>
      <c r="G6836" t="s">
        <v>83</v>
      </c>
      <c r="H6836" t="s">
        <v>34</v>
      </c>
      <c r="I6836" t="s">
        <v>34</v>
      </c>
      <c r="J6836">
        <v>1693</v>
      </c>
      <c r="K6836">
        <v>2.74</v>
      </c>
      <c r="L6836">
        <v>7.57</v>
      </c>
      <c r="M6836">
        <v>2.58</v>
      </c>
      <c r="N6836" t="s">
        <v>7958</v>
      </c>
      <c r="O6836" t="s">
        <v>7958</v>
      </c>
      <c r="P6836">
        <v>0</v>
      </c>
      <c r="Q6836">
        <v>5</v>
      </c>
      <c r="R6836">
        <v>7</v>
      </c>
    </row>
    <row r="6837" spans="1:18" x14ac:dyDescent="0.3">
      <c r="A6837" s="3">
        <v>93</v>
      </c>
      <c r="B6837" t="s">
        <v>6928</v>
      </c>
      <c r="C6837">
        <v>1</v>
      </c>
      <c r="D6837" t="s">
        <v>8866</v>
      </c>
      <c r="E6837" t="s">
        <v>10</v>
      </c>
      <c r="F6837" t="s">
        <v>6934</v>
      </c>
      <c r="G6837" t="s">
        <v>6935</v>
      </c>
      <c r="H6837" t="s">
        <v>28</v>
      </c>
      <c r="I6837" t="s">
        <v>28</v>
      </c>
      <c r="J6837">
        <v>242</v>
      </c>
      <c r="K6837">
        <v>0.39</v>
      </c>
      <c r="L6837">
        <v>1.08</v>
      </c>
      <c r="M6837">
        <v>1.51</v>
      </c>
      <c r="N6837" t="s">
        <v>7958</v>
      </c>
      <c r="O6837" t="s">
        <v>7958</v>
      </c>
      <c r="P6837">
        <v>0</v>
      </c>
      <c r="Q6837">
        <v>9</v>
      </c>
      <c r="R6837">
        <v>17</v>
      </c>
    </row>
    <row r="6838" spans="1:18" x14ac:dyDescent="0.3">
      <c r="A6838" s="3">
        <v>93</v>
      </c>
      <c r="B6838" t="s">
        <v>6928</v>
      </c>
      <c r="C6838">
        <v>1</v>
      </c>
      <c r="D6838" t="s">
        <v>8866</v>
      </c>
      <c r="E6838" t="s">
        <v>14</v>
      </c>
      <c r="F6838" t="s">
        <v>6945</v>
      </c>
      <c r="G6838" t="s">
        <v>6946</v>
      </c>
      <c r="H6838" t="s">
        <v>28</v>
      </c>
      <c r="I6838" t="s">
        <v>28</v>
      </c>
      <c r="J6838">
        <v>34</v>
      </c>
      <c r="K6838">
        <v>0.06</v>
      </c>
      <c r="L6838">
        <v>0.15</v>
      </c>
      <c r="M6838">
        <v>1.4</v>
      </c>
      <c r="N6838" t="s">
        <v>7958</v>
      </c>
      <c r="O6838" t="s">
        <v>7958</v>
      </c>
      <c r="P6838">
        <v>0</v>
      </c>
      <c r="Q6838">
        <v>21</v>
      </c>
      <c r="R6838">
        <v>21</v>
      </c>
    </row>
    <row r="6839" spans="1:18" x14ac:dyDescent="0.3">
      <c r="A6839" s="3">
        <v>93</v>
      </c>
      <c r="B6839" t="s">
        <v>6928</v>
      </c>
      <c r="C6839">
        <v>1</v>
      </c>
      <c r="D6839" t="s">
        <v>8866</v>
      </c>
      <c r="E6839" t="s">
        <v>14</v>
      </c>
      <c r="F6839" t="s">
        <v>1161</v>
      </c>
      <c r="G6839" t="s">
        <v>5577</v>
      </c>
      <c r="H6839" t="s">
        <v>19</v>
      </c>
      <c r="I6839" t="s">
        <v>19</v>
      </c>
      <c r="J6839">
        <v>98</v>
      </c>
      <c r="K6839">
        <v>0.16</v>
      </c>
      <c r="L6839">
        <v>0.44</v>
      </c>
      <c r="M6839">
        <v>2.16</v>
      </c>
      <c r="N6839" t="s">
        <v>7958</v>
      </c>
      <c r="O6839" t="s">
        <v>7958</v>
      </c>
      <c r="P6839">
        <v>0</v>
      </c>
      <c r="Q6839">
        <v>18</v>
      </c>
      <c r="R6839">
        <v>13</v>
      </c>
    </row>
    <row r="6840" spans="1:18" x14ac:dyDescent="0.3">
      <c r="A6840" s="3">
        <v>93</v>
      </c>
      <c r="B6840" t="s">
        <v>6928</v>
      </c>
      <c r="C6840">
        <v>1</v>
      </c>
      <c r="D6840" t="s">
        <v>8866</v>
      </c>
      <c r="E6840" t="s">
        <v>10</v>
      </c>
      <c r="F6840" t="s">
        <v>6942</v>
      </c>
      <c r="G6840" t="s">
        <v>292</v>
      </c>
      <c r="H6840" t="s">
        <v>37</v>
      </c>
      <c r="I6840" t="s">
        <v>37</v>
      </c>
      <c r="J6840">
        <v>1327</v>
      </c>
      <c r="K6840">
        <v>2.15</v>
      </c>
      <c r="L6840">
        <v>5.93</v>
      </c>
      <c r="M6840">
        <v>4.63</v>
      </c>
      <c r="N6840" t="s">
        <v>7958</v>
      </c>
      <c r="O6840" t="s">
        <v>7958</v>
      </c>
      <c r="P6840">
        <v>0</v>
      </c>
      <c r="Q6840">
        <v>6</v>
      </c>
      <c r="R6840">
        <v>4</v>
      </c>
    </row>
    <row r="6841" spans="1:18" x14ac:dyDescent="0.3">
      <c r="A6841" s="3">
        <v>93</v>
      </c>
      <c r="B6841" t="s">
        <v>6928</v>
      </c>
      <c r="C6841">
        <v>1</v>
      </c>
      <c r="D6841" t="s">
        <v>8866</v>
      </c>
      <c r="E6841" t="s">
        <v>10</v>
      </c>
      <c r="F6841" t="s">
        <v>8200</v>
      </c>
      <c r="G6841" t="s">
        <v>89</v>
      </c>
      <c r="H6841" t="s">
        <v>28</v>
      </c>
      <c r="I6841" t="s">
        <v>28</v>
      </c>
      <c r="J6841">
        <v>116</v>
      </c>
      <c r="K6841">
        <v>0.19</v>
      </c>
      <c r="L6841">
        <v>0.52</v>
      </c>
      <c r="M6841">
        <v>1.51</v>
      </c>
      <c r="N6841" t="s">
        <v>7958</v>
      </c>
      <c r="O6841" t="s">
        <v>7958</v>
      </c>
      <c r="P6841">
        <v>0</v>
      </c>
      <c r="Q6841">
        <v>17</v>
      </c>
      <c r="R6841">
        <v>18</v>
      </c>
    </row>
    <row r="6842" spans="1:18" x14ac:dyDescent="0.3">
      <c r="A6842" s="3">
        <v>93</v>
      </c>
      <c r="B6842" t="s">
        <v>6928</v>
      </c>
      <c r="C6842">
        <v>1</v>
      </c>
      <c r="D6842" t="s">
        <v>8866</v>
      </c>
      <c r="E6842" t="s">
        <v>10</v>
      </c>
      <c r="F6842" t="s">
        <v>6937</v>
      </c>
      <c r="G6842" t="s">
        <v>1096</v>
      </c>
      <c r="H6842" t="s">
        <v>31</v>
      </c>
      <c r="I6842" t="s">
        <v>31</v>
      </c>
      <c r="J6842">
        <v>134</v>
      </c>
      <c r="K6842">
        <v>0.22</v>
      </c>
      <c r="L6842">
        <v>0.6</v>
      </c>
      <c r="M6842">
        <v>2.52</v>
      </c>
      <c r="N6842" t="s">
        <v>7958</v>
      </c>
      <c r="O6842" t="s">
        <v>7958</v>
      </c>
      <c r="P6842">
        <v>0</v>
      </c>
      <c r="Q6842">
        <v>14</v>
      </c>
      <c r="R6842">
        <v>9</v>
      </c>
    </row>
    <row r="6843" spans="1:18" x14ac:dyDescent="0.3">
      <c r="A6843" s="3">
        <v>93</v>
      </c>
      <c r="B6843" t="s">
        <v>6928</v>
      </c>
      <c r="C6843">
        <v>1</v>
      </c>
      <c r="D6843" t="s">
        <v>8866</v>
      </c>
      <c r="E6843" t="s">
        <v>10</v>
      </c>
      <c r="F6843" t="s">
        <v>8038</v>
      </c>
      <c r="G6843" t="s">
        <v>214</v>
      </c>
      <c r="H6843" t="s">
        <v>68</v>
      </c>
      <c r="I6843" t="s">
        <v>68</v>
      </c>
      <c r="J6843">
        <v>7136</v>
      </c>
      <c r="K6843">
        <v>11.55</v>
      </c>
      <c r="L6843">
        <v>31.89</v>
      </c>
      <c r="M6843">
        <v>26.05</v>
      </c>
      <c r="N6843" t="s">
        <v>7955</v>
      </c>
      <c r="O6843" t="s">
        <v>7955</v>
      </c>
      <c r="P6843">
        <v>0</v>
      </c>
      <c r="Q6843">
        <v>1</v>
      </c>
      <c r="R6843">
        <v>1</v>
      </c>
    </row>
    <row r="6844" spans="1:18" x14ac:dyDescent="0.3">
      <c r="A6844" s="3">
        <v>93</v>
      </c>
      <c r="B6844" t="s">
        <v>6928</v>
      </c>
      <c r="C6844">
        <v>1</v>
      </c>
      <c r="D6844" t="s">
        <v>8866</v>
      </c>
      <c r="E6844" t="s">
        <v>10</v>
      </c>
      <c r="F6844" t="s">
        <v>6943</v>
      </c>
      <c r="G6844" t="s">
        <v>6944</v>
      </c>
      <c r="H6844" t="s">
        <v>28</v>
      </c>
      <c r="I6844" t="s">
        <v>28</v>
      </c>
      <c r="J6844">
        <v>472</v>
      </c>
      <c r="K6844">
        <v>0.76</v>
      </c>
      <c r="L6844">
        <v>2.11</v>
      </c>
      <c r="M6844">
        <v>1.51</v>
      </c>
      <c r="N6844" t="s">
        <v>7958</v>
      </c>
      <c r="O6844" t="s">
        <v>7958</v>
      </c>
      <c r="P6844">
        <v>0</v>
      </c>
      <c r="Q6844">
        <v>8</v>
      </c>
      <c r="R6844">
        <v>19</v>
      </c>
    </row>
    <row r="6845" spans="1:18" x14ac:dyDescent="0.3">
      <c r="A6845" s="3">
        <v>93</v>
      </c>
      <c r="B6845" t="s">
        <v>6928</v>
      </c>
      <c r="C6845">
        <v>1</v>
      </c>
      <c r="D6845" t="s">
        <v>8866</v>
      </c>
      <c r="E6845" t="s">
        <v>14</v>
      </c>
      <c r="F6845" t="s">
        <v>6947</v>
      </c>
      <c r="G6845" t="s">
        <v>6948</v>
      </c>
      <c r="H6845" t="s">
        <v>31</v>
      </c>
      <c r="I6845" t="s">
        <v>31</v>
      </c>
      <c r="J6845">
        <v>124</v>
      </c>
      <c r="K6845">
        <v>0.2</v>
      </c>
      <c r="L6845">
        <v>0.55000000000000004</v>
      </c>
      <c r="M6845">
        <v>2.3199999999999998</v>
      </c>
      <c r="N6845" t="s">
        <v>7958</v>
      </c>
      <c r="O6845" t="s">
        <v>7958</v>
      </c>
      <c r="P6845">
        <v>0</v>
      </c>
      <c r="Q6845">
        <v>16</v>
      </c>
      <c r="R6845">
        <v>11</v>
      </c>
    </row>
    <row r="6846" spans="1:18" x14ac:dyDescent="0.3">
      <c r="A6846" s="3">
        <v>93</v>
      </c>
      <c r="B6846" t="s">
        <v>6928</v>
      </c>
      <c r="C6846">
        <v>1</v>
      </c>
      <c r="D6846" t="s">
        <v>8866</v>
      </c>
      <c r="E6846" t="s">
        <v>10</v>
      </c>
      <c r="F6846" t="s">
        <v>6929</v>
      </c>
      <c r="G6846" t="s">
        <v>1609</v>
      </c>
      <c r="H6846" t="s">
        <v>17</v>
      </c>
      <c r="I6846" t="s">
        <v>17</v>
      </c>
      <c r="J6846">
        <v>2113</v>
      </c>
      <c r="K6846">
        <v>3.42</v>
      </c>
      <c r="L6846">
        <v>9.44</v>
      </c>
      <c r="M6846">
        <v>10.58</v>
      </c>
      <c r="N6846" t="s">
        <v>7958</v>
      </c>
      <c r="O6846" t="s">
        <v>7958</v>
      </c>
      <c r="P6846">
        <v>0</v>
      </c>
      <c r="Q6846">
        <v>4</v>
      </c>
      <c r="R6846">
        <v>3</v>
      </c>
    </row>
    <row r="6847" spans="1:18" x14ac:dyDescent="0.3">
      <c r="A6847" s="3">
        <v>93</v>
      </c>
      <c r="B6847" t="s">
        <v>6928</v>
      </c>
      <c r="C6847">
        <v>1</v>
      </c>
      <c r="D6847" t="s">
        <v>8866</v>
      </c>
      <c r="E6847" t="s">
        <v>14</v>
      </c>
      <c r="F6847" t="s">
        <v>6950</v>
      </c>
      <c r="G6847" t="s">
        <v>5329</v>
      </c>
      <c r="H6847" t="s">
        <v>25</v>
      </c>
      <c r="I6847" t="s">
        <v>25</v>
      </c>
      <c r="J6847">
        <v>2834</v>
      </c>
      <c r="K6847">
        <v>4.59</v>
      </c>
      <c r="L6847">
        <v>12.67</v>
      </c>
      <c r="M6847">
        <v>4.4800000000000004</v>
      </c>
      <c r="N6847" t="s">
        <v>7958</v>
      </c>
      <c r="O6847" t="s">
        <v>7958</v>
      </c>
      <c r="P6847">
        <v>0</v>
      </c>
      <c r="Q6847">
        <v>3</v>
      </c>
      <c r="R6847">
        <v>5</v>
      </c>
    </row>
    <row r="6848" spans="1:18" x14ac:dyDescent="0.3">
      <c r="A6848" s="3">
        <v>93</v>
      </c>
      <c r="B6848" t="s">
        <v>6928</v>
      </c>
      <c r="C6848">
        <v>1</v>
      </c>
      <c r="D6848" t="s">
        <v>8866</v>
      </c>
      <c r="E6848" t="s">
        <v>10</v>
      </c>
      <c r="F6848" t="s">
        <v>6936</v>
      </c>
      <c r="G6848" t="s">
        <v>294</v>
      </c>
      <c r="H6848" t="s">
        <v>19</v>
      </c>
      <c r="I6848" t="s">
        <v>19</v>
      </c>
      <c r="J6848">
        <v>48</v>
      </c>
      <c r="K6848">
        <v>0.08</v>
      </c>
      <c r="L6848">
        <v>0.21</v>
      </c>
      <c r="M6848">
        <v>2.77</v>
      </c>
      <c r="N6848" t="s">
        <v>7958</v>
      </c>
      <c r="O6848" t="s">
        <v>7958</v>
      </c>
      <c r="P6848">
        <v>0</v>
      </c>
      <c r="Q6848">
        <v>20</v>
      </c>
      <c r="R6848">
        <v>6</v>
      </c>
    </row>
    <row r="6849" spans="1:18" x14ac:dyDescent="0.3">
      <c r="A6849" s="3">
        <v>93</v>
      </c>
      <c r="B6849" t="s">
        <v>6928</v>
      </c>
      <c r="C6849">
        <v>2</v>
      </c>
      <c r="D6849" t="s">
        <v>8867</v>
      </c>
      <c r="E6849" t="s">
        <v>14</v>
      </c>
      <c r="F6849" t="s">
        <v>6970</v>
      </c>
      <c r="G6849" t="s">
        <v>1431</v>
      </c>
      <c r="H6849" t="s">
        <v>37</v>
      </c>
      <c r="I6849" t="s">
        <v>37</v>
      </c>
      <c r="J6849">
        <v>1363</v>
      </c>
      <c r="K6849">
        <v>2.52</v>
      </c>
      <c r="L6849">
        <v>7.89</v>
      </c>
      <c r="M6849">
        <v>4.3</v>
      </c>
      <c r="N6849" t="s">
        <v>7958</v>
      </c>
      <c r="O6849" t="s">
        <v>7958</v>
      </c>
      <c r="P6849">
        <v>0</v>
      </c>
      <c r="Q6849">
        <v>4</v>
      </c>
      <c r="R6849">
        <v>4</v>
      </c>
    </row>
    <row r="6850" spans="1:18" x14ac:dyDescent="0.3">
      <c r="A6850" s="3">
        <v>93</v>
      </c>
      <c r="B6850" t="s">
        <v>6928</v>
      </c>
      <c r="C6850">
        <v>2</v>
      </c>
      <c r="D6850" t="s">
        <v>8867</v>
      </c>
      <c r="E6850" t="s">
        <v>14</v>
      </c>
      <c r="F6850" t="s">
        <v>6969</v>
      </c>
      <c r="G6850" t="s">
        <v>359</v>
      </c>
      <c r="H6850" t="s">
        <v>68</v>
      </c>
      <c r="I6850" t="s">
        <v>68</v>
      </c>
      <c r="J6850">
        <v>3575</v>
      </c>
      <c r="K6850">
        <v>6.6</v>
      </c>
      <c r="L6850">
        <v>20.69</v>
      </c>
      <c r="M6850">
        <v>19.309999999999999</v>
      </c>
      <c r="N6850" t="s">
        <v>7955</v>
      </c>
      <c r="O6850" t="s">
        <v>7958</v>
      </c>
      <c r="P6850">
        <v>0</v>
      </c>
      <c r="Q6850">
        <v>2</v>
      </c>
      <c r="R6850">
        <v>3</v>
      </c>
    </row>
    <row r="6851" spans="1:18" x14ac:dyDescent="0.3">
      <c r="A6851" s="3">
        <v>93</v>
      </c>
      <c r="B6851" t="s">
        <v>6928</v>
      </c>
      <c r="C6851">
        <v>2</v>
      </c>
      <c r="D6851" t="s">
        <v>8867</v>
      </c>
      <c r="E6851" t="s">
        <v>14</v>
      </c>
      <c r="F6851" t="s">
        <v>3012</v>
      </c>
      <c r="G6851" t="s">
        <v>103</v>
      </c>
      <c r="H6851" t="s">
        <v>19</v>
      </c>
      <c r="I6851" t="s">
        <v>19</v>
      </c>
      <c r="J6851">
        <v>199</v>
      </c>
      <c r="K6851">
        <v>0.37</v>
      </c>
      <c r="L6851">
        <v>1.1499999999999999</v>
      </c>
      <c r="M6851">
        <v>1.97</v>
      </c>
      <c r="N6851" t="s">
        <v>7958</v>
      </c>
      <c r="O6851" t="s">
        <v>7958</v>
      </c>
      <c r="P6851">
        <v>0</v>
      </c>
      <c r="Q6851">
        <v>12</v>
      </c>
      <c r="R6851">
        <v>12</v>
      </c>
    </row>
    <row r="6852" spans="1:18" x14ac:dyDescent="0.3">
      <c r="A6852" s="3">
        <v>93</v>
      </c>
      <c r="B6852" t="s">
        <v>6928</v>
      </c>
      <c r="C6852">
        <v>2</v>
      </c>
      <c r="D6852" t="s">
        <v>8867</v>
      </c>
      <c r="E6852" t="s">
        <v>10</v>
      </c>
      <c r="F6852" t="s">
        <v>6962</v>
      </c>
      <c r="G6852" t="s">
        <v>182</v>
      </c>
      <c r="H6852" t="s">
        <v>81</v>
      </c>
      <c r="I6852" t="s">
        <v>81</v>
      </c>
      <c r="J6852">
        <v>339</v>
      </c>
      <c r="K6852">
        <v>0.63</v>
      </c>
      <c r="L6852">
        <v>1.96</v>
      </c>
      <c r="M6852">
        <v>2.4300000000000002</v>
      </c>
      <c r="N6852" t="s">
        <v>7958</v>
      </c>
      <c r="O6852" t="s">
        <v>7958</v>
      </c>
      <c r="P6852">
        <v>0</v>
      </c>
      <c r="Q6852">
        <v>8</v>
      </c>
      <c r="R6852">
        <v>7</v>
      </c>
    </row>
    <row r="6853" spans="1:18" x14ac:dyDescent="0.3">
      <c r="A6853" s="3">
        <v>93</v>
      </c>
      <c r="B6853" t="s">
        <v>6928</v>
      </c>
      <c r="C6853">
        <v>2</v>
      </c>
      <c r="D6853" t="s">
        <v>8867</v>
      </c>
      <c r="E6853" t="s">
        <v>14</v>
      </c>
      <c r="F6853" t="s">
        <v>6966</v>
      </c>
      <c r="G6853" t="s">
        <v>629</v>
      </c>
      <c r="H6853" t="s">
        <v>28</v>
      </c>
      <c r="I6853" t="s">
        <v>28</v>
      </c>
      <c r="J6853">
        <v>163</v>
      </c>
      <c r="K6853">
        <v>0.3</v>
      </c>
      <c r="L6853">
        <v>0.94</v>
      </c>
      <c r="M6853">
        <v>1.18</v>
      </c>
      <c r="N6853" t="s">
        <v>7958</v>
      </c>
      <c r="O6853" t="s">
        <v>7958</v>
      </c>
      <c r="P6853">
        <v>0</v>
      </c>
      <c r="Q6853">
        <v>14</v>
      </c>
      <c r="R6853">
        <v>18</v>
      </c>
    </row>
    <row r="6854" spans="1:18" x14ac:dyDescent="0.3">
      <c r="A6854" s="3">
        <v>93</v>
      </c>
      <c r="B6854" t="s">
        <v>6928</v>
      </c>
      <c r="C6854">
        <v>2</v>
      </c>
      <c r="D6854" t="s">
        <v>8867</v>
      </c>
      <c r="E6854" t="s">
        <v>10</v>
      </c>
      <c r="F6854" t="s">
        <v>6958</v>
      </c>
      <c r="G6854" t="s">
        <v>6959</v>
      </c>
      <c r="H6854" t="s">
        <v>31</v>
      </c>
      <c r="I6854" t="s">
        <v>31</v>
      </c>
      <c r="J6854">
        <v>206</v>
      </c>
      <c r="K6854">
        <v>0.38</v>
      </c>
      <c r="L6854">
        <v>1.19</v>
      </c>
      <c r="M6854">
        <v>2.4300000000000002</v>
      </c>
      <c r="N6854" t="s">
        <v>7958</v>
      </c>
      <c r="O6854" t="s">
        <v>7958</v>
      </c>
      <c r="P6854">
        <v>0</v>
      </c>
      <c r="Q6854">
        <v>11</v>
      </c>
      <c r="R6854">
        <v>8</v>
      </c>
    </row>
    <row r="6855" spans="1:18" x14ac:dyDescent="0.3">
      <c r="A6855" s="3">
        <v>93</v>
      </c>
      <c r="B6855" t="s">
        <v>6928</v>
      </c>
      <c r="C6855">
        <v>2</v>
      </c>
      <c r="D6855" t="s">
        <v>8867</v>
      </c>
      <c r="E6855" t="s">
        <v>10</v>
      </c>
      <c r="F6855" t="s">
        <v>6974</v>
      </c>
      <c r="G6855" t="s">
        <v>6975</v>
      </c>
      <c r="H6855" t="s">
        <v>28</v>
      </c>
      <c r="I6855" t="s">
        <v>28</v>
      </c>
      <c r="J6855">
        <v>598</v>
      </c>
      <c r="K6855">
        <v>1.1000000000000001</v>
      </c>
      <c r="L6855">
        <v>3.46</v>
      </c>
      <c r="M6855">
        <v>1.36</v>
      </c>
      <c r="N6855" t="s">
        <v>7958</v>
      </c>
      <c r="O6855" t="s">
        <v>7958</v>
      </c>
      <c r="P6855">
        <v>0</v>
      </c>
      <c r="Q6855">
        <v>7</v>
      </c>
      <c r="R6855">
        <v>14</v>
      </c>
    </row>
    <row r="6856" spans="1:18" x14ac:dyDescent="0.3">
      <c r="A6856" s="3">
        <v>93</v>
      </c>
      <c r="B6856" t="s">
        <v>6928</v>
      </c>
      <c r="C6856">
        <v>2</v>
      </c>
      <c r="D6856" t="s">
        <v>8867</v>
      </c>
      <c r="E6856" t="s">
        <v>14</v>
      </c>
      <c r="F6856" t="s">
        <v>6964</v>
      </c>
      <c r="G6856" t="s">
        <v>6965</v>
      </c>
      <c r="H6856" t="s">
        <v>25</v>
      </c>
      <c r="I6856" t="s">
        <v>25</v>
      </c>
      <c r="J6856">
        <v>1171</v>
      </c>
      <c r="K6856">
        <v>2.16</v>
      </c>
      <c r="L6856">
        <v>6.78</v>
      </c>
      <c r="M6856">
        <v>2.38</v>
      </c>
      <c r="N6856" t="s">
        <v>7958</v>
      </c>
      <c r="O6856" t="s">
        <v>7958</v>
      </c>
      <c r="P6856">
        <v>0</v>
      </c>
      <c r="Q6856">
        <v>5</v>
      </c>
      <c r="R6856">
        <v>11</v>
      </c>
    </row>
    <row r="6857" spans="1:18" x14ac:dyDescent="0.3">
      <c r="A6857" s="3">
        <v>93</v>
      </c>
      <c r="B6857" t="s">
        <v>6928</v>
      </c>
      <c r="C6857">
        <v>2</v>
      </c>
      <c r="D6857" t="s">
        <v>8867</v>
      </c>
      <c r="E6857" t="s">
        <v>10</v>
      </c>
      <c r="F6857" t="s">
        <v>6973</v>
      </c>
      <c r="G6857" t="s">
        <v>942</v>
      </c>
      <c r="H6857" t="s">
        <v>17</v>
      </c>
      <c r="I6857" t="s">
        <v>17</v>
      </c>
      <c r="J6857">
        <v>3323</v>
      </c>
      <c r="K6857">
        <v>6.14</v>
      </c>
      <c r="L6857">
        <v>19.23</v>
      </c>
      <c r="M6857">
        <v>27.17</v>
      </c>
      <c r="N6857" t="s">
        <v>7958</v>
      </c>
      <c r="O6857" t="s">
        <v>7955</v>
      </c>
      <c r="P6857">
        <v>0</v>
      </c>
      <c r="Q6857">
        <v>3</v>
      </c>
      <c r="R6857">
        <v>1</v>
      </c>
    </row>
    <row r="6858" spans="1:18" x14ac:dyDescent="0.3">
      <c r="A6858" s="3">
        <v>93</v>
      </c>
      <c r="B6858" t="s">
        <v>6928</v>
      </c>
      <c r="C6858">
        <v>2</v>
      </c>
      <c r="D6858" t="s">
        <v>8867</v>
      </c>
      <c r="E6858" t="s">
        <v>10</v>
      </c>
      <c r="F6858" t="s">
        <v>6961</v>
      </c>
      <c r="G6858" t="s">
        <v>906</v>
      </c>
      <c r="H6858" t="s">
        <v>28</v>
      </c>
      <c r="I6858" t="s">
        <v>28</v>
      </c>
      <c r="J6858">
        <v>0</v>
      </c>
      <c r="K6858">
        <v>0</v>
      </c>
      <c r="L6858">
        <v>0</v>
      </c>
      <c r="M6858">
        <v>1.36</v>
      </c>
      <c r="N6858" t="s">
        <v>7958</v>
      </c>
      <c r="O6858" t="s">
        <v>7958</v>
      </c>
      <c r="P6858">
        <v>0</v>
      </c>
      <c r="Q6858">
        <v>17</v>
      </c>
      <c r="R6858">
        <v>15</v>
      </c>
    </row>
    <row r="6859" spans="1:18" x14ac:dyDescent="0.3">
      <c r="A6859" s="3">
        <v>93</v>
      </c>
      <c r="B6859" t="s">
        <v>6928</v>
      </c>
      <c r="C6859">
        <v>2</v>
      </c>
      <c r="D6859" t="s">
        <v>8867</v>
      </c>
      <c r="E6859" t="s">
        <v>10</v>
      </c>
      <c r="F6859" t="s">
        <v>6960</v>
      </c>
      <c r="G6859" t="s">
        <v>182</v>
      </c>
      <c r="H6859" t="s">
        <v>19</v>
      </c>
      <c r="I6859" t="s">
        <v>19</v>
      </c>
      <c r="J6859">
        <v>222</v>
      </c>
      <c r="K6859">
        <v>0.41</v>
      </c>
      <c r="L6859">
        <v>1.28</v>
      </c>
      <c r="M6859">
        <v>2.75</v>
      </c>
      <c r="N6859" t="s">
        <v>7958</v>
      </c>
      <c r="O6859" t="s">
        <v>7958</v>
      </c>
      <c r="P6859">
        <v>0</v>
      </c>
      <c r="Q6859">
        <v>10</v>
      </c>
      <c r="R6859">
        <v>5</v>
      </c>
    </row>
    <row r="6860" spans="1:18" x14ac:dyDescent="0.3">
      <c r="A6860" s="3">
        <v>93</v>
      </c>
      <c r="B6860" t="s">
        <v>6928</v>
      </c>
      <c r="C6860">
        <v>2</v>
      </c>
      <c r="D6860" t="s">
        <v>8867</v>
      </c>
      <c r="E6860" t="s">
        <v>14</v>
      </c>
      <c r="F6860" t="s">
        <v>6971</v>
      </c>
      <c r="G6860" t="s">
        <v>6972</v>
      </c>
      <c r="H6860" t="s">
        <v>28</v>
      </c>
      <c r="I6860" t="s">
        <v>28</v>
      </c>
      <c r="J6860">
        <v>31</v>
      </c>
      <c r="K6860">
        <v>0.06</v>
      </c>
      <c r="L6860">
        <v>0.18</v>
      </c>
      <c r="M6860">
        <v>1.18</v>
      </c>
      <c r="N6860" t="s">
        <v>7958</v>
      </c>
      <c r="O6860" t="s">
        <v>7958</v>
      </c>
      <c r="P6860">
        <v>0</v>
      </c>
      <c r="Q6860">
        <v>16</v>
      </c>
      <c r="R6860">
        <v>19</v>
      </c>
    </row>
    <row r="6861" spans="1:18" x14ac:dyDescent="0.3">
      <c r="A6861" s="3">
        <v>93</v>
      </c>
      <c r="B6861" t="s">
        <v>6928</v>
      </c>
      <c r="C6861">
        <v>2</v>
      </c>
      <c r="D6861" t="s">
        <v>8867</v>
      </c>
      <c r="E6861" t="s">
        <v>10</v>
      </c>
      <c r="F6861" t="s">
        <v>6951</v>
      </c>
      <c r="G6861" t="s">
        <v>6952</v>
      </c>
      <c r="H6861" t="s">
        <v>28</v>
      </c>
      <c r="I6861" t="s">
        <v>28</v>
      </c>
      <c r="J6861">
        <v>0</v>
      </c>
      <c r="K6861">
        <v>0</v>
      </c>
      <c r="L6861">
        <v>0</v>
      </c>
      <c r="M6861">
        <v>1.36</v>
      </c>
      <c r="N6861" t="s">
        <v>7958</v>
      </c>
      <c r="O6861" t="s">
        <v>7958</v>
      </c>
      <c r="P6861">
        <v>0</v>
      </c>
      <c r="Q6861">
        <v>17</v>
      </c>
      <c r="R6861">
        <v>16</v>
      </c>
    </row>
    <row r="6862" spans="1:18" x14ac:dyDescent="0.3">
      <c r="A6862" s="3">
        <v>93</v>
      </c>
      <c r="B6862" t="s">
        <v>6928</v>
      </c>
      <c r="C6862">
        <v>2</v>
      </c>
      <c r="D6862" t="s">
        <v>8867</v>
      </c>
      <c r="E6862" t="s">
        <v>10</v>
      </c>
      <c r="F6862" t="s">
        <v>6956</v>
      </c>
      <c r="G6862" t="s">
        <v>6957</v>
      </c>
      <c r="H6862" t="s">
        <v>28</v>
      </c>
      <c r="I6862" t="s">
        <v>28</v>
      </c>
      <c r="J6862">
        <v>304</v>
      </c>
      <c r="K6862">
        <v>0.56000000000000005</v>
      </c>
      <c r="L6862">
        <v>1.76</v>
      </c>
      <c r="M6862">
        <v>1.36</v>
      </c>
      <c r="N6862" t="s">
        <v>7958</v>
      </c>
      <c r="O6862" t="s">
        <v>7958</v>
      </c>
      <c r="P6862">
        <v>0</v>
      </c>
      <c r="Q6862">
        <v>9</v>
      </c>
      <c r="R6862">
        <v>17</v>
      </c>
    </row>
    <row r="6863" spans="1:18" x14ac:dyDescent="0.3">
      <c r="A6863" s="3">
        <v>93</v>
      </c>
      <c r="B6863" t="s">
        <v>6928</v>
      </c>
      <c r="C6863">
        <v>2</v>
      </c>
      <c r="D6863" t="s">
        <v>8867</v>
      </c>
      <c r="E6863" t="s">
        <v>10</v>
      </c>
      <c r="F6863" t="s">
        <v>6963</v>
      </c>
      <c r="G6863" t="s">
        <v>89</v>
      </c>
      <c r="H6863" t="s">
        <v>22</v>
      </c>
      <c r="I6863" t="s">
        <v>22</v>
      </c>
      <c r="J6863">
        <v>4785</v>
      </c>
      <c r="K6863">
        <v>8.84</v>
      </c>
      <c r="L6863">
        <v>27.69</v>
      </c>
      <c r="M6863">
        <v>20.260000000000002</v>
      </c>
      <c r="N6863" t="s">
        <v>7955</v>
      </c>
      <c r="O6863" t="s">
        <v>7955</v>
      </c>
      <c r="P6863">
        <v>0</v>
      </c>
      <c r="Q6863">
        <v>1</v>
      </c>
      <c r="R6863">
        <v>2</v>
      </c>
    </row>
    <row r="6864" spans="1:18" x14ac:dyDescent="0.3">
      <c r="A6864" s="3">
        <v>93</v>
      </c>
      <c r="B6864" t="s">
        <v>6928</v>
      </c>
      <c r="C6864">
        <v>2</v>
      </c>
      <c r="D6864" t="s">
        <v>8867</v>
      </c>
      <c r="E6864" t="s">
        <v>14</v>
      </c>
      <c r="F6864" t="s">
        <v>6954</v>
      </c>
      <c r="G6864" t="s">
        <v>6955</v>
      </c>
      <c r="H6864" t="s">
        <v>101</v>
      </c>
      <c r="I6864" t="s">
        <v>101</v>
      </c>
      <c r="J6864">
        <v>0</v>
      </c>
      <c r="K6864">
        <v>0</v>
      </c>
      <c r="L6864">
        <v>0</v>
      </c>
      <c r="M6864">
        <v>1.61</v>
      </c>
      <c r="N6864" t="s">
        <v>7958</v>
      </c>
      <c r="O6864" t="s">
        <v>7958</v>
      </c>
      <c r="P6864">
        <v>0</v>
      </c>
      <c r="Q6864">
        <v>17</v>
      </c>
      <c r="R6864">
        <v>13</v>
      </c>
    </row>
    <row r="6865" spans="1:18" x14ac:dyDescent="0.3">
      <c r="A6865" s="3">
        <v>93</v>
      </c>
      <c r="B6865" t="s">
        <v>6928</v>
      </c>
      <c r="C6865">
        <v>2</v>
      </c>
      <c r="D6865" t="s">
        <v>8867</v>
      </c>
      <c r="E6865" t="s">
        <v>10</v>
      </c>
      <c r="F6865" t="s">
        <v>8273</v>
      </c>
      <c r="G6865" t="s">
        <v>12</v>
      </c>
      <c r="H6865" t="s">
        <v>31</v>
      </c>
      <c r="I6865" t="s">
        <v>31</v>
      </c>
      <c r="J6865">
        <v>694</v>
      </c>
      <c r="K6865">
        <v>1.28</v>
      </c>
      <c r="L6865">
        <v>4.0199999999999996</v>
      </c>
      <c r="M6865">
        <v>2.4300000000000002</v>
      </c>
      <c r="N6865" t="s">
        <v>7958</v>
      </c>
      <c r="O6865" t="s">
        <v>7958</v>
      </c>
      <c r="P6865">
        <v>0</v>
      </c>
      <c r="Q6865">
        <v>6</v>
      </c>
      <c r="R6865">
        <v>9</v>
      </c>
    </row>
    <row r="6866" spans="1:18" x14ac:dyDescent="0.3">
      <c r="A6866" s="3">
        <v>93</v>
      </c>
      <c r="B6866" t="s">
        <v>6928</v>
      </c>
      <c r="C6866">
        <v>2</v>
      </c>
      <c r="D6866" t="s">
        <v>8867</v>
      </c>
      <c r="E6866" t="s">
        <v>10</v>
      </c>
      <c r="F6866" t="s">
        <v>6953</v>
      </c>
      <c r="G6866" t="s">
        <v>36</v>
      </c>
      <c r="H6866" t="s">
        <v>81</v>
      </c>
      <c r="I6866" t="s">
        <v>81</v>
      </c>
      <c r="J6866">
        <v>195</v>
      </c>
      <c r="K6866">
        <v>0.36</v>
      </c>
      <c r="L6866">
        <v>1.1299999999999999</v>
      </c>
      <c r="M6866">
        <v>2.4300000000000002</v>
      </c>
      <c r="N6866" t="s">
        <v>7958</v>
      </c>
      <c r="O6866" t="s">
        <v>7958</v>
      </c>
      <c r="P6866">
        <v>0</v>
      </c>
      <c r="Q6866">
        <v>13</v>
      </c>
      <c r="R6866">
        <v>10</v>
      </c>
    </row>
    <row r="6867" spans="1:18" x14ac:dyDescent="0.3">
      <c r="A6867" s="3">
        <v>93</v>
      </c>
      <c r="B6867" t="s">
        <v>6928</v>
      </c>
      <c r="C6867">
        <v>2</v>
      </c>
      <c r="D6867" t="s">
        <v>8867</v>
      </c>
      <c r="E6867" t="s">
        <v>10</v>
      </c>
      <c r="F6867" t="s">
        <v>6967</v>
      </c>
      <c r="G6867" t="s">
        <v>6968</v>
      </c>
      <c r="H6867" t="s">
        <v>46</v>
      </c>
      <c r="I6867" t="s">
        <v>46</v>
      </c>
      <c r="J6867">
        <v>112</v>
      </c>
      <c r="K6867">
        <v>0.21</v>
      </c>
      <c r="L6867">
        <v>0.65</v>
      </c>
      <c r="M6867">
        <v>2.74</v>
      </c>
      <c r="N6867" t="s">
        <v>7958</v>
      </c>
      <c r="O6867" t="s">
        <v>7958</v>
      </c>
      <c r="P6867">
        <v>0</v>
      </c>
      <c r="Q6867">
        <v>15</v>
      </c>
      <c r="R6867">
        <v>6</v>
      </c>
    </row>
    <row r="6868" spans="1:18" x14ac:dyDescent="0.3">
      <c r="A6868" s="3">
        <v>93</v>
      </c>
      <c r="B6868" t="s">
        <v>6928</v>
      </c>
      <c r="C6868">
        <v>3</v>
      </c>
      <c r="D6868" t="s">
        <v>8868</v>
      </c>
      <c r="E6868" t="s">
        <v>10</v>
      </c>
      <c r="F6868" t="s">
        <v>6986</v>
      </c>
      <c r="G6868" t="s">
        <v>995</v>
      </c>
      <c r="H6868" t="s">
        <v>68</v>
      </c>
      <c r="I6868" t="s">
        <v>68</v>
      </c>
      <c r="J6868">
        <v>12369</v>
      </c>
      <c r="K6868">
        <v>17.04</v>
      </c>
      <c r="L6868">
        <v>39.68</v>
      </c>
      <c r="M6868">
        <v>31.82</v>
      </c>
      <c r="N6868" t="s">
        <v>7955</v>
      </c>
      <c r="O6868" t="s">
        <v>7955</v>
      </c>
      <c r="P6868">
        <v>1</v>
      </c>
      <c r="Q6868">
        <v>1</v>
      </c>
      <c r="R6868">
        <v>1</v>
      </c>
    </row>
    <row r="6869" spans="1:18" x14ac:dyDescent="0.3">
      <c r="A6869" s="3">
        <v>93</v>
      </c>
      <c r="B6869" t="s">
        <v>6928</v>
      </c>
      <c r="C6869">
        <v>3</v>
      </c>
      <c r="D6869" t="s">
        <v>8868</v>
      </c>
      <c r="E6869" t="s">
        <v>10</v>
      </c>
      <c r="F6869" t="s">
        <v>6981</v>
      </c>
      <c r="G6869" t="s">
        <v>6982</v>
      </c>
      <c r="H6869" t="s">
        <v>25</v>
      </c>
      <c r="I6869" t="s">
        <v>25</v>
      </c>
      <c r="J6869">
        <v>3818</v>
      </c>
      <c r="K6869">
        <v>5.26</v>
      </c>
      <c r="L6869">
        <v>12.25</v>
      </c>
      <c r="M6869">
        <v>12.31</v>
      </c>
      <c r="N6869" t="s">
        <v>7958</v>
      </c>
      <c r="O6869" t="s">
        <v>7958</v>
      </c>
      <c r="P6869">
        <v>1</v>
      </c>
      <c r="Q6869">
        <v>3</v>
      </c>
      <c r="R6869">
        <v>3</v>
      </c>
    </row>
    <row r="6870" spans="1:18" x14ac:dyDescent="0.3">
      <c r="A6870" s="3">
        <v>93</v>
      </c>
      <c r="B6870" t="s">
        <v>6928</v>
      </c>
      <c r="C6870">
        <v>3</v>
      </c>
      <c r="D6870" t="s">
        <v>8868</v>
      </c>
      <c r="E6870" t="s">
        <v>14</v>
      </c>
      <c r="F6870" t="s">
        <v>6980</v>
      </c>
      <c r="G6870" t="s">
        <v>3364</v>
      </c>
      <c r="H6870" t="s">
        <v>31</v>
      </c>
      <c r="I6870" t="s">
        <v>31</v>
      </c>
      <c r="J6870">
        <v>485</v>
      </c>
      <c r="K6870">
        <v>0.67</v>
      </c>
      <c r="L6870">
        <v>1.56</v>
      </c>
      <c r="M6870">
        <v>2.5099999999999998</v>
      </c>
      <c r="N6870" t="s">
        <v>7958</v>
      </c>
      <c r="O6870" t="s">
        <v>7958</v>
      </c>
      <c r="P6870">
        <v>1</v>
      </c>
      <c r="Q6870">
        <v>9</v>
      </c>
      <c r="R6870">
        <v>9</v>
      </c>
    </row>
    <row r="6871" spans="1:18" x14ac:dyDescent="0.3">
      <c r="A6871" s="3">
        <v>93</v>
      </c>
      <c r="B6871" t="s">
        <v>6928</v>
      </c>
      <c r="C6871">
        <v>3</v>
      </c>
      <c r="D6871" t="s">
        <v>8868</v>
      </c>
      <c r="E6871" t="s">
        <v>10</v>
      </c>
      <c r="F6871" t="s">
        <v>35</v>
      </c>
      <c r="G6871" t="s">
        <v>6239</v>
      </c>
      <c r="H6871" t="s">
        <v>28</v>
      </c>
      <c r="I6871" t="s">
        <v>28</v>
      </c>
      <c r="J6871">
        <v>335</v>
      </c>
      <c r="K6871">
        <v>0.46</v>
      </c>
      <c r="L6871">
        <v>1.07</v>
      </c>
      <c r="M6871">
        <v>1.53</v>
      </c>
      <c r="N6871" t="s">
        <v>7958</v>
      </c>
      <c r="O6871" t="s">
        <v>7958</v>
      </c>
      <c r="P6871">
        <v>1</v>
      </c>
      <c r="Q6871">
        <v>10</v>
      </c>
      <c r="R6871">
        <v>13</v>
      </c>
    </row>
    <row r="6872" spans="1:18" x14ac:dyDescent="0.3">
      <c r="A6872" s="3">
        <v>93</v>
      </c>
      <c r="B6872" t="s">
        <v>6928</v>
      </c>
      <c r="C6872">
        <v>3</v>
      </c>
      <c r="D6872" t="s">
        <v>8868</v>
      </c>
      <c r="E6872" t="s">
        <v>14</v>
      </c>
      <c r="F6872" t="s">
        <v>6977</v>
      </c>
      <c r="G6872" t="s">
        <v>296</v>
      </c>
      <c r="H6872" t="s">
        <v>84</v>
      </c>
      <c r="I6872" t="s">
        <v>84</v>
      </c>
      <c r="J6872">
        <v>2952</v>
      </c>
      <c r="K6872">
        <v>4.07</v>
      </c>
      <c r="L6872">
        <v>9.4700000000000006</v>
      </c>
      <c r="M6872">
        <v>7.55</v>
      </c>
      <c r="N6872" t="s">
        <v>7958</v>
      </c>
      <c r="O6872" t="s">
        <v>7958</v>
      </c>
      <c r="P6872">
        <v>1</v>
      </c>
      <c r="Q6872">
        <v>5</v>
      </c>
      <c r="R6872">
        <v>5</v>
      </c>
    </row>
    <row r="6873" spans="1:18" x14ac:dyDescent="0.3">
      <c r="A6873" s="3">
        <v>93</v>
      </c>
      <c r="B6873" t="s">
        <v>6928</v>
      </c>
      <c r="C6873">
        <v>3</v>
      </c>
      <c r="D6873" t="s">
        <v>8868</v>
      </c>
      <c r="E6873" t="s">
        <v>14</v>
      </c>
      <c r="F6873" t="s">
        <v>2345</v>
      </c>
      <c r="G6873" t="s">
        <v>208</v>
      </c>
      <c r="H6873" t="s">
        <v>22</v>
      </c>
      <c r="I6873" t="s">
        <v>22</v>
      </c>
      <c r="J6873">
        <v>4669</v>
      </c>
      <c r="K6873">
        <v>6.43</v>
      </c>
      <c r="L6873">
        <v>14.98</v>
      </c>
      <c r="M6873">
        <v>19.39</v>
      </c>
      <c r="N6873" t="s">
        <v>7955</v>
      </c>
      <c r="O6873" t="s">
        <v>7955</v>
      </c>
      <c r="P6873">
        <v>1</v>
      </c>
      <c r="Q6873">
        <v>2</v>
      </c>
      <c r="R6873">
        <v>2</v>
      </c>
    </row>
    <row r="6874" spans="1:18" x14ac:dyDescent="0.3">
      <c r="A6874" s="3">
        <v>93</v>
      </c>
      <c r="B6874" t="s">
        <v>6928</v>
      </c>
      <c r="C6874">
        <v>3</v>
      </c>
      <c r="D6874" t="s">
        <v>8868</v>
      </c>
      <c r="E6874" t="s">
        <v>14</v>
      </c>
      <c r="F6874" t="s">
        <v>6976</v>
      </c>
      <c r="G6874" t="s">
        <v>1694</v>
      </c>
      <c r="H6874" t="s">
        <v>46</v>
      </c>
      <c r="I6874" t="s">
        <v>46</v>
      </c>
      <c r="J6874">
        <v>792</v>
      </c>
      <c r="K6874">
        <v>1.0900000000000001</v>
      </c>
      <c r="L6874">
        <v>2.54</v>
      </c>
      <c r="M6874">
        <v>2.65</v>
      </c>
      <c r="N6874" t="s">
        <v>7958</v>
      </c>
      <c r="O6874" t="s">
        <v>7958</v>
      </c>
      <c r="P6874">
        <v>1</v>
      </c>
      <c r="Q6874">
        <v>7</v>
      </c>
      <c r="R6874">
        <v>7</v>
      </c>
    </row>
    <row r="6875" spans="1:18" x14ac:dyDescent="0.3">
      <c r="A6875" s="3">
        <v>93</v>
      </c>
      <c r="B6875" t="s">
        <v>6928</v>
      </c>
      <c r="C6875">
        <v>3</v>
      </c>
      <c r="D6875" t="s">
        <v>8868</v>
      </c>
      <c r="E6875" t="s">
        <v>14</v>
      </c>
      <c r="F6875" t="s">
        <v>6983</v>
      </c>
      <c r="G6875" t="s">
        <v>6984</v>
      </c>
      <c r="H6875" t="s">
        <v>19</v>
      </c>
      <c r="I6875" t="s">
        <v>19</v>
      </c>
      <c r="J6875">
        <v>245</v>
      </c>
      <c r="K6875">
        <v>0.34</v>
      </c>
      <c r="L6875">
        <v>0.79</v>
      </c>
      <c r="M6875">
        <v>2.1800000000000002</v>
      </c>
      <c r="N6875" t="s">
        <v>7958</v>
      </c>
      <c r="O6875" t="s">
        <v>7958</v>
      </c>
      <c r="P6875">
        <v>1</v>
      </c>
      <c r="Q6875">
        <v>12</v>
      </c>
      <c r="R6875">
        <v>11</v>
      </c>
    </row>
    <row r="6876" spans="1:18" x14ac:dyDescent="0.3">
      <c r="A6876" s="3">
        <v>93</v>
      </c>
      <c r="B6876" t="s">
        <v>6928</v>
      </c>
      <c r="C6876">
        <v>3</v>
      </c>
      <c r="D6876" t="s">
        <v>8868</v>
      </c>
      <c r="E6876" t="s">
        <v>14</v>
      </c>
      <c r="F6876" t="s">
        <v>2295</v>
      </c>
      <c r="G6876" t="s">
        <v>1202</v>
      </c>
      <c r="H6876" t="s">
        <v>34</v>
      </c>
      <c r="I6876" t="s">
        <v>34</v>
      </c>
      <c r="J6876">
        <v>780</v>
      </c>
      <c r="K6876">
        <v>1.07</v>
      </c>
      <c r="L6876">
        <v>2.5</v>
      </c>
      <c r="M6876">
        <v>2.0699999999999998</v>
      </c>
      <c r="N6876" t="s">
        <v>7958</v>
      </c>
      <c r="O6876" t="s">
        <v>7958</v>
      </c>
      <c r="P6876">
        <v>1</v>
      </c>
      <c r="Q6876">
        <v>8</v>
      </c>
      <c r="R6876">
        <v>12</v>
      </c>
    </row>
    <row r="6877" spans="1:18" x14ac:dyDescent="0.3">
      <c r="A6877" s="3">
        <v>93</v>
      </c>
      <c r="B6877" t="s">
        <v>6928</v>
      </c>
      <c r="C6877">
        <v>3</v>
      </c>
      <c r="D6877" t="s">
        <v>8868</v>
      </c>
      <c r="E6877" t="s">
        <v>10</v>
      </c>
      <c r="F6877" t="s">
        <v>6985</v>
      </c>
      <c r="G6877" t="s">
        <v>141</v>
      </c>
      <c r="H6877" t="s">
        <v>31</v>
      </c>
      <c r="I6877" t="s">
        <v>31</v>
      </c>
      <c r="J6877">
        <v>1150</v>
      </c>
      <c r="K6877">
        <v>1.58</v>
      </c>
      <c r="L6877">
        <v>3.69</v>
      </c>
      <c r="M6877">
        <v>2.81</v>
      </c>
      <c r="N6877" t="s">
        <v>7958</v>
      </c>
      <c r="O6877" t="s">
        <v>7958</v>
      </c>
      <c r="P6877">
        <v>1</v>
      </c>
      <c r="Q6877">
        <v>6</v>
      </c>
      <c r="R6877">
        <v>6</v>
      </c>
    </row>
    <row r="6878" spans="1:18" x14ac:dyDescent="0.3">
      <c r="A6878" s="3">
        <v>93</v>
      </c>
      <c r="B6878" t="s">
        <v>6928</v>
      </c>
      <c r="C6878">
        <v>3</v>
      </c>
      <c r="D6878" t="s">
        <v>8868</v>
      </c>
      <c r="E6878" t="s">
        <v>14</v>
      </c>
      <c r="F6878" t="s">
        <v>6979</v>
      </c>
      <c r="G6878" t="s">
        <v>6335</v>
      </c>
      <c r="H6878" t="s">
        <v>28</v>
      </c>
      <c r="I6878" t="s">
        <v>28</v>
      </c>
      <c r="J6878">
        <v>216</v>
      </c>
      <c r="K6878">
        <v>0.3</v>
      </c>
      <c r="L6878">
        <v>0.69</v>
      </c>
      <c r="M6878">
        <v>1.2</v>
      </c>
      <c r="N6878" t="s">
        <v>7958</v>
      </c>
      <c r="O6878" t="s">
        <v>7958</v>
      </c>
      <c r="P6878">
        <v>1</v>
      </c>
      <c r="Q6878">
        <v>13</v>
      </c>
      <c r="R6878">
        <v>14</v>
      </c>
    </row>
    <row r="6879" spans="1:18" x14ac:dyDescent="0.3">
      <c r="A6879" s="3">
        <v>93</v>
      </c>
      <c r="B6879" t="s">
        <v>6928</v>
      </c>
      <c r="C6879">
        <v>3</v>
      </c>
      <c r="D6879" t="s">
        <v>8868</v>
      </c>
      <c r="E6879" t="s">
        <v>10</v>
      </c>
      <c r="F6879" t="s">
        <v>6987</v>
      </c>
      <c r="G6879" t="s">
        <v>489</v>
      </c>
      <c r="H6879" t="s">
        <v>19</v>
      </c>
      <c r="I6879" t="s">
        <v>19</v>
      </c>
      <c r="J6879">
        <v>103</v>
      </c>
      <c r="K6879">
        <v>0.14000000000000001</v>
      </c>
      <c r="L6879">
        <v>0.33</v>
      </c>
      <c r="M6879">
        <v>2.61</v>
      </c>
      <c r="N6879" t="s">
        <v>7958</v>
      </c>
      <c r="O6879" t="s">
        <v>7958</v>
      </c>
      <c r="P6879">
        <v>1</v>
      </c>
      <c r="Q6879">
        <v>14</v>
      </c>
      <c r="R6879">
        <v>8</v>
      </c>
    </row>
    <row r="6880" spans="1:18" x14ac:dyDescent="0.3">
      <c r="A6880" s="3">
        <v>93</v>
      </c>
      <c r="B6880" t="s">
        <v>6928</v>
      </c>
      <c r="C6880">
        <v>3</v>
      </c>
      <c r="D6880" t="s">
        <v>8868</v>
      </c>
      <c r="E6880" t="s">
        <v>14</v>
      </c>
      <c r="F6880" t="s">
        <v>5058</v>
      </c>
      <c r="G6880" t="s">
        <v>155</v>
      </c>
      <c r="H6880" t="s">
        <v>31</v>
      </c>
      <c r="I6880" t="s">
        <v>31</v>
      </c>
      <c r="J6880">
        <v>254</v>
      </c>
      <c r="K6880">
        <v>0.35</v>
      </c>
      <c r="L6880">
        <v>0.81</v>
      </c>
      <c r="M6880">
        <v>2.5099999999999998</v>
      </c>
      <c r="N6880" t="s">
        <v>7958</v>
      </c>
      <c r="O6880" t="s">
        <v>7958</v>
      </c>
      <c r="P6880">
        <v>1</v>
      </c>
      <c r="Q6880">
        <v>11</v>
      </c>
      <c r="R6880">
        <v>10</v>
      </c>
    </row>
    <row r="6881" spans="1:18" x14ac:dyDescent="0.3">
      <c r="A6881" s="3">
        <v>93</v>
      </c>
      <c r="B6881" t="s">
        <v>6928</v>
      </c>
      <c r="C6881">
        <v>3</v>
      </c>
      <c r="D6881" t="s">
        <v>8868</v>
      </c>
      <c r="E6881" t="s">
        <v>10</v>
      </c>
      <c r="F6881" t="s">
        <v>6978</v>
      </c>
      <c r="G6881" t="s">
        <v>995</v>
      </c>
      <c r="H6881" t="s">
        <v>37</v>
      </c>
      <c r="I6881" t="s">
        <v>37</v>
      </c>
      <c r="J6881">
        <v>3001</v>
      </c>
      <c r="K6881">
        <v>4.1399999999999997</v>
      </c>
      <c r="L6881">
        <v>9.6300000000000008</v>
      </c>
      <c r="M6881">
        <v>8.85</v>
      </c>
      <c r="N6881" t="s">
        <v>7958</v>
      </c>
      <c r="O6881" t="s">
        <v>7958</v>
      </c>
      <c r="P6881">
        <v>1</v>
      </c>
      <c r="Q6881">
        <v>4</v>
      </c>
      <c r="R6881">
        <v>4</v>
      </c>
    </row>
    <row r="6882" spans="1:18" x14ac:dyDescent="0.3">
      <c r="A6882" s="3">
        <v>93</v>
      </c>
      <c r="B6882" t="s">
        <v>6928</v>
      </c>
      <c r="C6882">
        <v>4</v>
      </c>
      <c r="D6882" t="s">
        <v>8869</v>
      </c>
      <c r="E6882" t="s">
        <v>14</v>
      </c>
      <c r="F6882" t="s">
        <v>6997</v>
      </c>
      <c r="G6882" t="s">
        <v>6998</v>
      </c>
      <c r="H6882" t="s">
        <v>17</v>
      </c>
      <c r="I6882" t="s">
        <v>17</v>
      </c>
      <c r="J6882">
        <v>1300</v>
      </c>
      <c r="K6882">
        <v>2.13</v>
      </c>
      <c r="L6882">
        <v>6.63</v>
      </c>
      <c r="M6882">
        <v>3.57</v>
      </c>
      <c r="N6882" t="s">
        <v>7958</v>
      </c>
      <c r="O6882" t="s">
        <v>7958</v>
      </c>
      <c r="P6882">
        <v>0</v>
      </c>
      <c r="Q6882">
        <v>5</v>
      </c>
      <c r="R6882">
        <v>8</v>
      </c>
    </row>
    <row r="6883" spans="1:18" x14ac:dyDescent="0.3">
      <c r="A6883" s="3">
        <v>93</v>
      </c>
      <c r="B6883" t="s">
        <v>6928</v>
      </c>
      <c r="C6883">
        <v>4</v>
      </c>
      <c r="D6883" t="s">
        <v>8869</v>
      </c>
      <c r="E6883" t="s">
        <v>10</v>
      </c>
      <c r="F6883" t="s">
        <v>6999</v>
      </c>
      <c r="G6883" t="s">
        <v>179</v>
      </c>
      <c r="H6883" t="s">
        <v>31</v>
      </c>
      <c r="I6883" t="s">
        <v>31</v>
      </c>
      <c r="J6883">
        <v>189</v>
      </c>
      <c r="K6883">
        <v>0.31</v>
      </c>
      <c r="L6883">
        <v>0.96</v>
      </c>
      <c r="M6883">
        <v>4.4000000000000004</v>
      </c>
      <c r="N6883" t="s">
        <v>7958</v>
      </c>
      <c r="O6883" t="s">
        <v>7958</v>
      </c>
      <c r="P6883">
        <v>0</v>
      </c>
      <c r="Q6883">
        <v>10</v>
      </c>
      <c r="R6883">
        <v>5</v>
      </c>
    </row>
    <row r="6884" spans="1:18" x14ac:dyDescent="0.3">
      <c r="A6884" s="3">
        <v>93</v>
      </c>
      <c r="B6884" t="s">
        <v>6928</v>
      </c>
      <c r="C6884">
        <v>4</v>
      </c>
      <c r="D6884" t="s">
        <v>8869</v>
      </c>
      <c r="E6884" t="s">
        <v>10</v>
      </c>
      <c r="F6884" t="s">
        <v>6992</v>
      </c>
      <c r="G6884" t="s">
        <v>245</v>
      </c>
      <c r="H6884" t="s">
        <v>28</v>
      </c>
      <c r="I6884" t="s">
        <v>28</v>
      </c>
      <c r="J6884">
        <v>228</v>
      </c>
      <c r="K6884">
        <v>0.37</v>
      </c>
      <c r="L6884">
        <v>1.1599999999999999</v>
      </c>
      <c r="M6884">
        <v>2.12</v>
      </c>
      <c r="N6884" t="s">
        <v>7958</v>
      </c>
      <c r="O6884" t="s">
        <v>7958</v>
      </c>
      <c r="P6884">
        <v>0</v>
      </c>
      <c r="Q6884">
        <v>9</v>
      </c>
      <c r="R6884">
        <v>9</v>
      </c>
    </row>
    <row r="6885" spans="1:18" x14ac:dyDescent="0.3">
      <c r="A6885" s="3">
        <v>93</v>
      </c>
      <c r="B6885" t="s">
        <v>6928</v>
      </c>
      <c r="C6885">
        <v>4</v>
      </c>
      <c r="D6885" t="s">
        <v>8869</v>
      </c>
      <c r="E6885" t="s">
        <v>14</v>
      </c>
      <c r="F6885" t="s">
        <v>5147</v>
      </c>
      <c r="G6885" t="s">
        <v>6996</v>
      </c>
      <c r="H6885" t="s">
        <v>34</v>
      </c>
      <c r="I6885" t="s">
        <v>34</v>
      </c>
      <c r="J6885">
        <v>6428</v>
      </c>
      <c r="K6885">
        <v>10.54</v>
      </c>
      <c r="L6885">
        <v>32.799999999999997</v>
      </c>
      <c r="M6885">
        <v>38.89</v>
      </c>
      <c r="N6885" t="s">
        <v>7955</v>
      </c>
      <c r="O6885" t="s">
        <v>7955</v>
      </c>
      <c r="P6885">
        <v>0</v>
      </c>
      <c r="Q6885">
        <v>1</v>
      </c>
      <c r="R6885">
        <v>1</v>
      </c>
    </row>
    <row r="6886" spans="1:18" x14ac:dyDescent="0.3">
      <c r="A6886" s="3">
        <v>93</v>
      </c>
      <c r="B6886" t="s">
        <v>6928</v>
      </c>
      <c r="C6886">
        <v>4</v>
      </c>
      <c r="D6886" t="s">
        <v>8869</v>
      </c>
      <c r="E6886" t="s">
        <v>14</v>
      </c>
      <c r="F6886" t="s">
        <v>6988</v>
      </c>
      <c r="G6886" t="s">
        <v>320</v>
      </c>
      <c r="H6886" t="s">
        <v>25</v>
      </c>
      <c r="I6886" t="s">
        <v>25</v>
      </c>
      <c r="J6886">
        <v>3434</v>
      </c>
      <c r="K6886">
        <v>5.63</v>
      </c>
      <c r="L6886">
        <v>17.52</v>
      </c>
      <c r="M6886">
        <v>5.8</v>
      </c>
      <c r="N6886" t="s">
        <v>7958</v>
      </c>
      <c r="O6886" t="s">
        <v>7958</v>
      </c>
      <c r="P6886">
        <v>0</v>
      </c>
      <c r="Q6886">
        <v>3</v>
      </c>
      <c r="R6886">
        <v>4</v>
      </c>
    </row>
    <row r="6887" spans="1:18" x14ac:dyDescent="0.3">
      <c r="A6887" s="3">
        <v>93</v>
      </c>
      <c r="B6887" t="s">
        <v>6928</v>
      </c>
      <c r="C6887">
        <v>4</v>
      </c>
      <c r="D6887" t="s">
        <v>8869</v>
      </c>
      <c r="E6887" t="s">
        <v>10</v>
      </c>
      <c r="F6887" t="s">
        <v>6994</v>
      </c>
      <c r="G6887" t="s">
        <v>6995</v>
      </c>
      <c r="H6887" t="s">
        <v>28</v>
      </c>
      <c r="I6887" t="s">
        <v>28</v>
      </c>
      <c r="J6887">
        <v>241</v>
      </c>
      <c r="K6887">
        <v>0.4</v>
      </c>
      <c r="L6887">
        <v>1.23</v>
      </c>
      <c r="M6887">
        <v>2.12</v>
      </c>
      <c r="N6887" t="s">
        <v>7958</v>
      </c>
      <c r="O6887" t="s">
        <v>7958</v>
      </c>
      <c r="P6887">
        <v>0</v>
      </c>
      <c r="Q6887">
        <v>8</v>
      </c>
      <c r="R6887">
        <v>10</v>
      </c>
    </row>
    <row r="6888" spans="1:18" x14ac:dyDescent="0.3">
      <c r="A6888" s="3">
        <v>93</v>
      </c>
      <c r="B6888" t="s">
        <v>6928</v>
      </c>
      <c r="C6888">
        <v>4</v>
      </c>
      <c r="D6888" t="s">
        <v>8869</v>
      </c>
      <c r="E6888" t="s">
        <v>10</v>
      </c>
      <c r="F6888" t="s">
        <v>6993</v>
      </c>
      <c r="G6888" t="s">
        <v>263</v>
      </c>
      <c r="H6888" t="s">
        <v>37</v>
      </c>
      <c r="I6888" t="s">
        <v>37</v>
      </c>
      <c r="J6888">
        <v>2029</v>
      </c>
      <c r="K6888">
        <v>3.33</v>
      </c>
      <c r="L6888">
        <v>10.35</v>
      </c>
      <c r="M6888">
        <v>9.16</v>
      </c>
      <c r="N6888" t="s">
        <v>7958</v>
      </c>
      <c r="O6888" t="s">
        <v>7958</v>
      </c>
      <c r="P6888">
        <v>0</v>
      </c>
      <c r="Q6888">
        <v>4</v>
      </c>
      <c r="R6888">
        <v>3</v>
      </c>
    </row>
    <row r="6889" spans="1:18" x14ac:dyDescent="0.3">
      <c r="A6889" s="3">
        <v>93</v>
      </c>
      <c r="B6889" t="s">
        <v>6928</v>
      </c>
      <c r="C6889">
        <v>4</v>
      </c>
      <c r="D6889" t="s">
        <v>8869</v>
      </c>
      <c r="E6889" t="s">
        <v>10</v>
      </c>
      <c r="F6889" t="s">
        <v>6790</v>
      </c>
      <c r="G6889" t="s">
        <v>984</v>
      </c>
      <c r="H6889" t="s">
        <v>19</v>
      </c>
      <c r="I6889" t="s">
        <v>19</v>
      </c>
      <c r="J6889">
        <v>252</v>
      </c>
      <c r="K6889">
        <v>0.41</v>
      </c>
      <c r="L6889">
        <v>1.29</v>
      </c>
      <c r="M6889">
        <v>4.1500000000000004</v>
      </c>
      <c r="N6889" t="s">
        <v>7958</v>
      </c>
      <c r="O6889" t="s">
        <v>7958</v>
      </c>
      <c r="P6889">
        <v>0</v>
      </c>
      <c r="Q6889">
        <v>7</v>
      </c>
      <c r="R6889">
        <v>6</v>
      </c>
    </row>
    <row r="6890" spans="1:18" x14ac:dyDescent="0.3">
      <c r="A6890" s="3">
        <v>93</v>
      </c>
      <c r="B6890" t="s">
        <v>6928</v>
      </c>
      <c r="C6890">
        <v>4</v>
      </c>
      <c r="D6890" t="s">
        <v>8869</v>
      </c>
      <c r="E6890" t="s">
        <v>14</v>
      </c>
      <c r="F6890" t="s">
        <v>6990</v>
      </c>
      <c r="G6890" t="s">
        <v>6991</v>
      </c>
      <c r="H6890" t="s">
        <v>31</v>
      </c>
      <c r="I6890" t="s">
        <v>31</v>
      </c>
      <c r="J6890">
        <v>556</v>
      </c>
      <c r="K6890">
        <v>0.91</v>
      </c>
      <c r="L6890">
        <v>2.84</v>
      </c>
      <c r="M6890">
        <v>4.08</v>
      </c>
      <c r="N6890" t="s">
        <v>7958</v>
      </c>
      <c r="O6890" t="s">
        <v>7958</v>
      </c>
      <c r="P6890">
        <v>0</v>
      </c>
      <c r="Q6890">
        <v>6</v>
      </c>
      <c r="R6890">
        <v>7</v>
      </c>
    </row>
    <row r="6891" spans="1:18" x14ac:dyDescent="0.3">
      <c r="A6891" s="3">
        <v>93</v>
      </c>
      <c r="B6891" t="s">
        <v>6928</v>
      </c>
      <c r="C6891">
        <v>4</v>
      </c>
      <c r="D6891" t="s">
        <v>8869</v>
      </c>
      <c r="E6891" t="s">
        <v>14</v>
      </c>
      <c r="F6891" t="s">
        <v>5848</v>
      </c>
      <c r="G6891" t="s">
        <v>6989</v>
      </c>
      <c r="H6891" t="s">
        <v>68</v>
      </c>
      <c r="I6891" t="s">
        <v>68</v>
      </c>
      <c r="J6891">
        <v>4939</v>
      </c>
      <c r="K6891">
        <v>8.1</v>
      </c>
      <c r="L6891">
        <v>25.2</v>
      </c>
      <c r="M6891">
        <v>25.71</v>
      </c>
      <c r="N6891" t="s">
        <v>7955</v>
      </c>
      <c r="O6891" t="s">
        <v>7955</v>
      </c>
      <c r="P6891">
        <v>0</v>
      </c>
      <c r="Q6891">
        <v>2</v>
      </c>
      <c r="R6891">
        <v>2</v>
      </c>
    </row>
    <row r="6892" spans="1:18" x14ac:dyDescent="0.3">
      <c r="A6892" s="3">
        <v>93</v>
      </c>
      <c r="B6892" t="s">
        <v>6928</v>
      </c>
      <c r="C6892">
        <v>5</v>
      </c>
      <c r="D6892" t="s">
        <v>8870</v>
      </c>
      <c r="E6892" t="s">
        <v>10</v>
      </c>
      <c r="F6892" t="s">
        <v>7000</v>
      </c>
      <c r="G6892" t="s">
        <v>108</v>
      </c>
      <c r="H6892" t="s">
        <v>31</v>
      </c>
      <c r="I6892" t="s">
        <v>31</v>
      </c>
      <c r="J6892">
        <v>78</v>
      </c>
      <c r="K6892">
        <v>0.12</v>
      </c>
      <c r="L6892">
        <v>0.33</v>
      </c>
      <c r="M6892">
        <v>3.35</v>
      </c>
      <c r="N6892" t="s">
        <v>7958</v>
      </c>
      <c r="O6892" t="s">
        <v>7958</v>
      </c>
      <c r="P6892">
        <v>1</v>
      </c>
      <c r="Q6892">
        <v>13</v>
      </c>
      <c r="R6892">
        <v>6</v>
      </c>
    </row>
    <row r="6893" spans="1:18" x14ac:dyDescent="0.3">
      <c r="A6893" s="3">
        <v>93</v>
      </c>
      <c r="B6893" t="s">
        <v>6928</v>
      </c>
      <c r="C6893">
        <v>5</v>
      </c>
      <c r="D6893" t="s">
        <v>8870</v>
      </c>
      <c r="E6893" t="s">
        <v>10</v>
      </c>
      <c r="F6893" t="s">
        <v>7016</v>
      </c>
      <c r="G6893" t="s">
        <v>4649</v>
      </c>
      <c r="H6893" t="s">
        <v>28</v>
      </c>
      <c r="I6893" t="s">
        <v>28</v>
      </c>
      <c r="J6893">
        <v>377</v>
      </c>
      <c r="K6893">
        <v>0.59</v>
      </c>
      <c r="L6893">
        <v>1.59</v>
      </c>
      <c r="M6893">
        <v>1.21</v>
      </c>
      <c r="N6893" t="s">
        <v>7958</v>
      </c>
      <c r="O6893" t="s">
        <v>7958</v>
      </c>
      <c r="P6893">
        <v>1</v>
      </c>
      <c r="Q6893">
        <v>8</v>
      </c>
      <c r="R6893">
        <v>11</v>
      </c>
    </row>
    <row r="6894" spans="1:18" x14ac:dyDescent="0.3">
      <c r="A6894" s="3">
        <v>93</v>
      </c>
      <c r="B6894" t="s">
        <v>6928</v>
      </c>
      <c r="C6894">
        <v>5</v>
      </c>
      <c r="D6894" t="s">
        <v>8870</v>
      </c>
      <c r="E6894" t="s">
        <v>10</v>
      </c>
      <c r="F6894" t="s">
        <v>7013</v>
      </c>
      <c r="G6894" t="s">
        <v>7014</v>
      </c>
      <c r="H6894" t="s">
        <v>28</v>
      </c>
      <c r="I6894" t="s">
        <v>28</v>
      </c>
      <c r="J6894">
        <v>7</v>
      </c>
      <c r="K6894">
        <v>0.01</v>
      </c>
      <c r="L6894">
        <v>0.03</v>
      </c>
      <c r="M6894">
        <v>1.21</v>
      </c>
      <c r="N6894" t="s">
        <v>7958</v>
      </c>
      <c r="O6894" t="s">
        <v>7958</v>
      </c>
      <c r="P6894">
        <v>1</v>
      </c>
      <c r="Q6894">
        <v>15</v>
      </c>
      <c r="R6894">
        <v>12</v>
      </c>
    </row>
    <row r="6895" spans="1:18" x14ac:dyDescent="0.3">
      <c r="A6895" s="3">
        <v>93</v>
      </c>
      <c r="B6895" t="s">
        <v>6928</v>
      </c>
      <c r="C6895">
        <v>5</v>
      </c>
      <c r="D6895" t="s">
        <v>8870</v>
      </c>
      <c r="E6895" t="s">
        <v>10</v>
      </c>
      <c r="F6895" t="s">
        <v>7006</v>
      </c>
      <c r="G6895" t="s">
        <v>1225</v>
      </c>
      <c r="H6895" t="s">
        <v>19</v>
      </c>
      <c r="I6895" t="s">
        <v>19</v>
      </c>
      <c r="J6895">
        <v>191</v>
      </c>
      <c r="K6895">
        <v>0.3</v>
      </c>
      <c r="L6895">
        <v>0.8</v>
      </c>
      <c r="M6895">
        <v>2.74</v>
      </c>
      <c r="N6895" t="s">
        <v>7958</v>
      </c>
      <c r="O6895" t="s">
        <v>7958</v>
      </c>
      <c r="P6895">
        <v>1</v>
      </c>
      <c r="Q6895">
        <v>11</v>
      </c>
      <c r="R6895">
        <v>8</v>
      </c>
    </row>
    <row r="6896" spans="1:18" x14ac:dyDescent="0.3">
      <c r="A6896" s="3">
        <v>93</v>
      </c>
      <c r="B6896" t="s">
        <v>6928</v>
      </c>
      <c r="C6896">
        <v>5</v>
      </c>
      <c r="D6896" t="s">
        <v>8870</v>
      </c>
      <c r="E6896" t="s">
        <v>10</v>
      </c>
      <c r="F6896" t="s">
        <v>7007</v>
      </c>
      <c r="G6896" t="s">
        <v>7008</v>
      </c>
      <c r="H6896" t="s">
        <v>28</v>
      </c>
      <c r="I6896" t="s">
        <v>28</v>
      </c>
      <c r="J6896">
        <v>142</v>
      </c>
      <c r="K6896">
        <v>0.22</v>
      </c>
      <c r="L6896">
        <v>0.6</v>
      </c>
      <c r="M6896">
        <v>1.21</v>
      </c>
      <c r="N6896" t="s">
        <v>7958</v>
      </c>
      <c r="O6896" t="s">
        <v>7958</v>
      </c>
      <c r="P6896">
        <v>1</v>
      </c>
      <c r="Q6896">
        <v>12</v>
      </c>
      <c r="R6896">
        <v>13</v>
      </c>
    </row>
    <row r="6897" spans="1:18" x14ac:dyDescent="0.3">
      <c r="A6897" s="3">
        <v>93</v>
      </c>
      <c r="B6897" t="s">
        <v>6928</v>
      </c>
      <c r="C6897">
        <v>5</v>
      </c>
      <c r="D6897" t="s">
        <v>8870</v>
      </c>
      <c r="E6897" t="s">
        <v>10</v>
      </c>
      <c r="F6897" t="s">
        <v>1164</v>
      </c>
      <c r="G6897" t="s">
        <v>172</v>
      </c>
      <c r="H6897" t="s">
        <v>101</v>
      </c>
      <c r="I6897" t="s">
        <v>101</v>
      </c>
      <c r="J6897">
        <v>8691</v>
      </c>
      <c r="K6897">
        <v>13.61</v>
      </c>
      <c r="L6897">
        <v>36.549999999999997</v>
      </c>
      <c r="M6897">
        <v>26.96</v>
      </c>
      <c r="N6897" t="s">
        <v>7955</v>
      </c>
      <c r="O6897" t="s">
        <v>7955</v>
      </c>
      <c r="P6897">
        <v>1</v>
      </c>
      <c r="Q6897">
        <v>1</v>
      </c>
      <c r="R6897">
        <v>1</v>
      </c>
    </row>
    <row r="6898" spans="1:18" x14ac:dyDescent="0.3">
      <c r="A6898" s="3">
        <v>93</v>
      </c>
      <c r="B6898" t="s">
        <v>6928</v>
      </c>
      <c r="C6898">
        <v>5</v>
      </c>
      <c r="D6898" t="s">
        <v>8870</v>
      </c>
      <c r="E6898" t="s">
        <v>10</v>
      </c>
      <c r="F6898" t="s">
        <v>7012</v>
      </c>
      <c r="G6898" t="s">
        <v>524</v>
      </c>
      <c r="H6898" t="s">
        <v>46</v>
      </c>
      <c r="I6898" t="s">
        <v>46</v>
      </c>
      <c r="J6898">
        <v>229</v>
      </c>
      <c r="K6898">
        <v>0.36</v>
      </c>
      <c r="L6898">
        <v>0.96</v>
      </c>
      <c r="M6898">
        <v>2.4500000000000002</v>
      </c>
      <c r="N6898" t="s">
        <v>7958</v>
      </c>
      <c r="O6898" t="s">
        <v>7958</v>
      </c>
      <c r="P6898">
        <v>1</v>
      </c>
      <c r="Q6898">
        <v>10</v>
      </c>
      <c r="R6898">
        <v>9</v>
      </c>
    </row>
    <row r="6899" spans="1:18" x14ac:dyDescent="0.3">
      <c r="A6899" s="3">
        <v>93</v>
      </c>
      <c r="B6899" t="s">
        <v>6928</v>
      </c>
      <c r="C6899">
        <v>5</v>
      </c>
      <c r="D6899" t="s">
        <v>8870</v>
      </c>
      <c r="E6899" t="s">
        <v>14</v>
      </c>
      <c r="F6899" t="s">
        <v>7003</v>
      </c>
      <c r="G6899" t="s">
        <v>4418</v>
      </c>
      <c r="H6899" t="s">
        <v>68</v>
      </c>
      <c r="I6899" t="s">
        <v>68</v>
      </c>
      <c r="J6899">
        <v>4629</v>
      </c>
      <c r="K6899">
        <v>7.25</v>
      </c>
      <c r="L6899">
        <v>19.47</v>
      </c>
      <c r="M6899">
        <v>19.98</v>
      </c>
      <c r="N6899" t="s">
        <v>7955</v>
      </c>
      <c r="O6899" t="s">
        <v>7955</v>
      </c>
      <c r="P6899">
        <v>1</v>
      </c>
      <c r="Q6899">
        <v>2</v>
      </c>
      <c r="R6899">
        <v>2</v>
      </c>
    </row>
    <row r="6900" spans="1:18" x14ac:dyDescent="0.3">
      <c r="A6900" s="3">
        <v>93</v>
      </c>
      <c r="B6900" t="s">
        <v>6928</v>
      </c>
      <c r="C6900">
        <v>5</v>
      </c>
      <c r="D6900" t="s">
        <v>8870</v>
      </c>
      <c r="E6900" t="s">
        <v>14</v>
      </c>
      <c r="F6900" t="s">
        <v>7015</v>
      </c>
      <c r="G6900" t="s">
        <v>470</v>
      </c>
      <c r="H6900" t="s">
        <v>17</v>
      </c>
      <c r="I6900" t="s">
        <v>17</v>
      </c>
      <c r="J6900">
        <v>551</v>
      </c>
      <c r="K6900">
        <v>0.86</v>
      </c>
      <c r="L6900">
        <v>2.3199999999999998</v>
      </c>
      <c r="M6900">
        <v>1.98</v>
      </c>
      <c r="N6900" t="s">
        <v>7958</v>
      </c>
      <c r="O6900" t="s">
        <v>7958</v>
      </c>
      <c r="P6900">
        <v>1</v>
      </c>
      <c r="Q6900">
        <v>6</v>
      </c>
      <c r="R6900">
        <v>10</v>
      </c>
    </row>
    <row r="6901" spans="1:18" x14ac:dyDescent="0.3">
      <c r="A6901" s="3">
        <v>93</v>
      </c>
      <c r="B6901" t="s">
        <v>6928</v>
      </c>
      <c r="C6901">
        <v>5</v>
      </c>
      <c r="D6901" t="s">
        <v>8870</v>
      </c>
      <c r="E6901" t="s">
        <v>10</v>
      </c>
      <c r="F6901" t="s">
        <v>7005</v>
      </c>
      <c r="G6901" t="s">
        <v>467</v>
      </c>
      <c r="H6901" t="s">
        <v>37</v>
      </c>
      <c r="I6901" t="s">
        <v>37</v>
      </c>
      <c r="J6901">
        <v>2186</v>
      </c>
      <c r="K6901">
        <v>3.42</v>
      </c>
      <c r="L6901">
        <v>9.19</v>
      </c>
      <c r="M6901">
        <v>7.3</v>
      </c>
      <c r="N6901" t="s">
        <v>7958</v>
      </c>
      <c r="O6901" t="s">
        <v>7958</v>
      </c>
      <c r="P6901">
        <v>1</v>
      </c>
      <c r="Q6901">
        <v>5</v>
      </c>
      <c r="R6901">
        <v>5</v>
      </c>
    </row>
    <row r="6902" spans="1:18" x14ac:dyDescent="0.3">
      <c r="A6902" s="3">
        <v>93</v>
      </c>
      <c r="B6902" t="s">
        <v>6928</v>
      </c>
      <c r="C6902">
        <v>5</v>
      </c>
      <c r="D6902" t="s">
        <v>8870</v>
      </c>
      <c r="E6902" t="s">
        <v>10</v>
      </c>
      <c r="F6902" t="s">
        <v>7017</v>
      </c>
      <c r="G6902" t="s">
        <v>83</v>
      </c>
      <c r="H6902" t="s">
        <v>28</v>
      </c>
      <c r="I6902" t="s">
        <v>28</v>
      </c>
      <c r="J6902">
        <v>54</v>
      </c>
      <c r="K6902">
        <v>0.08</v>
      </c>
      <c r="L6902">
        <v>0.23</v>
      </c>
      <c r="M6902">
        <v>1.21</v>
      </c>
      <c r="N6902" t="s">
        <v>7958</v>
      </c>
      <c r="O6902" t="s">
        <v>7958</v>
      </c>
      <c r="P6902">
        <v>1</v>
      </c>
      <c r="Q6902">
        <v>14</v>
      </c>
      <c r="R6902">
        <v>14</v>
      </c>
    </row>
    <row r="6903" spans="1:18" x14ac:dyDescent="0.3">
      <c r="A6903" s="3">
        <v>93</v>
      </c>
      <c r="B6903" t="s">
        <v>6928</v>
      </c>
      <c r="C6903">
        <v>5</v>
      </c>
      <c r="D6903" t="s">
        <v>8870</v>
      </c>
      <c r="E6903" t="s">
        <v>10</v>
      </c>
      <c r="F6903" t="s">
        <v>7004</v>
      </c>
      <c r="G6903" t="s">
        <v>4038</v>
      </c>
      <c r="H6903" t="s">
        <v>22</v>
      </c>
      <c r="I6903" t="s">
        <v>22</v>
      </c>
      <c r="J6903">
        <v>3325</v>
      </c>
      <c r="K6903">
        <v>5.21</v>
      </c>
      <c r="L6903">
        <v>13.98</v>
      </c>
      <c r="M6903">
        <v>18.46</v>
      </c>
      <c r="N6903" t="s">
        <v>7958</v>
      </c>
      <c r="O6903" t="s">
        <v>7958</v>
      </c>
      <c r="P6903">
        <v>1</v>
      </c>
      <c r="Q6903">
        <v>3</v>
      </c>
      <c r="R6903">
        <v>3</v>
      </c>
    </row>
    <row r="6904" spans="1:18" x14ac:dyDescent="0.3">
      <c r="A6904" s="3">
        <v>93</v>
      </c>
      <c r="B6904" t="s">
        <v>6928</v>
      </c>
      <c r="C6904">
        <v>5</v>
      </c>
      <c r="D6904" t="s">
        <v>8870</v>
      </c>
      <c r="E6904" t="s">
        <v>10</v>
      </c>
      <c r="F6904" t="s">
        <v>7009</v>
      </c>
      <c r="G6904" t="s">
        <v>906</v>
      </c>
      <c r="H6904" t="s">
        <v>34</v>
      </c>
      <c r="I6904" t="s">
        <v>34</v>
      </c>
      <c r="J6904">
        <v>2494</v>
      </c>
      <c r="K6904">
        <v>3.91</v>
      </c>
      <c r="L6904">
        <v>10.49</v>
      </c>
      <c r="M6904">
        <v>7.77</v>
      </c>
      <c r="N6904" t="s">
        <v>7958</v>
      </c>
      <c r="O6904" t="s">
        <v>7958</v>
      </c>
      <c r="P6904">
        <v>1</v>
      </c>
      <c r="Q6904">
        <v>4</v>
      </c>
      <c r="R6904">
        <v>4</v>
      </c>
    </row>
    <row r="6905" spans="1:18" x14ac:dyDescent="0.3">
      <c r="A6905" s="3">
        <v>93</v>
      </c>
      <c r="B6905" t="s">
        <v>6928</v>
      </c>
      <c r="C6905">
        <v>5</v>
      </c>
      <c r="D6905" t="s">
        <v>8870</v>
      </c>
      <c r="E6905" t="s">
        <v>14</v>
      </c>
      <c r="F6905" t="s">
        <v>7001</v>
      </c>
      <c r="G6905" t="s">
        <v>7002</v>
      </c>
      <c r="H6905" t="s">
        <v>31</v>
      </c>
      <c r="I6905" t="s">
        <v>31</v>
      </c>
      <c r="J6905">
        <v>478</v>
      </c>
      <c r="K6905">
        <v>0.75</v>
      </c>
      <c r="L6905">
        <v>2.0099999999999998</v>
      </c>
      <c r="M6905">
        <v>3.1</v>
      </c>
      <c r="N6905" t="s">
        <v>7958</v>
      </c>
      <c r="O6905" t="s">
        <v>7958</v>
      </c>
      <c r="P6905">
        <v>1</v>
      </c>
      <c r="Q6905">
        <v>7</v>
      </c>
      <c r="R6905">
        <v>7</v>
      </c>
    </row>
    <row r="6906" spans="1:18" x14ac:dyDescent="0.3">
      <c r="A6906" s="3">
        <v>93</v>
      </c>
      <c r="B6906" t="s">
        <v>6928</v>
      </c>
      <c r="C6906">
        <v>5</v>
      </c>
      <c r="D6906" t="s">
        <v>8870</v>
      </c>
      <c r="E6906" t="s">
        <v>14</v>
      </c>
      <c r="F6906" t="s">
        <v>7010</v>
      </c>
      <c r="G6906" t="s">
        <v>7011</v>
      </c>
      <c r="H6906" t="s">
        <v>28</v>
      </c>
      <c r="I6906" t="s">
        <v>28</v>
      </c>
      <c r="J6906">
        <v>347</v>
      </c>
      <c r="K6906">
        <v>0.54</v>
      </c>
      <c r="L6906">
        <v>1.46</v>
      </c>
      <c r="M6906">
        <v>1.08</v>
      </c>
      <c r="N6906" t="s">
        <v>7958</v>
      </c>
      <c r="O6906" t="s">
        <v>7958</v>
      </c>
      <c r="P6906">
        <v>1</v>
      </c>
      <c r="Q6906">
        <v>9</v>
      </c>
      <c r="R6906">
        <v>15</v>
      </c>
    </row>
    <row r="6907" spans="1:18" x14ac:dyDescent="0.3">
      <c r="A6907" s="3">
        <v>93</v>
      </c>
      <c r="B6907" t="s">
        <v>6928</v>
      </c>
      <c r="C6907">
        <v>6</v>
      </c>
      <c r="D6907" t="s">
        <v>8871</v>
      </c>
      <c r="E6907" t="s">
        <v>10</v>
      </c>
      <c r="F6907" t="s">
        <v>8321</v>
      </c>
      <c r="G6907" t="s">
        <v>1301</v>
      </c>
      <c r="H6907" t="s">
        <v>68</v>
      </c>
      <c r="I6907" t="s">
        <v>68</v>
      </c>
      <c r="J6907">
        <v>5304</v>
      </c>
      <c r="K6907">
        <v>10.09</v>
      </c>
      <c r="L6907">
        <v>27.32</v>
      </c>
      <c r="M6907">
        <v>22.47</v>
      </c>
      <c r="N6907" t="s">
        <v>7955</v>
      </c>
      <c r="O6907" t="s">
        <v>7955</v>
      </c>
      <c r="P6907">
        <v>0</v>
      </c>
      <c r="Q6907">
        <v>1</v>
      </c>
      <c r="R6907">
        <v>2</v>
      </c>
    </row>
    <row r="6908" spans="1:18" x14ac:dyDescent="0.3">
      <c r="A6908" s="3">
        <v>93</v>
      </c>
      <c r="B6908" t="s">
        <v>6928</v>
      </c>
      <c r="C6908">
        <v>6</v>
      </c>
      <c r="D6908" t="s">
        <v>8871</v>
      </c>
      <c r="E6908" t="s">
        <v>10</v>
      </c>
      <c r="F6908" t="s">
        <v>7024</v>
      </c>
      <c r="G6908" t="s">
        <v>141</v>
      </c>
      <c r="H6908" t="s">
        <v>19</v>
      </c>
      <c r="I6908" t="s">
        <v>19</v>
      </c>
      <c r="J6908">
        <v>49</v>
      </c>
      <c r="K6908">
        <v>0.09</v>
      </c>
      <c r="L6908">
        <v>0.25</v>
      </c>
      <c r="M6908">
        <v>2.52</v>
      </c>
      <c r="N6908" t="s">
        <v>7958</v>
      </c>
      <c r="O6908" t="s">
        <v>7958</v>
      </c>
      <c r="P6908">
        <v>0</v>
      </c>
      <c r="Q6908">
        <v>15</v>
      </c>
      <c r="R6908">
        <v>6</v>
      </c>
    </row>
    <row r="6909" spans="1:18" x14ac:dyDescent="0.3">
      <c r="A6909" s="3">
        <v>93</v>
      </c>
      <c r="B6909" t="s">
        <v>6928</v>
      </c>
      <c r="C6909">
        <v>6</v>
      </c>
      <c r="D6909" t="s">
        <v>8871</v>
      </c>
      <c r="E6909" t="s">
        <v>14</v>
      </c>
      <c r="F6909" t="s">
        <v>7028</v>
      </c>
      <c r="G6909" t="s">
        <v>325</v>
      </c>
      <c r="H6909" t="s">
        <v>19</v>
      </c>
      <c r="I6909" t="s">
        <v>19</v>
      </c>
      <c r="J6909">
        <v>517</v>
      </c>
      <c r="K6909">
        <v>0.98</v>
      </c>
      <c r="L6909">
        <v>2.66</v>
      </c>
      <c r="M6909">
        <v>1.96</v>
      </c>
      <c r="N6909" t="s">
        <v>7958</v>
      </c>
      <c r="O6909" t="s">
        <v>7958</v>
      </c>
      <c r="P6909">
        <v>0</v>
      </c>
      <c r="Q6909">
        <v>8</v>
      </c>
      <c r="R6909">
        <v>9</v>
      </c>
    </row>
    <row r="6910" spans="1:18" x14ac:dyDescent="0.3">
      <c r="A6910" s="3">
        <v>93</v>
      </c>
      <c r="B6910" t="s">
        <v>6928</v>
      </c>
      <c r="C6910">
        <v>6</v>
      </c>
      <c r="D6910" t="s">
        <v>8871</v>
      </c>
      <c r="E6910" t="s">
        <v>14</v>
      </c>
      <c r="F6910" t="s">
        <v>7018</v>
      </c>
      <c r="G6910" t="s">
        <v>566</v>
      </c>
      <c r="H6910" t="s">
        <v>31</v>
      </c>
      <c r="I6910" t="s">
        <v>31</v>
      </c>
      <c r="J6910">
        <v>940</v>
      </c>
      <c r="K6910">
        <v>1.79</v>
      </c>
      <c r="L6910">
        <v>4.84</v>
      </c>
      <c r="M6910">
        <v>1.75</v>
      </c>
      <c r="N6910" t="s">
        <v>7958</v>
      </c>
      <c r="O6910" t="s">
        <v>7958</v>
      </c>
      <c r="P6910">
        <v>0</v>
      </c>
      <c r="Q6910">
        <v>7</v>
      </c>
      <c r="R6910">
        <v>10</v>
      </c>
    </row>
    <row r="6911" spans="1:18" x14ac:dyDescent="0.3">
      <c r="A6911" s="3">
        <v>93</v>
      </c>
      <c r="B6911" t="s">
        <v>6928</v>
      </c>
      <c r="C6911">
        <v>6</v>
      </c>
      <c r="D6911" t="s">
        <v>8871</v>
      </c>
      <c r="E6911" t="s">
        <v>14</v>
      </c>
      <c r="F6911" t="s">
        <v>7026</v>
      </c>
      <c r="G6911" t="s">
        <v>202</v>
      </c>
      <c r="H6911" t="s">
        <v>31</v>
      </c>
      <c r="I6911" t="s">
        <v>31</v>
      </c>
      <c r="J6911">
        <v>168</v>
      </c>
      <c r="K6911">
        <v>0.32</v>
      </c>
      <c r="L6911">
        <v>0.87</v>
      </c>
      <c r="M6911">
        <v>1.75</v>
      </c>
      <c r="N6911" t="s">
        <v>7958</v>
      </c>
      <c r="O6911" t="s">
        <v>7958</v>
      </c>
      <c r="P6911">
        <v>0</v>
      </c>
      <c r="Q6911">
        <v>12</v>
      </c>
      <c r="R6911">
        <v>11</v>
      </c>
    </row>
    <row r="6912" spans="1:18" x14ac:dyDescent="0.3">
      <c r="A6912" s="3">
        <v>93</v>
      </c>
      <c r="B6912" t="s">
        <v>6928</v>
      </c>
      <c r="C6912">
        <v>6</v>
      </c>
      <c r="D6912" t="s">
        <v>8871</v>
      </c>
      <c r="E6912" t="s">
        <v>14</v>
      </c>
      <c r="F6912" t="s">
        <v>7025</v>
      </c>
      <c r="G6912" t="s">
        <v>341</v>
      </c>
      <c r="H6912" t="s">
        <v>101</v>
      </c>
      <c r="I6912" t="s">
        <v>101</v>
      </c>
      <c r="J6912">
        <v>1315</v>
      </c>
      <c r="K6912">
        <v>2.5</v>
      </c>
      <c r="L6912">
        <v>6.77</v>
      </c>
      <c r="M6912">
        <v>3.56</v>
      </c>
      <c r="N6912" t="s">
        <v>7958</v>
      </c>
      <c r="O6912" t="s">
        <v>7958</v>
      </c>
      <c r="P6912">
        <v>0</v>
      </c>
      <c r="Q6912">
        <v>6</v>
      </c>
      <c r="R6912">
        <v>5</v>
      </c>
    </row>
    <row r="6913" spans="1:18" x14ac:dyDescent="0.3">
      <c r="A6913" s="3">
        <v>93</v>
      </c>
      <c r="B6913" t="s">
        <v>6928</v>
      </c>
      <c r="C6913">
        <v>6</v>
      </c>
      <c r="D6913" t="s">
        <v>8871</v>
      </c>
      <c r="E6913" t="s">
        <v>14</v>
      </c>
      <c r="F6913" t="s">
        <v>7021</v>
      </c>
      <c r="G6913" t="s">
        <v>250</v>
      </c>
      <c r="H6913" t="s">
        <v>17</v>
      </c>
      <c r="I6913" t="s">
        <v>17</v>
      </c>
      <c r="J6913">
        <v>3453</v>
      </c>
      <c r="K6913">
        <v>6.57</v>
      </c>
      <c r="L6913">
        <v>17.79</v>
      </c>
      <c r="M6913">
        <v>31.59</v>
      </c>
      <c r="N6913" t="s">
        <v>7958</v>
      </c>
      <c r="O6913" t="s">
        <v>7955</v>
      </c>
      <c r="P6913">
        <v>0</v>
      </c>
      <c r="Q6913">
        <v>3</v>
      </c>
      <c r="R6913">
        <v>1</v>
      </c>
    </row>
    <row r="6914" spans="1:18" x14ac:dyDescent="0.3">
      <c r="A6914" s="3">
        <v>93</v>
      </c>
      <c r="B6914" t="s">
        <v>6928</v>
      </c>
      <c r="C6914">
        <v>6</v>
      </c>
      <c r="D6914" t="s">
        <v>8871</v>
      </c>
      <c r="E6914" t="s">
        <v>10</v>
      </c>
      <c r="F6914" t="s">
        <v>7029</v>
      </c>
      <c r="G6914" t="s">
        <v>988</v>
      </c>
      <c r="H6914" t="s">
        <v>22</v>
      </c>
      <c r="I6914" t="s">
        <v>22</v>
      </c>
      <c r="J6914">
        <v>3756</v>
      </c>
      <c r="K6914">
        <v>7.14</v>
      </c>
      <c r="L6914">
        <v>19.350000000000001</v>
      </c>
      <c r="M6914">
        <v>20.11</v>
      </c>
      <c r="N6914" t="s">
        <v>7955</v>
      </c>
      <c r="O6914" t="s">
        <v>7958</v>
      </c>
      <c r="P6914">
        <v>0</v>
      </c>
      <c r="Q6914">
        <v>2</v>
      </c>
      <c r="R6914">
        <v>3</v>
      </c>
    </row>
    <row r="6915" spans="1:18" x14ac:dyDescent="0.3">
      <c r="A6915" s="3">
        <v>93</v>
      </c>
      <c r="B6915" t="s">
        <v>6928</v>
      </c>
      <c r="C6915">
        <v>6</v>
      </c>
      <c r="D6915" t="s">
        <v>8871</v>
      </c>
      <c r="E6915" t="s">
        <v>10</v>
      </c>
      <c r="F6915" t="s">
        <v>7023</v>
      </c>
      <c r="G6915" t="s">
        <v>335</v>
      </c>
      <c r="H6915" t="s">
        <v>34</v>
      </c>
      <c r="I6915" t="s">
        <v>34</v>
      </c>
      <c r="J6915">
        <v>1701</v>
      </c>
      <c r="K6915">
        <v>3.23</v>
      </c>
      <c r="L6915">
        <v>8.76</v>
      </c>
      <c r="M6915">
        <v>2.4300000000000002</v>
      </c>
      <c r="N6915" t="s">
        <v>7958</v>
      </c>
      <c r="O6915" t="s">
        <v>7958</v>
      </c>
      <c r="P6915">
        <v>0</v>
      </c>
      <c r="Q6915">
        <v>4</v>
      </c>
      <c r="R6915">
        <v>7</v>
      </c>
    </row>
    <row r="6916" spans="1:18" x14ac:dyDescent="0.3">
      <c r="A6916" s="3">
        <v>93</v>
      </c>
      <c r="B6916" t="s">
        <v>6928</v>
      </c>
      <c r="C6916">
        <v>6</v>
      </c>
      <c r="D6916" t="s">
        <v>8871</v>
      </c>
      <c r="E6916" t="s">
        <v>14</v>
      </c>
      <c r="F6916" t="s">
        <v>4203</v>
      </c>
      <c r="G6916" t="s">
        <v>7020</v>
      </c>
      <c r="H6916" t="s">
        <v>28</v>
      </c>
      <c r="I6916" t="s">
        <v>28</v>
      </c>
      <c r="J6916">
        <v>230</v>
      </c>
      <c r="K6916">
        <v>0.44</v>
      </c>
      <c r="L6916">
        <v>1.18</v>
      </c>
      <c r="M6916">
        <v>1.21</v>
      </c>
      <c r="N6916" t="s">
        <v>7958</v>
      </c>
      <c r="O6916" t="s">
        <v>7958</v>
      </c>
      <c r="P6916">
        <v>0</v>
      </c>
      <c r="Q6916">
        <v>9</v>
      </c>
      <c r="R6916">
        <v>14</v>
      </c>
    </row>
    <row r="6917" spans="1:18" x14ac:dyDescent="0.3">
      <c r="A6917" s="3">
        <v>93</v>
      </c>
      <c r="B6917" t="s">
        <v>6928</v>
      </c>
      <c r="C6917">
        <v>6</v>
      </c>
      <c r="D6917" t="s">
        <v>8871</v>
      </c>
      <c r="E6917" t="s">
        <v>10</v>
      </c>
      <c r="F6917" t="s">
        <v>3859</v>
      </c>
      <c r="G6917" t="s">
        <v>134</v>
      </c>
      <c r="H6917" t="s">
        <v>215</v>
      </c>
      <c r="I6917" t="s">
        <v>215</v>
      </c>
      <c r="J6917">
        <v>87</v>
      </c>
      <c r="K6917">
        <v>0.17</v>
      </c>
      <c r="L6917">
        <v>0.45</v>
      </c>
      <c r="M6917">
        <v>1.68</v>
      </c>
      <c r="N6917" t="s">
        <v>7958</v>
      </c>
      <c r="O6917" t="s">
        <v>7958</v>
      </c>
      <c r="P6917">
        <v>0</v>
      </c>
      <c r="Q6917">
        <v>13</v>
      </c>
      <c r="R6917">
        <v>12</v>
      </c>
    </row>
    <row r="6918" spans="1:18" x14ac:dyDescent="0.3">
      <c r="A6918" s="3">
        <v>93</v>
      </c>
      <c r="B6918" t="s">
        <v>6928</v>
      </c>
      <c r="C6918">
        <v>6</v>
      </c>
      <c r="D6918" t="s">
        <v>8871</v>
      </c>
      <c r="E6918" t="s">
        <v>10</v>
      </c>
      <c r="F6918" t="s">
        <v>7027</v>
      </c>
      <c r="G6918" t="s">
        <v>182</v>
      </c>
      <c r="H6918" t="s">
        <v>81</v>
      </c>
      <c r="I6918" t="s">
        <v>81</v>
      </c>
      <c r="J6918">
        <v>171</v>
      </c>
      <c r="K6918">
        <v>0.33</v>
      </c>
      <c r="L6918">
        <v>0.88</v>
      </c>
      <c r="M6918">
        <v>1.97</v>
      </c>
      <c r="N6918" t="s">
        <v>7958</v>
      </c>
      <c r="O6918" t="s">
        <v>7958</v>
      </c>
      <c r="P6918">
        <v>0</v>
      </c>
      <c r="Q6918">
        <v>11</v>
      </c>
      <c r="R6918">
        <v>8</v>
      </c>
    </row>
    <row r="6919" spans="1:18" x14ac:dyDescent="0.3">
      <c r="A6919" s="3">
        <v>93</v>
      </c>
      <c r="B6919" t="s">
        <v>6928</v>
      </c>
      <c r="C6919">
        <v>6</v>
      </c>
      <c r="D6919" t="s">
        <v>8871</v>
      </c>
      <c r="E6919" t="s">
        <v>14</v>
      </c>
      <c r="F6919" t="s">
        <v>7019</v>
      </c>
      <c r="G6919" t="s">
        <v>4106</v>
      </c>
      <c r="H6919" t="s">
        <v>28</v>
      </c>
      <c r="I6919" t="s">
        <v>28</v>
      </c>
      <c r="J6919">
        <v>211</v>
      </c>
      <c r="K6919">
        <v>0.4</v>
      </c>
      <c r="L6919">
        <v>1.0900000000000001</v>
      </c>
      <c r="M6919">
        <v>1.21</v>
      </c>
      <c r="N6919" t="s">
        <v>7958</v>
      </c>
      <c r="O6919" t="s">
        <v>7958</v>
      </c>
      <c r="P6919">
        <v>0</v>
      </c>
      <c r="Q6919">
        <v>10</v>
      </c>
      <c r="R6919">
        <v>15</v>
      </c>
    </row>
    <row r="6920" spans="1:18" x14ac:dyDescent="0.3">
      <c r="A6920" s="3">
        <v>93</v>
      </c>
      <c r="B6920" t="s">
        <v>6928</v>
      </c>
      <c r="C6920">
        <v>6</v>
      </c>
      <c r="D6920" t="s">
        <v>8871</v>
      </c>
      <c r="E6920" t="s">
        <v>10</v>
      </c>
      <c r="F6920" t="s">
        <v>7030</v>
      </c>
      <c r="G6920" t="s">
        <v>7031</v>
      </c>
      <c r="H6920" t="s">
        <v>28</v>
      </c>
      <c r="I6920" t="s">
        <v>28</v>
      </c>
      <c r="J6920">
        <v>72</v>
      </c>
      <c r="K6920">
        <v>0.14000000000000001</v>
      </c>
      <c r="L6920">
        <v>0.37</v>
      </c>
      <c r="M6920">
        <v>1.33</v>
      </c>
      <c r="N6920" t="s">
        <v>7958</v>
      </c>
      <c r="O6920" t="s">
        <v>7958</v>
      </c>
      <c r="P6920">
        <v>0</v>
      </c>
      <c r="Q6920">
        <v>14</v>
      </c>
      <c r="R6920">
        <v>13</v>
      </c>
    </row>
    <row r="6921" spans="1:18" x14ac:dyDescent="0.3">
      <c r="A6921" s="3">
        <v>93</v>
      </c>
      <c r="B6921" t="s">
        <v>6928</v>
      </c>
      <c r="C6921">
        <v>6</v>
      </c>
      <c r="D6921" t="s">
        <v>8871</v>
      </c>
      <c r="E6921" t="s">
        <v>14</v>
      </c>
      <c r="F6921" t="s">
        <v>7022</v>
      </c>
      <c r="G6921" t="s">
        <v>96</v>
      </c>
      <c r="H6921" t="s">
        <v>37</v>
      </c>
      <c r="I6921" t="s">
        <v>37</v>
      </c>
      <c r="J6921">
        <v>1437</v>
      </c>
      <c r="K6921">
        <v>2.73</v>
      </c>
      <c r="L6921">
        <v>7.4</v>
      </c>
      <c r="M6921">
        <v>4.46</v>
      </c>
      <c r="N6921" t="s">
        <v>7958</v>
      </c>
      <c r="O6921" t="s">
        <v>7958</v>
      </c>
      <c r="P6921">
        <v>0</v>
      </c>
      <c r="Q6921">
        <v>5</v>
      </c>
      <c r="R6921">
        <v>4</v>
      </c>
    </row>
    <row r="6922" spans="1:18" x14ac:dyDescent="0.3">
      <c r="A6922" s="3">
        <v>93</v>
      </c>
      <c r="B6922" t="s">
        <v>6928</v>
      </c>
      <c r="C6922">
        <v>7</v>
      </c>
      <c r="D6922" t="s">
        <v>8872</v>
      </c>
      <c r="E6922" t="s">
        <v>14</v>
      </c>
      <c r="F6922" t="s">
        <v>7039</v>
      </c>
      <c r="G6922" t="s">
        <v>323</v>
      </c>
      <c r="H6922" t="s">
        <v>31</v>
      </c>
      <c r="I6922" t="s">
        <v>31</v>
      </c>
      <c r="J6922">
        <v>164</v>
      </c>
      <c r="K6922">
        <v>0.22</v>
      </c>
      <c r="L6922">
        <v>0.49</v>
      </c>
      <c r="M6922">
        <v>1.31</v>
      </c>
      <c r="N6922" t="s">
        <v>7958</v>
      </c>
      <c r="O6922" t="s">
        <v>7958</v>
      </c>
      <c r="P6922">
        <v>0</v>
      </c>
      <c r="Q6922">
        <v>18</v>
      </c>
      <c r="R6922">
        <v>15</v>
      </c>
    </row>
    <row r="6923" spans="1:18" x14ac:dyDescent="0.3">
      <c r="A6923" s="3">
        <v>93</v>
      </c>
      <c r="B6923" t="s">
        <v>6928</v>
      </c>
      <c r="C6923">
        <v>7</v>
      </c>
      <c r="D6923" t="s">
        <v>8872</v>
      </c>
      <c r="E6923" t="s">
        <v>14</v>
      </c>
      <c r="F6923" t="s">
        <v>7041</v>
      </c>
      <c r="G6923" t="s">
        <v>566</v>
      </c>
      <c r="H6923" t="s">
        <v>31</v>
      </c>
      <c r="I6923" t="s">
        <v>31</v>
      </c>
      <c r="J6923">
        <v>65</v>
      </c>
      <c r="K6923">
        <v>0.09</v>
      </c>
      <c r="L6923">
        <v>0.19</v>
      </c>
      <c r="M6923">
        <v>1.31</v>
      </c>
      <c r="N6923" t="s">
        <v>7958</v>
      </c>
      <c r="O6923" t="s">
        <v>7958</v>
      </c>
      <c r="P6923">
        <v>0</v>
      </c>
      <c r="Q6923">
        <v>20</v>
      </c>
      <c r="R6923">
        <v>16</v>
      </c>
    </row>
    <row r="6924" spans="1:18" x14ac:dyDescent="0.3">
      <c r="A6924" s="3">
        <v>93</v>
      </c>
      <c r="B6924" t="s">
        <v>6928</v>
      </c>
      <c r="C6924">
        <v>7</v>
      </c>
      <c r="D6924" t="s">
        <v>8872</v>
      </c>
      <c r="E6924" t="s">
        <v>10</v>
      </c>
      <c r="F6924" t="s">
        <v>2397</v>
      </c>
      <c r="G6924" t="s">
        <v>200</v>
      </c>
      <c r="H6924" t="s">
        <v>81</v>
      </c>
      <c r="I6924" t="s">
        <v>81</v>
      </c>
      <c r="J6924">
        <v>2208</v>
      </c>
      <c r="K6924">
        <v>2.9</v>
      </c>
      <c r="L6924">
        <v>6.6</v>
      </c>
      <c r="M6924">
        <v>12.43</v>
      </c>
      <c r="N6924" t="s">
        <v>7958</v>
      </c>
      <c r="O6924" t="s">
        <v>7958</v>
      </c>
      <c r="P6924">
        <v>0</v>
      </c>
      <c r="Q6924">
        <v>6</v>
      </c>
      <c r="R6924">
        <v>4</v>
      </c>
    </row>
    <row r="6925" spans="1:18" x14ac:dyDescent="0.3">
      <c r="A6925" s="3">
        <v>93</v>
      </c>
      <c r="B6925" t="s">
        <v>6928</v>
      </c>
      <c r="C6925">
        <v>7</v>
      </c>
      <c r="D6925" t="s">
        <v>8872</v>
      </c>
      <c r="E6925" t="s">
        <v>10</v>
      </c>
      <c r="F6925" t="s">
        <v>8274</v>
      </c>
      <c r="G6925" t="s">
        <v>1864</v>
      </c>
      <c r="H6925" t="s">
        <v>22</v>
      </c>
      <c r="I6925" t="s">
        <v>22</v>
      </c>
      <c r="J6925">
        <v>7226</v>
      </c>
      <c r="K6925">
        <v>9.5</v>
      </c>
      <c r="L6925">
        <v>21.6</v>
      </c>
      <c r="M6925">
        <v>18.16</v>
      </c>
      <c r="N6925" t="s">
        <v>7955</v>
      </c>
      <c r="O6925" t="s">
        <v>7955</v>
      </c>
      <c r="P6925">
        <v>0</v>
      </c>
      <c r="Q6925">
        <v>2</v>
      </c>
      <c r="R6925">
        <v>2</v>
      </c>
    </row>
    <row r="6926" spans="1:18" x14ac:dyDescent="0.3">
      <c r="A6926" s="3">
        <v>93</v>
      </c>
      <c r="B6926" t="s">
        <v>6928</v>
      </c>
      <c r="C6926">
        <v>7</v>
      </c>
      <c r="D6926" t="s">
        <v>8872</v>
      </c>
      <c r="E6926" t="s">
        <v>14</v>
      </c>
      <c r="F6926" t="s">
        <v>7037</v>
      </c>
      <c r="G6926" t="s">
        <v>2176</v>
      </c>
      <c r="H6926" t="s">
        <v>28</v>
      </c>
      <c r="I6926" t="s">
        <v>28</v>
      </c>
      <c r="J6926">
        <v>357</v>
      </c>
      <c r="K6926">
        <v>0.47</v>
      </c>
      <c r="L6926">
        <v>1.07</v>
      </c>
      <c r="M6926">
        <v>0.96</v>
      </c>
      <c r="N6926" t="s">
        <v>7958</v>
      </c>
      <c r="O6926" t="s">
        <v>7958</v>
      </c>
      <c r="P6926">
        <v>0</v>
      </c>
      <c r="Q6926">
        <v>10</v>
      </c>
      <c r="R6926">
        <v>21</v>
      </c>
    </row>
    <row r="6927" spans="1:18" x14ac:dyDescent="0.3">
      <c r="A6927" s="3">
        <v>93</v>
      </c>
      <c r="B6927" t="s">
        <v>6928</v>
      </c>
      <c r="C6927">
        <v>7</v>
      </c>
      <c r="D6927" t="s">
        <v>8872</v>
      </c>
      <c r="E6927" t="s">
        <v>10</v>
      </c>
      <c r="F6927" t="s">
        <v>7047</v>
      </c>
      <c r="G6927" t="s">
        <v>54</v>
      </c>
      <c r="H6927" t="s">
        <v>28</v>
      </c>
      <c r="I6927" t="s">
        <v>28</v>
      </c>
      <c r="J6927">
        <v>166</v>
      </c>
      <c r="K6927">
        <v>0.22</v>
      </c>
      <c r="L6927">
        <v>0.5</v>
      </c>
      <c r="M6927">
        <v>1.01</v>
      </c>
      <c r="N6927" t="s">
        <v>7958</v>
      </c>
      <c r="O6927" t="s">
        <v>7958</v>
      </c>
      <c r="P6927">
        <v>0</v>
      </c>
      <c r="Q6927">
        <v>17</v>
      </c>
      <c r="R6927">
        <v>17</v>
      </c>
    </row>
    <row r="6928" spans="1:18" x14ac:dyDescent="0.3">
      <c r="A6928" s="3">
        <v>93</v>
      </c>
      <c r="B6928" t="s">
        <v>6928</v>
      </c>
      <c r="C6928">
        <v>7</v>
      </c>
      <c r="D6928" t="s">
        <v>8872</v>
      </c>
      <c r="E6928" t="s">
        <v>10</v>
      </c>
      <c r="F6928" t="s">
        <v>7045</v>
      </c>
      <c r="G6928" t="s">
        <v>7046</v>
      </c>
      <c r="H6928" t="s">
        <v>17</v>
      </c>
      <c r="I6928" t="s">
        <v>17</v>
      </c>
      <c r="J6928">
        <v>3297</v>
      </c>
      <c r="K6928">
        <v>4.33</v>
      </c>
      <c r="L6928">
        <v>9.85</v>
      </c>
      <c r="M6928">
        <v>20.62</v>
      </c>
      <c r="N6928" t="s">
        <v>7958</v>
      </c>
      <c r="O6928" t="s">
        <v>7955</v>
      </c>
      <c r="P6928">
        <v>0</v>
      </c>
      <c r="Q6928">
        <v>4</v>
      </c>
      <c r="R6928">
        <v>1</v>
      </c>
    </row>
    <row r="6929" spans="1:18" x14ac:dyDescent="0.3">
      <c r="A6929" s="3">
        <v>93</v>
      </c>
      <c r="B6929" t="s">
        <v>6928</v>
      </c>
      <c r="C6929">
        <v>7</v>
      </c>
      <c r="D6929" t="s">
        <v>8872</v>
      </c>
      <c r="E6929" t="s">
        <v>10</v>
      </c>
      <c r="F6929" t="s">
        <v>2763</v>
      </c>
      <c r="G6929" t="s">
        <v>214</v>
      </c>
      <c r="H6929" t="s">
        <v>37</v>
      </c>
      <c r="I6929" t="s">
        <v>37</v>
      </c>
      <c r="J6929">
        <v>1607</v>
      </c>
      <c r="K6929">
        <v>2.11</v>
      </c>
      <c r="L6929">
        <v>4.8</v>
      </c>
      <c r="M6929">
        <v>3.21</v>
      </c>
      <c r="N6929" t="s">
        <v>7958</v>
      </c>
      <c r="O6929" t="s">
        <v>7958</v>
      </c>
      <c r="P6929">
        <v>0</v>
      </c>
      <c r="Q6929">
        <v>8</v>
      </c>
      <c r="R6929">
        <v>7</v>
      </c>
    </row>
    <row r="6930" spans="1:18" x14ac:dyDescent="0.3">
      <c r="A6930" s="3">
        <v>93</v>
      </c>
      <c r="B6930" t="s">
        <v>6928</v>
      </c>
      <c r="C6930">
        <v>7</v>
      </c>
      <c r="D6930" t="s">
        <v>8872</v>
      </c>
      <c r="E6930" t="s">
        <v>14</v>
      </c>
      <c r="F6930" t="s">
        <v>7032</v>
      </c>
      <c r="G6930" t="s">
        <v>1951</v>
      </c>
      <c r="H6930" t="s">
        <v>19</v>
      </c>
      <c r="I6930" t="s">
        <v>19</v>
      </c>
      <c r="J6930">
        <v>135</v>
      </c>
      <c r="K6930">
        <v>0.18</v>
      </c>
      <c r="L6930">
        <v>0.4</v>
      </c>
      <c r="M6930">
        <v>1.47</v>
      </c>
      <c r="N6930" t="s">
        <v>7958</v>
      </c>
      <c r="O6930" t="s">
        <v>7958</v>
      </c>
      <c r="P6930">
        <v>0</v>
      </c>
      <c r="Q6930">
        <v>19</v>
      </c>
      <c r="R6930">
        <v>11</v>
      </c>
    </row>
    <row r="6931" spans="1:18" x14ac:dyDescent="0.3">
      <c r="A6931" s="3">
        <v>93</v>
      </c>
      <c r="B6931" t="s">
        <v>6928</v>
      </c>
      <c r="C6931">
        <v>7</v>
      </c>
      <c r="D6931" t="s">
        <v>8872</v>
      </c>
      <c r="E6931" t="s">
        <v>14</v>
      </c>
      <c r="F6931" t="s">
        <v>7042</v>
      </c>
      <c r="G6931" t="s">
        <v>325</v>
      </c>
      <c r="H6931" t="s">
        <v>19</v>
      </c>
      <c r="I6931" t="s">
        <v>19</v>
      </c>
      <c r="J6931">
        <v>38</v>
      </c>
      <c r="K6931">
        <v>0.05</v>
      </c>
      <c r="L6931">
        <v>0.11</v>
      </c>
      <c r="M6931">
        <v>1.47</v>
      </c>
      <c r="N6931" t="s">
        <v>7958</v>
      </c>
      <c r="O6931" t="s">
        <v>7958</v>
      </c>
      <c r="P6931">
        <v>0</v>
      </c>
      <c r="Q6931">
        <v>21</v>
      </c>
      <c r="R6931">
        <v>12</v>
      </c>
    </row>
    <row r="6932" spans="1:18" x14ac:dyDescent="0.3">
      <c r="A6932" s="3">
        <v>93</v>
      </c>
      <c r="B6932" t="s">
        <v>6928</v>
      </c>
      <c r="C6932">
        <v>7</v>
      </c>
      <c r="D6932" t="s">
        <v>8872</v>
      </c>
      <c r="E6932" t="s">
        <v>10</v>
      </c>
      <c r="F6932" t="s">
        <v>7048</v>
      </c>
      <c r="G6932" t="s">
        <v>7049</v>
      </c>
      <c r="H6932" t="s">
        <v>28</v>
      </c>
      <c r="I6932" t="s">
        <v>28</v>
      </c>
      <c r="J6932">
        <v>213</v>
      </c>
      <c r="K6932">
        <v>0.28000000000000003</v>
      </c>
      <c r="L6932">
        <v>0.64</v>
      </c>
      <c r="M6932">
        <v>1.01</v>
      </c>
      <c r="N6932" t="s">
        <v>7958</v>
      </c>
      <c r="O6932" t="s">
        <v>7958</v>
      </c>
      <c r="P6932">
        <v>0</v>
      </c>
      <c r="Q6932">
        <v>14</v>
      </c>
      <c r="R6932">
        <v>18</v>
      </c>
    </row>
    <row r="6933" spans="1:18" x14ac:dyDescent="0.3">
      <c r="A6933" s="3">
        <v>93</v>
      </c>
      <c r="B6933" t="s">
        <v>6928</v>
      </c>
      <c r="C6933">
        <v>7</v>
      </c>
      <c r="D6933" t="s">
        <v>8872</v>
      </c>
      <c r="E6933" t="s">
        <v>14</v>
      </c>
      <c r="F6933" t="s">
        <v>1551</v>
      </c>
      <c r="G6933" t="s">
        <v>732</v>
      </c>
      <c r="H6933" t="s">
        <v>25</v>
      </c>
      <c r="I6933" t="s">
        <v>25</v>
      </c>
      <c r="J6933">
        <v>2115</v>
      </c>
      <c r="K6933">
        <v>2.78</v>
      </c>
      <c r="L6933">
        <v>6.32</v>
      </c>
      <c r="M6933">
        <v>3.26</v>
      </c>
      <c r="N6933" t="s">
        <v>7958</v>
      </c>
      <c r="O6933" t="s">
        <v>7958</v>
      </c>
      <c r="P6933">
        <v>0</v>
      </c>
      <c r="Q6933">
        <v>7</v>
      </c>
      <c r="R6933">
        <v>6</v>
      </c>
    </row>
    <row r="6934" spans="1:18" x14ac:dyDescent="0.3">
      <c r="A6934" s="3">
        <v>93</v>
      </c>
      <c r="B6934" t="s">
        <v>6928</v>
      </c>
      <c r="C6934">
        <v>7</v>
      </c>
      <c r="D6934" t="s">
        <v>8872</v>
      </c>
      <c r="E6934" t="s">
        <v>10</v>
      </c>
      <c r="F6934" t="s">
        <v>7050</v>
      </c>
      <c r="G6934" t="s">
        <v>5010</v>
      </c>
      <c r="H6934" t="s">
        <v>34</v>
      </c>
      <c r="I6934" t="s">
        <v>34</v>
      </c>
      <c r="J6934">
        <v>3363</v>
      </c>
      <c r="K6934">
        <v>4.42</v>
      </c>
      <c r="L6934">
        <v>10.050000000000001</v>
      </c>
      <c r="M6934">
        <v>1.79</v>
      </c>
      <c r="N6934" t="s">
        <v>7958</v>
      </c>
      <c r="O6934" t="s">
        <v>7958</v>
      </c>
      <c r="P6934">
        <v>0</v>
      </c>
      <c r="Q6934">
        <v>3</v>
      </c>
      <c r="R6934">
        <v>8</v>
      </c>
    </row>
    <row r="6935" spans="1:18" x14ac:dyDescent="0.3">
      <c r="A6935" s="3">
        <v>93</v>
      </c>
      <c r="B6935" t="s">
        <v>6928</v>
      </c>
      <c r="C6935">
        <v>7</v>
      </c>
      <c r="D6935" t="s">
        <v>8872</v>
      </c>
      <c r="E6935" t="s">
        <v>10</v>
      </c>
      <c r="F6935" t="s">
        <v>7033</v>
      </c>
      <c r="G6935" t="s">
        <v>1891</v>
      </c>
      <c r="H6935" t="s">
        <v>81</v>
      </c>
      <c r="I6935" t="s">
        <v>81</v>
      </c>
      <c r="J6935">
        <v>240</v>
      </c>
      <c r="K6935">
        <v>0.32</v>
      </c>
      <c r="L6935">
        <v>0.72</v>
      </c>
      <c r="M6935">
        <v>1.64</v>
      </c>
      <c r="N6935" t="s">
        <v>7958</v>
      </c>
      <c r="O6935" t="s">
        <v>7958</v>
      </c>
      <c r="P6935">
        <v>0</v>
      </c>
      <c r="Q6935">
        <v>12</v>
      </c>
      <c r="R6935">
        <v>9</v>
      </c>
    </row>
    <row r="6936" spans="1:18" x14ac:dyDescent="0.3">
      <c r="A6936" s="3">
        <v>93</v>
      </c>
      <c r="B6936" t="s">
        <v>6928</v>
      </c>
      <c r="C6936">
        <v>7</v>
      </c>
      <c r="D6936" t="s">
        <v>8872</v>
      </c>
      <c r="E6936" t="s">
        <v>14</v>
      </c>
      <c r="F6936" t="s">
        <v>7035</v>
      </c>
      <c r="G6936" t="s">
        <v>7036</v>
      </c>
      <c r="H6936" t="s">
        <v>68</v>
      </c>
      <c r="I6936" t="s">
        <v>68</v>
      </c>
      <c r="J6936">
        <v>8264</v>
      </c>
      <c r="K6936">
        <v>10.86</v>
      </c>
      <c r="L6936">
        <v>24.7</v>
      </c>
      <c r="M6936">
        <v>18.02</v>
      </c>
      <c r="N6936" t="s">
        <v>7955</v>
      </c>
      <c r="O6936" t="s">
        <v>7958</v>
      </c>
      <c r="P6936">
        <v>0</v>
      </c>
      <c r="Q6936">
        <v>1</v>
      </c>
      <c r="R6936">
        <v>3</v>
      </c>
    </row>
    <row r="6937" spans="1:18" x14ac:dyDescent="0.3">
      <c r="A6937" s="3">
        <v>93</v>
      </c>
      <c r="B6937" t="s">
        <v>6928</v>
      </c>
      <c r="C6937">
        <v>7</v>
      </c>
      <c r="D6937" t="s">
        <v>8872</v>
      </c>
      <c r="E6937" t="s">
        <v>10</v>
      </c>
      <c r="F6937" t="s">
        <v>7044</v>
      </c>
      <c r="G6937" t="s">
        <v>36</v>
      </c>
      <c r="H6937" t="s">
        <v>28</v>
      </c>
      <c r="I6937" t="s">
        <v>28</v>
      </c>
      <c r="J6937">
        <v>195</v>
      </c>
      <c r="K6937">
        <v>0.26</v>
      </c>
      <c r="L6937">
        <v>0.57999999999999996</v>
      </c>
      <c r="M6937">
        <v>1.01</v>
      </c>
      <c r="N6937" t="s">
        <v>7958</v>
      </c>
      <c r="O6937" t="s">
        <v>7958</v>
      </c>
      <c r="P6937">
        <v>0</v>
      </c>
      <c r="Q6937">
        <v>15</v>
      </c>
      <c r="R6937">
        <v>19</v>
      </c>
    </row>
    <row r="6938" spans="1:18" x14ac:dyDescent="0.3">
      <c r="A6938" s="3">
        <v>93</v>
      </c>
      <c r="B6938" t="s">
        <v>6928</v>
      </c>
      <c r="C6938">
        <v>7</v>
      </c>
      <c r="D6938" t="s">
        <v>8872</v>
      </c>
      <c r="E6938" t="s">
        <v>14</v>
      </c>
      <c r="F6938" t="s">
        <v>7043</v>
      </c>
      <c r="G6938" t="s">
        <v>2075</v>
      </c>
      <c r="H6938" t="s">
        <v>19</v>
      </c>
      <c r="I6938" t="s">
        <v>19</v>
      </c>
      <c r="J6938">
        <v>262</v>
      </c>
      <c r="K6938">
        <v>0.34</v>
      </c>
      <c r="L6938">
        <v>0.78</v>
      </c>
      <c r="M6938">
        <v>1.47</v>
      </c>
      <c r="N6938" t="s">
        <v>7958</v>
      </c>
      <c r="O6938" t="s">
        <v>7958</v>
      </c>
      <c r="P6938">
        <v>0</v>
      </c>
      <c r="Q6938">
        <v>11</v>
      </c>
      <c r="R6938">
        <v>13</v>
      </c>
    </row>
    <row r="6939" spans="1:18" x14ac:dyDescent="0.3">
      <c r="A6939" s="3">
        <v>93</v>
      </c>
      <c r="B6939" t="s">
        <v>6928</v>
      </c>
      <c r="C6939">
        <v>7</v>
      </c>
      <c r="D6939" t="s">
        <v>8872</v>
      </c>
      <c r="E6939" t="s">
        <v>10</v>
      </c>
      <c r="F6939" t="s">
        <v>7040</v>
      </c>
      <c r="G6939" t="s">
        <v>3786</v>
      </c>
      <c r="H6939" t="s">
        <v>28</v>
      </c>
      <c r="I6939" t="s">
        <v>28</v>
      </c>
      <c r="J6939">
        <v>192</v>
      </c>
      <c r="K6939">
        <v>0.25</v>
      </c>
      <c r="L6939">
        <v>0.56999999999999995</v>
      </c>
      <c r="M6939">
        <v>1.01</v>
      </c>
      <c r="N6939" t="s">
        <v>7958</v>
      </c>
      <c r="O6939" t="s">
        <v>7958</v>
      </c>
      <c r="P6939">
        <v>0</v>
      </c>
      <c r="Q6939">
        <v>16</v>
      </c>
      <c r="R6939">
        <v>20</v>
      </c>
    </row>
    <row r="6940" spans="1:18" x14ac:dyDescent="0.3">
      <c r="A6940" s="3">
        <v>93</v>
      </c>
      <c r="B6940" t="s">
        <v>6928</v>
      </c>
      <c r="C6940">
        <v>7</v>
      </c>
      <c r="D6940" t="s">
        <v>8872</v>
      </c>
      <c r="E6940" t="s">
        <v>10</v>
      </c>
      <c r="F6940" t="s">
        <v>7051</v>
      </c>
      <c r="G6940" t="s">
        <v>61</v>
      </c>
      <c r="H6940" t="s">
        <v>31</v>
      </c>
      <c r="I6940" t="s">
        <v>31</v>
      </c>
      <c r="J6940">
        <v>406</v>
      </c>
      <c r="K6940">
        <v>0.53</v>
      </c>
      <c r="L6940">
        <v>1.21</v>
      </c>
      <c r="M6940">
        <v>1.64</v>
      </c>
      <c r="N6940" t="s">
        <v>7958</v>
      </c>
      <c r="O6940" t="s">
        <v>7958</v>
      </c>
      <c r="P6940">
        <v>0</v>
      </c>
      <c r="Q6940">
        <v>9</v>
      </c>
      <c r="R6940">
        <v>10</v>
      </c>
    </row>
    <row r="6941" spans="1:18" x14ac:dyDescent="0.3">
      <c r="A6941" s="3">
        <v>93</v>
      </c>
      <c r="B6941" t="s">
        <v>6928</v>
      </c>
      <c r="C6941">
        <v>7</v>
      </c>
      <c r="D6941" t="s">
        <v>8872</v>
      </c>
      <c r="E6941" t="s">
        <v>14</v>
      </c>
      <c r="F6941" t="s">
        <v>7034</v>
      </c>
      <c r="G6941" t="s">
        <v>395</v>
      </c>
      <c r="H6941" t="s">
        <v>19</v>
      </c>
      <c r="I6941" t="s">
        <v>19</v>
      </c>
      <c r="J6941">
        <v>228</v>
      </c>
      <c r="K6941">
        <v>0.3</v>
      </c>
      <c r="L6941">
        <v>0.68</v>
      </c>
      <c r="M6941">
        <v>1.47</v>
      </c>
      <c r="N6941" t="s">
        <v>7958</v>
      </c>
      <c r="O6941" t="s">
        <v>7958</v>
      </c>
      <c r="P6941">
        <v>0</v>
      </c>
      <c r="Q6941">
        <v>13</v>
      </c>
      <c r="R6941">
        <v>14</v>
      </c>
    </row>
    <row r="6942" spans="1:18" x14ac:dyDescent="0.3">
      <c r="A6942" s="3">
        <v>93</v>
      </c>
      <c r="B6942" t="s">
        <v>6928</v>
      </c>
      <c r="C6942">
        <v>7</v>
      </c>
      <c r="D6942" t="s">
        <v>8872</v>
      </c>
      <c r="E6942" t="s">
        <v>10</v>
      </c>
      <c r="F6942" t="s">
        <v>7038</v>
      </c>
      <c r="G6942" t="s">
        <v>346</v>
      </c>
      <c r="H6942" t="s">
        <v>31</v>
      </c>
      <c r="I6942" t="s">
        <v>31</v>
      </c>
      <c r="J6942">
        <v>2717</v>
      </c>
      <c r="K6942">
        <v>3.57</v>
      </c>
      <c r="L6942">
        <v>8.1199999999999992</v>
      </c>
      <c r="M6942">
        <v>5.76</v>
      </c>
      <c r="N6942" t="s">
        <v>7958</v>
      </c>
      <c r="O6942" t="s">
        <v>7958</v>
      </c>
      <c r="P6942">
        <v>0</v>
      </c>
      <c r="Q6942">
        <v>5</v>
      </c>
      <c r="R6942">
        <v>5</v>
      </c>
    </row>
    <row r="6943" spans="1:18" x14ac:dyDescent="0.3">
      <c r="A6943" s="3">
        <v>93</v>
      </c>
      <c r="B6943" t="s">
        <v>6928</v>
      </c>
      <c r="C6943">
        <v>8</v>
      </c>
      <c r="D6943" t="s">
        <v>8873</v>
      </c>
      <c r="E6943" t="s">
        <v>10</v>
      </c>
      <c r="F6943" t="s">
        <v>7063</v>
      </c>
      <c r="G6943" t="s">
        <v>3475</v>
      </c>
      <c r="H6943" t="s">
        <v>22</v>
      </c>
      <c r="I6943" t="s">
        <v>22</v>
      </c>
      <c r="J6943">
        <v>3741</v>
      </c>
      <c r="K6943">
        <v>6.22</v>
      </c>
      <c r="L6943">
        <v>13.85</v>
      </c>
      <c r="M6943">
        <v>14.65</v>
      </c>
      <c r="N6943" t="s">
        <v>7958</v>
      </c>
      <c r="O6943" t="s">
        <v>7958</v>
      </c>
      <c r="P6943">
        <v>1</v>
      </c>
      <c r="Q6943">
        <v>3</v>
      </c>
      <c r="R6943">
        <v>4</v>
      </c>
    </row>
    <row r="6944" spans="1:18" x14ac:dyDescent="0.3">
      <c r="A6944" s="3">
        <v>93</v>
      </c>
      <c r="B6944" t="s">
        <v>6928</v>
      </c>
      <c r="C6944">
        <v>8</v>
      </c>
      <c r="D6944" t="s">
        <v>8873</v>
      </c>
      <c r="E6944" t="s">
        <v>10</v>
      </c>
      <c r="F6944" t="s">
        <v>3024</v>
      </c>
      <c r="G6944" t="s">
        <v>186</v>
      </c>
      <c r="H6944" t="s">
        <v>31</v>
      </c>
      <c r="I6944" t="s">
        <v>31</v>
      </c>
      <c r="J6944">
        <v>901</v>
      </c>
      <c r="K6944">
        <v>1.5</v>
      </c>
      <c r="L6944">
        <v>3.34</v>
      </c>
      <c r="M6944">
        <v>2.2200000000000002</v>
      </c>
      <c r="N6944" t="s">
        <v>7958</v>
      </c>
      <c r="O6944" t="s">
        <v>7958</v>
      </c>
      <c r="P6944">
        <v>1</v>
      </c>
      <c r="Q6944">
        <v>6</v>
      </c>
      <c r="R6944">
        <v>9</v>
      </c>
    </row>
    <row r="6945" spans="1:18" x14ac:dyDescent="0.3">
      <c r="A6945" s="3">
        <v>93</v>
      </c>
      <c r="B6945" t="s">
        <v>6928</v>
      </c>
      <c r="C6945">
        <v>8</v>
      </c>
      <c r="D6945" t="s">
        <v>8873</v>
      </c>
      <c r="E6945" t="s">
        <v>14</v>
      </c>
      <c r="F6945" t="s">
        <v>7057</v>
      </c>
      <c r="G6945" t="s">
        <v>174</v>
      </c>
      <c r="H6945" t="s">
        <v>37</v>
      </c>
      <c r="I6945" t="s">
        <v>37</v>
      </c>
      <c r="J6945">
        <v>2654</v>
      </c>
      <c r="K6945">
        <v>4.41</v>
      </c>
      <c r="L6945">
        <v>9.82</v>
      </c>
      <c r="M6945">
        <v>7.83</v>
      </c>
      <c r="N6945" t="s">
        <v>7958</v>
      </c>
      <c r="O6945" t="s">
        <v>7958</v>
      </c>
      <c r="P6945">
        <v>1</v>
      </c>
      <c r="Q6945">
        <v>4</v>
      </c>
      <c r="R6945">
        <v>5</v>
      </c>
    </row>
    <row r="6946" spans="1:18" x14ac:dyDescent="0.3">
      <c r="A6946" s="3">
        <v>93</v>
      </c>
      <c r="B6946" t="s">
        <v>6928</v>
      </c>
      <c r="C6946">
        <v>8</v>
      </c>
      <c r="D6946" t="s">
        <v>8873</v>
      </c>
      <c r="E6946" t="s">
        <v>10</v>
      </c>
      <c r="F6946" t="s">
        <v>8201</v>
      </c>
      <c r="G6946" t="s">
        <v>995</v>
      </c>
      <c r="H6946" t="s">
        <v>25</v>
      </c>
      <c r="I6946" t="s">
        <v>25</v>
      </c>
      <c r="J6946">
        <v>5692</v>
      </c>
      <c r="K6946">
        <v>9.4700000000000006</v>
      </c>
      <c r="L6946">
        <v>21.07</v>
      </c>
      <c r="M6946">
        <v>16.22</v>
      </c>
      <c r="N6946" t="s">
        <v>7955</v>
      </c>
      <c r="O6946" t="s">
        <v>7958</v>
      </c>
      <c r="P6946">
        <v>1</v>
      </c>
      <c r="Q6946">
        <v>2</v>
      </c>
      <c r="R6946">
        <v>3</v>
      </c>
    </row>
    <row r="6947" spans="1:18" x14ac:dyDescent="0.3">
      <c r="A6947" s="3">
        <v>93</v>
      </c>
      <c r="B6947" t="s">
        <v>6928</v>
      </c>
      <c r="C6947">
        <v>8</v>
      </c>
      <c r="D6947" t="s">
        <v>8873</v>
      </c>
      <c r="E6947" t="s">
        <v>10</v>
      </c>
      <c r="F6947" t="s">
        <v>7053</v>
      </c>
      <c r="G6947" t="s">
        <v>7054</v>
      </c>
      <c r="H6947" t="s">
        <v>28</v>
      </c>
      <c r="I6947" t="s">
        <v>28</v>
      </c>
      <c r="J6947">
        <v>848</v>
      </c>
      <c r="K6947">
        <v>1.41</v>
      </c>
      <c r="L6947">
        <v>3.14</v>
      </c>
      <c r="M6947">
        <v>1.1299999999999999</v>
      </c>
      <c r="N6947" t="s">
        <v>7958</v>
      </c>
      <c r="O6947" t="s">
        <v>7958</v>
      </c>
      <c r="P6947">
        <v>1</v>
      </c>
      <c r="Q6947">
        <v>7</v>
      </c>
      <c r="R6947">
        <v>12</v>
      </c>
    </row>
    <row r="6948" spans="1:18" x14ac:dyDescent="0.3">
      <c r="A6948" s="3">
        <v>93</v>
      </c>
      <c r="B6948" t="s">
        <v>6928</v>
      </c>
      <c r="C6948">
        <v>8</v>
      </c>
      <c r="D6948" t="s">
        <v>8873</v>
      </c>
      <c r="E6948" t="s">
        <v>14</v>
      </c>
      <c r="F6948" t="s">
        <v>8275</v>
      </c>
      <c r="G6948" t="s">
        <v>161</v>
      </c>
      <c r="H6948" t="s">
        <v>68</v>
      </c>
      <c r="I6948" t="s">
        <v>68</v>
      </c>
      <c r="J6948">
        <v>8887</v>
      </c>
      <c r="K6948">
        <v>14.78</v>
      </c>
      <c r="L6948">
        <v>32.9</v>
      </c>
      <c r="M6948">
        <v>22.32</v>
      </c>
      <c r="N6948" t="s">
        <v>7955</v>
      </c>
      <c r="O6948" t="s">
        <v>7955</v>
      </c>
      <c r="P6948">
        <v>1</v>
      </c>
      <c r="Q6948">
        <v>1</v>
      </c>
      <c r="R6948">
        <v>2</v>
      </c>
    </row>
    <row r="6949" spans="1:18" x14ac:dyDescent="0.3">
      <c r="A6949" s="3">
        <v>93</v>
      </c>
      <c r="B6949" t="s">
        <v>6928</v>
      </c>
      <c r="C6949">
        <v>8</v>
      </c>
      <c r="D6949" t="s">
        <v>8873</v>
      </c>
      <c r="E6949" t="s">
        <v>14</v>
      </c>
      <c r="F6949" t="s">
        <v>7058</v>
      </c>
      <c r="G6949" t="s">
        <v>483</v>
      </c>
      <c r="H6949" t="s">
        <v>28</v>
      </c>
      <c r="I6949" t="s">
        <v>28</v>
      </c>
      <c r="J6949">
        <v>192</v>
      </c>
      <c r="K6949">
        <v>0.32</v>
      </c>
      <c r="L6949">
        <v>0.71</v>
      </c>
      <c r="M6949">
        <v>0.92</v>
      </c>
      <c r="N6949" t="s">
        <v>7958</v>
      </c>
      <c r="O6949" t="s">
        <v>7958</v>
      </c>
      <c r="P6949">
        <v>1</v>
      </c>
      <c r="Q6949">
        <v>10</v>
      </c>
      <c r="R6949">
        <v>14</v>
      </c>
    </row>
    <row r="6950" spans="1:18" x14ac:dyDescent="0.3">
      <c r="A6950" s="3">
        <v>93</v>
      </c>
      <c r="B6950" t="s">
        <v>6928</v>
      </c>
      <c r="C6950">
        <v>8</v>
      </c>
      <c r="D6950" t="s">
        <v>8873</v>
      </c>
      <c r="E6950" t="s">
        <v>10</v>
      </c>
      <c r="F6950" t="s">
        <v>7052</v>
      </c>
      <c r="G6950" t="s">
        <v>672</v>
      </c>
      <c r="H6950" t="s">
        <v>215</v>
      </c>
      <c r="I6950" t="s">
        <v>215</v>
      </c>
      <c r="J6950">
        <v>133</v>
      </c>
      <c r="K6950">
        <v>0.22</v>
      </c>
      <c r="L6950">
        <v>0.49</v>
      </c>
      <c r="M6950">
        <v>2.42</v>
      </c>
      <c r="N6950" t="s">
        <v>7958</v>
      </c>
      <c r="O6950" t="s">
        <v>7958</v>
      </c>
      <c r="P6950">
        <v>1</v>
      </c>
      <c r="Q6950">
        <v>13</v>
      </c>
      <c r="R6950">
        <v>7</v>
      </c>
    </row>
    <row r="6951" spans="1:18" x14ac:dyDescent="0.3">
      <c r="A6951" s="3">
        <v>93</v>
      </c>
      <c r="B6951" t="s">
        <v>6928</v>
      </c>
      <c r="C6951">
        <v>8</v>
      </c>
      <c r="D6951" t="s">
        <v>8873</v>
      </c>
      <c r="E6951" t="s">
        <v>10</v>
      </c>
      <c r="F6951" t="s">
        <v>7060</v>
      </c>
      <c r="G6951" t="s">
        <v>1301</v>
      </c>
      <c r="H6951" t="s">
        <v>28</v>
      </c>
      <c r="I6951" t="s">
        <v>28</v>
      </c>
      <c r="J6951">
        <v>65</v>
      </c>
      <c r="K6951">
        <v>0.11</v>
      </c>
      <c r="L6951">
        <v>0.24</v>
      </c>
      <c r="M6951">
        <v>1.1299999999999999</v>
      </c>
      <c r="N6951" t="s">
        <v>7958</v>
      </c>
      <c r="O6951" t="s">
        <v>7958</v>
      </c>
      <c r="P6951">
        <v>1</v>
      </c>
      <c r="Q6951">
        <v>14</v>
      </c>
      <c r="R6951">
        <v>13</v>
      </c>
    </row>
    <row r="6952" spans="1:18" x14ac:dyDescent="0.3">
      <c r="A6952" s="3">
        <v>93</v>
      </c>
      <c r="B6952" t="s">
        <v>6928</v>
      </c>
      <c r="C6952">
        <v>8</v>
      </c>
      <c r="D6952" t="s">
        <v>8873</v>
      </c>
      <c r="E6952" t="s">
        <v>14</v>
      </c>
      <c r="F6952" t="s">
        <v>7055</v>
      </c>
      <c r="G6952" t="s">
        <v>7056</v>
      </c>
      <c r="H6952" t="s">
        <v>31</v>
      </c>
      <c r="I6952" t="s">
        <v>31</v>
      </c>
      <c r="J6952">
        <v>167</v>
      </c>
      <c r="K6952">
        <v>0.28000000000000003</v>
      </c>
      <c r="L6952">
        <v>0.62</v>
      </c>
      <c r="M6952">
        <v>1.97</v>
      </c>
      <c r="N6952" t="s">
        <v>7958</v>
      </c>
      <c r="O6952" t="s">
        <v>7958</v>
      </c>
      <c r="P6952">
        <v>1</v>
      </c>
      <c r="Q6952">
        <v>11</v>
      </c>
      <c r="R6952">
        <v>10</v>
      </c>
    </row>
    <row r="6953" spans="1:18" x14ac:dyDescent="0.3">
      <c r="A6953" s="3">
        <v>93</v>
      </c>
      <c r="B6953" t="s">
        <v>6928</v>
      </c>
      <c r="C6953">
        <v>8</v>
      </c>
      <c r="D6953" t="s">
        <v>8873</v>
      </c>
      <c r="E6953" t="s">
        <v>14</v>
      </c>
      <c r="F6953" t="s">
        <v>7059</v>
      </c>
      <c r="G6953" t="s">
        <v>250</v>
      </c>
      <c r="H6953" t="s">
        <v>17</v>
      </c>
      <c r="I6953" t="s">
        <v>17</v>
      </c>
      <c r="J6953">
        <v>2550</v>
      </c>
      <c r="K6953">
        <v>4.24</v>
      </c>
      <c r="L6953">
        <v>9.44</v>
      </c>
      <c r="M6953">
        <v>22.57</v>
      </c>
      <c r="N6953" t="s">
        <v>7958</v>
      </c>
      <c r="O6953" t="s">
        <v>7955</v>
      </c>
      <c r="P6953">
        <v>1</v>
      </c>
      <c r="Q6953">
        <v>5</v>
      </c>
      <c r="R6953">
        <v>1</v>
      </c>
    </row>
    <row r="6954" spans="1:18" x14ac:dyDescent="0.3">
      <c r="A6954" s="3">
        <v>93</v>
      </c>
      <c r="B6954" t="s">
        <v>6928</v>
      </c>
      <c r="C6954">
        <v>8</v>
      </c>
      <c r="D6954" t="s">
        <v>8873</v>
      </c>
      <c r="E6954" t="s">
        <v>10</v>
      </c>
      <c r="F6954" t="s">
        <v>2833</v>
      </c>
      <c r="G6954" t="s">
        <v>78</v>
      </c>
      <c r="H6954" t="s">
        <v>46</v>
      </c>
      <c r="I6954" t="s">
        <v>46</v>
      </c>
      <c r="J6954">
        <v>500</v>
      </c>
      <c r="K6954">
        <v>0.83</v>
      </c>
      <c r="L6954">
        <v>1.85</v>
      </c>
      <c r="M6954">
        <v>2.7</v>
      </c>
      <c r="N6954" t="s">
        <v>7958</v>
      </c>
      <c r="O6954" t="s">
        <v>7958</v>
      </c>
      <c r="P6954">
        <v>1</v>
      </c>
      <c r="Q6954">
        <v>9</v>
      </c>
      <c r="R6954">
        <v>6</v>
      </c>
    </row>
    <row r="6955" spans="1:18" x14ac:dyDescent="0.3">
      <c r="A6955" s="3">
        <v>93</v>
      </c>
      <c r="B6955" t="s">
        <v>6928</v>
      </c>
      <c r="C6955">
        <v>8</v>
      </c>
      <c r="D6955" t="s">
        <v>8873</v>
      </c>
      <c r="E6955" t="s">
        <v>10</v>
      </c>
      <c r="F6955" t="s">
        <v>7062</v>
      </c>
      <c r="G6955" t="s">
        <v>649</v>
      </c>
      <c r="H6955" t="s">
        <v>19</v>
      </c>
      <c r="I6955" t="s">
        <v>19</v>
      </c>
      <c r="J6955">
        <v>152</v>
      </c>
      <c r="K6955">
        <v>0.25</v>
      </c>
      <c r="L6955">
        <v>0.56000000000000005</v>
      </c>
      <c r="M6955">
        <v>2.23</v>
      </c>
      <c r="N6955" t="s">
        <v>7958</v>
      </c>
      <c r="O6955" t="s">
        <v>7958</v>
      </c>
      <c r="P6955">
        <v>1</v>
      </c>
      <c r="Q6955">
        <v>12</v>
      </c>
      <c r="R6955">
        <v>8</v>
      </c>
    </row>
    <row r="6956" spans="1:18" x14ac:dyDescent="0.3">
      <c r="A6956" s="3">
        <v>93</v>
      </c>
      <c r="B6956" t="s">
        <v>6928</v>
      </c>
      <c r="C6956">
        <v>8</v>
      </c>
      <c r="D6956" t="s">
        <v>8873</v>
      </c>
      <c r="E6956" t="s">
        <v>14</v>
      </c>
      <c r="F6956" t="s">
        <v>7061</v>
      </c>
      <c r="G6956" t="s">
        <v>298</v>
      </c>
      <c r="H6956" t="s">
        <v>34</v>
      </c>
      <c r="I6956" t="s">
        <v>34</v>
      </c>
      <c r="J6956">
        <v>534</v>
      </c>
      <c r="K6956">
        <v>0.89</v>
      </c>
      <c r="L6956">
        <v>1.98</v>
      </c>
      <c r="M6956">
        <v>1.68</v>
      </c>
      <c r="N6956" t="s">
        <v>7958</v>
      </c>
      <c r="O6956" t="s">
        <v>7958</v>
      </c>
      <c r="P6956">
        <v>1</v>
      </c>
      <c r="Q6956">
        <v>8</v>
      </c>
      <c r="R6956">
        <v>11</v>
      </c>
    </row>
    <row r="6957" spans="1:18" x14ac:dyDescent="0.3">
      <c r="A6957" s="3">
        <v>93</v>
      </c>
      <c r="B6957" t="s">
        <v>6928</v>
      </c>
      <c r="C6957">
        <v>9</v>
      </c>
      <c r="D6957" t="s">
        <v>8874</v>
      </c>
      <c r="E6957" t="s">
        <v>10</v>
      </c>
      <c r="F6957" t="s">
        <v>7068</v>
      </c>
      <c r="G6957" t="s">
        <v>401</v>
      </c>
      <c r="H6957" t="s">
        <v>84</v>
      </c>
      <c r="I6957" t="s">
        <v>84</v>
      </c>
      <c r="J6957">
        <v>368</v>
      </c>
      <c r="K6957">
        <v>0.52</v>
      </c>
      <c r="L6957">
        <v>1.29</v>
      </c>
      <c r="M6957">
        <v>2.59</v>
      </c>
      <c r="N6957" t="s">
        <v>7958</v>
      </c>
      <c r="O6957" t="s">
        <v>7958</v>
      </c>
      <c r="P6957">
        <v>1</v>
      </c>
      <c r="Q6957">
        <v>11</v>
      </c>
      <c r="R6957">
        <v>7</v>
      </c>
    </row>
    <row r="6958" spans="1:18" x14ac:dyDescent="0.3">
      <c r="A6958" s="3">
        <v>93</v>
      </c>
      <c r="B6958" t="s">
        <v>6928</v>
      </c>
      <c r="C6958">
        <v>9</v>
      </c>
      <c r="D6958" t="s">
        <v>8874</v>
      </c>
      <c r="E6958" t="s">
        <v>14</v>
      </c>
      <c r="F6958" t="s">
        <v>7065</v>
      </c>
      <c r="G6958" t="s">
        <v>381</v>
      </c>
      <c r="H6958" t="s">
        <v>101</v>
      </c>
      <c r="I6958" t="s">
        <v>101</v>
      </c>
      <c r="J6958">
        <v>1245</v>
      </c>
      <c r="K6958">
        <v>1.77</v>
      </c>
      <c r="L6958">
        <v>4.38</v>
      </c>
      <c r="M6958">
        <v>7.81</v>
      </c>
      <c r="N6958" t="s">
        <v>7958</v>
      </c>
      <c r="O6958" t="s">
        <v>7958</v>
      </c>
      <c r="P6958">
        <v>1</v>
      </c>
      <c r="Q6958">
        <v>7</v>
      </c>
      <c r="R6958">
        <v>4</v>
      </c>
    </row>
    <row r="6959" spans="1:18" x14ac:dyDescent="0.3">
      <c r="A6959" s="3">
        <v>93</v>
      </c>
      <c r="B6959" t="s">
        <v>6928</v>
      </c>
      <c r="C6959">
        <v>9</v>
      </c>
      <c r="D6959" t="s">
        <v>8874</v>
      </c>
      <c r="E6959" t="s">
        <v>10</v>
      </c>
      <c r="F6959" t="s">
        <v>7074</v>
      </c>
      <c r="G6959" t="s">
        <v>241</v>
      </c>
      <c r="H6959" t="s">
        <v>19</v>
      </c>
      <c r="I6959" t="s">
        <v>19</v>
      </c>
      <c r="J6959">
        <v>440</v>
      </c>
      <c r="K6959">
        <v>0.63</v>
      </c>
      <c r="L6959">
        <v>1.55</v>
      </c>
      <c r="M6959">
        <v>3.34</v>
      </c>
      <c r="N6959" t="s">
        <v>7958</v>
      </c>
      <c r="O6959" t="s">
        <v>7958</v>
      </c>
      <c r="P6959">
        <v>1</v>
      </c>
      <c r="Q6959">
        <v>8</v>
      </c>
      <c r="R6959">
        <v>6</v>
      </c>
    </row>
    <row r="6960" spans="1:18" x14ac:dyDescent="0.3">
      <c r="A6960" s="3">
        <v>93</v>
      </c>
      <c r="B6960" t="s">
        <v>6928</v>
      </c>
      <c r="C6960">
        <v>9</v>
      </c>
      <c r="D6960" t="s">
        <v>8874</v>
      </c>
      <c r="E6960" t="s">
        <v>10</v>
      </c>
      <c r="F6960" t="s">
        <v>5454</v>
      </c>
      <c r="G6960" t="s">
        <v>208</v>
      </c>
      <c r="H6960" t="s">
        <v>31</v>
      </c>
      <c r="I6960" t="s">
        <v>31</v>
      </c>
      <c r="J6960">
        <v>1644</v>
      </c>
      <c r="K6960">
        <v>2.34</v>
      </c>
      <c r="L6960">
        <v>5.78</v>
      </c>
      <c r="M6960">
        <v>2.59</v>
      </c>
      <c r="N6960" t="s">
        <v>7958</v>
      </c>
      <c r="O6960" t="s">
        <v>7958</v>
      </c>
      <c r="P6960">
        <v>1</v>
      </c>
      <c r="Q6960">
        <v>6</v>
      </c>
      <c r="R6960">
        <v>8</v>
      </c>
    </row>
    <row r="6961" spans="1:18" x14ac:dyDescent="0.3">
      <c r="A6961" s="3">
        <v>93</v>
      </c>
      <c r="B6961" t="s">
        <v>6928</v>
      </c>
      <c r="C6961">
        <v>9</v>
      </c>
      <c r="D6961" t="s">
        <v>8874</v>
      </c>
      <c r="E6961" t="s">
        <v>14</v>
      </c>
      <c r="F6961" t="s">
        <v>4253</v>
      </c>
      <c r="G6961" t="s">
        <v>470</v>
      </c>
      <c r="H6961" t="s">
        <v>31</v>
      </c>
      <c r="I6961" t="s">
        <v>31</v>
      </c>
      <c r="J6961">
        <v>384</v>
      </c>
      <c r="K6961">
        <v>0.55000000000000004</v>
      </c>
      <c r="L6961">
        <v>1.35</v>
      </c>
      <c r="M6961">
        <v>2.27</v>
      </c>
      <c r="N6961" t="s">
        <v>7958</v>
      </c>
      <c r="O6961" t="s">
        <v>7958</v>
      </c>
      <c r="P6961">
        <v>1</v>
      </c>
      <c r="Q6961">
        <v>10</v>
      </c>
      <c r="R6961">
        <v>10</v>
      </c>
    </row>
    <row r="6962" spans="1:18" x14ac:dyDescent="0.3">
      <c r="A6962" s="3">
        <v>93</v>
      </c>
      <c r="B6962" t="s">
        <v>6928</v>
      </c>
      <c r="C6962">
        <v>9</v>
      </c>
      <c r="D6962" t="s">
        <v>8874</v>
      </c>
      <c r="E6962" t="s">
        <v>14</v>
      </c>
      <c r="F6962" t="s">
        <v>7066</v>
      </c>
      <c r="G6962" t="s">
        <v>7067</v>
      </c>
      <c r="H6962" t="s">
        <v>28</v>
      </c>
      <c r="I6962" t="s">
        <v>28</v>
      </c>
      <c r="J6962">
        <v>90</v>
      </c>
      <c r="K6962">
        <v>0.13</v>
      </c>
      <c r="L6962">
        <v>0.32</v>
      </c>
      <c r="M6962">
        <v>1.46</v>
      </c>
      <c r="N6962" t="s">
        <v>7958</v>
      </c>
      <c r="O6962" t="s">
        <v>7958</v>
      </c>
      <c r="P6962">
        <v>1</v>
      </c>
      <c r="Q6962">
        <v>14</v>
      </c>
      <c r="R6962">
        <v>14</v>
      </c>
    </row>
    <row r="6963" spans="1:18" x14ac:dyDescent="0.3">
      <c r="A6963" s="3">
        <v>93</v>
      </c>
      <c r="B6963" t="s">
        <v>6928</v>
      </c>
      <c r="C6963">
        <v>9</v>
      </c>
      <c r="D6963" t="s">
        <v>8874</v>
      </c>
      <c r="E6963" t="s">
        <v>14</v>
      </c>
      <c r="F6963" t="s">
        <v>7072</v>
      </c>
      <c r="G6963" t="s">
        <v>4128</v>
      </c>
      <c r="H6963" t="s">
        <v>34</v>
      </c>
      <c r="I6963" t="s">
        <v>34</v>
      </c>
      <c r="J6963">
        <v>1936</v>
      </c>
      <c r="K6963">
        <v>2.75</v>
      </c>
      <c r="L6963">
        <v>6.81</v>
      </c>
      <c r="M6963">
        <v>2.2599999999999998</v>
      </c>
      <c r="N6963" t="s">
        <v>7958</v>
      </c>
      <c r="O6963" t="s">
        <v>7958</v>
      </c>
      <c r="P6963">
        <v>1</v>
      </c>
      <c r="Q6963">
        <v>5</v>
      </c>
      <c r="R6963">
        <v>11</v>
      </c>
    </row>
    <row r="6964" spans="1:18" x14ac:dyDescent="0.3">
      <c r="A6964" s="3">
        <v>93</v>
      </c>
      <c r="B6964" t="s">
        <v>6928</v>
      </c>
      <c r="C6964">
        <v>9</v>
      </c>
      <c r="D6964" t="s">
        <v>8874</v>
      </c>
      <c r="E6964" t="s">
        <v>14</v>
      </c>
      <c r="F6964" t="s">
        <v>7075</v>
      </c>
      <c r="G6964" t="s">
        <v>845</v>
      </c>
      <c r="H6964" t="s">
        <v>68</v>
      </c>
      <c r="I6964" t="s">
        <v>68</v>
      </c>
      <c r="J6964">
        <v>8863</v>
      </c>
      <c r="K6964">
        <v>12.61</v>
      </c>
      <c r="L6964">
        <v>31.18</v>
      </c>
      <c r="M6964">
        <v>29.16</v>
      </c>
      <c r="N6964" t="s">
        <v>7955</v>
      </c>
      <c r="O6964" t="s">
        <v>7955</v>
      </c>
      <c r="P6964">
        <v>1</v>
      </c>
      <c r="Q6964">
        <v>1</v>
      </c>
      <c r="R6964">
        <v>1</v>
      </c>
    </row>
    <row r="6965" spans="1:18" x14ac:dyDescent="0.3">
      <c r="A6965" s="3">
        <v>93</v>
      </c>
      <c r="B6965" t="s">
        <v>6928</v>
      </c>
      <c r="C6965">
        <v>9</v>
      </c>
      <c r="D6965" t="s">
        <v>8874</v>
      </c>
      <c r="E6965" t="s">
        <v>14</v>
      </c>
      <c r="F6965" t="s">
        <v>1273</v>
      </c>
      <c r="G6965" t="s">
        <v>195</v>
      </c>
      <c r="H6965" t="s">
        <v>37</v>
      </c>
      <c r="I6965" t="s">
        <v>37</v>
      </c>
      <c r="J6965">
        <v>2693</v>
      </c>
      <c r="K6965">
        <v>3.83</v>
      </c>
      <c r="L6965">
        <v>9.4700000000000006</v>
      </c>
      <c r="M6965">
        <v>6.09</v>
      </c>
      <c r="N6965" t="s">
        <v>7958</v>
      </c>
      <c r="O6965" t="s">
        <v>7958</v>
      </c>
      <c r="P6965">
        <v>1</v>
      </c>
      <c r="Q6965">
        <v>4</v>
      </c>
      <c r="R6965">
        <v>5</v>
      </c>
    </row>
    <row r="6966" spans="1:18" x14ac:dyDescent="0.3">
      <c r="A6966" s="3">
        <v>93</v>
      </c>
      <c r="B6966" t="s">
        <v>6928</v>
      </c>
      <c r="C6966">
        <v>9</v>
      </c>
      <c r="D6966" t="s">
        <v>8874</v>
      </c>
      <c r="E6966" t="s">
        <v>10</v>
      </c>
      <c r="F6966" t="s">
        <v>7070</v>
      </c>
      <c r="G6966" t="s">
        <v>7071</v>
      </c>
      <c r="H6966" t="s">
        <v>28</v>
      </c>
      <c r="I6966" t="s">
        <v>28</v>
      </c>
      <c r="J6966">
        <v>148</v>
      </c>
      <c r="K6966">
        <v>0.21</v>
      </c>
      <c r="L6966">
        <v>0.52</v>
      </c>
      <c r="M6966">
        <v>1.69</v>
      </c>
      <c r="N6966" t="s">
        <v>7958</v>
      </c>
      <c r="O6966" t="s">
        <v>7958</v>
      </c>
      <c r="P6966">
        <v>1</v>
      </c>
      <c r="Q6966">
        <v>13</v>
      </c>
      <c r="R6966">
        <v>12</v>
      </c>
    </row>
    <row r="6967" spans="1:18" x14ac:dyDescent="0.3">
      <c r="A6967" s="3">
        <v>93</v>
      </c>
      <c r="B6967" t="s">
        <v>6928</v>
      </c>
      <c r="C6967">
        <v>9</v>
      </c>
      <c r="D6967" t="s">
        <v>8874</v>
      </c>
      <c r="E6967" t="s">
        <v>10</v>
      </c>
      <c r="F6967" t="s">
        <v>2254</v>
      </c>
      <c r="G6967" t="s">
        <v>246</v>
      </c>
      <c r="H6967" t="s">
        <v>17</v>
      </c>
      <c r="I6967" t="s">
        <v>17</v>
      </c>
      <c r="J6967">
        <v>4580</v>
      </c>
      <c r="K6967">
        <v>6.52</v>
      </c>
      <c r="L6967">
        <v>16.11</v>
      </c>
      <c r="M6967">
        <v>10.9</v>
      </c>
      <c r="N6967" t="s">
        <v>7958</v>
      </c>
      <c r="O6967" t="s">
        <v>7958</v>
      </c>
      <c r="P6967">
        <v>1</v>
      </c>
      <c r="Q6967">
        <v>3</v>
      </c>
      <c r="R6967">
        <v>3</v>
      </c>
    </row>
    <row r="6968" spans="1:18" x14ac:dyDescent="0.3">
      <c r="A6968" s="3">
        <v>93</v>
      </c>
      <c r="B6968" t="s">
        <v>6928</v>
      </c>
      <c r="C6968">
        <v>9</v>
      </c>
      <c r="D6968" t="s">
        <v>8874</v>
      </c>
      <c r="E6968" t="s">
        <v>14</v>
      </c>
      <c r="F6968" t="s">
        <v>7064</v>
      </c>
      <c r="G6968" t="s">
        <v>1749</v>
      </c>
      <c r="H6968" t="s">
        <v>19</v>
      </c>
      <c r="I6968" t="s">
        <v>19</v>
      </c>
      <c r="J6968">
        <v>221</v>
      </c>
      <c r="K6968">
        <v>0.31</v>
      </c>
      <c r="L6968">
        <v>0.78</v>
      </c>
      <c r="M6968">
        <v>2.31</v>
      </c>
      <c r="N6968" t="s">
        <v>7958</v>
      </c>
      <c r="O6968" t="s">
        <v>7958</v>
      </c>
      <c r="P6968">
        <v>1</v>
      </c>
      <c r="Q6968">
        <v>12</v>
      </c>
      <c r="R6968">
        <v>9</v>
      </c>
    </row>
    <row r="6969" spans="1:18" x14ac:dyDescent="0.3">
      <c r="A6969" s="3">
        <v>93</v>
      </c>
      <c r="B6969" t="s">
        <v>6928</v>
      </c>
      <c r="C6969">
        <v>9</v>
      </c>
      <c r="D6969" t="s">
        <v>8874</v>
      </c>
      <c r="E6969" t="s">
        <v>10</v>
      </c>
      <c r="F6969" t="s">
        <v>7073</v>
      </c>
      <c r="G6969" t="s">
        <v>1301</v>
      </c>
      <c r="H6969" t="s">
        <v>28</v>
      </c>
      <c r="I6969" t="s">
        <v>28</v>
      </c>
      <c r="J6969">
        <v>411</v>
      </c>
      <c r="K6969">
        <v>0.57999999999999996</v>
      </c>
      <c r="L6969">
        <v>1.45</v>
      </c>
      <c r="M6969">
        <v>1.69</v>
      </c>
      <c r="N6969" t="s">
        <v>7958</v>
      </c>
      <c r="O6969" t="s">
        <v>7958</v>
      </c>
      <c r="P6969">
        <v>1</v>
      </c>
      <c r="Q6969">
        <v>9</v>
      </c>
      <c r="R6969">
        <v>13</v>
      </c>
    </row>
    <row r="6970" spans="1:18" x14ac:dyDescent="0.3">
      <c r="A6970" s="3">
        <v>93</v>
      </c>
      <c r="B6970" t="s">
        <v>6928</v>
      </c>
      <c r="C6970">
        <v>9</v>
      </c>
      <c r="D6970" t="s">
        <v>8874</v>
      </c>
      <c r="E6970" t="s">
        <v>14</v>
      </c>
      <c r="F6970" t="s">
        <v>7069</v>
      </c>
      <c r="G6970" t="s">
        <v>572</v>
      </c>
      <c r="H6970" t="s">
        <v>22</v>
      </c>
      <c r="I6970" t="s">
        <v>22</v>
      </c>
      <c r="J6970">
        <v>5404</v>
      </c>
      <c r="K6970">
        <v>7.69</v>
      </c>
      <c r="L6970">
        <v>19.010000000000002</v>
      </c>
      <c r="M6970">
        <v>25.84</v>
      </c>
      <c r="N6970" t="s">
        <v>7955</v>
      </c>
      <c r="O6970" t="s">
        <v>7955</v>
      </c>
      <c r="P6970">
        <v>1</v>
      </c>
      <c r="Q6970">
        <v>2</v>
      </c>
      <c r="R6970">
        <v>2</v>
      </c>
    </row>
    <row r="6971" spans="1:18" x14ac:dyDescent="0.3">
      <c r="A6971" s="3">
        <v>93</v>
      </c>
      <c r="B6971" t="s">
        <v>6928</v>
      </c>
      <c r="C6971">
        <v>10</v>
      </c>
      <c r="D6971" t="s">
        <v>8875</v>
      </c>
      <c r="E6971" t="s">
        <v>10</v>
      </c>
      <c r="F6971" t="s">
        <v>7083</v>
      </c>
      <c r="G6971" t="s">
        <v>219</v>
      </c>
      <c r="H6971" t="s">
        <v>28</v>
      </c>
      <c r="I6971" t="s">
        <v>28</v>
      </c>
      <c r="J6971">
        <v>710</v>
      </c>
      <c r="K6971">
        <v>1.03</v>
      </c>
      <c r="L6971">
        <v>2.82</v>
      </c>
      <c r="M6971">
        <v>1.69</v>
      </c>
      <c r="N6971" t="s">
        <v>7958</v>
      </c>
      <c r="O6971" t="s">
        <v>7958</v>
      </c>
      <c r="P6971">
        <v>0</v>
      </c>
      <c r="Q6971">
        <v>7</v>
      </c>
      <c r="R6971">
        <v>10</v>
      </c>
    </row>
    <row r="6972" spans="1:18" x14ac:dyDescent="0.3">
      <c r="A6972" s="3">
        <v>93</v>
      </c>
      <c r="B6972" t="s">
        <v>6928</v>
      </c>
      <c r="C6972">
        <v>10</v>
      </c>
      <c r="D6972" t="s">
        <v>8875</v>
      </c>
      <c r="E6972" t="s">
        <v>14</v>
      </c>
      <c r="F6972" t="s">
        <v>7082</v>
      </c>
      <c r="G6972" t="s">
        <v>296</v>
      </c>
      <c r="H6972" t="s">
        <v>46</v>
      </c>
      <c r="I6972" t="s">
        <v>46</v>
      </c>
      <c r="J6972">
        <v>452</v>
      </c>
      <c r="K6972">
        <v>0.66</v>
      </c>
      <c r="L6972">
        <v>1.8</v>
      </c>
      <c r="M6972">
        <v>2.59</v>
      </c>
      <c r="N6972" t="s">
        <v>7958</v>
      </c>
      <c r="O6972" t="s">
        <v>7958</v>
      </c>
      <c r="P6972">
        <v>0</v>
      </c>
      <c r="Q6972">
        <v>8</v>
      </c>
      <c r="R6972">
        <v>9</v>
      </c>
    </row>
    <row r="6973" spans="1:18" x14ac:dyDescent="0.3">
      <c r="A6973" s="3">
        <v>93</v>
      </c>
      <c r="B6973" t="s">
        <v>6928</v>
      </c>
      <c r="C6973">
        <v>10</v>
      </c>
      <c r="D6973" t="s">
        <v>8875</v>
      </c>
      <c r="E6973" t="s">
        <v>14</v>
      </c>
      <c r="F6973" t="s">
        <v>7079</v>
      </c>
      <c r="G6973" t="s">
        <v>641</v>
      </c>
      <c r="H6973" t="s">
        <v>37</v>
      </c>
      <c r="I6973" t="s">
        <v>37</v>
      </c>
      <c r="J6973">
        <v>2358</v>
      </c>
      <c r="K6973">
        <v>3.43</v>
      </c>
      <c r="L6973">
        <v>9.3699999999999992</v>
      </c>
      <c r="M6973">
        <v>6.87</v>
      </c>
      <c r="N6973" t="s">
        <v>7958</v>
      </c>
      <c r="O6973" t="s">
        <v>7958</v>
      </c>
      <c r="P6973">
        <v>0</v>
      </c>
      <c r="Q6973">
        <v>5</v>
      </c>
      <c r="R6973">
        <v>5</v>
      </c>
    </row>
    <row r="6974" spans="1:18" x14ac:dyDescent="0.3">
      <c r="A6974" s="3">
        <v>93</v>
      </c>
      <c r="B6974" t="s">
        <v>6928</v>
      </c>
      <c r="C6974">
        <v>10</v>
      </c>
      <c r="D6974" t="s">
        <v>8875</v>
      </c>
      <c r="E6974" t="s">
        <v>14</v>
      </c>
      <c r="F6974" t="s">
        <v>7086</v>
      </c>
      <c r="G6974" t="s">
        <v>7087</v>
      </c>
      <c r="H6974" t="s">
        <v>22</v>
      </c>
      <c r="I6974" t="s">
        <v>22</v>
      </c>
      <c r="J6974">
        <v>3950</v>
      </c>
      <c r="K6974">
        <v>5.75</v>
      </c>
      <c r="L6974">
        <v>15.69</v>
      </c>
      <c r="M6974">
        <v>19.260000000000002</v>
      </c>
      <c r="N6974" t="s">
        <v>7958</v>
      </c>
      <c r="O6974" t="s">
        <v>7958</v>
      </c>
      <c r="P6974">
        <v>0</v>
      </c>
      <c r="Q6974">
        <v>3</v>
      </c>
      <c r="R6974">
        <v>3</v>
      </c>
    </row>
    <row r="6975" spans="1:18" x14ac:dyDescent="0.3">
      <c r="A6975" s="3">
        <v>93</v>
      </c>
      <c r="B6975" t="s">
        <v>6928</v>
      </c>
      <c r="C6975">
        <v>10</v>
      </c>
      <c r="D6975" t="s">
        <v>8875</v>
      </c>
      <c r="E6975" t="s">
        <v>10</v>
      </c>
      <c r="F6975" t="s">
        <v>7080</v>
      </c>
      <c r="G6975" t="s">
        <v>246</v>
      </c>
      <c r="H6975" t="s">
        <v>17</v>
      </c>
      <c r="I6975" t="s">
        <v>17</v>
      </c>
      <c r="J6975">
        <v>3629</v>
      </c>
      <c r="K6975">
        <v>5.28</v>
      </c>
      <c r="L6975">
        <v>14.42</v>
      </c>
      <c r="M6975">
        <v>28.33</v>
      </c>
      <c r="N6975" t="s">
        <v>7958</v>
      </c>
      <c r="O6975" t="s">
        <v>7955</v>
      </c>
      <c r="P6975">
        <v>0</v>
      </c>
      <c r="Q6975">
        <v>4</v>
      </c>
      <c r="R6975">
        <v>1</v>
      </c>
    </row>
    <row r="6976" spans="1:18" x14ac:dyDescent="0.3">
      <c r="A6976" s="3">
        <v>93</v>
      </c>
      <c r="B6976" t="s">
        <v>6928</v>
      </c>
      <c r="C6976">
        <v>10</v>
      </c>
      <c r="D6976" t="s">
        <v>8875</v>
      </c>
      <c r="E6976" t="s">
        <v>10</v>
      </c>
      <c r="F6976" t="s">
        <v>7076</v>
      </c>
      <c r="G6976" t="s">
        <v>2019</v>
      </c>
      <c r="H6976" t="s">
        <v>28</v>
      </c>
      <c r="I6976" t="s">
        <v>28</v>
      </c>
      <c r="J6976">
        <v>110</v>
      </c>
      <c r="K6976">
        <v>0.16</v>
      </c>
      <c r="L6976">
        <v>0.44</v>
      </c>
      <c r="M6976">
        <v>1.69</v>
      </c>
      <c r="N6976" t="s">
        <v>7958</v>
      </c>
      <c r="O6976" t="s">
        <v>7958</v>
      </c>
      <c r="P6976">
        <v>0</v>
      </c>
      <c r="Q6976">
        <v>11</v>
      </c>
      <c r="R6976">
        <v>11</v>
      </c>
    </row>
    <row r="6977" spans="1:18" x14ac:dyDescent="0.3">
      <c r="A6977" s="3">
        <v>93</v>
      </c>
      <c r="B6977" t="s">
        <v>6928</v>
      </c>
      <c r="C6977">
        <v>10</v>
      </c>
      <c r="D6977" t="s">
        <v>8875</v>
      </c>
      <c r="E6977" t="s">
        <v>10</v>
      </c>
      <c r="F6977" t="s">
        <v>7077</v>
      </c>
      <c r="G6977" t="s">
        <v>72</v>
      </c>
      <c r="H6977" t="s">
        <v>19</v>
      </c>
      <c r="I6977" t="s">
        <v>19</v>
      </c>
      <c r="J6977">
        <v>286</v>
      </c>
      <c r="K6977">
        <v>0.42</v>
      </c>
      <c r="L6977">
        <v>1.1399999999999999</v>
      </c>
      <c r="M6977">
        <v>2.79</v>
      </c>
      <c r="N6977" t="s">
        <v>7958</v>
      </c>
      <c r="O6977" t="s">
        <v>7958</v>
      </c>
      <c r="P6977">
        <v>0</v>
      </c>
      <c r="Q6977">
        <v>9</v>
      </c>
      <c r="R6977">
        <v>7</v>
      </c>
    </row>
    <row r="6978" spans="1:18" x14ac:dyDescent="0.3">
      <c r="A6978" s="3">
        <v>93</v>
      </c>
      <c r="B6978" t="s">
        <v>6928</v>
      </c>
      <c r="C6978">
        <v>10</v>
      </c>
      <c r="D6978" t="s">
        <v>8875</v>
      </c>
      <c r="E6978" t="s">
        <v>10</v>
      </c>
      <c r="F6978" t="s">
        <v>7084</v>
      </c>
      <c r="G6978" t="s">
        <v>7085</v>
      </c>
      <c r="H6978" t="s">
        <v>68</v>
      </c>
      <c r="I6978" t="s">
        <v>68</v>
      </c>
      <c r="J6978">
        <v>7210</v>
      </c>
      <c r="K6978">
        <v>10.49</v>
      </c>
      <c r="L6978">
        <v>28.64</v>
      </c>
      <c r="M6978">
        <v>23.52</v>
      </c>
      <c r="N6978" t="s">
        <v>7955</v>
      </c>
      <c r="O6978" t="s">
        <v>7955</v>
      </c>
      <c r="P6978">
        <v>0</v>
      </c>
      <c r="Q6978">
        <v>1</v>
      </c>
      <c r="R6978">
        <v>2</v>
      </c>
    </row>
    <row r="6979" spans="1:18" x14ac:dyDescent="0.3">
      <c r="A6979" s="3">
        <v>93</v>
      </c>
      <c r="B6979" t="s">
        <v>6928</v>
      </c>
      <c r="C6979">
        <v>10</v>
      </c>
      <c r="D6979" t="s">
        <v>8875</v>
      </c>
      <c r="E6979" t="s">
        <v>10</v>
      </c>
      <c r="F6979" t="s">
        <v>7081</v>
      </c>
      <c r="G6979" t="s">
        <v>179</v>
      </c>
      <c r="H6979" t="s">
        <v>25</v>
      </c>
      <c r="I6979" t="s">
        <v>25</v>
      </c>
      <c r="J6979">
        <v>5578</v>
      </c>
      <c r="K6979">
        <v>8.1199999999999992</v>
      </c>
      <c r="L6979">
        <v>22.16</v>
      </c>
      <c r="M6979">
        <v>7.67</v>
      </c>
      <c r="N6979" t="s">
        <v>7955</v>
      </c>
      <c r="O6979" t="s">
        <v>7958</v>
      </c>
      <c r="P6979">
        <v>0</v>
      </c>
      <c r="Q6979">
        <v>2</v>
      </c>
      <c r="R6979">
        <v>4</v>
      </c>
    </row>
    <row r="6980" spans="1:18" x14ac:dyDescent="0.3">
      <c r="A6980" s="3">
        <v>93</v>
      </c>
      <c r="B6980" t="s">
        <v>6928</v>
      </c>
      <c r="C6980">
        <v>10</v>
      </c>
      <c r="D6980" t="s">
        <v>8875</v>
      </c>
      <c r="E6980" t="s">
        <v>10</v>
      </c>
      <c r="F6980" t="s">
        <v>7078</v>
      </c>
      <c r="G6980" t="s">
        <v>254</v>
      </c>
      <c r="H6980" t="s">
        <v>34</v>
      </c>
      <c r="I6980" t="s">
        <v>34</v>
      </c>
      <c r="J6980">
        <v>749</v>
      </c>
      <c r="K6980">
        <v>1.0900000000000001</v>
      </c>
      <c r="L6980">
        <v>2.98</v>
      </c>
      <c r="M6980">
        <v>2.81</v>
      </c>
      <c r="N6980" t="s">
        <v>7958</v>
      </c>
      <c r="O6980" t="s">
        <v>7958</v>
      </c>
      <c r="P6980">
        <v>0</v>
      </c>
      <c r="Q6980">
        <v>6</v>
      </c>
      <c r="R6980">
        <v>6</v>
      </c>
    </row>
    <row r="6981" spans="1:18" x14ac:dyDescent="0.3">
      <c r="A6981" s="3">
        <v>93</v>
      </c>
      <c r="B6981" t="s">
        <v>6928</v>
      </c>
      <c r="C6981">
        <v>10</v>
      </c>
      <c r="D6981" t="s">
        <v>8875</v>
      </c>
      <c r="E6981" t="s">
        <v>10</v>
      </c>
      <c r="F6981" t="s">
        <v>744</v>
      </c>
      <c r="G6981" t="s">
        <v>208</v>
      </c>
      <c r="H6981" t="s">
        <v>19</v>
      </c>
      <c r="I6981" t="s">
        <v>19</v>
      </c>
      <c r="J6981">
        <v>142</v>
      </c>
      <c r="K6981">
        <v>0.21</v>
      </c>
      <c r="L6981">
        <v>0.56000000000000005</v>
      </c>
      <c r="M6981">
        <v>2.79</v>
      </c>
      <c r="N6981" t="s">
        <v>7958</v>
      </c>
      <c r="O6981" t="s">
        <v>7958</v>
      </c>
      <c r="P6981">
        <v>0</v>
      </c>
      <c r="Q6981">
        <v>10</v>
      </c>
      <c r="R6981">
        <v>8</v>
      </c>
    </row>
    <row r="6982" spans="1:18" x14ac:dyDescent="0.3">
      <c r="A6982" s="3">
        <v>93</v>
      </c>
      <c r="B6982" t="s">
        <v>6928</v>
      </c>
      <c r="C6982">
        <v>11</v>
      </c>
      <c r="D6982" t="s">
        <v>8876</v>
      </c>
      <c r="E6982" t="s">
        <v>14</v>
      </c>
      <c r="F6982" t="s">
        <v>7095</v>
      </c>
      <c r="G6982" t="s">
        <v>2204</v>
      </c>
      <c r="H6982" t="s">
        <v>22</v>
      </c>
      <c r="I6982" t="s">
        <v>22</v>
      </c>
      <c r="J6982">
        <v>7977</v>
      </c>
      <c r="K6982">
        <v>12.73</v>
      </c>
      <c r="L6982">
        <v>37.21</v>
      </c>
      <c r="M6982">
        <v>31.39</v>
      </c>
      <c r="N6982" t="s">
        <v>7955</v>
      </c>
      <c r="O6982" t="s">
        <v>7955</v>
      </c>
      <c r="P6982">
        <v>1</v>
      </c>
      <c r="Q6982">
        <v>1</v>
      </c>
      <c r="R6982">
        <v>1</v>
      </c>
    </row>
    <row r="6983" spans="1:18" x14ac:dyDescent="0.3">
      <c r="A6983" s="3">
        <v>93</v>
      </c>
      <c r="B6983" t="s">
        <v>6928</v>
      </c>
      <c r="C6983">
        <v>11</v>
      </c>
      <c r="D6983" t="s">
        <v>8876</v>
      </c>
      <c r="E6983" t="s">
        <v>10</v>
      </c>
      <c r="F6983" t="s">
        <v>7096</v>
      </c>
      <c r="G6983" t="s">
        <v>12</v>
      </c>
      <c r="H6983" t="s">
        <v>17</v>
      </c>
      <c r="I6983" t="s">
        <v>17</v>
      </c>
      <c r="J6983">
        <v>678</v>
      </c>
      <c r="K6983">
        <v>1.08</v>
      </c>
      <c r="L6983">
        <v>3.16</v>
      </c>
      <c r="M6983">
        <v>3.33</v>
      </c>
      <c r="N6983" t="s">
        <v>7958</v>
      </c>
      <c r="O6983" t="s">
        <v>7958</v>
      </c>
      <c r="P6983">
        <v>1</v>
      </c>
      <c r="Q6983">
        <v>5</v>
      </c>
      <c r="R6983">
        <v>7</v>
      </c>
    </row>
    <row r="6984" spans="1:18" x14ac:dyDescent="0.3">
      <c r="A6984" s="3">
        <v>93</v>
      </c>
      <c r="B6984" t="s">
        <v>6928</v>
      </c>
      <c r="C6984">
        <v>11</v>
      </c>
      <c r="D6984" t="s">
        <v>8876</v>
      </c>
      <c r="E6984" t="s">
        <v>14</v>
      </c>
      <c r="F6984" t="s">
        <v>8202</v>
      </c>
      <c r="G6984" t="s">
        <v>206</v>
      </c>
      <c r="H6984" t="s">
        <v>19</v>
      </c>
      <c r="I6984" t="s">
        <v>19</v>
      </c>
      <c r="J6984">
        <v>195</v>
      </c>
      <c r="K6984">
        <v>0.31</v>
      </c>
      <c r="L6984">
        <v>0.91</v>
      </c>
      <c r="M6984">
        <v>3.01</v>
      </c>
      <c r="N6984" t="s">
        <v>7958</v>
      </c>
      <c r="O6984" t="s">
        <v>7958</v>
      </c>
      <c r="P6984">
        <v>1</v>
      </c>
      <c r="Q6984">
        <v>8</v>
      </c>
      <c r="R6984">
        <v>8</v>
      </c>
    </row>
    <row r="6985" spans="1:18" x14ac:dyDescent="0.3">
      <c r="A6985" s="3">
        <v>93</v>
      </c>
      <c r="B6985" t="s">
        <v>6928</v>
      </c>
      <c r="C6985">
        <v>11</v>
      </c>
      <c r="D6985" t="s">
        <v>8876</v>
      </c>
      <c r="E6985" t="s">
        <v>14</v>
      </c>
      <c r="F6985" t="s">
        <v>8203</v>
      </c>
      <c r="G6985" t="s">
        <v>252</v>
      </c>
      <c r="H6985" t="s">
        <v>31</v>
      </c>
      <c r="I6985" t="s">
        <v>31</v>
      </c>
      <c r="J6985">
        <v>580</v>
      </c>
      <c r="K6985">
        <v>0.93</v>
      </c>
      <c r="L6985">
        <v>2.71</v>
      </c>
      <c r="M6985">
        <v>4.43</v>
      </c>
      <c r="N6985" t="s">
        <v>7958</v>
      </c>
      <c r="O6985" t="s">
        <v>7958</v>
      </c>
      <c r="P6985">
        <v>1</v>
      </c>
      <c r="Q6985">
        <v>6</v>
      </c>
      <c r="R6985">
        <v>5</v>
      </c>
    </row>
    <row r="6986" spans="1:18" x14ac:dyDescent="0.3">
      <c r="A6986" s="3">
        <v>93</v>
      </c>
      <c r="B6986" t="s">
        <v>6928</v>
      </c>
      <c r="C6986">
        <v>11</v>
      </c>
      <c r="D6986" t="s">
        <v>8876</v>
      </c>
      <c r="E6986" t="s">
        <v>14</v>
      </c>
      <c r="F6986" t="s">
        <v>7090</v>
      </c>
      <c r="G6986" t="s">
        <v>7091</v>
      </c>
      <c r="H6986" t="s">
        <v>19</v>
      </c>
      <c r="I6986" t="s">
        <v>19</v>
      </c>
      <c r="J6986">
        <v>150</v>
      </c>
      <c r="K6986">
        <v>0.24</v>
      </c>
      <c r="L6986">
        <v>0.7</v>
      </c>
      <c r="M6986">
        <v>3.01</v>
      </c>
      <c r="N6986" t="s">
        <v>7958</v>
      </c>
      <c r="O6986" t="s">
        <v>7958</v>
      </c>
      <c r="P6986">
        <v>1</v>
      </c>
      <c r="Q6986">
        <v>11</v>
      </c>
      <c r="R6986">
        <v>9</v>
      </c>
    </row>
    <row r="6987" spans="1:18" x14ac:dyDescent="0.3">
      <c r="A6987" s="3">
        <v>93</v>
      </c>
      <c r="B6987" t="s">
        <v>6928</v>
      </c>
      <c r="C6987">
        <v>11</v>
      </c>
      <c r="D6987" t="s">
        <v>8876</v>
      </c>
      <c r="E6987" t="s">
        <v>10</v>
      </c>
      <c r="F6987" t="s">
        <v>8204</v>
      </c>
      <c r="G6987" t="s">
        <v>246</v>
      </c>
      <c r="H6987" t="s">
        <v>28</v>
      </c>
      <c r="I6987" t="s">
        <v>28</v>
      </c>
      <c r="J6987">
        <v>157</v>
      </c>
      <c r="K6987">
        <v>0.25</v>
      </c>
      <c r="L6987">
        <v>0.73</v>
      </c>
      <c r="M6987">
        <v>2.0299999999999998</v>
      </c>
      <c r="N6987" t="s">
        <v>7958</v>
      </c>
      <c r="O6987" t="s">
        <v>7958</v>
      </c>
      <c r="P6987">
        <v>1</v>
      </c>
      <c r="Q6987">
        <v>10</v>
      </c>
      <c r="R6987">
        <v>10</v>
      </c>
    </row>
    <row r="6988" spans="1:18" x14ac:dyDescent="0.3">
      <c r="A6988" s="3">
        <v>93</v>
      </c>
      <c r="B6988" t="s">
        <v>6928</v>
      </c>
      <c r="C6988">
        <v>11</v>
      </c>
      <c r="D6988" t="s">
        <v>8876</v>
      </c>
      <c r="E6988" t="s">
        <v>14</v>
      </c>
      <c r="F6988" t="s">
        <v>7098</v>
      </c>
      <c r="G6988" t="s">
        <v>27</v>
      </c>
      <c r="H6988" t="s">
        <v>37</v>
      </c>
      <c r="I6988" t="s">
        <v>37</v>
      </c>
      <c r="J6988">
        <v>3080</v>
      </c>
      <c r="K6988">
        <v>4.92</v>
      </c>
      <c r="L6988">
        <v>14.37</v>
      </c>
      <c r="M6988">
        <v>12.3</v>
      </c>
      <c r="N6988" t="s">
        <v>7958</v>
      </c>
      <c r="O6988" t="s">
        <v>7958</v>
      </c>
      <c r="P6988">
        <v>1</v>
      </c>
      <c r="Q6988">
        <v>3</v>
      </c>
      <c r="R6988">
        <v>3</v>
      </c>
    </row>
    <row r="6989" spans="1:18" x14ac:dyDescent="0.3">
      <c r="A6989" s="3">
        <v>93</v>
      </c>
      <c r="B6989" t="s">
        <v>6928</v>
      </c>
      <c r="C6989">
        <v>11</v>
      </c>
      <c r="D6989" t="s">
        <v>8876</v>
      </c>
      <c r="E6989" t="s">
        <v>14</v>
      </c>
      <c r="F6989" t="s">
        <v>7094</v>
      </c>
      <c r="G6989" t="s">
        <v>320</v>
      </c>
      <c r="H6989" t="s">
        <v>25</v>
      </c>
      <c r="I6989" t="s">
        <v>25</v>
      </c>
      <c r="J6989">
        <v>2113</v>
      </c>
      <c r="K6989">
        <v>3.37</v>
      </c>
      <c r="L6989">
        <v>9.86</v>
      </c>
      <c r="M6989">
        <v>5.14</v>
      </c>
      <c r="N6989" t="s">
        <v>7958</v>
      </c>
      <c r="O6989" t="s">
        <v>7958</v>
      </c>
      <c r="P6989">
        <v>1</v>
      </c>
      <c r="Q6989">
        <v>4</v>
      </c>
      <c r="R6989">
        <v>4</v>
      </c>
    </row>
    <row r="6990" spans="1:18" x14ac:dyDescent="0.3">
      <c r="A6990" s="3">
        <v>93</v>
      </c>
      <c r="B6990" t="s">
        <v>6928</v>
      </c>
      <c r="C6990">
        <v>11</v>
      </c>
      <c r="D6990" t="s">
        <v>8876</v>
      </c>
      <c r="E6990" t="s">
        <v>10</v>
      </c>
      <c r="F6990" t="s">
        <v>7092</v>
      </c>
      <c r="G6990" t="s">
        <v>7093</v>
      </c>
      <c r="H6990" t="s">
        <v>28</v>
      </c>
      <c r="I6990" t="s">
        <v>28</v>
      </c>
      <c r="J6990">
        <v>261</v>
      </c>
      <c r="K6990">
        <v>0.42</v>
      </c>
      <c r="L6990">
        <v>1.22</v>
      </c>
      <c r="M6990">
        <v>2.0299999999999998</v>
      </c>
      <c r="N6990" t="s">
        <v>7958</v>
      </c>
      <c r="O6990" t="s">
        <v>7958</v>
      </c>
      <c r="P6990">
        <v>1</v>
      </c>
      <c r="Q6990">
        <v>7</v>
      </c>
      <c r="R6990">
        <v>11</v>
      </c>
    </row>
    <row r="6991" spans="1:18" x14ac:dyDescent="0.3">
      <c r="A6991" s="3">
        <v>93</v>
      </c>
      <c r="B6991" t="s">
        <v>6928</v>
      </c>
      <c r="C6991">
        <v>11</v>
      </c>
      <c r="D6991" t="s">
        <v>8876</v>
      </c>
      <c r="E6991" t="s">
        <v>14</v>
      </c>
      <c r="F6991" t="s">
        <v>7097</v>
      </c>
      <c r="G6991" t="s">
        <v>2850</v>
      </c>
      <c r="H6991" t="s">
        <v>68</v>
      </c>
      <c r="I6991" t="s">
        <v>68</v>
      </c>
      <c r="J6991">
        <v>6062</v>
      </c>
      <c r="K6991">
        <v>9.67</v>
      </c>
      <c r="L6991">
        <v>28.28</v>
      </c>
      <c r="M6991">
        <v>28.91</v>
      </c>
      <c r="N6991" t="s">
        <v>7955</v>
      </c>
      <c r="O6991" t="s">
        <v>7955</v>
      </c>
      <c r="P6991">
        <v>1</v>
      </c>
      <c r="Q6991">
        <v>2</v>
      </c>
      <c r="R6991">
        <v>2</v>
      </c>
    </row>
    <row r="6992" spans="1:18" x14ac:dyDescent="0.3">
      <c r="A6992" s="3">
        <v>93</v>
      </c>
      <c r="B6992" t="s">
        <v>6928</v>
      </c>
      <c r="C6992">
        <v>11</v>
      </c>
      <c r="D6992" t="s">
        <v>8876</v>
      </c>
      <c r="E6992" t="s">
        <v>14</v>
      </c>
      <c r="F6992" t="s">
        <v>7088</v>
      </c>
      <c r="G6992" t="s">
        <v>7089</v>
      </c>
      <c r="H6992" t="s">
        <v>31</v>
      </c>
      <c r="I6992" t="s">
        <v>31</v>
      </c>
      <c r="J6992">
        <v>186</v>
      </c>
      <c r="K6992">
        <v>0.3</v>
      </c>
      <c r="L6992">
        <v>0.87</v>
      </c>
      <c r="M6992">
        <v>4.43</v>
      </c>
      <c r="N6992" t="s">
        <v>7958</v>
      </c>
      <c r="O6992" t="s">
        <v>7958</v>
      </c>
      <c r="P6992">
        <v>1</v>
      </c>
      <c r="Q6992">
        <v>9</v>
      </c>
      <c r="R6992">
        <v>6</v>
      </c>
    </row>
    <row r="6993" spans="1:18" x14ac:dyDescent="0.3">
      <c r="A6993" s="3">
        <v>93</v>
      </c>
      <c r="B6993" t="s">
        <v>6928</v>
      </c>
      <c r="C6993">
        <v>12</v>
      </c>
      <c r="D6993" t="s">
        <v>8877</v>
      </c>
      <c r="E6993" t="s">
        <v>10</v>
      </c>
      <c r="F6993" t="s">
        <v>7115</v>
      </c>
      <c r="G6993" t="s">
        <v>721</v>
      </c>
      <c r="H6993" t="s">
        <v>37</v>
      </c>
      <c r="I6993" t="s">
        <v>37</v>
      </c>
      <c r="J6993">
        <v>3886</v>
      </c>
      <c r="K6993">
        <v>6</v>
      </c>
      <c r="L6993">
        <v>15.06</v>
      </c>
      <c r="M6993">
        <v>12.62</v>
      </c>
      <c r="N6993" t="s">
        <v>7958</v>
      </c>
      <c r="O6993" t="s">
        <v>7958</v>
      </c>
      <c r="P6993">
        <v>1</v>
      </c>
      <c r="Q6993">
        <v>3</v>
      </c>
      <c r="R6993">
        <v>4</v>
      </c>
    </row>
    <row r="6994" spans="1:18" x14ac:dyDescent="0.3">
      <c r="A6994" s="3">
        <v>93</v>
      </c>
      <c r="B6994" t="s">
        <v>6928</v>
      </c>
      <c r="C6994">
        <v>12</v>
      </c>
      <c r="D6994" t="s">
        <v>8877</v>
      </c>
      <c r="E6994" t="s">
        <v>10</v>
      </c>
      <c r="F6994" t="s">
        <v>7082</v>
      </c>
      <c r="G6994" t="s">
        <v>217</v>
      </c>
      <c r="H6994" t="s">
        <v>46</v>
      </c>
      <c r="I6994" t="s">
        <v>46</v>
      </c>
      <c r="J6994">
        <v>446</v>
      </c>
      <c r="K6994">
        <v>0.69</v>
      </c>
      <c r="L6994">
        <v>1.73</v>
      </c>
      <c r="M6994">
        <v>3.52</v>
      </c>
      <c r="N6994" t="s">
        <v>7958</v>
      </c>
      <c r="O6994" t="s">
        <v>7958</v>
      </c>
      <c r="P6994">
        <v>1</v>
      </c>
      <c r="Q6994">
        <v>8</v>
      </c>
      <c r="R6994">
        <v>6</v>
      </c>
    </row>
    <row r="6995" spans="1:18" x14ac:dyDescent="0.3">
      <c r="A6995" s="3">
        <v>93</v>
      </c>
      <c r="B6995" t="s">
        <v>6928</v>
      </c>
      <c r="C6995">
        <v>12</v>
      </c>
      <c r="D6995" t="s">
        <v>8877</v>
      </c>
      <c r="E6995" t="s">
        <v>10</v>
      </c>
      <c r="F6995" t="s">
        <v>7109</v>
      </c>
      <c r="G6995" t="s">
        <v>7110</v>
      </c>
      <c r="H6995" t="s">
        <v>22</v>
      </c>
      <c r="I6995" t="s">
        <v>22</v>
      </c>
      <c r="J6995">
        <v>3596</v>
      </c>
      <c r="K6995">
        <v>5.55</v>
      </c>
      <c r="L6995">
        <v>13.94</v>
      </c>
      <c r="M6995">
        <v>17.690000000000001</v>
      </c>
      <c r="N6995" t="s">
        <v>7958</v>
      </c>
      <c r="O6995" t="s">
        <v>7955</v>
      </c>
      <c r="P6995">
        <v>1</v>
      </c>
      <c r="Q6995">
        <v>4</v>
      </c>
      <c r="R6995">
        <v>2</v>
      </c>
    </row>
    <row r="6996" spans="1:18" x14ac:dyDescent="0.3">
      <c r="A6996" s="3">
        <v>93</v>
      </c>
      <c r="B6996" t="s">
        <v>6928</v>
      </c>
      <c r="C6996">
        <v>12</v>
      </c>
      <c r="D6996" t="s">
        <v>8877</v>
      </c>
      <c r="E6996" t="s">
        <v>10</v>
      </c>
      <c r="F6996" t="s">
        <v>7105</v>
      </c>
      <c r="G6996" t="s">
        <v>219</v>
      </c>
      <c r="H6996" t="s">
        <v>34</v>
      </c>
      <c r="I6996" t="s">
        <v>34</v>
      </c>
      <c r="J6996">
        <v>640</v>
      </c>
      <c r="K6996">
        <v>0.99</v>
      </c>
      <c r="L6996">
        <v>2.48</v>
      </c>
      <c r="M6996">
        <v>2.86</v>
      </c>
      <c r="N6996" t="s">
        <v>7958</v>
      </c>
      <c r="O6996" t="s">
        <v>7958</v>
      </c>
      <c r="P6996">
        <v>1</v>
      </c>
      <c r="Q6996">
        <v>6</v>
      </c>
      <c r="R6996">
        <v>11</v>
      </c>
    </row>
    <row r="6997" spans="1:18" x14ac:dyDescent="0.3">
      <c r="A6997" s="3">
        <v>93</v>
      </c>
      <c r="B6997" t="s">
        <v>6928</v>
      </c>
      <c r="C6997">
        <v>12</v>
      </c>
      <c r="D6997" t="s">
        <v>8877</v>
      </c>
      <c r="E6997" t="s">
        <v>14</v>
      </c>
      <c r="F6997" t="s">
        <v>7106</v>
      </c>
      <c r="G6997" t="s">
        <v>7107</v>
      </c>
      <c r="H6997" t="s">
        <v>31</v>
      </c>
      <c r="I6997" t="s">
        <v>31</v>
      </c>
      <c r="J6997">
        <v>639</v>
      </c>
      <c r="K6997">
        <v>0.99</v>
      </c>
      <c r="L6997">
        <v>2.48</v>
      </c>
      <c r="M6997">
        <v>3.12</v>
      </c>
      <c r="N6997" t="s">
        <v>7958</v>
      </c>
      <c r="O6997" t="s">
        <v>7958</v>
      </c>
      <c r="P6997">
        <v>1</v>
      </c>
      <c r="Q6997">
        <v>6</v>
      </c>
      <c r="R6997">
        <v>9</v>
      </c>
    </row>
    <row r="6998" spans="1:18" x14ac:dyDescent="0.3">
      <c r="A6998" s="3">
        <v>93</v>
      </c>
      <c r="B6998" t="s">
        <v>6928</v>
      </c>
      <c r="C6998">
        <v>12</v>
      </c>
      <c r="D6998" t="s">
        <v>8877</v>
      </c>
      <c r="E6998" t="s">
        <v>10</v>
      </c>
      <c r="F6998" t="s">
        <v>7103</v>
      </c>
      <c r="G6998" t="s">
        <v>7104</v>
      </c>
      <c r="H6998" t="s">
        <v>31</v>
      </c>
      <c r="I6998" t="s">
        <v>31</v>
      </c>
      <c r="J6998">
        <v>193</v>
      </c>
      <c r="K6998">
        <v>0.3</v>
      </c>
      <c r="L6998">
        <v>0.75</v>
      </c>
      <c r="M6998">
        <v>3.46</v>
      </c>
      <c r="N6998" t="s">
        <v>7958</v>
      </c>
      <c r="O6998" t="s">
        <v>7958</v>
      </c>
      <c r="P6998">
        <v>1</v>
      </c>
      <c r="Q6998">
        <v>10</v>
      </c>
      <c r="R6998">
        <v>7</v>
      </c>
    </row>
    <row r="6999" spans="1:18" x14ac:dyDescent="0.3">
      <c r="A6999" s="3">
        <v>93</v>
      </c>
      <c r="B6999" t="s">
        <v>6928</v>
      </c>
      <c r="C6999">
        <v>12</v>
      </c>
      <c r="D6999" t="s">
        <v>8877</v>
      </c>
      <c r="E6999" t="s">
        <v>10</v>
      </c>
      <c r="F6999" t="s">
        <v>62</v>
      </c>
      <c r="G6999" t="s">
        <v>83</v>
      </c>
      <c r="H6999" t="s">
        <v>81</v>
      </c>
      <c r="I6999" t="s">
        <v>81</v>
      </c>
      <c r="J6999">
        <v>61</v>
      </c>
      <c r="K6999">
        <v>0.09</v>
      </c>
      <c r="L6999">
        <v>0.24</v>
      </c>
      <c r="M6999">
        <v>3.46</v>
      </c>
      <c r="N6999" t="s">
        <v>7958</v>
      </c>
      <c r="O6999" t="s">
        <v>7958</v>
      </c>
      <c r="P6999">
        <v>1</v>
      </c>
      <c r="Q6999">
        <v>13</v>
      </c>
      <c r="R6999">
        <v>8</v>
      </c>
    </row>
    <row r="7000" spans="1:18" x14ac:dyDescent="0.3">
      <c r="A7000" s="3">
        <v>93</v>
      </c>
      <c r="B7000" t="s">
        <v>6928</v>
      </c>
      <c r="C7000">
        <v>12</v>
      </c>
      <c r="D7000" t="s">
        <v>8877</v>
      </c>
      <c r="E7000" t="s">
        <v>14</v>
      </c>
      <c r="F7000" t="s">
        <v>7099</v>
      </c>
      <c r="G7000" t="s">
        <v>7100</v>
      </c>
      <c r="H7000" t="s">
        <v>28</v>
      </c>
      <c r="I7000" t="s">
        <v>28</v>
      </c>
      <c r="J7000">
        <v>250</v>
      </c>
      <c r="K7000">
        <v>0.39</v>
      </c>
      <c r="L7000">
        <v>0.97</v>
      </c>
      <c r="M7000">
        <v>1.3</v>
      </c>
      <c r="N7000" t="s">
        <v>7958</v>
      </c>
      <c r="O7000" t="s">
        <v>7958</v>
      </c>
      <c r="P7000">
        <v>1</v>
      </c>
      <c r="Q7000">
        <v>9</v>
      </c>
      <c r="R7000">
        <v>13</v>
      </c>
    </row>
    <row r="7001" spans="1:18" x14ac:dyDescent="0.3">
      <c r="A7001" s="3">
        <v>93</v>
      </c>
      <c r="B7001" t="s">
        <v>6928</v>
      </c>
      <c r="C7001">
        <v>12</v>
      </c>
      <c r="D7001" t="s">
        <v>8877</v>
      </c>
      <c r="E7001" t="s">
        <v>10</v>
      </c>
      <c r="F7001" t="s">
        <v>7111</v>
      </c>
      <c r="G7001" t="s">
        <v>7112</v>
      </c>
      <c r="H7001" t="s">
        <v>19</v>
      </c>
      <c r="I7001" t="s">
        <v>19</v>
      </c>
      <c r="J7001">
        <v>184</v>
      </c>
      <c r="K7001">
        <v>0.28000000000000003</v>
      </c>
      <c r="L7001">
        <v>0.71</v>
      </c>
      <c r="M7001">
        <v>2.99</v>
      </c>
      <c r="N7001" t="s">
        <v>7958</v>
      </c>
      <c r="O7001" t="s">
        <v>7958</v>
      </c>
      <c r="P7001">
        <v>1</v>
      </c>
      <c r="Q7001">
        <v>11</v>
      </c>
      <c r="R7001">
        <v>10</v>
      </c>
    </row>
    <row r="7002" spans="1:18" x14ac:dyDescent="0.3">
      <c r="A7002" s="3">
        <v>93</v>
      </c>
      <c r="B7002" t="s">
        <v>6928</v>
      </c>
      <c r="C7002">
        <v>12</v>
      </c>
      <c r="D7002" t="s">
        <v>8877</v>
      </c>
      <c r="E7002" t="s">
        <v>14</v>
      </c>
      <c r="F7002" t="s">
        <v>7113</v>
      </c>
      <c r="G7002" t="s">
        <v>7114</v>
      </c>
      <c r="H7002" t="s">
        <v>17</v>
      </c>
      <c r="I7002" t="s">
        <v>17</v>
      </c>
      <c r="J7002">
        <v>2028</v>
      </c>
      <c r="K7002">
        <v>3.13</v>
      </c>
      <c r="L7002">
        <v>7.86</v>
      </c>
      <c r="M7002">
        <v>7.01</v>
      </c>
      <c r="N7002" t="s">
        <v>7958</v>
      </c>
      <c r="O7002" t="s">
        <v>7958</v>
      </c>
      <c r="P7002">
        <v>1</v>
      </c>
      <c r="Q7002">
        <v>5</v>
      </c>
      <c r="R7002">
        <v>5</v>
      </c>
    </row>
    <row r="7003" spans="1:18" x14ac:dyDescent="0.3">
      <c r="A7003" s="3">
        <v>93</v>
      </c>
      <c r="B7003" t="s">
        <v>6928</v>
      </c>
      <c r="C7003">
        <v>12</v>
      </c>
      <c r="D7003" t="s">
        <v>8877</v>
      </c>
      <c r="E7003" t="s">
        <v>10</v>
      </c>
      <c r="F7003" t="s">
        <v>7108</v>
      </c>
      <c r="G7003" t="s">
        <v>89</v>
      </c>
      <c r="H7003" t="s">
        <v>68</v>
      </c>
      <c r="I7003" t="s">
        <v>68</v>
      </c>
      <c r="J7003">
        <v>8730</v>
      </c>
      <c r="K7003">
        <v>13.47</v>
      </c>
      <c r="L7003">
        <v>33.840000000000003</v>
      </c>
      <c r="M7003">
        <v>26.39</v>
      </c>
      <c r="N7003" t="s">
        <v>7955</v>
      </c>
      <c r="O7003" t="s">
        <v>7955</v>
      </c>
      <c r="P7003">
        <v>1</v>
      </c>
      <c r="Q7003">
        <v>1</v>
      </c>
      <c r="R7003">
        <v>1</v>
      </c>
    </row>
    <row r="7004" spans="1:18" x14ac:dyDescent="0.3">
      <c r="A7004" s="3">
        <v>93</v>
      </c>
      <c r="B7004" t="s">
        <v>6928</v>
      </c>
      <c r="C7004">
        <v>12</v>
      </c>
      <c r="D7004" t="s">
        <v>8877</v>
      </c>
      <c r="E7004" t="s">
        <v>10</v>
      </c>
      <c r="F7004" t="s">
        <v>700</v>
      </c>
      <c r="G7004" t="s">
        <v>526</v>
      </c>
      <c r="H7004" t="s">
        <v>101</v>
      </c>
      <c r="I7004" t="s">
        <v>101</v>
      </c>
      <c r="J7004">
        <v>5078</v>
      </c>
      <c r="K7004">
        <v>7.84</v>
      </c>
      <c r="L7004">
        <v>19.690000000000001</v>
      </c>
      <c r="M7004">
        <v>13.93</v>
      </c>
      <c r="N7004" t="s">
        <v>7955</v>
      </c>
      <c r="O7004" t="s">
        <v>7958</v>
      </c>
      <c r="P7004">
        <v>1</v>
      </c>
      <c r="Q7004">
        <v>2</v>
      </c>
      <c r="R7004">
        <v>3</v>
      </c>
    </row>
    <row r="7005" spans="1:18" x14ac:dyDescent="0.3">
      <c r="A7005" s="3">
        <v>93</v>
      </c>
      <c r="B7005" t="s">
        <v>6928</v>
      </c>
      <c r="C7005">
        <v>12</v>
      </c>
      <c r="D7005" t="s">
        <v>8877</v>
      </c>
      <c r="E7005" t="s">
        <v>10</v>
      </c>
      <c r="F7005" t="s">
        <v>7101</v>
      </c>
      <c r="G7005" t="s">
        <v>7102</v>
      </c>
      <c r="H7005" t="s">
        <v>28</v>
      </c>
      <c r="I7005" t="s">
        <v>28</v>
      </c>
      <c r="J7005">
        <v>64</v>
      </c>
      <c r="K7005">
        <v>0.1</v>
      </c>
      <c r="L7005">
        <v>0.25</v>
      </c>
      <c r="M7005">
        <v>1.65</v>
      </c>
      <c r="N7005" t="s">
        <v>7958</v>
      </c>
      <c r="O7005" t="s">
        <v>7958</v>
      </c>
      <c r="P7005">
        <v>1</v>
      </c>
      <c r="Q7005">
        <v>12</v>
      </c>
      <c r="R7005">
        <v>12</v>
      </c>
    </row>
    <row r="7006" spans="1:18" x14ac:dyDescent="0.3">
      <c r="A7006" s="3">
        <v>94</v>
      </c>
      <c r="B7006" t="s">
        <v>7116</v>
      </c>
      <c r="C7006">
        <v>1</v>
      </c>
      <c r="D7006" t="s">
        <v>8878</v>
      </c>
      <c r="E7006" t="s">
        <v>14</v>
      </c>
      <c r="F7006" t="s">
        <v>7120</v>
      </c>
      <c r="G7006" t="s">
        <v>7121</v>
      </c>
      <c r="H7006" t="s">
        <v>31</v>
      </c>
      <c r="I7006" t="s">
        <v>31</v>
      </c>
      <c r="J7006">
        <v>88</v>
      </c>
      <c r="K7006">
        <v>0.1</v>
      </c>
      <c r="L7006">
        <v>0.2</v>
      </c>
      <c r="M7006">
        <v>1.33</v>
      </c>
      <c r="N7006" t="s">
        <v>7958</v>
      </c>
      <c r="O7006" t="s">
        <v>7958</v>
      </c>
      <c r="P7006">
        <v>1</v>
      </c>
      <c r="Q7006">
        <v>15</v>
      </c>
      <c r="R7006">
        <v>12</v>
      </c>
    </row>
    <row r="7007" spans="1:18" x14ac:dyDescent="0.3">
      <c r="A7007" s="3">
        <v>94</v>
      </c>
      <c r="B7007" t="s">
        <v>7116</v>
      </c>
      <c r="C7007">
        <v>1</v>
      </c>
      <c r="D7007" t="s">
        <v>8878</v>
      </c>
      <c r="E7007" t="s">
        <v>10</v>
      </c>
      <c r="F7007" t="s">
        <v>7127</v>
      </c>
      <c r="G7007" t="s">
        <v>1784</v>
      </c>
      <c r="H7007" t="s">
        <v>215</v>
      </c>
      <c r="I7007" t="s">
        <v>215</v>
      </c>
      <c r="J7007">
        <v>914</v>
      </c>
      <c r="K7007">
        <v>1.08</v>
      </c>
      <c r="L7007">
        <v>2.12</v>
      </c>
      <c r="M7007">
        <v>2.21</v>
      </c>
      <c r="N7007" t="s">
        <v>7958</v>
      </c>
      <c r="O7007" t="s">
        <v>7958</v>
      </c>
      <c r="P7007">
        <v>1</v>
      </c>
      <c r="Q7007">
        <v>8</v>
      </c>
      <c r="R7007">
        <v>7</v>
      </c>
    </row>
    <row r="7008" spans="1:18" x14ac:dyDescent="0.3">
      <c r="A7008" s="3">
        <v>94</v>
      </c>
      <c r="B7008" t="s">
        <v>7116</v>
      </c>
      <c r="C7008">
        <v>1</v>
      </c>
      <c r="D7008" t="s">
        <v>8878</v>
      </c>
      <c r="E7008" t="s">
        <v>10</v>
      </c>
      <c r="F7008" t="s">
        <v>1552</v>
      </c>
      <c r="G7008" t="s">
        <v>6258</v>
      </c>
      <c r="H7008" t="s">
        <v>19</v>
      </c>
      <c r="I7008" t="s">
        <v>19</v>
      </c>
      <c r="J7008">
        <v>124</v>
      </c>
      <c r="K7008">
        <v>0.15</v>
      </c>
      <c r="L7008">
        <v>0.28999999999999998</v>
      </c>
      <c r="M7008">
        <v>1.51</v>
      </c>
      <c r="N7008" t="s">
        <v>7958</v>
      </c>
      <c r="O7008" t="s">
        <v>7958</v>
      </c>
      <c r="P7008">
        <v>1</v>
      </c>
      <c r="Q7008">
        <v>14</v>
      </c>
      <c r="R7008">
        <v>10</v>
      </c>
    </row>
    <row r="7009" spans="1:18" x14ac:dyDescent="0.3">
      <c r="A7009" s="3">
        <v>94</v>
      </c>
      <c r="B7009" t="s">
        <v>7116</v>
      </c>
      <c r="C7009">
        <v>1</v>
      </c>
      <c r="D7009" t="s">
        <v>8878</v>
      </c>
      <c r="E7009" t="s">
        <v>10</v>
      </c>
      <c r="F7009" t="s">
        <v>7118</v>
      </c>
      <c r="G7009" t="s">
        <v>83</v>
      </c>
      <c r="H7009" t="s">
        <v>68</v>
      </c>
      <c r="I7009" t="s">
        <v>68</v>
      </c>
      <c r="J7009">
        <v>17119</v>
      </c>
      <c r="K7009">
        <v>20.22</v>
      </c>
      <c r="L7009">
        <v>39.729999999999997</v>
      </c>
      <c r="M7009">
        <v>34.25</v>
      </c>
      <c r="N7009" t="s">
        <v>7955</v>
      </c>
      <c r="O7009" t="s">
        <v>7955</v>
      </c>
      <c r="P7009">
        <v>1</v>
      </c>
      <c r="Q7009">
        <v>1</v>
      </c>
      <c r="R7009">
        <v>1</v>
      </c>
    </row>
    <row r="7010" spans="1:18" x14ac:dyDescent="0.3">
      <c r="A7010" s="3">
        <v>94</v>
      </c>
      <c r="B7010" t="s">
        <v>7116</v>
      </c>
      <c r="C7010">
        <v>1</v>
      </c>
      <c r="D7010" t="s">
        <v>8878</v>
      </c>
      <c r="E7010" t="s">
        <v>10</v>
      </c>
      <c r="F7010" t="s">
        <v>7119</v>
      </c>
      <c r="G7010" t="s">
        <v>61</v>
      </c>
      <c r="H7010" t="s">
        <v>37</v>
      </c>
      <c r="I7010" t="s">
        <v>37</v>
      </c>
      <c r="J7010">
        <v>2865</v>
      </c>
      <c r="K7010">
        <v>3.38</v>
      </c>
      <c r="L7010">
        <v>6.65</v>
      </c>
      <c r="M7010">
        <v>4.78</v>
      </c>
      <c r="N7010" t="s">
        <v>7958</v>
      </c>
      <c r="O7010" t="s">
        <v>7958</v>
      </c>
      <c r="P7010">
        <v>1</v>
      </c>
      <c r="Q7010">
        <v>4</v>
      </c>
      <c r="R7010">
        <v>4</v>
      </c>
    </row>
    <row r="7011" spans="1:18" x14ac:dyDescent="0.3">
      <c r="A7011" s="3">
        <v>94</v>
      </c>
      <c r="B7011" t="s">
        <v>7116</v>
      </c>
      <c r="C7011">
        <v>1</v>
      </c>
      <c r="D7011" t="s">
        <v>8878</v>
      </c>
      <c r="E7011" t="s">
        <v>10</v>
      </c>
      <c r="F7011" t="s">
        <v>7122</v>
      </c>
      <c r="G7011" t="s">
        <v>246</v>
      </c>
      <c r="H7011" t="s">
        <v>19</v>
      </c>
      <c r="I7011" t="s">
        <v>19</v>
      </c>
      <c r="J7011">
        <v>162</v>
      </c>
      <c r="K7011">
        <v>0.19</v>
      </c>
      <c r="L7011">
        <v>0.38</v>
      </c>
      <c r="M7011">
        <v>1.51</v>
      </c>
      <c r="N7011" t="s">
        <v>7958</v>
      </c>
      <c r="O7011" t="s">
        <v>7958</v>
      </c>
      <c r="P7011">
        <v>1</v>
      </c>
      <c r="Q7011">
        <v>13</v>
      </c>
      <c r="R7011">
        <v>11</v>
      </c>
    </row>
    <row r="7012" spans="1:18" x14ac:dyDescent="0.3">
      <c r="A7012" s="3">
        <v>94</v>
      </c>
      <c r="B7012" t="s">
        <v>7116</v>
      </c>
      <c r="C7012">
        <v>1</v>
      </c>
      <c r="D7012" t="s">
        <v>8878</v>
      </c>
      <c r="E7012" t="s">
        <v>10</v>
      </c>
      <c r="F7012" t="s">
        <v>7125</v>
      </c>
      <c r="G7012" t="s">
        <v>539</v>
      </c>
      <c r="H7012" t="s">
        <v>25</v>
      </c>
      <c r="I7012" t="s">
        <v>25</v>
      </c>
      <c r="J7012">
        <v>9906</v>
      </c>
      <c r="K7012">
        <v>11.7</v>
      </c>
      <c r="L7012">
        <v>22.99</v>
      </c>
      <c r="M7012">
        <v>27.43</v>
      </c>
      <c r="N7012" t="s">
        <v>7955</v>
      </c>
      <c r="O7012" t="s">
        <v>7955</v>
      </c>
      <c r="P7012">
        <v>1</v>
      </c>
      <c r="Q7012">
        <v>2</v>
      </c>
      <c r="R7012">
        <v>2</v>
      </c>
    </row>
    <row r="7013" spans="1:18" x14ac:dyDescent="0.3">
      <c r="A7013" s="3">
        <v>94</v>
      </c>
      <c r="B7013" t="s">
        <v>7116</v>
      </c>
      <c r="C7013">
        <v>1</v>
      </c>
      <c r="D7013" t="s">
        <v>8878</v>
      </c>
      <c r="E7013" t="s">
        <v>10</v>
      </c>
      <c r="F7013" t="s">
        <v>7123</v>
      </c>
      <c r="G7013" t="s">
        <v>913</v>
      </c>
      <c r="H7013" t="s">
        <v>28</v>
      </c>
      <c r="I7013" t="s">
        <v>28</v>
      </c>
      <c r="J7013">
        <v>504</v>
      </c>
      <c r="K7013">
        <v>0.6</v>
      </c>
      <c r="L7013">
        <v>1.17</v>
      </c>
      <c r="M7013">
        <v>1.1499999999999999</v>
      </c>
      <c r="N7013" t="s">
        <v>7958</v>
      </c>
      <c r="O7013" t="s">
        <v>7958</v>
      </c>
      <c r="P7013">
        <v>1</v>
      </c>
      <c r="Q7013">
        <v>10</v>
      </c>
      <c r="R7013">
        <v>14</v>
      </c>
    </row>
    <row r="7014" spans="1:18" x14ac:dyDescent="0.3">
      <c r="A7014" s="3">
        <v>94</v>
      </c>
      <c r="B7014" t="s">
        <v>7116</v>
      </c>
      <c r="C7014">
        <v>1</v>
      </c>
      <c r="D7014" t="s">
        <v>8878</v>
      </c>
      <c r="E7014" t="s">
        <v>14</v>
      </c>
      <c r="F7014" t="s">
        <v>8205</v>
      </c>
      <c r="G7014" t="s">
        <v>103</v>
      </c>
      <c r="H7014" t="s">
        <v>31</v>
      </c>
      <c r="I7014" t="s">
        <v>31</v>
      </c>
      <c r="J7014">
        <v>1895</v>
      </c>
      <c r="K7014">
        <v>2.2400000000000002</v>
      </c>
      <c r="L7014">
        <v>4.4000000000000004</v>
      </c>
      <c r="M7014">
        <v>1.33</v>
      </c>
      <c r="N7014" t="s">
        <v>7958</v>
      </c>
      <c r="O7014" t="s">
        <v>7958</v>
      </c>
      <c r="P7014">
        <v>1</v>
      </c>
      <c r="Q7014">
        <v>7</v>
      </c>
      <c r="R7014">
        <v>13</v>
      </c>
    </row>
    <row r="7015" spans="1:18" x14ac:dyDescent="0.3">
      <c r="A7015" s="3">
        <v>94</v>
      </c>
      <c r="B7015" t="s">
        <v>7116</v>
      </c>
      <c r="C7015">
        <v>1</v>
      </c>
      <c r="D7015" t="s">
        <v>8878</v>
      </c>
      <c r="E7015" t="s">
        <v>10</v>
      </c>
      <c r="F7015" t="s">
        <v>7126</v>
      </c>
      <c r="G7015" t="s">
        <v>61</v>
      </c>
      <c r="H7015" t="s">
        <v>22</v>
      </c>
      <c r="I7015" t="s">
        <v>22</v>
      </c>
      <c r="J7015">
        <v>3857</v>
      </c>
      <c r="K7015">
        <v>4.5599999999999996</v>
      </c>
      <c r="L7015">
        <v>8.9499999999999993</v>
      </c>
      <c r="M7015">
        <v>14.33</v>
      </c>
      <c r="N7015" t="s">
        <v>7958</v>
      </c>
      <c r="O7015" t="s">
        <v>7958</v>
      </c>
      <c r="P7015">
        <v>1</v>
      </c>
      <c r="Q7015">
        <v>3</v>
      </c>
      <c r="R7015">
        <v>3</v>
      </c>
    </row>
    <row r="7016" spans="1:18" x14ac:dyDescent="0.3">
      <c r="A7016" s="3">
        <v>94</v>
      </c>
      <c r="B7016" t="s">
        <v>7116</v>
      </c>
      <c r="C7016">
        <v>1</v>
      </c>
      <c r="D7016" t="s">
        <v>8878</v>
      </c>
      <c r="E7016" t="s">
        <v>10</v>
      </c>
      <c r="F7016" t="s">
        <v>8301</v>
      </c>
      <c r="G7016" t="s">
        <v>524</v>
      </c>
      <c r="H7016" t="s">
        <v>34</v>
      </c>
      <c r="I7016" t="s">
        <v>34</v>
      </c>
      <c r="J7016">
        <v>2241</v>
      </c>
      <c r="K7016">
        <v>2.65</v>
      </c>
      <c r="L7016">
        <v>5.2</v>
      </c>
      <c r="M7016">
        <v>1.91</v>
      </c>
      <c r="N7016" t="s">
        <v>7958</v>
      </c>
      <c r="O7016" t="s">
        <v>7958</v>
      </c>
      <c r="P7016">
        <v>1</v>
      </c>
      <c r="Q7016">
        <v>5</v>
      </c>
      <c r="R7016">
        <v>8</v>
      </c>
    </row>
    <row r="7017" spans="1:18" x14ac:dyDescent="0.3">
      <c r="A7017" s="3">
        <v>94</v>
      </c>
      <c r="B7017" t="s">
        <v>7116</v>
      </c>
      <c r="C7017">
        <v>1</v>
      </c>
      <c r="D7017" t="s">
        <v>8878</v>
      </c>
      <c r="E7017" t="s">
        <v>10</v>
      </c>
      <c r="F7017" t="s">
        <v>1739</v>
      </c>
      <c r="G7017" t="s">
        <v>311</v>
      </c>
      <c r="H7017" t="s">
        <v>28</v>
      </c>
      <c r="I7017" t="s">
        <v>28</v>
      </c>
      <c r="J7017">
        <v>423</v>
      </c>
      <c r="K7017">
        <v>0.5</v>
      </c>
      <c r="L7017">
        <v>0.98</v>
      </c>
      <c r="M7017">
        <v>1.57</v>
      </c>
      <c r="N7017" t="s">
        <v>7958</v>
      </c>
      <c r="O7017" t="s">
        <v>7958</v>
      </c>
      <c r="P7017">
        <v>1</v>
      </c>
      <c r="Q7017">
        <v>11</v>
      </c>
      <c r="R7017">
        <v>9</v>
      </c>
    </row>
    <row r="7018" spans="1:18" x14ac:dyDescent="0.3">
      <c r="A7018" s="3">
        <v>94</v>
      </c>
      <c r="B7018" t="s">
        <v>7116</v>
      </c>
      <c r="C7018">
        <v>1</v>
      </c>
      <c r="D7018" t="s">
        <v>8878</v>
      </c>
      <c r="E7018" t="s">
        <v>10</v>
      </c>
      <c r="F7018" t="s">
        <v>3069</v>
      </c>
      <c r="G7018" t="s">
        <v>437</v>
      </c>
      <c r="H7018" t="s">
        <v>17</v>
      </c>
      <c r="I7018" t="s">
        <v>17</v>
      </c>
      <c r="J7018">
        <v>2225</v>
      </c>
      <c r="K7018">
        <v>2.63</v>
      </c>
      <c r="L7018">
        <v>5.16</v>
      </c>
      <c r="M7018">
        <v>2.4</v>
      </c>
      <c r="N7018" t="s">
        <v>7958</v>
      </c>
      <c r="O7018" t="s">
        <v>7958</v>
      </c>
      <c r="P7018">
        <v>1</v>
      </c>
      <c r="Q7018">
        <v>6</v>
      </c>
      <c r="R7018">
        <v>6</v>
      </c>
    </row>
    <row r="7019" spans="1:18" x14ac:dyDescent="0.3">
      <c r="A7019" s="3">
        <v>94</v>
      </c>
      <c r="B7019" t="s">
        <v>7116</v>
      </c>
      <c r="C7019">
        <v>1</v>
      </c>
      <c r="D7019" t="s">
        <v>8878</v>
      </c>
      <c r="E7019" t="s">
        <v>14</v>
      </c>
      <c r="F7019" t="s">
        <v>7124</v>
      </c>
      <c r="G7019" t="s">
        <v>1202</v>
      </c>
      <c r="H7019" t="s">
        <v>46</v>
      </c>
      <c r="I7019" t="s">
        <v>46</v>
      </c>
      <c r="J7019">
        <v>573</v>
      </c>
      <c r="K7019">
        <v>0.68</v>
      </c>
      <c r="L7019">
        <v>1.33</v>
      </c>
      <c r="M7019">
        <v>3.3</v>
      </c>
      <c r="N7019" t="s">
        <v>7958</v>
      </c>
      <c r="O7019" t="s">
        <v>7958</v>
      </c>
      <c r="P7019">
        <v>1</v>
      </c>
      <c r="Q7019">
        <v>9</v>
      </c>
      <c r="R7019">
        <v>5</v>
      </c>
    </row>
    <row r="7020" spans="1:18" x14ac:dyDescent="0.3">
      <c r="A7020" s="3">
        <v>94</v>
      </c>
      <c r="B7020" t="s">
        <v>7116</v>
      </c>
      <c r="C7020">
        <v>1</v>
      </c>
      <c r="D7020" t="s">
        <v>8878</v>
      </c>
      <c r="E7020" t="s">
        <v>14</v>
      </c>
      <c r="F7020" t="s">
        <v>7117</v>
      </c>
      <c r="G7020" t="s">
        <v>2154</v>
      </c>
      <c r="H7020" t="s">
        <v>28</v>
      </c>
      <c r="I7020" t="s">
        <v>28</v>
      </c>
      <c r="J7020">
        <v>193</v>
      </c>
      <c r="K7020">
        <v>0.23</v>
      </c>
      <c r="L7020">
        <v>0.45</v>
      </c>
      <c r="M7020">
        <v>1</v>
      </c>
      <c r="N7020" t="s">
        <v>7958</v>
      </c>
      <c r="O7020" t="s">
        <v>7958</v>
      </c>
      <c r="P7020">
        <v>1</v>
      </c>
      <c r="Q7020">
        <v>12</v>
      </c>
      <c r="R7020">
        <v>15</v>
      </c>
    </row>
    <row r="7021" spans="1:18" x14ac:dyDescent="0.3">
      <c r="A7021" s="3">
        <v>94</v>
      </c>
      <c r="B7021" t="s">
        <v>7116</v>
      </c>
      <c r="C7021">
        <v>2</v>
      </c>
      <c r="D7021" t="s">
        <v>8879</v>
      </c>
      <c r="E7021" t="s">
        <v>10</v>
      </c>
      <c r="F7021" t="s">
        <v>7129</v>
      </c>
      <c r="G7021" t="s">
        <v>219</v>
      </c>
      <c r="H7021" t="s">
        <v>22</v>
      </c>
      <c r="I7021" t="s">
        <v>22</v>
      </c>
      <c r="J7021">
        <v>4766</v>
      </c>
      <c r="K7021">
        <v>7.52</v>
      </c>
      <c r="L7021">
        <v>18.62</v>
      </c>
      <c r="M7021">
        <v>25.1</v>
      </c>
      <c r="N7021" t="s">
        <v>7955</v>
      </c>
      <c r="O7021" t="s">
        <v>7955</v>
      </c>
      <c r="P7021">
        <v>1</v>
      </c>
      <c r="Q7021">
        <v>2</v>
      </c>
      <c r="R7021">
        <v>2</v>
      </c>
    </row>
    <row r="7022" spans="1:18" x14ac:dyDescent="0.3">
      <c r="A7022" s="3">
        <v>94</v>
      </c>
      <c r="B7022" t="s">
        <v>7116</v>
      </c>
      <c r="C7022">
        <v>2</v>
      </c>
      <c r="D7022" t="s">
        <v>8879</v>
      </c>
      <c r="E7022" t="s">
        <v>10</v>
      </c>
      <c r="F7022" t="s">
        <v>7136</v>
      </c>
      <c r="G7022" t="s">
        <v>498</v>
      </c>
      <c r="H7022" t="s">
        <v>81</v>
      </c>
      <c r="I7022" t="s">
        <v>81</v>
      </c>
      <c r="J7022">
        <v>338</v>
      </c>
      <c r="K7022">
        <v>0.53</v>
      </c>
      <c r="L7022">
        <v>1.32</v>
      </c>
      <c r="M7022">
        <v>1.48</v>
      </c>
      <c r="N7022" t="s">
        <v>7958</v>
      </c>
      <c r="O7022" t="s">
        <v>7958</v>
      </c>
      <c r="P7022">
        <v>1</v>
      </c>
      <c r="Q7022">
        <v>9</v>
      </c>
      <c r="R7022">
        <v>12</v>
      </c>
    </row>
    <row r="7023" spans="1:18" x14ac:dyDescent="0.3">
      <c r="A7023" s="3">
        <v>94</v>
      </c>
      <c r="B7023" t="s">
        <v>7116</v>
      </c>
      <c r="C7023">
        <v>2</v>
      </c>
      <c r="D7023" t="s">
        <v>8879</v>
      </c>
      <c r="E7023" t="s">
        <v>10</v>
      </c>
      <c r="F7023" t="s">
        <v>7132</v>
      </c>
      <c r="G7023" t="s">
        <v>995</v>
      </c>
      <c r="H7023" t="s">
        <v>34</v>
      </c>
      <c r="I7023" t="s">
        <v>34</v>
      </c>
      <c r="J7023">
        <v>1719</v>
      </c>
      <c r="K7023">
        <v>2.71</v>
      </c>
      <c r="L7023">
        <v>6.72</v>
      </c>
      <c r="M7023">
        <v>2.68</v>
      </c>
      <c r="N7023" t="s">
        <v>7958</v>
      </c>
      <c r="O7023" t="s">
        <v>7958</v>
      </c>
      <c r="P7023">
        <v>1</v>
      </c>
      <c r="Q7023">
        <v>6</v>
      </c>
      <c r="R7023">
        <v>7</v>
      </c>
    </row>
    <row r="7024" spans="1:18" x14ac:dyDescent="0.3">
      <c r="A7024" s="3">
        <v>94</v>
      </c>
      <c r="B7024" t="s">
        <v>7116</v>
      </c>
      <c r="C7024">
        <v>2</v>
      </c>
      <c r="D7024" t="s">
        <v>8879</v>
      </c>
      <c r="E7024" t="s">
        <v>10</v>
      </c>
      <c r="F7024" t="s">
        <v>7131</v>
      </c>
      <c r="G7024" t="s">
        <v>61</v>
      </c>
      <c r="H7024" t="s">
        <v>25</v>
      </c>
      <c r="I7024" t="s">
        <v>25</v>
      </c>
      <c r="J7024">
        <v>2550</v>
      </c>
      <c r="K7024">
        <v>4.0199999999999996</v>
      </c>
      <c r="L7024">
        <v>9.9600000000000009</v>
      </c>
      <c r="M7024">
        <v>12.72</v>
      </c>
      <c r="N7024" t="s">
        <v>7958</v>
      </c>
      <c r="O7024" t="s">
        <v>7958</v>
      </c>
      <c r="P7024">
        <v>1</v>
      </c>
      <c r="Q7024">
        <v>4</v>
      </c>
      <c r="R7024">
        <v>3</v>
      </c>
    </row>
    <row r="7025" spans="1:18" x14ac:dyDescent="0.3">
      <c r="A7025" s="3">
        <v>94</v>
      </c>
      <c r="B7025" t="s">
        <v>7116</v>
      </c>
      <c r="C7025">
        <v>2</v>
      </c>
      <c r="D7025" t="s">
        <v>8879</v>
      </c>
      <c r="E7025" t="s">
        <v>10</v>
      </c>
      <c r="F7025" t="s">
        <v>7137</v>
      </c>
      <c r="G7025" t="s">
        <v>2997</v>
      </c>
      <c r="H7025" t="s">
        <v>31</v>
      </c>
      <c r="I7025" t="s">
        <v>31</v>
      </c>
      <c r="J7025">
        <v>1139</v>
      </c>
      <c r="K7025">
        <v>1.8</v>
      </c>
      <c r="L7025">
        <v>4.45</v>
      </c>
      <c r="M7025">
        <v>1.48</v>
      </c>
      <c r="N7025" t="s">
        <v>7958</v>
      </c>
      <c r="O7025" t="s">
        <v>7958</v>
      </c>
      <c r="P7025">
        <v>1</v>
      </c>
      <c r="Q7025">
        <v>7</v>
      </c>
      <c r="R7025">
        <v>13</v>
      </c>
    </row>
    <row r="7026" spans="1:18" x14ac:dyDescent="0.3">
      <c r="A7026" s="3">
        <v>94</v>
      </c>
      <c r="B7026" t="s">
        <v>7116</v>
      </c>
      <c r="C7026">
        <v>2</v>
      </c>
      <c r="D7026" t="s">
        <v>8879</v>
      </c>
      <c r="E7026" t="s">
        <v>14</v>
      </c>
      <c r="F7026" t="s">
        <v>7135</v>
      </c>
      <c r="G7026" t="s">
        <v>6068</v>
      </c>
      <c r="H7026" t="s">
        <v>28</v>
      </c>
      <c r="I7026" t="s">
        <v>28</v>
      </c>
      <c r="J7026">
        <v>227</v>
      </c>
      <c r="K7026">
        <v>0.36</v>
      </c>
      <c r="L7026">
        <v>0.89</v>
      </c>
      <c r="M7026">
        <v>1.58</v>
      </c>
      <c r="N7026" t="s">
        <v>7958</v>
      </c>
      <c r="O7026" t="s">
        <v>7958</v>
      </c>
      <c r="P7026">
        <v>1</v>
      </c>
      <c r="Q7026">
        <v>12</v>
      </c>
      <c r="R7026">
        <v>10</v>
      </c>
    </row>
    <row r="7027" spans="1:18" x14ac:dyDescent="0.3">
      <c r="A7027" s="3">
        <v>94</v>
      </c>
      <c r="B7027" t="s">
        <v>7116</v>
      </c>
      <c r="C7027">
        <v>2</v>
      </c>
      <c r="D7027" t="s">
        <v>8879</v>
      </c>
      <c r="E7027" t="s">
        <v>10</v>
      </c>
      <c r="F7027" t="s">
        <v>7138</v>
      </c>
      <c r="G7027" t="s">
        <v>3454</v>
      </c>
      <c r="H7027" t="s">
        <v>37</v>
      </c>
      <c r="I7027" t="s">
        <v>37</v>
      </c>
      <c r="J7027">
        <v>2310</v>
      </c>
      <c r="K7027">
        <v>3.64</v>
      </c>
      <c r="L7027">
        <v>9.0299999999999994</v>
      </c>
      <c r="M7027">
        <v>6.77</v>
      </c>
      <c r="N7027" t="s">
        <v>7958</v>
      </c>
      <c r="O7027" t="s">
        <v>7958</v>
      </c>
      <c r="P7027">
        <v>1</v>
      </c>
      <c r="Q7027">
        <v>5</v>
      </c>
      <c r="R7027">
        <v>5</v>
      </c>
    </row>
    <row r="7028" spans="1:18" x14ac:dyDescent="0.3">
      <c r="A7028" s="3">
        <v>94</v>
      </c>
      <c r="B7028" t="s">
        <v>7116</v>
      </c>
      <c r="C7028">
        <v>2</v>
      </c>
      <c r="D7028" t="s">
        <v>8879</v>
      </c>
      <c r="E7028" t="s">
        <v>10</v>
      </c>
      <c r="F7028" t="s">
        <v>8206</v>
      </c>
      <c r="G7028" t="s">
        <v>462</v>
      </c>
      <c r="H7028" t="s">
        <v>46</v>
      </c>
      <c r="I7028" t="s">
        <v>46</v>
      </c>
      <c r="J7028">
        <v>587</v>
      </c>
      <c r="K7028">
        <v>0.93</v>
      </c>
      <c r="L7028">
        <v>2.29</v>
      </c>
      <c r="M7028">
        <v>3.52</v>
      </c>
      <c r="N7028" t="s">
        <v>7958</v>
      </c>
      <c r="O7028" t="s">
        <v>7958</v>
      </c>
      <c r="P7028">
        <v>1</v>
      </c>
      <c r="Q7028">
        <v>8</v>
      </c>
      <c r="R7028">
        <v>6</v>
      </c>
    </row>
    <row r="7029" spans="1:18" x14ac:dyDescent="0.3">
      <c r="A7029" s="3">
        <v>94</v>
      </c>
      <c r="B7029" t="s">
        <v>7116</v>
      </c>
      <c r="C7029">
        <v>2</v>
      </c>
      <c r="D7029" t="s">
        <v>8879</v>
      </c>
      <c r="E7029" t="s">
        <v>10</v>
      </c>
      <c r="F7029" t="s">
        <v>7133</v>
      </c>
      <c r="G7029" t="s">
        <v>7134</v>
      </c>
      <c r="H7029" t="s">
        <v>68</v>
      </c>
      <c r="I7029" t="s">
        <v>68</v>
      </c>
      <c r="J7029">
        <v>8616</v>
      </c>
      <c r="K7029">
        <v>13.59</v>
      </c>
      <c r="L7029">
        <v>33.67</v>
      </c>
      <c r="M7029">
        <v>30.92</v>
      </c>
      <c r="N7029" t="s">
        <v>7955</v>
      </c>
      <c r="O7029" t="s">
        <v>7955</v>
      </c>
      <c r="P7029">
        <v>1</v>
      </c>
      <c r="Q7029">
        <v>1</v>
      </c>
      <c r="R7029">
        <v>1</v>
      </c>
    </row>
    <row r="7030" spans="1:18" x14ac:dyDescent="0.3">
      <c r="A7030" s="3">
        <v>94</v>
      </c>
      <c r="B7030" t="s">
        <v>7116</v>
      </c>
      <c r="C7030">
        <v>2</v>
      </c>
      <c r="D7030" t="s">
        <v>8879</v>
      </c>
      <c r="E7030" t="s">
        <v>14</v>
      </c>
      <c r="F7030" t="s">
        <v>7130</v>
      </c>
      <c r="G7030" t="s">
        <v>1431</v>
      </c>
      <c r="H7030" t="s">
        <v>101</v>
      </c>
      <c r="I7030" t="s">
        <v>101</v>
      </c>
      <c r="J7030">
        <v>73</v>
      </c>
      <c r="K7030">
        <v>0.12</v>
      </c>
      <c r="L7030">
        <v>0.28999999999999998</v>
      </c>
      <c r="M7030">
        <v>1.89</v>
      </c>
      <c r="N7030" t="s">
        <v>7958</v>
      </c>
      <c r="O7030" t="s">
        <v>7958</v>
      </c>
      <c r="P7030">
        <v>1</v>
      </c>
      <c r="Q7030">
        <v>13</v>
      </c>
      <c r="R7030">
        <v>9</v>
      </c>
    </row>
    <row r="7031" spans="1:18" x14ac:dyDescent="0.3">
      <c r="A7031" s="3">
        <v>94</v>
      </c>
      <c r="B7031" t="s">
        <v>7116</v>
      </c>
      <c r="C7031">
        <v>2</v>
      </c>
      <c r="D7031" t="s">
        <v>8879</v>
      </c>
      <c r="E7031" t="s">
        <v>10</v>
      </c>
      <c r="F7031" t="s">
        <v>7128</v>
      </c>
      <c r="G7031" t="s">
        <v>76</v>
      </c>
      <c r="H7031" t="s">
        <v>203</v>
      </c>
      <c r="I7031" t="s">
        <v>203</v>
      </c>
      <c r="J7031">
        <v>286</v>
      </c>
      <c r="K7031">
        <v>0.45</v>
      </c>
      <c r="L7031">
        <v>1.1200000000000001</v>
      </c>
      <c r="M7031">
        <v>1.51</v>
      </c>
      <c r="N7031" t="s">
        <v>7958</v>
      </c>
      <c r="O7031" t="s">
        <v>7958</v>
      </c>
      <c r="P7031">
        <v>1</v>
      </c>
      <c r="Q7031">
        <v>10</v>
      </c>
      <c r="R7031">
        <v>11</v>
      </c>
    </row>
    <row r="7032" spans="1:18" x14ac:dyDescent="0.3">
      <c r="A7032" s="3">
        <v>94</v>
      </c>
      <c r="B7032" t="s">
        <v>7116</v>
      </c>
      <c r="C7032">
        <v>2</v>
      </c>
      <c r="D7032" t="s">
        <v>8879</v>
      </c>
      <c r="E7032" t="s">
        <v>14</v>
      </c>
      <c r="F7032" t="s">
        <v>511</v>
      </c>
      <c r="G7032" t="s">
        <v>1074</v>
      </c>
      <c r="H7032" t="s">
        <v>19</v>
      </c>
      <c r="I7032" t="s">
        <v>19</v>
      </c>
      <c r="J7032">
        <v>270</v>
      </c>
      <c r="K7032">
        <v>0.43</v>
      </c>
      <c r="L7032">
        <v>1.05</v>
      </c>
      <c r="M7032">
        <v>2.19</v>
      </c>
      <c r="N7032" t="s">
        <v>7958</v>
      </c>
      <c r="O7032" t="s">
        <v>7958</v>
      </c>
      <c r="P7032">
        <v>1</v>
      </c>
      <c r="Q7032">
        <v>11</v>
      </c>
      <c r="R7032">
        <v>8</v>
      </c>
    </row>
    <row r="7033" spans="1:18" x14ac:dyDescent="0.3">
      <c r="A7033" s="3">
        <v>94</v>
      </c>
      <c r="B7033" t="s">
        <v>7116</v>
      </c>
      <c r="C7033">
        <v>2</v>
      </c>
      <c r="D7033" t="s">
        <v>8879</v>
      </c>
      <c r="E7033" t="s">
        <v>10</v>
      </c>
      <c r="F7033" t="s">
        <v>7139</v>
      </c>
      <c r="G7033" t="s">
        <v>379</v>
      </c>
      <c r="H7033" t="s">
        <v>17</v>
      </c>
      <c r="I7033" t="s">
        <v>17</v>
      </c>
      <c r="J7033">
        <v>2712</v>
      </c>
      <c r="K7033">
        <v>4.28</v>
      </c>
      <c r="L7033">
        <v>10.6</v>
      </c>
      <c r="M7033">
        <v>8.17</v>
      </c>
      <c r="N7033" t="s">
        <v>7958</v>
      </c>
      <c r="O7033" t="s">
        <v>7958</v>
      </c>
      <c r="P7033">
        <v>1</v>
      </c>
      <c r="Q7033">
        <v>3</v>
      </c>
      <c r="R7033">
        <v>4</v>
      </c>
    </row>
    <row r="7034" spans="1:18" x14ac:dyDescent="0.3">
      <c r="A7034" s="3">
        <v>94</v>
      </c>
      <c r="B7034" t="s">
        <v>7116</v>
      </c>
      <c r="C7034">
        <v>3</v>
      </c>
      <c r="D7034" t="s">
        <v>8880</v>
      </c>
      <c r="E7034" t="s">
        <v>10</v>
      </c>
      <c r="F7034" t="s">
        <v>7145</v>
      </c>
      <c r="G7034" t="s">
        <v>7146</v>
      </c>
      <c r="H7034" t="s">
        <v>28</v>
      </c>
      <c r="I7034" t="s">
        <v>28</v>
      </c>
      <c r="J7034">
        <v>480</v>
      </c>
      <c r="K7034">
        <v>0.67</v>
      </c>
      <c r="L7034">
        <v>1.57</v>
      </c>
      <c r="M7034">
        <v>1.2</v>
      </c>
      <c r="N7034" t="s">
        <v>7958</v>
      </c>
      <c r="O7034" t="s">
        <v>7958</v>
      </c>
      <c r="P7034">
        <v>1</v>
      </c>
      <c r="Q7034">
        <v>9</v>
      </c>
      <c r="R7034">
        <v>11</v>
      </c>
    </row>
    <row r="7035" spans="1:18" x14ac:dyDescent="0.3">
      <c r="A7035" s="3">
        <v>94</v>
      </c>
      <c r="B7035" t="s">
        <v>7116</v>
      </c>
      <c r="C7035">
        <v>3</v>
      </c>
      <c r="D7035" t="s">
        <v>8880</v>
      </c>
      <c r="E7035" t="s">
        <v>10</v>
      </c>
      <c r="F7035" t="s">
        <v>7152</v>
      </c>
      <c r="G7035" t="s">
        <v>208</v>
      </c>
      <c r="H7035" t="s">
        <v>37</v>
      </c>
      <c r="I7035" t="s">
        <v>37</v>
      </c>
      <c r="J7035">
        <v>3303</v>
      </c>
      <c r="K7035">
        <v>4.58</v>
      </c>
      <c r="L7035">
        <v>10.77</v>
      </c>
      <c r="M7035">
        <v>10.050000000000001</v>
      </c>
      <c r="N7035" t="s">
        <v>7958</v>
      </c>
      <c r="O7035" t="s">
        <v>7958</v>
      </c>
      <c r="P7035">
        <v>1</v>
      </c>
      <c r="Q7035">
        <v>4</v>
      </c>
      <c r="R7035">
        <v>5</v>
      </c>
    </row>
    <row r="7036" spans="1:18" x14ac:dyDescent="0.3">
      <c r="A7036" s="3">
        <v>94</v>
      </c>
      <c r="B7036" t="s">
        <v>7116</v>
      </c>
      <c r="C7036">
        <v>3</v>
      </c>
      <c r="D7036" t="s">
        <v>8880</v>
      </c>
      <c r="E7036" t="s">
        <v>10</v>
      </c>
      <c r="F7036" t="s">
        <v>344</v>
      </c>
      <c r="G7036" t="s">
        <v>1301</v>
      </c>
      <c r="H7036" t="s">
        <v>34</v>
      </c>
      <c r="I7036" t="s">
        <v>34</v>
      </c>
      <c r="J7036">
        <v>1443</v>
      </c>
      <c r="K7036">
        <v>2</v>
      </c>
      <c r="L7036">
        <v>4.71</v>
      </c>
      <c r="M7036">
        <v>1.57</v>
      </c>
      <c r="N7036" t="s">
        <v>7958</v>
      </c>
      <c r="O7036" t="s">
        <v>7958</v>
      </c>
      <c r="P7036">
        <v>1</v>
      </c>
      <c r="Q7036">
        <v>5</v>
      </c>
      <c r="R7036">
        <v>10</v>
      </c>
    </row>
    <row r="7037" spans="1:18" x14ac:dyDescent="0.3">
      <c r="A7037" s="3">
        <v>94</v>
      </c>
      <c r="B7037" t="s">
        <v>7116</v>
      </c>
      <c r="C7037">
        <v>3</v>
      </c>
      <c r="D7037" t="s">
        <v>8880</v>
      </c>
      <c r="E7037" t="s">
        <v>14</v>
      </c>
      <c r="F7037" t="s">
        <v>7153</v>
      </c>
      <c r="G7037" t="s">
        <v>1749</v>
      </c>
      <c r="H7037" t="s">
        <v>84</v>
      </c>
      <c r="I7037" t="s">
        <v>84</v>
      </c>
      <c r="J7037">
        <v>550</v>
      </c>
      <c r="K7037">
        <v>0.76</v>
      </c>
      <c r="L7037">
        <v>1.79</v>
      </c>
      <c r="M7037">
        <v>4.88</v>
      </c>
      <c r="N7037" t="s">
        <v>7958</v>
      </c>
      <c r="O7037" t="s">
        <v>7958</v>
      </c>
      <c r="P7037">
        <v>1</v>
      </c>
      <c r="Q7037">
        <v>8</v>
      </c>
      <c r="R7037">
        <v>6</v>
      </c>
    </row>
    <row r="7038" spans="1:18" x14ac:dyDescent="0.3">
      <c r="A7038" s="3">
        <v>94</v>
      </c>
      <c r="B7038" t="s">
        <v>7116</v>
      </c>
      <c r="C7038">
        <v>3</v>
      </c>
      <c r="D7038" t="s">
        <v>8880</v>
      </c>
      <c r="E7038" t="s">
        <v>10</v>
      </c>
      <c r="F7038" t="s">
        <v>7149</v>
      </c>
      <c r="G7038" t="s">
        <v>245</v>
      </c>
      <c r="H7038" t="s">
        <v>22</v>
      </c>
      <c r="I7038" t="s">
        <v>22</v>
      </c>
      <c r="J7038">
        <v>4334</v>
      </c>
      <c r="K7038">
        <v>6.01</v>
      </c>
      <c r="L7038">
        <v>14.13</v>
      </c>
      <c r="M7038">
        <v>16.78</v>
      </c>
      <c r="N7038" t="s">
        <v>7958</v>
      </c>
      <c r="O7038" t="s">
        <v>7958</v>
      </c>
      <c r="P7038">
        <v>1</v>
      </c>
      <c r="Q7038">
        <v>3</v>
      </c>
      <c r="R7038">
        <v>3</v>
      </c>
    </row>
    <row r="7039" spans="1:18" x14ac:dyDescent="0.3">
      <c r="A7039" s="3">
        <v>94</v>
      </c>
      <c r="B7039" t="s">
        <v>7116</v>
      </c>
      <c r="C7039">
        <v>3</v>
      </c>
      <c r="D7039" t="s">
        <v>8880</v>
      </c>
      <c r="E7039" t="s">
        <v>10</v>
      </c>
      <c r="F7039" t="s">
        <v>7144</v>
      </c>
      <c r="G7039" t="s">
        <v>404</v>
      </c>
      <c r="H7039" t="s">
        <v>25</v>
      </c>
      <c r="I7039" t="s">
        <v>25</v>
      </c>
      <c r="J7039">
        <v>6650</v>
      </c>
      <c r="K7039">
        <v>9.2100000000000009</v>
      </c>
      <c r="L7039">
        <v>21.68</v>
      </c>
      <c r="M7039">
        <v>20.64</v>
      </c>
      <c r="N7039" t="s">
        <v>7955</v>
      </c>
      <c r="O7039" t="s">
        <v>7955</v>
      </c>
      <c r="P7039">
        <v>1</v>
      </c>
      <c r="Q7039">
        <v>2</v>
      </c>
      <c r="R7039">
        <v>2</v>
      </c>
    </row>
    <row r="7040" spans="1:18" x14ac:dyDescent="0.3">
      <c r="A7040" s="3">
        <v>94</v>
      </c>
      <c r="B7040" t="s">
        <v>7116</v>
      </c>
      <c r="C7040">
        <v>3</v>
      </c>
      <c r="D7040" t="s">
        <v>8880</v>
      </c>
      <c r="E7040" t="s">
        <v>10</v>
      </c>
      <c r="F7040" t="s">
        <v>7150</v>
      </c>
      <c r="G7040" t="s">
        <v>7151</v>
      </c>
      <c r="H7040" t="s">
        <v>46</v>
      </c>
      <c r="I7040" t="s">
        <v>46</v>
      </c>
      <c r="J7040">
        <v>857</v>
      </c>
      <c r="K7040">
        <v>1.19</v>
      </c>
      <c r="L7040">
        <v>2.79</v>
      </c>
      <c r="M7040">
        <v>3.6</v>
      </c>
      <c r="N7040" t="s">
        <v>7958</v>
      </c>
      <c r="O7040" t="s">
        <v>7958</v>
      </c>
      <c r="P7040">
        <v>1</v>
      </c>
      <c r="Q7040">
        <v>7</v>
      </c>
      <c r="R7040">
        <v>7</v>
      </c>
    </row>
    <row r="7041" spans="1:18" x14ac:dyDescent="0.3">
      <c r="A7041" s="3">
        <v>94</v>
      </c>
      <c r="B7041" t="s">
        <v>7116</v>
      </c>
      <c r="C7041">
        <v>3</v>
      </c>
      <c r="D7041" t="s">
        <v>8880</v>
      </c>
      <c r="E7041" t="s">
        <v>10</v>
      </c>
      <c r="F7041" t="s">
        <v>4095</v>
      </c>
      <c r="G7041" t="s">
        <v>168</v>
      </c>
      <c r="H7041" t="s">
        <v>28</v>
      </c>
      <c r="I7041" t="s">
        <v>28</v>
      </c>
      <c r="J7041">
        <v>276</v>
      </c>
      <c r="K7041">
        <v>0.38</v>
      </c>
      <c r="L7041">
        <v>0.9</v>
      </c>
      <c r="M7041">
        <v>1.2</v>
      </c>
      <c r="N7041" t="s">
        <v>7958</v>
      </c>
      <c r="O7041" t="s">
        <v>7958</v>
      </c>
      <c r="P7041">
        <v>1</v>
      </c>
      <c r="Q7041">
        <v>10</v>
      </c>
      <c r="R7041">
        <v>12</v>
      </c>
    </row>
    <row r="7042" spans="1:18" x14ac:dyDescent="0.3">
      <c r="A7042" s="3">
        <v>94</v>
      </c>
      <c r="B7042" t="s">
        <v>7116</v>
      </c>
      <c r="C7042">
        <v>3</v>
      </c>
      <c r="D7042" t="s">
        <v>8880</v>
      </c>
      <c r="E7042" t="s">
        <v>14</v>
      </c>
      <c r="F7042" t="s">
        <v>7147</v>
      </c>
      <c r="G7042" t="s">
        <v>155</v>
      </c>
      <c r="H7042" t="s">
        <v>17</v>
      </c>
      <c r="I7042" t="s">
        <v>17</v>
      </c>
      <c r="J7042">
        <v>1275</v>
      </c>
      <c r="K7042">
        <v>1.77</v>
      </c>
      <c r="L7042">
        <v>4.16</v>
      </c>
      <c r="M7042">
        <v>12.04</v>
      </c>
      <c r="N7042" t="s">
        <v>7958</v>
      </c>
      <c r="O7042" t="s">
        <v>7958</v>
      </c>
      <c r="P7042">
        <v>1</v>
      </c>
      <c r="Q7042">
        <v>6</v>
      </c>
      <c r="R7042">
        <v>4</v>
      </c>
    </row>
    <row r="7043" spans="1:18" x14ac:dyDescent="0.3">
      <c r="A7043" s="3">
        <v>94</v>
      </c>
      <c r="B7043" t="s">
        <v>7116</v>
      </c>
      <c r="C7043">
        <v>3</v>
      </c>
      <c r="D7043" t="s">
        <v>8880</v>
      </c>
      <c r="E7043" t="s">
        <v>10</v>
      </c>
      <c r="F7043" t="s">
        <v>7143</v>
      </c>
      <c r="G7043" t="s">
        <v>6397</v>
      </c>
      <c r="H7043" t="s">
        <v>19</v>
      </c>
      <c r="I7043" t="s">
        <v>19</v>
      </c>
      <c r="J7043">
        <v>223</v>
      </c>
      <c r="K7043">
        <v>0.31</v>
      </c>
      <c r="L7043">
        <v>0.73</v>
      </c>
      <c r="M7043">
        <v>1.72</v>
      </c>
      <c r="N7043" t="s">
        <v>7958</v>
      </c>
      <c r="O7043" t="s">
        <v>7958</v>
      </c>
      <c r="P7043">
        <v>1</v>
      </c>
      <c r="Q7043">
        <v>11</v>
      </c>
      <c r="R7043">
        <v>8</v>
      </c>
    </row>
    <row r="7044" spans="1:18" x14ac:dyDescent="0.3">
      <c r="A7044" s="3">
        <v>94</v>
      </c>
      <c r="B7044" t="s">
        <v>7116</v>
      </c>
      <c r="C7044">
        <v>3</v>
      </c>
      <c r="D7044" t="s">
        <v>8880</v>
      </c>
      <c r="E7044" t="s">
        <v>10</v>
      </c>
      <c r="F7044" t="s">
        <v>7140</v>
      </c>
      <c r="G7044" t="s">
        <v>12</v>
      </c>
      <c r="H7044" t="s">
        <v>68</v>
      </c>
      <c r="I7044" t="s">
        <v>68</v>
      </c>
      <c r="J7044">
        <v>10975</v>
      </c>
      <c r="K7044">
        <v>15.21</v>
      </c>
      <c r="L7044">
        <v>35.79</v>
      </c>
      <c r="M7044">
        <v>23.53</v>
      </c>
      <c r="N7044" t="s">
        <v>7955</v>
      </c>
      <c r="O7044" t="s">
        <v>7955</v>
      </c>
      <c r="P7044">
        <v>1</v>
      </c>
      <c r="Q7044">
        <v>1</v>
      </c>
      <c r="R7044">
        <v>1</v>
      </c>
    </row>
    <row r="7045" spans="1:18" x14ac:dyDescent="0.3">
      <c r="A7045" s="3">
        <v>94</v>
      </c>
      <c r="B7045" t="s">
        <v>7116</v>
      </c>
      <c r="C7045">
        <v>3</v>
      </c>
      <c r="D7045" t="s">
        <v>8880</v>
      </c>
      <c r="E7045" t="s">
        <v>14</v>
      </c>
      <c r="F7045" t="s">
        <v>7141</v>
      </c>
      <c r="G7045" t="s">
        <v>7142</v>
      </c>
      <c r="H7045" t="s">
        <v>203</v>
      </c>
      <c r="I7045" t="s">
        <v>203</v>
      </c>
      <c r="J7045">
        <v>165</v>
      </c>
      <c r="K7045">
        <v>0.23</v>
      </c>
      <c r="L7045">
        <v>0.54</v>
      </c>
      <c r="M7045">
        <v>1.08</v>
      </c>
      <c r="N7045" t="s">
        <v>7958</v>
      </c>
      <c r="O7045" t="s">
        <v>7958</v>
      </c>
      <c r="P7045">
        <v>1</v>
      </c>
      <c r="Q7045">
        <v>12</v>
      </c>
      <c r="R7045">
        <v>13</v>
      </c>
    </row>
    <row r="7046" spans="1:18" x14ac:dyDescent="0.3">
      <c r="A7046" s="3">
        <v>94</v>
      </c>
      <c r="B7046" t="s">
        <v>7116</v>
      </c>
      <c r="C7046">
        <v>3</v>
      </c>
      <c r="D7046" t="s">
        <v>8880</v>
      </c>
      <c r="E7046" t="s">
        <v>10</v>
      </c>
      <c r="F7046" t="s">
        <v>7148</v>
      </c>
      <c r="G7046" t="s">
        <v>539</v>
      </c>
      <c r="H7046" t="s">
        <v>19</v>
      </c>
      <c r="I7046" t="s">
        <v>19</v>
      </c>
      <c r="J7046">
        <v>137</v>
      </c>
      <c r="K7046">
        <v>0.19</v>
      </c>
      <c r="L7046">
        <v>0.45</v>
      </c>
      <c r="M7046">
        <v>1.72</v>
      </c>
      <c r="N7046" t="s">
        <v>7958</v>
      </c>
      <c r="O7046" t="s">
        <v>7958</v>
      </c>
      <c r="P7046">
        <v>1</v>
      </c>
      <c r="Q7046">
        <v>13</v>
      </c>
      <c r="R7046">
        <v>9</v>
      </c>
    </row>
    <row r="7047" spans="1:18" x14ac:dyDescent="0.3">
      <c r="A7047" s="3">
        <v>94</v>
      </c>
      <c r="B7047" t="s">
        <v>7116</v>
      </c>
      <c r="C7047">
        <v>4</v>
      </c>
      <c r="D7047" t="s">
        <v>8881</v>
      </c>
      <c r="E7047" t="s">
        <v>10</v>
      </c>
      <c r="F7047" t="s">
        <v>7162</v>
      </c>
      <c r="G7047" t="s">
        <v>36</v>
      </c>
      <c r="H7047" t="s">
        <v>37</v>
      </c>
      <c r="I7047" t="s">
        <v>37</v>
      </c>
      <c r="J7047">
        <v>3419</v>
      </c>
      <c r="K7047">
        <v>4.7</v>
      </c>
      <c r="L7047">
        <v>9.7200000000000006</v>
      </c>
      <c r="M7047">
        <v>11.27</v>
      </c>
      <c r="N7047" t="s">
        <v>7958</v>
      </c>
      <c r="O7047" t="s">
        <v>7958</v>
      </c>
      <c r="P7047">
        <v>1</v>
      </c>
      <c r="Q7047">
        <v>4</v>
      </c>
      <c r="R7047">
        <v>4</v>
      </c>
    </row>
    <row r="7048" spans="1:18" x14ac:dyDescent="0.3">
      <c r="A7048" s="3">
        <v>94</v>
      </c>
      <c r="B7048" t="s">
        <v>7116</v>
      </c>
      <c r="C7048">
        <v>4</v>
      </c>
      <c r="D7048" t="s">
        <v>8881</v>
      </c>
      <c r="E7048" t="s">
        <v>14</v>
      </c>
      <c r="F7048" t="s">
        <v>7163</v>
      </c>
      <c r="G7048" t="s">
        <v>5477</v>
      </c>
      <c r="H7048" t="s">
        <v>46</v>
      </c>
      <c r="I7048" t="s">
        <v>46</v>
      </c>
      <c r="J7048">
        <v>550</v>
      </c>
      <c r="K7048">
        <v>0.76</v>
      </c>
      <c r="L7048">
        <v>1.56</v>
      </c>
      <c r="M7048">
        <v>3.31</v>
      </c>
      <c r="N7048" t="s">
        <v>7958</v>
      </c>
      <c r="O7048" t="s">
        <v>7958</v>
      </c>
      <c r="P7048">
        <v>1</v>
      </c>
      <c r="Q7048">
        <v>8</v>
      </c>
      <c r="R7048">
        <v>5</v>
      </c>
    </row>
    <row r="7049" spans="1:18" x14ac:dyDescent="0.3">
      <c r="A7049" s="3">
        <v>94</v>
      </c>
      <c r="B7049" t="s">
        <v>7116</v>
      </c>
      <c r="C7049">
        <v>4</v>
      </c>
      <c r="D7049" t="s">
        <v>8881</v>
      </c>
      <c r="E7049" t="s">
        <v>14</v>
      </c>
      <c r="F7049" t="s">
        <v>7159</v>
      </c>
      <c r="G7049" t="s">
        <v>320</v>
      </c>
      <c r="H7049" t="s">
        <v>31</v>
      </c>
      <c r="I7049" t="s">
        <v>31</v>
      </c>
      <c r="J7049">
        <v>308</v>
      </c>
      <c r="K7049">
        <v>0.42</v>
      </c>
      <c r="L7049">
        <v>0.88</v>
      </c>
      <c r="M7049">
        <v>1.02</v>
      </c>
      <c r="N7049" t="s">
        <v>7958</v>
      </c>
      <c r="O7049" t="s">
        <v>7958</v>
      </c>
      <c r="P7049">
        <v>1</v>
      </c>
      <c r="Q7049">
        <v>11</v>
      </c>
      <c r="R7049">
        <v>11</v>
      </c>
    </row>
    <row r="7050" spans="1:18" x14ac:dyDescent="0.3">
      <c r="A7050" s="3">
        <v>94</v>
      </c>
      <c r="B7050" t="s">
        <v>7116</v>
      </c>
      <c r="C7050">
        <v>4</v>
      </c>
      <c r="D7050" t="s">
        <v>8881</v>
      </c>
      <c r="E7050" t="s">
        <v>14</v>
      </c>
      <c r="F7050" t="s">
        <v>7161</v>
      </c>
      <c r="G7050" t="s">
        <v>129</v>
      </c>
      <c r="H7050" t="s">
        <v>802</v>
      </c>
      <c r="I7050" t="s">
        <v>802</v>
      </c>
      <c r="J7050">
        <v>0</v>
      </c>
      <c r="K7050">
        <v>0</v>
      </c>
      <c r="L7050">
        <v>0</v>
      </c>
      <c r="M7050">
        <v>0.92</v>
      </c>
      <c r="N7050" t="s">
        <v>7958</v>
      </c>
      <c r="O7050" t="s">
        <v>7958</v>
      </c>
      <c r="P7050">
        <v>1</v>
      </c>
      <c r="Q7050">
        <v>14</v>
      </c>
      <c r="R7050">
        <v>12</v>
      </c>
    </row>
    <row r="7051" spans="1:18" x14ac:dyDescent="0.3">
      <c r="A7051" s="3">
        <v>94</v>
      </c>
      <c r="B7051" t="s">
        <v>7116</v>
      </c>
      <c r="C7051">
        <v>4</v>
      </c>
      <c r="D7051" t="s">
        <v>8881</v>
      </c>
      <c r="E7051" t="s">
        <v>14</v>
      </c>
      <c r="F7051" t="s">
        <v>5005</v>
      </c>
      <c r="G7051" t="s">
        <v>155</v>
      </c>
      <c r="H7051" t="s">
        <v>34</v>
      </c>
      <c r="I7051" t="s">
        <v>34</v>
      </c>
      <c r="J7051">
        <v>836</v>
      </c>
      <c r="K7051">
        <v>1.1499999999999999</v>
      </c>
      <c r="L7051">
        <v>2.38</v>
      </c>
      <c r="M7051">
        <v>2.14</v>
      </c>
      <c r="N7051" t="s">
        <v>7958</v>
      </c>
      <c r="O7051" t="s">
        <v>7958</v>
      </c>
      <c r="P7051">
        <v>1</v>
      </c>
      <c r="Q7051">
        <v>7</v>
      </c>
      <c r="R7051">
        <v>7</v>
      </c>
    </row>
    <row r="7052" spans="1:18" x14ac:dyDescent="0.3">
      <c r="A7052" s="3">
        <v>94</v>
      </c>
      <c r="B7052" t="s">
        <v>7116</v>
      </c>
      <c r="C7052">
        <v>4</v>
      </c>
      <c r="D7052" t="s">
        <v>8881</v>
      </c>
      <c r="E7052" t="s">
        <v>14</v>
      </c>
      <c r="F7052" t="s">
        <v>7155</v>
      </c>
      <c r="G7052" t="s">
        <v>7156</v>
      </c>
      <c r="H7052" t="s">
        <v>25</v>
      </c>
      <c r="I7052" t="s">
        <v>25</v>
      </c>
      <c r="J7052">
        <v>7866</v>
      </c>
      <c r="K7052">
        <v>10.82</v>
      </c>
      <c r="L7052">
        <v>22.35</v>
      </c>
      <c r="M7052">
        <v>24.4</v>
      </c>
      <c r="N7052" t="s">
        <v>7955</v>
      </c>
      <c r="O7052" t="s">
        <v>7955</v>
      </c>
      <c r="P7052">
        <v>1</v>
      </c>
      <c r="Q7052">
        <v>2</v>
      </c>
      <c r="R7052">
        <v>2</v>
      </c>
    </row>
    <row r="7053" spans="1:18" x14ac:dyDescent="0.3">
      <c r="A7053" s="3">
        <v>94</v>
      </c>
      <c r="B7053" t="s">
        <v>7116</v>
      </c>
      <c r="C7053">
        <v>4</v>
      </c>
      <c r="D7053" t="s">
        <v>8881</v>
      </c>
      <c r="E7053" t="s">
        <v>10</v>
      </c>
      <c r="F7053" t="s">
        <v>7154</v>
      </c>
      <c r="G7053" t="s">
        <v>12</v>
      </c>
      <c r="H7053" t="s">
        <v>28</v>
      </c>
      <c r="I7053" t="s">
        <v>28</v>
      </c>
      <c r="J7053">
        <v>331</v>
      </c>
      <c r="K7053">
        <v>0.46</v>
      </c>
      <c r="L7053">
        <v>0.94</v>
      </c>
      <c r="M7053">
        <v>1.08</v>
      </c>
      <c r="N7053" t="s">
        <v>7958</v>
      </c>
      <c r="O7053" t="s">
        <v>7958</v>
      </c>
      <c r="P7053">
        <v>1</v>
      </c>
      <c r="Q7053">
        <v>10</v>
      </c>
      <c r="R7053">
        <v>10</v>
      </c>
    </row>
    <row r="7054" spans="1:18" x14ac:dyDescent="0.3">
      <c r="A7054" s="3">
        <v>94</v>
      </c>
      <c r="B7054" t="s">
        <v>7116</v>
      </c>
      <c r="C7054">
        <v>4</v>
      </c>
      <c r="D7054" t="s">
        <v>8881</v>
      </c>
      <c r="E7054" t="s">
        <v>14</v>
      </c>
      <c r="F7054" t="s">
        <v>7167</v>
      </c>
      <c r="G7054" t="s">
        <v>2506</v>
      </c>
      <c r="H7054" t="s">
        <v>28</v>
      </c>
      <c r="I7054" t="s">
        <v>28</v>
      </c>
      <c r="J7054">
        <v>130</v>
      </c>
      <c r="K7054">
        <v>0.18</v>
      </c>
      <c r="L7054">
        <v>0.37</v>
      </c>
      <c r="M7054">
        <v>0.92</v>
      </c>
      <c r="N7054" t="s">
        <v>7958</v>
      </c>
      <c r="O7054" t="s">
        <v>7958</v>
      </c>
      <c r="P7054">
        <v>1</v>
      </c>
      <c r="Q7054">
        <v>13</v>
      </c>
      <c r="R7054">
        <v>13</v>
      </c>
    </row>
    <row r="7055" spans="1:18" x14ac:dyDescent="0.3">
      <c r="A7055" s="3">
        <v>94</v>
      </c>
      <c r="B7055" t="s">
        <v>7116</v>
      </c>
      <c r="C7055">
        <v>4</v>
      </c>
      <c r="D7055" t="s">
        <v>8881</v>
      </c>
      <c r="E7055" t="s">
        <v>14</v>
      </c>
      <c r="F7055" t="s">
        <v>7165</v>
      </c>
      <c r="G7055" t="s">
        <v>7166</v>
      </c>
      <c r="H7055" t="s">
        <v>22</v>
      </c>
      <c r="I7055" t="s">
        <v>22</v>
      </c>
      <c r="J7055">
        <v>4215</v>
      </c>
      <c r="K7055">
        <v>5.8</v>
      </c>
      <c r="L7055">
        <v>11.98</v>
      </c>
      <c r="M7055">
        <v>15.54</v>
      </c>
      <c r="N7055" t="s">
        <v>7958</v>
      </c>
      <c r="O7055" t="s">
        <v>7958</v>
      </c>
      <c r="P7055">
        <v>1</v>
      </c>
      <c r="Q7055">
        <v>3</v>
      </c>
      <c r="R7055">
        <v>3</v>
      </c>
    </row>
    <row r="7056" spans="1:18" x14ac:dyDescent="0.3">
      <c r="A7056" s="3">
        <v>94</v>
      </c>
      <c r="B7056" t="s">
        <v>7116</v>
      </c>
      <c r="C7056">
        <v>4</v>
      </c>
      <c r="D7056" t="s">
        <v>8881</v>
      </c>
      <c r="E7056" t="s">
        <v>14</v>
      </c>
      <c r="F7056" t="s">
        <v>2592</v>
      </c>
      <c r="G7056" t="s">
        <v>135</v>
      </c>
      <c r="H7056" t="s">
        <v>19</v>
      </c>
      <c r="I7056" t="s">
        <v>19</v>
      </c>
      <c r="J7056">
        <v>179</v>
      </c>
      <c r="K7056">
        <v>0.25</v>
      </c>
      <c r="L7056">
        <v>0.51</v>
      </c>
      <c r="M7056">
        <v>1.84</v>
      </c>
      <c r="N7056" t="s">
        <v>7958</v>
      </c>
      <c r="O7056" t="s">
        <v>7958</v>
      </c>
      <c r="P7056">
        <v>1</v>
      </c>
      <c r="Q7056">
        <v>12</v>
      </c>
      <c r="R7056">
        <v>8</v>
      </c>
    </row>
    <row r="7057" spans="1:18" x14ac:dyDescent="0.3">
      <c r="A7057" s="3">
        <v>94</v>
      </c>
      <c r="B7057" t="s">
        <v>7116</v>
      </c>
      <c r="C7057">
        <v>4</v>
      </c>
      <c r="D7057" t="s">
        <v>8881</v>
      </c>
      <c r="E7057" t="s">
        <v>14</v>
      </c>
      <c r="F7057" t="s">
        <v>1374</v>
      </c>
      <c r="G7057" t="s">
        <v>1278</v>
      </c>
      <c r="H7057" t="s">
        <v>13</v>
      </c>
      <c r="I7057" t="s">
        <v>13</v>
      </c>
      <c r="J7057">
        <v>14208</v>
      </c>
      <c r="K7057">
        <v>19.54</v>
      </c>
      <c r="L7057">
        <v>40.369999999999997</v>
      </c>
      <c r="M7057">
        <v>33.130000000000003</v>
      </c>
      <c r="N7057" t="s">
        <v>7955</v>
      </c>
      <c r="O7057" t="s">
        <v>7955</v>
      </c>
      <c r="P7057">
        <v>1</v>
      </c>
      <c r="Q7057">
        <v>1</v>
      </c>
      <c r="R7057">
        <v>1</v>
      </c>
    </row>
    <row r="7058" spans="1:18" x14ac:dyDescent="0.3">
      <c r="A7058" s="3">
        <v>94</v>
      </c>
      <c r="B7058" t="s">
        <v>7116</v>
      </c>
      <c r="C7058">
        <v>4</v>
      </c>
      <c r="D7058" t="s">
        <v>8881</v>
      </c>
      <c r="E7058" t="s">
        <v>10</v>
      </c>
      <c r="F7058" t="s">
        <v>7160</v>
      </c>
      <c r="G7058" t="s">
        <v>1130</v>
      </c>
      <c r="H7058" t="s">
        <v>31</v>
      </c>
      <c r="I7058" t="s">
        <v>31</v>
      </c>
      <c r="J7058">
        <v>1150</v>
      </c>
      <c r="K7058">
        <v>1.58</v>
      </c>
      <c r="L7058">
        <v>3.27</v>
      </c>
      <c r="M7058">
        <v>1.2</v>
      </c>
      <c r="N7058" t="s">
        <v>7958</v>
      </c>
      <c r="O7058" t="s">
        <v>7958</v>
      </c>
      <c r="P7058">
        <v>1</v>
      </c>
      <c r="Q7058">
        <v>6</v>
      </c>
      <c r="R7058">
        <v>9</v>
      </c>
    </row>
    <row r="7059" spans="1:18" x14ac:dyDescent="0.3">
      <c r="A7059" s="3">
        <v>94</v>
      </c>
      <c r="B7059" t="s">
        <v>7116</v>
      </c>
      <c r="C7059">
        <v>4</v>
      </c>
      <c r="D7059" t="s">
        <v>8881</v>
      </c>
      <c r="E7059" t="s">
        <v>14</v>
      </c>
      <c r="F7059" t="s">
        <v>7164</v>
      </c>
      <c r="G7059" t="s">
        <v>206</v>
      </c>
      <c r="H7059" t="s">
        <v>28</v>
      </c>
      <c r="I7059" t="s">
        <v>28</v>
      </c>
      <c r="J7059">
        <v>530</v>
      </c>
      <c r="K7059">
        <v>0.73</v>
      </c>
      <c r="L7059">
        <v>1.51</v>
      </c>
      <c r="M7059">
        <v>0.92</v>
      </c>
      <c r="N7059" t="s">
        <v>7958</v>
      </c>
      <c r="O7059" t="s">
        <v>7958</v>
      </c>
      <c r="P7059">
        <v>1</v>
      </c>
      <c r="Q7059">
        <v>9</v>
      </c>
      <c r="R7059">
        <v>14</v>
      </c>
    </row>
    <row r="7060" spans="1:18" x14ac:dyDescent="0.3">
      <c r="A7060" s="3">
        <v>94</v>
      </c>
      <c r="B7060" t="s">
        <v>7116</v>
      </c>
      <c r="C7060">
        <v>4</v>
      </c>
      <c r="D7060" t="s">
        <v>8881</v>
      </c>
      <c r="E7060" t="s">
        <v>10</v>
      </c>
      <c r="F7060" t="s">
        <v>7157</v>
      </c>
      <c r="G7060" t="s">
        <v>7158</v>
      </c>
      <c r="H7060" t="s">
        <v>17</v>
      </c>
      <c r="I7060" t="s">
        <v>17</v>
      </c>
      <c r="J7060">
        <v>1471</v>
      </c>
      <c r="K7060">
        <v>2.02</v>
      </c>
      <c r="L7060">
        <v>4.18</v>
      </c>
      <c r="M7060">
        <v>2.31</v>
      </c>
      <c r="N7060" t="s">
        <v>7958</v>
      </c>
      <c r="O7060" t="s">
        <v>7958</v>
      </c>
      <c r="P7060">
        <v>1</v>
      </c>
      <c r="Q7060">
        <v>5</v>
      </c>
      <c r="R7060">
        <v>6</v>
      </c>
    </row>
    <row r="7061" spans="1:18" x14ac:dyDescent="0.3">
      <c r="A7061" s="3">
        <v>94</v>
      </c>
      <c r="B7061" t="s">
        <v>7116</v>
      </c>
      <c r="C7061">
        <v>5</v>
      </c>
      <c r="D7061" t="s">
        <v>8882</v>
      </c>
      <c r="E7061" t="s">
        <v>14</v>
      </c>
      <c r="F7061" t="s">
        <v>7177</v>
      </c>
      <c r="G7061" t="s">
        <v>202</v>
      </c>
      <c r="H7061" t="s">
        <v>17</v>
      </c>
      <c r="I7061" t="s">
        <v>17</v>
      </c>
      <c r="J7061">
        <v>2066</v>
      </c>
      <c r="K7061">
        <v>2.31</v>
      </c>
      <c r="L7061">
        <v>4.8</v>
      </c>
      <c r="M7061">
        <v>7.01</v>
      </c>
      <c r="N7061" t="s">
        <v>7958</v>
      </c>
      <c r="O7061" t="s">
        <v>7958</v>
      </c>
      <c r="P7061">
        <v>2</v>
      </c>
      <c r="Q7061">
        <v>6</v>
      </c>
      <c r="R7061">
        <v>4</v>
      </c>
    </row>
    <row r="7062" spans="1:18" x14ac:dyDescent="0.3">
      <c r="A7062" s="3">
        <v>94</v>
      </c>
      <c r="B7062" t="s">
        <v>7116</v>
      </c>
      <c r="C7062">
        <v>5</v>
      </c>
      <c r="D7062" t="s">
        <v>8882</v>
      </c>
      <c r="E7062" t="s">
        <v>10</v>
      </c>
      <c r="F7062" t="s">
        <v>7170</v>
      </c>
      <c r="G7062" t="s">
        <v>263</v>
      </c>
      <c r="H7062" t="s">
        <v>25</v>
      </c>
      <c r="I7062" t="s">
        <v>25</v>
      </c>
      <c r="J7062">
        <v>11898</v>
      </c>
      <c r="K7062">
        <v>13.3</v>
      </c>
      <c r="L7062">
        <v>27.66</v>
      </c>
      <c r="M7062">
        <v>31.9</v>
      </c>
      <c r="N7062" t="s">
        <v>7955</v>
      </c>
      <c r="O7062" t="s">
        <v>7955</v>
      </c>
      <c r="P7062">
        <v>2</v>
      </c>
      <c r="Q7062">
        <v>2</v>
      </c>
      <c r="R7062">
        <v>1</v>
      </c>
    </row>
    <row r="7063" spans="1:18" x14ac:dyDescent="0.3">
      <c r="A7063" s="3">
        <v>94</v>
      </c>
      <c r="B7063" t="s">
        <v>7116</v>
      </c>
      <c r="C7063">
        <v>5</v>
      </c>
      <c r="D7063" t="s">
        <v>8882</v>
      </c>
      <c r="E7063" t="s">
        <v>14</v>
      </c>
      <c r="F7063" t="s">
        <v>7173</v>
      </c>
      <c r="G7063" t="s">
        <v>414</v>
      </c>
      <c r="H7063" t="s">
        <v>31</v>
      </c>
      <c r="I7063" t="s">
        <v>31</v>
      </c>
      <c r="J7063">
        <v>821</v>
      </c>
      <c r="K7063">
        <v>0.92</v>
      </c>
      <c r="L7063">
        <v>1.91</v>
      </c>
      <c r="M7063">
        <v>0.95</v>
      </c>
      <c r="N7063" t="s">
        <v>7958</v>
      </c>
      <c r="O7063" t="s">
        <v>7958</v>
      </c>
      <c r="P7063">
        <v>2</v>
      </c>
      <c r="Q7063">
        <v>7</v>
      </c>
      <c r="R7063">
        <v>9</v>
      </c>
    </row>
    <row r="7064" spans="1:18" x14ac:dyDescent="0.3">
      <c r="A7064" s="3">
        <v>94</v>
      </c>
      <c r="B7064" t="s">
        <v>7116</v>
      </c>
      <c r="C7064">
        <v>5</v>
      </c>
      <c r="D7064" t="s">
        <v>8882</v>
      </c>
      <c r="E7064" t="s">
        <v>14</v>
      </c>
      <c r="F7064" t="s">
        <v>7172</v>
      </c>
      <c r="G7064" t="s">
        <v>397</v>
      </c>
      <c r="H7064" t="s">
        <v>28</v>
      </c>
      <c r="I7064" t="s">
        <v>28</v>
      </c>
      <c r="J7064">
        <v>308</v>
      </c>
      <c r="K7064">
        <v>0.34</v>
      </c>
      <c r="L7064">
        <v>0.72</v>
      </c>
      <c r="M7064">
        <v>0.82</v>
      </c>
      <c r="N7064" t="s">
        <v>7958</v>
      </c>
      <c r="O7064" t="s">
        <v>7958</v>
      </c>
      <c r="P7064">
        <v>2</v>
      </c>
      <c r="Q7064">
        <v>10</v>
      </c>
      <c r="R7064">
        <v>13</v>
      </c>
    </row>
    <row r="7065" spans="1:18" x14ac:dyDescent="0.3">
      <c r="A7065" s="3">
        <v>94</v>
      </c>
      <c r="B7065" t="s">
        <v>7116</v>
      </c>
      <c r="C7065">
        <v>5</v>
      </c>
      <c r="D7065" t="s">
        <v>8882</v>
      </c>
      <c r="E7065" t="s">
        <v>10</v>
      </c>
      <c r="F7065" t="s">
        <v>8207</v>
      </c>
      <c r="G7065" t="s">
        <v>76</v>
      </c>
      <c r="H7065" t="s">
        <v>34</v>
      </c>
      <c r="I7065" t="s">
        <v>34</v>
      </c>
      <c r="J7065">
        <v>3263</v>
      </c>
      <c r="K7065">
        <v>3.65</v>
      </c>
      <c r="L7065">
        <v>7.59</v>
      </c>
      <c r="M7065">
        <v>2.1800000000000002</v>
      </c>
      <c r="N7065" t="s">
        <v>7958</v>
      </c>
      <c r="O7065" t="s">
        <v>7958</v>
      </c>
      <c r="P7065">
        <v>2</v>
      </c>
      <c r="Q7065">
        <v>4</v>
      </c>
      <c r="R7065">
        <v>7</v>
      </c>
    </row>
    <row r="7066" spans="1:18" x14ac:dyDescent="0.3">
      <c r="A7066" s="3">
        <v>94</v>
      </c>
      <c r="B7066" t="s">
        <v>7116</v>
      </c>
      <c r="C7066">
        <v>5</v>
      </c>
      <c r="D7066" t="s">
        <v>8882</v>
      </c>
      <c r="E7066" t="s">
        <v>14</v>
      </c>
      <c r="F7066" t="s">
        <v>7171</v>
      </c>
      <c r="G7066" t="s">
        <v>74</v>
      </c>
      <c r="H7066" t="s">
        <v>81</v>
      </c>
      <c r="I7066" t="s">
        <v>81</v>
      </c>
      <c r="J7066">
        <v>48</v>
      </c>
      <c r="K7066">
        <v>0.05</v>
      </c>
      <c r="L7066">
        <v>0.11</v>
      </c>
      <c r="M7066">
        <v>0.95</v>
      </c>
      <c r="N7066" t="s">
        <v>7958</v>
      </c>
      <c r="O7066" t="s">
        <v>7958</v>
      </c>
      <c r="P7066">
        <v>2</v>
      </c>
      <c r="Q7066">
        <v>13</v>
      </c>
      <c r="R7066">
        <v>10</v>
      </c>
    </row>
    <row r="7067" spans="1:18" x14ac:dyDescent="0.3">
      <c r="A7067" s="3">
        <v>94</v>
      </c>
      <c r="B7067" t="s">
        <v>7116</v>
      </c>
      <c r="C7067">
        <v>5</v>
      </c>
      <c r="D7067" t="s">
        <v>8882</v>
      </c>
      <c r="E7067" t="s">
        <v>10</v>
      </c>
      <c r="F7067" t="s">
        <v>4478</v>
      </c>
      <c r="G7067" t="s">
        <v>89</v>
      </c>
      <c r="H7067" t="s">
        <v>28</v>
      </c>
      <c r="I7067" t="s">
        <v>28</v>
      </c>
      <c r="J7067">
        <v>179</v>
      </c>
      <c r="K7067">
        <v>0.2</v>
      </c>
      <c r="L7067">
        <v>0.42</v>
      </c>
      <c r="M7067">
        <v>0.93</v>
      </c>
      <c r="N7067" t="s">
        <v>7958</v>
      </c>
      <c r="O7067" t="s">
        <v>7958</v>
      </c>
      <c r="P7067">
        <v>2</v>
      </c>
      <c r="Q7067">
        <v>11</v>
      </c>
      <c r="R7067">
        <v>11</v>
      </c>
    </row>
    <row r="7068" spans="1:18" x14ac:dyDescent="0.3">
      <c r="A7068" s="3">
        <v>94</v>
      </c>
      <c r="B7068" t="s">
        <v>7116</v>
      </c>
      <c r="C7068">
        <v>5</v>
      </c>
      <c r="D7068" t="s">
        <v>8882</v>
      </c>
      <c r="E7068" t="s">
        <v>14</v>
      </c>
      <c r="F7068" t="s">
        <v>7178</v>
      </c>
      <c r="G7068" t="s">
        <v>206</v>
      </c>
      <c r="H7068" t="s">
        <v>37</v>
      </c>
      <c r="I7068" t="s">
        <v>37</v>
      </c>
      <c r="J7068">
        <v>2625</v>
      </c>
      <c r="K7068">
        <v>2.93</v>
      </c>
      <c r="L7068">
        <v>6.1</v>
      </c>
      <c r="M7068">
        <v>4.71</v>
      </c>
      <c r="N7068" t="s">
        <v>7958</v>
      </c>
      <c r="O7068" t="s">
        <v>7958</v>
      </c>
      <c r="P7068">
        <v>2</v>
      </c>
      <c r="Q7068">
        <v>5</v>
      </c>
      <c r="R7068">
        <v>5</v>
      </c>
    </row>
    <row r="7069" spans="1:18" x14ac:dyDescent="0.3">
      <c r="A7069" s="3">
        <v>94</v>
      </c>
      <c r="B7069" t="s">
        <v>7116</v>
      </c>
      <c r="C7069">
        <v>5</v>
      </c>
      <c r="D7069" t="s">
        <v>8882</v>
      </c>
      <c r="E7069" t="s">
        <v>10</v>
      </c>
      <c r="F7069" t="s">
        <v>7176</v>
      </c>
      <c r="G7069" t="s">
        <v>219</v>
      </c>
      <c r="H7069" t="s">
        <v>19</v>
      </c>
      <c r="I7069" t="s">
        <v>19</v>
      </c>
      <c r="J7069">
        <v>172</v>
      </c>
      <c r="K7069">
        <v>0.19</v>
      </c>
      <c r="L7069">
        <v>0.4</v>
      </c>
      <c r="M7069">
        <v>1.95</v>
      </c>
      <c r="N7069" t="s">
        <v>7958</v>
      </c>
      <c r="O7069" t="s">
        <v>7958</v>
      </c>
      <c r="P7069">
        <v>2</v>
      </c>
      <c r="Q7069">
        <v>12</v>
      </c>
      <c r="R7069">
        <v>8</v>
      </c>
    </row>
    <row r="7070" spans="1:18" x14ac:dyDescent="0.3">
      <c r="A7070" s="3">
        <v>94</v>
      </c>
      <c r="B7070" t="s">
        <v>7116</v>
      </c>
      <c r="C7070">
        <v>5</v>
      </c>
      <c r="D7070" t="s">
        <v>8882</v>
      </c>
      <c r="E7070" t="s">
        <v>14</v>
      </c>
      <c r="F7070" t="s">
        <v>7168</v>
      </c>
      <c r="G7070" t="s">
        <v>7169</v>
      </c>
      <c r="H7070" t="s">
        <v>28</v>
      </c>
      <c r="I7070" t="s">
        <v>28</v>
      </c>
      <c r="J7070">
        <v>656</v>
      </c>
      <c r="K7070">
        <v>0.73</v>
      </c>
      <c r="L7070">
        <v>1.52</v>
      </c>
      <c r="M7070">
        <v>0.82</v>
      </c>
      <c r="N7070" t="s">
        <v>7958</v>
      </c>
      <c r="O7070" t="s">
        <v>7958</v>
      </c>
      <c r="P7070">
        <v>2</v>
      </c>
      <c r="Q7070">
        <v>8</v>
      </c>
      <c r="R7070">
        <v>14</v>
      </c>
    </row>
    <row r="7071" spans="1:18" x14ac:dyDescent="0.3">
      <c r="A7071" s="3">
        <v>94</v>
      </c>
      <c r="B7071" t="s">
        <v>7116</v>
      </c>
      <c r="C7071">
        <v>5</v>
      </c>
      <c r="D7071" t="s">
        <v>8882</v>
      </c>
      <c r="E7071" t="s">
        <v>14</v>
      </c>
      <c r="F7071" t="s">
        <v>716</v>
      </c>
      <c r="G7071" t="s">
        <v>3111</v>
      </c>
      <c r="H7071" t="s">
        <v>22</v>
      </c>
      <c r="I7071" t="s">
        <v>22</v>
      </c>
      <c r="J7071">
        <v>4397</v>
      </c>
      <c r="K7071">
        <v>4.92</v>
      </c>
      <c r="L7071">
        <v>10.220000000000001</v>
      </c>
      <c r="M7071">
        <v>14.29</v>
      </c>
      <c r="N7071" t="s">
        <v>7958</v>
      </c>
      <c r="O7071" t="s">
        <v>7958</v>
      </c>
      <c r="P7071">
        <v>2</v>
      </c>
      <c r="Q7071">
        <v>3</v>
      </c>
      <c r="R7071">
        <v>3</v>
      </c>
    </row>
    <row r="7072" spans="1:18" x14ac:dyDescent="0.3">
      <c r="A7072" s="3">
        <v>94</v>
      </c>
      <c r="B7072" t="s">
        <v>7116</v>
      </c>
      <c r="C7072">
        <v>5</v>
      </c>
      <c r="D7072" t="s">
        <v>8882</v>
      </c>
      <c r="E7072" t="s">
        <v>14</v>
      </c>
      <c r="F7072" t="s">
        <v>7175</v>
      </c>
      <c r="G7072" t="s">
        <v>1714</v>
      </c>
      <c r="H7072" t="s">
        <v>68</v>
      </c>
      <c r="I7072" t="s">
        <v>68</v>
      </c>
      <c r="J7072">
        <v>15962</v>
      </c>
      <c r="K7072">
        <v>17.84</v>
      </c>
      <c r="L7072">
        <v>37.11</v>
      </c>
      <c r="M7072">
        <v>29.71</v>
      </c>
      <c r="N7072" t="s">
        <v>7955</v>
      </c>
      <c r="O7072" t="s">
        <v>7955</v>
      </c>
      <c r="P7072">
        <v>2</v>
      </c>
      <c r="Q7072">
        <v>1</v>
      </c>
      <c r="R7072">
        <v>2</v>
      </c>
    </row>
    <row r="7073" spans="1:18" x14ac:dyDescent="0.3">
      <c r="A7073" s="3">
        <v>94</v>
      </c>
      <c r="B7073" t="s">
        <v>7116</v>
      </c>
      <c r="C7073">
        <v>5</v>
      </c>
      <c r="D7073" t="s">
        <v>8882</v>
      </c>
      <c r="E7073" t="s">
        <v>14</v>
      </c>
      <c r="F7073" t="s">
        <v>7174</v>
      </c>
      <c r="G7073" t="s">
        <v>208</v>
      </c>
      <c r="H7073" t="s">
        <v>46</v>
      </c>
      <c r="I7073" t="s">
        <v>46</v>
      </c>
      <c r="J7073">
        <v>6</v>
      </c>
      <c r="K7073">
        <v>0.01</v>
      </c>
      <c r="L7073">
        <v>0.01</v>
      </c>
      <c r="M7073">
        <v>2.82</v>
      </c>
      <c r="N7073" t="s">
        <v>7958</v>
      </c>
      <c r="O7073" t="s">
        <v>7958</v>
      </c>
      <c r="P7073">
        <v>2</v>
      </c>
      <c r="Q7073">
        <v>14</v>
      </c>
      <c r="R7073">
        <v>6</v>
      </c>
    </row>
    <row r="7074" spans="1:18" x14ac:dyDescent="0.3">
      <c r="A7074" s="3">
        <v>94</v>
      </c>
      <c r="B7074" t="s">
        <v>7116</v>
      </c>
      <c r="C7074">
        <v>5</v>
      </c>
      <c r="D7074" t="s">
        <v>8882</v>
      </c>
      <c r="E7074" t="s">
        <v>10</v>
      </c>
      <c r="F7074" t="s">
        <v>2040</v>
      </c>
      <c r="G7074" t="s">
        <v>1906</v>
      </c>
      <c r="H7074" t="s">
        <v>28</v>
      </c>
      <c r="I7074" t="s">
        <v>28</v>
      </c>
      <c r="J7074">
        <v>616</v>
      </c>
      <c r="K7074">
        <v>0.69</v>
      </c>
      <c r="L7074">
        <v>1.43</v>
      </c>
      <c r="M7074">
        <v>0.93</v>
      </c>
      <c r="N7074" t="s">
        <v>7958</v>
      </c>
      <c r="O7074" t="s">
        <v>7958</v>
      </c>
      <c r="P7074">
        <v>2</v>
      </c>
      <c r="Q7074">
        <v>9</v>
      </c>
      <c r="R7074">
        <v>12</v>
      </c>
    </row>
    <row r="7075" spans="1:18" x14ac:dyDescent="0.3">
      <c r="A7075" s="3">
        <v>94</v>
      </c>
      <c r="B7075" t="s">
        <v>7116</v>
      </c>
      <c r="C7075">
        <v>6</v>
      </c>
      <c r="D7075" t="s">
        <v>8883</v>
      </c>
      <c r="E7075" t="s">
        <v>14</v>
      </c>
      <c r="F7075" t="s">
        <v>7184</v>
      </c>
      <c r="G7075" t="s">
        <v>261</v>
      </c>
      <c r="H7075" t="s">
        <v>31</v>
      </c>
      <c r="I7075" t="s">
        <v>31</v>
      </c>
      <c r="J7075">
        <v>7096</v>
      </c>
      <c r="K7075">
        <v>8.73</v>
      </c>
      <c r="L7075">
        <v>16.100000000000001</v>
      </c>
      <c r="M7075">
        <v>22.43</v>
      </c>
      <c r="N7075" t="s">
        <v>7958</v>
      </c>
      <c r="O7075" t="s">
        <v>7955</v>
      </c>
      <c r="P7075">
        <v>1</v>
      </c>
      <c r="Q7075">
        <v>3</v>
      </c>
      <c r="R7075">
        <v>2</v>
      </c>
    </row>
    <row r="7076" spans="1:18" x14ac:dyDescent="0.3">
      <c r="A7076" s="3">
        <v>94</v>
      </c>
      <c r="B7076" t="s">
        <v>7116</v>
      </c>
      <c r="C7076">
        <v>6</v>
      </c>
      <c r="D7076" t="s">
        <v>8883</v>
      </c>
      <c r="E7076" t="s">
        <v>14</v>
      </c>
      <c r="F7076" t="s">
        <v>7188</v>
      </c>
      <c r="G7076" t="s">
        <v>7189</v>
      </c>
      <c r="H7076" t="s">
        <v>37</v>
      </c>
      <c r="I7076" t="s">
        <v>37</v>
      </c>
      <c r="J7076">
        <v>2124</v>
      </c>
      <c r="K7076">
        <v>2.61</v>
      </c>
      <c r="L7076">
        <v>4.82</v>
      </c>
      <c r="M7076">
        <v>3</v>
      </c>
      <c r="N7076" t="s">
        <v>7958</v>
      </c>
      <c r="O7076" t="s">
        <v>7958</v>
      </c>
      <c r="P7076">
        <v>1</v>
      </c>
      <c r="Q7076">
        <v>5</v>
      </c>
      <c r="R7076">
        <v>7</v>
      </c>
    </row>
    <row r="7077" spans="1:18" x14ac:dyDescent="0.3">
      <c r="A7077" s="3">
        <v>94</v>
      </c>
      <c r="B7077" t="s">
        <v>7116</v>
      </c>
      <c r="C7077">
        <v>6</v>
      </c>
      <c r="D7077" t="s">
        <v>8883</v>
      </c>
      <c r="E7077" t="s">
        <v>10</v>
      </c>
      <c r="F7077" t="s">
        <v>7186</v>
      </c>
      <c r="G7077" t="s">
        <v>272</v>
      </c>
      <c r="H7077" t="s">
        <v>28</v>
      </c>
      <c r="I7077" t="s">
        <v>28</v>
      </c>
      <c r="J7077">
        <v>351</v>
      </c>
      <c r="K7077">
        <v>0.43</v>
      </c>
      <c r="L7077">
        <v>0.8</v>
      </c>
      <c r="M7077">
        <v>1.0900000000000001</v>
      </c>
      <c r="N7077" t="s">
        <v>7958</v>
      </c>
      <c r="O7077" t="s">
        <v>7958</v>
      </c>
      <c r="P7077">
        <v>1</v>
      </c>
      <c r="Q7077">
        <v>9</v>
      </c>
      <c r="R7077">
        <v>9</v>
      </c>
    </row>
    <row r="7078" spans="1:18" x14ac:dyDescent="0.3">
      <c r="A7078" s="3">
        <v>94</v>
      </c>
      <c r="B7078" t="s">
        <v>7116</v>
      </c>
      <c r="C7078">
        <v>6</v>
      </c>
      <c r="D7078" t="s">
        <v>8883</v>
      </c>
      <c r="E7078" t="s">
        <v>10</v>
      </c>
      <c r="F7078" t="s">
        <v>7179</v>
      </c>
      <c r="G7078" t="s">
        <v>498</v>
      </c>
      <c r="H7078" t="s">
        <v>31</v>
      </c>
      <c r="I7078" t="s">
        <v>31</v>
      </c>
      <c r="J7078">
        <v>433</v>
      </c>
      <c r="K7078">
        <v>0.53</v>
      </c>
      <c r="L7078">
        <v>0.98</v>
      </c>
      <c r="M7078">
        <v>9.0399999999999991</v>
      </c>
      <c r="N7078" t="s">
        <v>7958</v>
      </c>
      <c r="O7078" t="s">
        <v>7958</v>
      </c>
      <c r="P7078">
        <v>1</v>
      </c>
      <c r="Q7078">
        <v>8</v>
      </c>
      <c r="R7078">
        <v>5</v>
      </c>
    </row>
    <row r="7079" spans="1:18" x14ac:dyDescent="0.3">
      <c r="A7079" s="3">
        <v>94</v>
      </c>
      <c r="B7079" t="s">
        <v>7116</v>
      </c>
      <c r="C7079">
        <v>6</v>
      </c>
      <c r="D7079" t="s">
        <v>8883</v>
      </c>
      <c r="E7079" t="s">
        <v>10</v>
      </c>
      <c r="F7079" t="s">
        <v>7182</v>
      </c>
      <c r="G7079" t="s">
        <v>285</v>
      </c>
      <c r="H7079" t="s">
        <v>68</v>
      </c>
      <c r="I7079" t="s">
        <v>68</v>
      </c>
      <c r="J7079">
        <v>17736</v>
      </c>
      <c r="K7079">
        <v>21.82</v>
      </c>
      <c r="L7079">
        <v>40.25</v>
      </c>
      <c r="M7079">
        <v>28.59</v>
      </c>
      <c r="N7079" t="s">
        <v>7955</v>
      </c>
      <c r="O7079" t="s">
        <v>7955</v>
      </c>
      <c r="P7079">
        <v>1</v>
      </c>
      <c r="Q7079">
        <v>1</v>
      </c>
      <c r="R7079">
        <v>1</v>
      </c>
    </row>
    <row r="7080" spans="1:18" x14ac:dyDescent="0.3">
      <c r="A7080" s="3">
        <v>94</v>
      </c>
      <c r="B7080" t="s">
        <v>7116</v>
      </c>
      <c r="C7080">
        <v>6</v>
      </c>
      <c r="D7080" t="s">
        <v>8883</v>
      </c>
      <c r="E7080" t="s">
        <v>14</v>
      </c>
      <c r="F7080" t="s">
        <v>7185</v>
      </c>
      <c r="G7080" t="s">
        <v>359</v>
      </c>
      <c r="H7080" t="s">
        <v>19</v>
      </c>
      <c r="I7080" t="s">
        <v>19</v>
      </c>
      <c r="J7080">
        <v>221</v>
      </c>
      <c r="K7080">
        <v>0.27</v>
      </c>
      <c r="L7080">
        <v>0.5</v>
      </c>
      <c r="M7080">
        <v>1.79</v>
      </c>
      <c r="N7080" t="s">
        <v>7958</v>
      </c>
      <c r="O7080" t="s">
        <v>7958</v>
      </c>
      <c r="P7080">
        <v>1</v>
      </c>
      <c r="Q7080">
        <v>11</v>
      </c>
      <c r="R7080">
        <v>8</v>
      </c>
    </row>
    <row r="7081" spans="1:18" x14ac:dyDescent="0.3">
      <c r="A7081" s="3">
        <v>94</v>
      </c>
      <c r="B7081" t="s">
        <v>7116</v>
      </c>
      <c r="C7081">
        <v>6</v>
      </c>
      <c r="D7081" t="s">
        <v>8883</v>
      </c>
      <c r="E7081" t="s">
        <v>14</v>
      </c>
      <c r="F7081" t="s">
        <v>7183</v>
      </c>
      <c r="G7081" t="s">
        <v>208</v>
      </c>
      <c r="H7081" t="s">
        <v>28</v>
      </c>
      <c r="I7081" t="s">
        <v>28</v>
      </c>
      <c r="J7081">
        <v>235</v>
      </c>
      <c r="K7081">
        <v>0.28999999999999998</v>
      </c>
      <c r="L7081">
        <v>0.53</v>
      </c>
      <c r="M7081">
        <v>0.89</v>
      </c>
      <c r="N7081" t="s">
        <v>7958</v>
      </c>
      <c r="O7081" t="s">
        <v>7958</v>
      </c>
      <c r="P7081">
        <v>1</v>
      </c>
      <c r="Q7081">
        <v>10</v>
      </c>
      <c r="R7081">
        <v>11</v>
      </c>
    </row>
    <row r="7082" spans="1:18" x14ac:dyDescent="0.3">
      <c r="A7082" s="3">
        <v>94</v>
      </c>
      <c r="B7082" t="s">
        <v>7116</v>
      </c>
      <c r="C7082">
        <v>6</v>
      </c>
      <c r="D7082" t="s">
        <v>8883</v>
      </c>
      <c r="E7082" t="s">
        <v>10</v>
      </c>
      <c r="F7082" t="s">
        <v>1161</v>
      </c>
      <c r="G7082" t="s">
        <v>7181</v>
      </c>
      <c r="H7082" t="s">
        <v>101</v>
      </c>
      <c r="I7082" t="s">
        <v>101</v>
      </c>
      <c r="J7082">
        <v>8133</v>
      </c>
      <c r="K7082">
        <v>10.01</v>
      </c>
      <c r="L7082">
        <v>18.46</v>
      </c>
      <c r="M7082">
        <v>15.81</v>
      </c>
      <c r="N7082" t="s">
        <v>7955</v>
      </c>
      <c r="O7082" t="s">
        <v>7958</v>
      </c>
      <c r="P7082">
        <v>1</v>
      </c>
      <c r="Q7082">
        <v>2</v>
      </c>
      <c r="R7082">
        <v>3</v>
      </c>
    </row>
    <row r="7083" spans="1:18" x14ac:dyDescent="0.3">
      <c r="A7083" s="3">
        <v>94</v>
      </c>
      <c r="B7083" t="s">
        <v>7116</v>
      </c>
      <c r="C7083">
        <v>6</v>
      </c>
      <c r="D7083" t="s">
        <v>8883</v>
      </c>
      <c r="E7083" t="s">
        <v>14</v>
      </c>
      <c r="F7083" t="s">
        <v>1101</v>
      </c>
      <c r="G7083" t="s">
        <v>74</v>
      </c>
      <c r="H7083" t="s">
        <v>22</v>
      </c>
      <c r="I7083" t="s">
        <v>22</v>
      </c>
      <c r="J7083">
        <v>4968</v>
      </c>
      <c r="K7083">
        <v>6.11</v>
      </c>
      <c r="L7083">
        <v>11.28</v>
      </c>
      <c r="M7083">
        <v>10.9</v>
      </c>
      <c r="N7083" t="s">
        <v>7958</v>
      </c>
      <c r="O7083" t="s">
        <v>7958</v>
      </c>
      <c r="P7083">
        <v>1</v>
      </c>
      <c r="Q7083">
        <v>4</v>
      </c>
      <c r="R7083">
        <v>4</v>
      </c>
    </row>
    <row r="7084" spans="1:18" x14ac:dyDescent="0.3">
      <c r="A7084" s="3">
        <v>94</v>
      </c>
      <c r="B7084" t="s">
        <v>7116</v>
      </c>
      <c r="C7084">
        <v>6</v>
      </c>
      <c r="D7084" t="s">
        <v>8883</v>
      </c>
      <c r="E7084" t="s">
        <v>10</v>
      </c>
      <c r="F7084" t="s">
        <v>5946</v>
      </c>
      <c r="G7084" t="s">
        <v>3262</v>
      </c>
      <c r="H7084" t="s">
        <v>31</v>
      </c>
      <c r="I7084" t="s">
        <v>31</v>
      </c>
      <c r="J7084">
        <v>523</v>
      </c>
      <c r="K7084">
        <v>0.64</v>
      </c>
      <c r="L7084">
        <v>1.19</v>
      </c>
      <c r="M7084">
        <v>4.49</v>
      </c>
      <c r="N7084" t="s">
        <v>7958</v>
      </c>
      <c r="O7084" t="s">
        <v>7958</v>
      </c>
      <c r="P7084">
        <v>1</v>
      </c>
      <c r="Q7084">
        <v>7</v>
      </c>
      <c r="R7084">
        <v>6</v>
      </c>
    </row>
    <row r="7085" spans="1:18" x14ac:dyDescent="0.3">
      <c r="A7085" s="3">
        <v>94</v>
      </c>
      <c r="B7085" t="s">
        <v>7116</v>
      </c>
      <c r="C7085">
        <v>6</v>
      </c>
      <c r="D7085" t="s">
        <v>8883</v>
      </c>
      <c r="E7085" t="s">
        <v>14</v>
      </c>
      <c r="F7085" t="s">
        <v>7180</v>
      </c>
      <c r="G7085" t="s">
        <v>2091</v>
      </c>
      <c r="H7085" t="s">
        <v>28</v>
      </c>
      <c r="I7085" t="s">
        <v>28</v>
      </c>
      <c r="J7085">
        <v>219</v>
      </c>
      <c r="K7085">
        <v>0.27</v>
      </c>
      <c r="L7085">
        <v>0.5</v>
      </c>
      <c r="M7085">
        <v>0.89</v>
      </c>
      <c r="N7085" t="s">
        <v>7958</v>
      </c>
      <c r="O7085" t="s">
        <v>7958</v>
      </c>
      <c r="P7085">
        <v>1</v>
      </c>
      <c r="Q7085">
        <v>11</v>
      </c>
      <c r="R7085">
        <v>12</v>
      </c>
    </row>
    <row r="7086" spans="1:18" x14ac:dyDescent="0.3">
      <c r="A7086" s="3">
        <v>94</v>
      </c>
      <c r="B7086" t="s">
        <v>7116</v>
      </c>
      <c r="C7086">
        <v>6</v>
      </c>
      <c r="D7086" t="s">
        <v>8883</v>
      </c>
      <c r="E7086" t="s">
        <v>10</v>
      </c>
      <c r="F7086" t="s">
        <v>7187</v>
      </c>
      <c r="G7086" t="s">
        <v>55</v>
      </c>
      <c r="H7086" t="s">
        <v>28</v>
      </c>
      <c r="I7086" t="s">
        <v>28</v>
      </c>
      <c r="J7086">
        <v>2022</v>
      </c>
      <c r="K7086">
        <v>2.4900000000000002</v>
      </c>
      <c r="L7086">
        <v>4.59</v>
      </c>
      <c r="M7086">
        <v>1.0900000000000001</v>
      </c>
      <c r="N7086" t="s">
        <v>7958</v>
      </c>
      <c r="O7086" t="s">
        <v>7958</v>
      </c>
      <c r="P7086">
        <v>1</v>
      </c>
      <c r="Q7086">
        <v>6</v>
      </c>
      <c r="R7086">
        <v>10</v>
      </c>
    </row>
    <row r="7087" spans="1:18" x14ac:dyDescent="0.3">
      <c r="A7087" s="3">
        <v>94</v>
      </c>
      <c r="B7087" t="s">
        <v>7116</v>
      </c>
      <c r="C7087">
        <v>7</v>
      </c>
      <c r="D7087" t="s">
        <v>8884</v>
      </c>
      <c r="E7087" t="s">
        <v>10</v>
      </c>
      <c r="F7087" t="s">
        <v>7191</v>
      </c>
      <c r="G7087" t="s">
        <v>1422</v>
      </c>
      <c r="H7087" t="s">
        <v>68</v>
      </c>
      <c r="I7087" t="s">
        <v>68</v>
      </c>
      <c r="J7087">
        <v>11451</v>
      </c>
      <c r="K7087">
        <v>17.47</v>
      </c>
      <c r="L7087">
        <v>37.159999999999997</v>
      </c>
      <c r="M7087">
        <v>48.85</v>
      </c>
      <c r="N7087" t="s">
        <v>7955</v>
      </c>
      <c r="O7087" t="s">
        <v>7955</v>
      </c>
      <c r="P7087">
        <v>1</v>
      </c>
      <c r="Q7087">
        <v>1</v>
      </c>
      <c r="R7087">
        <v>1</v>
      </c>
    </row>
    <row r="7088" spans="1:18" x14ac:dyDescent="0.3">
      <c r="A7088" s="3">
        <v>94</v>
      </c>
      <c r="B7088" t="s">
        <v>7116</v>
      </c>
      <c r="C7088">
        <v>7</v>
      </c>
      <c r="D7088" t="s">
        <v>8884</v>
      </c>
      <c r="E7088" t="s">
        <v>14</v>
      </c>
      <c r="F7088" t="s">
        <v>7200</v>
      </c>
      <c r="G7088" t="s">
        <v>161</v>
      </c>
      <c r="H7088" t="s">
        <v>46</v>
      </c>
      <c r="I7088" t="s">
        <v>46</v>
      </c>
      <c r="J7088">
        <v>533</v>
      </c>
      <c r="K7088">
        <v>0.81</v>
      </c>
      <c r="L7088">
        <v>1.73</v>
      </c>
      <c r="M7088">
        <v>3.51</v>
      </c>
      <c r="N7088" t="s">
        <v>7958</v>
      </c>
      <c r="O7088" t="s">
        <v>7958</v>
      </c>
      <c r="P7088">
        <v>1</v>
      </c>
      <c r="Q7088">
        <v>7</v>
      </c>
      <c r="R7088">
        <v>5</v>
      </c>
    </row>
    <row r="7089" spans="1:18" x14ac:dyDescent="0.3">
      <c r="A7089" s="3">
        <v>94</v>
      </c>
      <c r="B7089" t="s">
        <v>7116</v>
      </c>
      <c r="C7089">
        <v>7</v>
      </c>
      <c r="D7089" t="s">
        <v>8884</v>
      </c>
      <c r="E7089" t="s">
        <v>14</v>
      </c>
      <c r="F7089" t="s">
        <v>7197</v>
      </c>
      <c r="G7089" t="s">
        <v>129</v>
      </c>
      <c r="H7089" t="s">
        <v>28</v>
      </c>
      <c r="I7089" t="s">
        <v>28</v>
      </c>
      <c r="J7089">
        <v>280</v>
      </c>
      <c r="K7089">
        <v>0.43</v>
      </c>
      <c r="L7089">
        <v>0.91</v>
      </c>
      <c r="M7089">
        <v>1.95</v>
      </c>
      <c r="N7089" t="s">
        <v>7958</v>
      </c>
      <c r="O7089" t="s">
        <v>7958</v>
      </c>
      <c r="P7089">
        <v>1</v>
      </c>
      <c r="Q7089">
        <v>9</v>
      </c>
      <c r="R7089">
        <v>10</v>
      </c>
    </row>
    <row r="7090" spans="1:18" x14ac:dyDescent="0.3">
      <c r="A7090" s="3">
        <v>94</v>
      </c>
      <c r="B7090" t="s">
        <v>7116</v>
      </c>
      <c r="C7090">
        <v>7</v>
      </c>
      <c r="D7090" t="s">
        <v>8884</v>
      </c>
      <c r="E7090" t="s">
        <v>14</v>
      </c>
      <c r="F7090" t="s">
        <v>7192</v>
      </c>
      <c r="G7090" t="s">
        <v>7193</v>
      </c>
      <c r="H7090" t="s">
        <v>19</v>
      </c>
      <c r="I7090" t="s">
        <v>19</v>
      </c>
      <c r="J7090">
        <v>320</v>
      </c>
      <c r="K7090">
        <v>0.49</v>
      </c>
      <c r="L7090">
        <v>1.04</v>
      </c>
      <c r="M7090">
        <v>2.4500000000000002</v>
      </c>
      <c r="N7090" t="s">
        <v>7958</v>
      </c>
      <c r="O7090" t="s">
        <v>7958</v>
      </c>
      <c r="P7090">
        <v>1</v>
      </c>
      <c r="Q7090">
        <v>8</v>
      </c>
      <c r="R7090">
        <v>9</v>
      </c>
    </row>
    <row r="7091" spans="1:18" x14ac:dyDescent="0.3">
      <c r="A7091" s="3">
        <v>94</v>
      </c>
      <c r="B7091" t="s">
        <v>7116</v>
      </c>
      <c r="C7091">
        <v>7</v>
      </c>
      <c r="D7091" t="s">
        <v>8884</v>
      </c>
      <c r="E7091" t="s">
        <v>14</v>
      </c>
      <c r="F7091" t="s">
        <v>7194</v>
      </c>
      <c r="G7091" t="s">
        <v>341</v>
      </c>
      <c r="H7091" t="s">
        <v>37</v>
      </c>
      <c r="I7091" t="s">
        <v>37</v>
      </c>
      <c r="J7091">
        <v>2297</v>
      </c>
      <c r="K7091">
        <v>3.5</v>
      </c>
      <c r="L7091">
        <v>7.45</v>
      </c>
      <c r="M7091">
        <v>7.73</v>
      </c>
      <c r="N7091" t="s">
        <v>7958</v>
      </c>
      <c r="O7091" t="s">
        <v>7958</v>
      </c>
      <c r="P7091">
        <v>1</v>
      </c>
      <c r="Q7091">
        <v>4</v>
      </c>
      <c r="R7091">
        <v>4</v>
      </c>
    </row>
    <row r="7092" spans="1:18" x14ac:dyDescent="0.3">
      <c r="A7092" s="3">
        <v>94</v>
      </c>
      <c r="B7092" t="s">
        <v>7116</v>
      </c>
      <c r="C7092">
        <v>7</v>
      </c>
      <c r="D7092" t="s">
        <v>8884</v>
      </c>
      <c r="E7092" t="s">
        <v>10</v>
      </c>
      <c r="F7092" t="s">
        <v>7198</v>
      </c>
      <c r="G7092" t="s">
        <v>54</v>
      </c>
      <c r="H7092" t="s">
        <v>25</v>
      </c>
      <c r="I7092" t="s">
        <v>25</v>
      </c>
      <c r="J7092">
        <v>6923</v>
      </c>
      <c r="K7092">
        <v>10.56</v>
      </c>
      <c r="L7092">
        <v>22.46</v>
      </c>
      <c r="M7092">
        <v>17.41</v>
      </c>
      <c r="N7092" t="s">
        <v>7955</v>
      </c>
      <c r="O7092" t="s">
        <v>7955</v>
      </c>
      <c r="P7092">
        <v>1</v>
      </c>
      <c r="Q7092">
        <v>2</v>
      </c>
      <c r="R7092">
        <v>2</v>
      </c>
    </row>
    <row r="7093" spans="1:18" x14ac:dyDescent="0.3">
      <c r="A7093" s="3">
        <v>94</v>
      </c>
      <c r="B7093" t="s">
        <v>7116</v>
      </c>
      <c r="C7093">
        <v>7</v>
      </c>
      <c r="D7093" t="s">
        <v>8884</v>
      </c>
      <c r="E7093" t="s">
        <v>10</v>
      </c>
      <c r="F7093" t="s">
        <v>7199</v>
      </c>
      <c r="G7093" t="s">
        <v>2480</v>
      </c>
      <c r="H7093" t="s">
        <v>215</v>
      </c>
      <c r="I7093" t="s">
        <v>215</v>
      </c>
      <c r="J7093">
        <v>164</v>
      </c>
      <c r="K7093">
        <v>0.25</v>
      </c>
      <c r="L7093">
        <v>0.53</v>
      </c>
      <c r="M7093">
        <v>3.05</v>
      </c>
      <c r="N7093" t="s">
        <v>7958</v>
      </c>
      <c r="O7093" t="s">
        <v>7958</v>
      </c>
      <c r="P7093">
        <v>1</v>
      </c>
      <c r="Q7093">
        <v>10</v>
      </c>
      <c r="R7093">
        <v>6</v>
      </c>
    </row>
    <row r="7094" spans="1:18" x14ac:dyDescent="0.3">
      <c r="A7094" s="3">
        <v>94</v>
      </c>
      <c r="B7094" t="s">
        <v>7116</v>
      </c>
      <c r="C7094">
        <v>7</v>
      </c>
      <c r="D7094" t="s">
        <v>8884</v>
      </c>
      <c r="E7094" t="s">
        <v>14</v>
      </c>
      <c r="F7094" t="s">
        <v>7195</v>
      </c>
      <c r="G7094" t="s">
        <v>159</v>
      </c>
      <c r="H7094" t="s">
        <v>34</v>
      </c>
      <c r="I7094" t="s">
        <v>34</v>
      </c>
      <c r="J7094">
        <v>5070</v>
      </c>
      <c r="K7094">
        <v>7.73</v>
      </c>
      <c r="L7094">
        <v>16.45</v>
      </c>
      <c r="M7094">
        <v>2.72</v>
      </c>
      <c r="N7094" t="s">
        <v>7958</v>
      </c>
      <c r="O7094" t="s">
        <v>7958</v>
      </c>
      <c r="P7094">
        <v>1</v>
      </c>
      <c r="Q7094">
        <v>3</v>
      </c>
      <c r="R7094">
        <v>7</v>
      </c>
    </row>
    <row r="7095" spans="1:18" x14ac:dyDescent="0.3">
      <c r="A7095" s="3">
        <v>94</v>
      </c>
      <c r="B7095" t="s">
        <v>7116</v>
      </c>
      <c r="C7095">
        <v>7</v>
      </c>
      <c r="D7095" t="s">
        <v>8884</v>
      </c>
      <c r="E7095" t="s">
        <v>14</v>
      </c>
      <c r="F7095" t="s">
        <v>7190</v>
      </c>
      <c r="G7095" t="s">
        <v>27</v>
      </c>
      <c r="H7095" t="s">
        <v>31</v>
      </c>
      <c r="I7095" t="s">
        <v>31</v>
      </c>
      <c r="J7095">
        <v>2212</v>
      </c>
      <c r="K7095">
        <v>3.37</v>
      </c>
      <c r="L7095">
        <v>7.18</v>
      </c>
      <c r="M7095">
        <v>1.68</v>
      </c>
      <c r="N7095" t="s">
        <v>7958</v>
      </c>
      <c r="O7095" t="s">
        <v>7958</v>
      </c>
      <c r="P7095">
        <v>1</v>
      </c>
      <c r="Q7095">
        <v>5</v>
      </c>
      <c r="R7095">
        <v>11</v>
      </c>
    </row>
    <row r="7096" spans="1:18" x14ac:dyDescent="0.3">
      <c r="A7096" s="3">
        <v>94</v>
      </c>
      <c r="B7096" t="s">
        <v>7116</v>
      </c>
      <c r="C7096">
        <v>7</v>
      </c>
      <c r="D7096" t="s">
        <v>8884</v>
      </c>
      <c r="E7096" t="s">
        <v>14</v>
      </c>
      <c r="F7096" t="s">
        <v>8208</v>
      </c>
      <c r="G7096" t="s">
        <v>1675</v>
      </c>
      <c r="H7096" t="s">
        <v>215</v>
      </c>
      <c r="I7096" t="s">
        <v>215</v>
      </c>
      <c r="J7096">
        <v>0</v>
      </c>
      <c r="K7096">
        <v>0</v>
      </c>
      <c r="L7096">
        <v>0</v>
      </c>
      <c r="M7096">
        <v>2.57</v>
      </c>
      <c r="N7096" t="s">
        <v>7958</v>
      </c>
      <c r="O7096" t="s">
        <v>7958</v>
      </c>
      <c r="P7096">
        <v>1</v>
      </c>
      <c r="Q7096">
        <v>11</v>
      </c>
      <c r="R7096">
        <v>8</v>
      </c>
    </row>
    <row r="7097" spans="1:18" x14ac:dyDescent="0.3">
      <c r="A7097" s="3">
        <v>94</v>
      </c>
      <c r="B7097" t="s">
        <v>7116</v>
      </c>
      <c r="C7097">
        <v>7</v>
      </c>
      <c r="D7097" t="s">
        <v>8884</v>
      </c>
      <c r="E7097" t="s">
        <v>10</v>
      </c>
      <c r="F7097" t="s">
        <v>7196</v>
      </c>
      <c r="G7097" t="s">
        <v>2857</v>
      </c>
      <c r="H7097" t="s">
        <v>17</v>
      </c>
      <c r="I7097" t="s">
        <v>17</v>
      </c>
      <c r="J7097">
        <v>1567</v>
      </c>
      <c r="K7097">
        <v>2.39</v>
      </c>
      <c r="L7097">
        <v>5.08</v>
      </c>
      <c r="M7097">
        <v>8.07</v>
      </c>
      <c r="N7097" t="s">
        <v>7958</v>
      </c>
      <c r="O7097" t="s">
        <v>7958</v>
      </c>
      <c r="P7097">
        <v>1</v>
      </c>
      <c r="Q7097">
        <v>6</v>
      </c>
      <c r="R7097">
        <v>3</v>
      </c>
    </row>
    <row r="7098" spans="1:18" x14ac:dyDescent="0.3">
      <c r="A7098" s="3">
        <v>94</v>
      </c>
      <c r="B7098" t="s">
        <v>7116</v>
      </c>
      <c r="C7098">
        <v>8</v>
      </c>
      <c r="D7098" t="s">
        <v>8885</v>
      </c>
      <c r="E7098" t="s">
        <v>14</v>
      </c>
      <c r="F7098" t="s">
        <v>7204</v>
      </c>
      <c r="G7098" t="s">
        <v>425</v>
      </c>
      <c r="H7098" t="s">
        <v>68</v>
      </c>
      <c r="I7098" t="s">
        <v>68</v>
      </c>
      <c r="J7098">
        <v>14181</v>
      </c>
      <c r="K7098">
        <v>18.48</v>
      </c>
      <c r="L7098">
        <v>33.729999999999997</v>
      </c>
      <c r="M7098">
        <v>31.5</v>
      </c>
      <c r="N7098" t="s">
        <v>7955</v>
      </c>
      <c r="O7098" t="s">
        <v>7955</v>
      </c>
      <c r="P7098">
        <v>2</v>
      </c>
      <c r="Q7098">
        <v>2</v>
      </c>
      <c r="R7098">
        <v>2</v>
      </c>
    </row>
    <row r="7099" spans="1:18" x14ac:dyDescent="0.3">
      <c r="A7099" s="3">
        <v>94</v>
      </c>
      <c r="B7099" t="s">
        <v>7116</v>
      </c>
      <c r="C7099">
        <v>8</v>
      </c>
      <c r="D7099" t="s">
        <v>8885</v>
      </c>
      <c r="E7099" t="s">
        <v>14</v>
      </c>
      <c r="F7099" t="s">
        <v>921</v>
      </c>
      <c r="G7099" t="s">
        <v>41</v>
      </c>
      <c r="H7099" t="s">
        <v>215</v>
      </c>
      <c r="I7099" t="s">
        <v>215</v>
      </c>
      <c r="J7099">
        <v>226</v>
      </c>
      <c r="K7099">
        <v>0.28999999999999998</v>
      </c>
      <c r="L7099">
        <v>0.54</v>
      </c>
      <c r="M7099">
        <v>1.6</v>
      </c>
      <c r="N7099" t="s">
        <v>7958</v>
      </c>
      <c r="O7099" t="s">
        <v>7958</v>
      </c>
      <c r="P7099">
        <v>2</v>
      </c>
      <c r="Q7099">
        <v>10</v>
      </c>
      <c r="R7099">
        <v>10</v>
      </c>
    </row>
    <row r="7100" spans="1:18" x14ac:dyDescent="0.3">
      <c r="A7100" s="3">
        <v>94</v>
      </c>
      <c r="B7100" t="s">
        <v>7116</v>
      </c>
      <c r="C7100">
        <v>8</v>
      </c>
      <c r="D7100" t="s">
        <v>8885</v>
      </c>
      <c r="E7100" t="s">
        <v>14</v>
      </c>
      <c r="F7100" t="s">
        <v>7206</v>
      </c>
      <c r="G7100" t="s">
        <v>7207</v>
      </c>
      <c r="H7100" t="s">
        <v>37</v>
      </c>
      <c r="I7100" t="s">
        <v>37</v>
      </c>
      <c r="J7100">
        <v>1970</v>
      </c>
      <c r="K7100">
        <v>2.57</v>
      </c>
      <c r="L7100">
        <v>4.6900000000000004</v>
      </c>
      <c r="M7100">
        <v>4.6100000000000003</v>
      </c>
      <c r="N7100" t="s">
        <v>7958</v>
      </c>
      <c r="O7100" t="s">
        <v>7958</v>
      </c>
      <c r="P7100">
        <v>2</v>
      </c>
      <c r="Q7100">
        <v>5</v>
      </c>
      <c r="R7100">
        <v>4</v>
      </c>
    </row>
    <row r="7101" spans="1:18" x14ac:dyDescent="0.3">
      <c r="A7101" s="3">
        <v>94</v>
      </c>
      <c r="B7101" t="s">
        <v>7116</v>
      </c>
      <c r="C7101">
        <v>8</v>
      </c>
      <c r="D7101" t="s">
        <v>8885</v>
      </c>
      <c r="E7101" t="s">
        <v>14</v>
      </c>
      <c r="F7101" t="s">
        <v>7212</v>
      </c>
      <c r="G7101" t="s">
        <v>161</v>
      </c>
      <c r="H7101" t="s">
        <v>28</v>
      </c>
      <c r="I7101" t="s">
        <v>28</v>
      </c>
      <c r="J7101">
        <v>717</v>
      </c>
      <c r="K7101">
        <v>0.93</v>
      </c>
      <c r="L7101">
        <v>1.71</v>
      </c>
      <c r="M7101">
        <v>0.94</v>
      </c>
      <c r="N7101" t="s">
        <v>7958</v>
      </c>
      <c r="O7101" t="s">
        <v>7958</v>
      </c>
      <c r="P7101">
        <v>2</v>
      </c>
      <c r="Q7101">
        <v>7</v>
      </c>
      <c r="R7101">
        <v>15</v>
      </c>
    </row>
    <row r="7102" spans="1:18" x14ac:dyDescent="0.3">
      <c r="A7102" s="3">
        <v>94</v>
      </c>
      <c r="B7102" t="s">
        <v>7116</v>
      </c>
      <c r="C7102">
        <v>8</v>
      </c>
      <c r="D7102" t="s">
        <v>8885</v>
      </c>
      <c r="E7102" t="s">
        <v>14</v>
      </c>
      <c r="F7102" t="s">
        <v>6111</v>
      </c>
      <c r="G7102" t="s">
        <v>369</v>
      </c>
      <c r="H7102" t="s">
        <v>17</v>
      </c>
      <c r="I7102" t="s">
        <v>17</v>
      </c>
      <c r="J7102">
        <v>1922</v>
      </c>
      <c r="K7102">
        <v>2.5</v>
      </c>
      <c r="L7102">
        <v>4.57</v>
      </c>
      <c r="M7102">
        <v>2.2799999999999998</v>
      </c>
      <c r="N7102" t="s">
        <v>7958</v>
      </c>
      <c r="O7102" t="s">
        <v>7958</v>
      </c>
      <c r="P7102">
        <v>2</v>
      </c>
      <c r="Q7102">
        <v>6</v>
      </c>
      <c r="R7102">
        <v>6</v>
      </c>
    </row>
    <row r="7103" spans="1:18" x14ac:dyDescent="0.3">
      <c r="A7103" s="3">
        <v>94</v>
      </c>
      <c r="B7103" t="s">
        <v>7116</v>
      </c>
      <c r="C7103">
        <v>8</v>
      </c>
      <c r="D7103" t="s">
        <v>8885</v>
      </c>
      <c r="E7103" t="s">
        <v>14</v>
      </c>
      <c r="F7103" t="s">
        <v>7209</v>
      </c>
      <c r="G7103" t="s">
        <v>7207</v>
      </c>
      <c r="H7103" t="s">
        <v>46</v>
      </c>
      <c r="I7103" t="s">
        <v>46</v>
      </c>
      <c r="J7103">
        <v>251</v>
      </c>
      <c r="K7103">
        <v>0.33</v>
      </c>
      <c r="L7103">
        <v>0.6</v>
      </c>
      <c r="M7103">
        <v>2.59</v>
      </c>
      <c r="N7103" t="s">
        <v>7958</v>
      </c>
      <c r="O7103" t="s">
        <v>7958</v>
      </c>
      <c r="P7103">
        <v>2</v>
      </c>
      <c r="Q7103">
        <v>9</v>
      </c>
      <c r="R7103">
        <v>5</v>
      </c>
    </row>
    <row r="7104" spans="1:18" x14ac:dyDescent="0.3">
      <c r="A7104" s="3">
        <v>94</v>
      </c>
      <c r="B7104" t="s">
        <v>7116</v>
      </c>
      <c r="C7104">
        <v>8</v>
      </c>
      <c r="D7104" t="s">
        <v>8885</v>
      </c>
      <c r="E7104" t="s">
        <v>10</v>
      </c>
      <c r="F7104" t="s">
        <v>488</v>
      </c>
      <c r="G7104" t="s">
        <v>7202</v>
      </c>
      <c r="H7104" t="s">
        <v>19</v>
      </c>
      <c r="I7104" t="s">
        <v>19</v>
      </c>
      <c r="J7104">
        <v>186</v>
      </c>
      <c r="K7104">
        <v>0.24</v>
      </c>
      <c r="L7104">
        <v>0.44</v>
      </c>
      <c r="M7104">
        <v>1.61</v>
      </c>
      <c r="N7104" t="s">
        <v>7958</v>
      </c>
      <c r="O7104" t="s">
        <v>7958</v>
      </c>
      <c r="P7104">
        <v>2</v>
      </c>
      <c r="Q7104">
        <v>13</v>
      </c>
      <c r="R7104">
        <v>9</v>
      </c>
    </row>
    <row r="7105" spans="1:18" x14ac:dyDescent="0.3">
      <c r="A7105" s="3">
        <v>94</v>
      </c>
      <c r="B7105" t="s">
        <v>7116</v>
      </c>
      <c r="C7105">
        <v>8</v>
      </c>
      <c r="D7105" t="s">
        <v>8885</v>
      </c>
      <c r="E7105" t="s">
        <v>10</v>
      </c>
      <c r="F7105" t="s">
        <v>7203</v>
      </c>
      <c r="G7105" t="s">
        <v>335</v>
      </c>
      <c r="H7105" t="s">
        <v>215</v>
      </c>
      <c r="I7105" t="s">
        <v>215</v>
      </c>
      <c r="J7105">
        <v>151</v>
      </c>
      <c r="K7105">
        <v>0.2</v>
      </c>
      <c r="L7105">
        <v>0.36</v>
      </c>
      <c r="M7105">
        <v>1.7</v>
      </c>
      <c r="N7105" t="s">
        <v>7958</v>
      </c>
      <c r="O7105" t="s">
        <v>7958</v>
      </c>
      <c r="P7105">
        <v>2</v>
      </c>
      <c r="Q7105">
        <v>14</v>
      </c>
      <c r="R7105">
        <v>8</v>
      </c>
    </row>
    <row r="7106" spans="1:18" x14ac:dyDescent="0.3">
      <c r="A7106" s="3">
        <v>94</v>
      </c>
      <c r="B7106" t="s">
        <v>7116</v>
      </c>
      <c r="C7106">
        <v>8</v>
      </c>
      <c r="D7106" t="s">
        <v>8885</v>
      </c>
      <c r="E7106" t="s">
        <v>10</v>
      </c>
      <c r="F7106" t="s">
        <v>605</v>
      </c>
      <c r="G7106" t="s">
        <v>168</v>
      </c>
      <c r="H7106" t="s">
        <v>25</v>
      </c>
      <c r="I7106" t="s">
        <v>25</v>
      </c>
      <c r="J7106">
        <v>15348</v>
      </c>
      <c r="K7106">
        <v>20</v>
      </c>
      <c r="L7106">
        <v>36.51</v>
      </c>
      <c r="M7106">
        <v>33.520000000000003</v>
      </c>
      <c r="N7106" t="s">
        <v>7955</v>
      </c>
      <c r="O7106" t="s">
        <v>7955</v>
      </c>
      <c r="P7106">
        <v>2</v>
      </c>
      <c r="Q7106">
        <v>1</v>
      </c>
      <c r="R7106">
        <v>1</v>
      </c>
    </row>
    <row r="7107" spans="1:18" x14ac:dyDescent="0.3">
      <c r="A7107" s="3">
        <v>94</v>
      </c>
      <c r="B7107" t="s">
        <v>7116</v>
      </c>
      <c r="C7107">
        <v>8</v>
      </c>
      <c r="D7107" t="s">
        <v>8885</v>
      </c>
      <c r="E7107" t="s">
        <v>10</v>
      </c>
      <c r="F7107" t="s">
        <v>7210</v>
      </c>
      <c r="G7107" t="s">
        <v>1349</v>
      </c>
      <c r="H7107" t="s">
        <v>31</v>
      </c>
      <c r="I7107" t="s">
        <v>31</v>
      </c>
      <c r="J7107">
        <v>1980</v>
      </c>
      <c r="K7107">
        <v>2.58</v>
      </c>
      <c r="L7107">
        <v>4.71</v>
      </c>
      <c r="M7107">
        <v>1.35</v>
      </c>
      <c r="N7107" t="s">
        <v>7958</v>
      </c>
      <c r="O7107" t="s">
        <v>7958</v>
      </c>
      <c r="P7107">
        <v>2</v>
      </c>
      <c r="Q7107">
        <v>4</v>
      </c>
      <c r="R7107">
        <v>11</v>
      </c>
    </row>
    <row r="7108" spans="1:18" x14ac:dyDescent="0.3">
      <c r="A7108" s="3">
        <v>94</v>
      </c>
      <c r="B7108" t="s">
        <v>7116</v>
      </c>
      <c r="C7108">
        <v>8</v>
      </c>
      <c r="D7108" t="s">
        <v>8885</v>
      </c>
      <c r="E7108" t="s">
        <v>14</v>
      </c>
      <c r="F7108" t="s">
        <v>7211</v>
      </c>
      <c r="G7108" t="s">
        <v>1491</v>
      </c>
      <c r="H7108" t="s">
        <v>34</v>
      </c>
      <c r="I7108" t="s">
        <v>34</v>
      </c>
      <c r="J7108">
        <v>502</v>
      </c>
      <c r="K7108">
        <v>0.65</v>
      </c>
      <c r="L7108">
        <v>1.19</v>
      </c>
      <c r="M7108">
        <v>1.82</v>
      </c>
      <c r="N7108" t="s">
        <v>7958</v>
      </c>
      <c r="O7108" t="s">
        <v>7958</v>
      </c>
      <c r="P7108">
        <v>2</v>
      </c>
      <c r="Q7108">
        <v>8</v>
      </c>
      <c r="R7108">
        <v>7</v>
      </c>
    </row>
    <row r="7109" spans="1:18" x14ac:dyDescent="0.3">
      <c r="A7109" s="3">
        <v>94</v>
      </c>
      <c r="B7109" t="s">
        <v>7116</v>
      </c>
      <c r="C7109">
        <v>8</v>
      </c>
      <c r="D7109" t="s">
        <v>8885</v>
      </c>
      <c r="E7109" t="s">
        <v>10</v>
      </c>
      <c r="F7109" t="s">
        <v>7208</v>
      </c>
      <c r="G7109" t="s">
        <v>5054</v>
      </c>
      <c r="H7109" t="s">
        <v>28</v>
      </c>
      <c r="I7109" t="s">
        <v>28</v>
      </c>
      <c r="J7109">
        <v>215</v>
      </c>
      <c r="K7109">
        <v>0.28000000000000003</v>
      </c>
      <c r="L7109">
        <v>0.51</v>
      </c>
      <c r="M7109">
        <v>1.08</v>
      </c>
      <c r="N7109" t="s">
        <v>7958</v>
      </c>
      <c r="O7109" t="s">
        <v>7958</v>
      </c>
      <c r="P7109">
        <v>2</v>
      </c>
      <c r="Q7109">
        <v>11</v>
      </c>
      <c r="R7109">
        <v>13</v>
      </c>
    </row>
    <row r="7110" spans="1:18" x14ac:dyDescent="0.3">
      <c r="A7110" s="3">
        <v>94</v>
      </c>
      <c r="B7110" t="s">
        <v>7116</v>
      </c>
      <c r="C7110">
        <v>8</v>
      </c>
      <c r="D7110" t="s">
        <v>8885</v>
      </c>
      <c r="E7110" t="s">
        <v>10</v>
      </c>
      <c r="F7110" t="s">
        <v>7201</v>
      </c>
      <c r="G7110" t="s">
        <v>335</v>
      </c>
      <c r="H7110" t="s">
        <v>31</v>
      </c>
      <c r="I7110" t="s">
        <v>31</v>
      </c>
      <c r="J7110">
        <v>0</v>
      </c>
      <c r="K7110">
        <v>0</v>
      </c>
      <c r="L7110">
        <v>0</v>
      </c>
      <c r="M7110">
        <v>1.35</v>
      </c>
      <c r="N7110" t="s">
        <v>7958</v>
      </c>
      <c r="O7110" t="s">
        <v>7958</v>
      </c>
      <c r="P7110">
        <v>2</v>
      </c>
      <c r="Q7110">
        <v>15</v>
      </c>
      <c r="R7110">
        <v>12</v>
      </c>
    </row>
    <row r="7111" spans="1:18" x14ac:dyDescent="0.3">
      <c r="A7111" s="3">
        <v>94</v>
      </c>
      <c r="B7111" t="s">
        <v>7116</v>
      </c>
      <c r="C7111">
        <v>8</v>
      </c>
      <c r="D7111" t="s">
        <v>8885</v>
      </c>
      <c r="E7111" t="s">
        <v>10</v>
      </c>
      <c r="F7111" t="s">
        <v>8209</v>
      </c>
      <c r="G7111" t="s">
        <v>411</v>
      </c>
      <c r="H7111" t="s">
        <v>22</v>
      </c>
      <c r="I7111" t="s">
        <v>22</v>
      </c>
      <c r="J7111">
        <v>4187</v>
      </c>
      <c r="K7111">
        <v>5.46</v>
      </c>
      <c r="L7111">
        <v>9.9600000000000009</v>
      </c>
      <c r="M7111">
        <v>12.96</v>
      </c>
      <c r="N7111" t="s">
        <v>7958</v>
      </c>
      <c r="O7111" t="s">
        <v>7958</v>
      </c>
      <c r="P7111">
        <v>2</v>
      </c>
      <c r="Q7111">
        <v>3</v>
      </c>
      <c r="R7111">
        <v>3</v>
      </c>
    </row>
    <row r="7112" spans="1:18" x14ac:dyDescent="0.3">
      <c r="A7112" s="3">
        <v>94</v>
      </c>
      <c r="B7112" t="s">
        <v>7116</v>
      </c>
      <c r="C7112">
        <v>8</v>
      </c>
      <c r="D7112" t="s">
        <v>8885</v>
      </c>
      <c r="E7112" t="s">
        <v>10</v>
      </c>
      <c r="F7112" t="s">
        <v>2906</v>
      </c>
      <c r="G7112" t="s">
        <v>7205</v>
      </c>
      <c r="H7112" t="s">
        <v>28</v>
      </c>
      <c r="I7112" t="s">
        <v>28</v>
      </c>
      <c r="J7112">
        <v>202</v>
      </c>
      <c r="K7112">
        <v>0.26</v>
      </c>
      <c r="L7112">
        <v>0.48</v>
      </c>
      <c r="M7112">
        <v>1.08</v>
      </c>
      <c r="N7112" t="s">
        <v>7958</v>
      </c>
      <c r="O7112" t="s">
        <v>7958</v>
      </c>
      <c r="P7112">
        <v>2</v>
      </c>
      <c r="Q7112">
        <v>12</v>
      </c>
      <c r="R7112">
        <v>14</v>
      </c>
    </row>
    <row r="7113" spans="1:18" x14ac:dyDescent="0.3">
      <c r="A7113" s="3">
        <v>94</v>
      </c>
      <c r="B7113" t="s">
        <v>7116</v>
      </c>
      <c r="C7113">
        <v>9</v>
      </c>
      <c r="D7113" t="s">
        <v>8886</v>
      </c>
      <c r="E7113" t="s">
        <v>14</v>
      </c>
      <c r="F7113" t="s">
        <v>7220</v>
      </c>
      <c r="G7113" t="s">
        <v>7221</v>
      </c>
      <c r="H7113" t="s">
        <v>215</v>
      </c>
      <c r="I7113" t="s">
        <v>215</v>
      </c>
      <c r="J7113">
        <v>0</v>
      </c>
      <c r="K7113">
        <v>0</v>
      </c>
      <c r="L7113">
        <v>0</v>
      </c>
      <c r="M7113">
        <v>1.29</v>
      </c>
      <c r="N7113" t="s">
        <v>7958</v>
      </c>
      <c r="O7113" t="s">
        <v>7958</v>
      </c>
      <c r="P7113">
        <v>0</v>
      </c>
      <c r="Q7113">
        <v>15</v>
      </c>
      <c r="R7113">
        <v>13</v>
      </c>
    </row>
    <row r="7114" spans="1:18" x14ac:dyDescent="0.3">
      <c r="A7114" s="3">
        <v>94</v>
      </c>
      <c r="B7114" t="s">
        <v>7116</v>
      </c>
      <c r="C7114">
        <v>9</v>
      </c>
      <c r="D7114" t="s">
        <v>8886</v>
      </c>
      <c r="E7114" t="s">
        <v>10</v>
      </c>
      <c r="F7114" t="s">
        <v>7222</v>
      </c>
      <c r="G7114" t="s">
        <v>7223</v>
      </c>
      <c r="H7114" t="s">
        <v>28</v>
      </c>
      <c r="I7114" t="s">
        <v>28</v>
      </c>
      <c r="J7114">
        <v>103</v>
      </c>
      <c r="K7114">
        <v>0.19</v>
      </c>
      <c r="L7114">
        <v>0.46</v>
      </c>
      <c r="M7114">
        <v>1.39</v>
      </c>
      <c r="N7114" t="s">
        <v>7958</v>
      </c>
      <c r="O7114" t="s">
        <v>7958</v>
      </c>
      <c r="P7114">
        <v>0</v>
      </c>
      <c r="Q7114">
        <v>13</v>
      </c>
      <c r="R7114">
        <v>11</v>
      </c>
    </row>
    <row r="7115" spans="1:18" x14ac:dyDescent="0.3">
      <c r="A7115" s="3">
        <v>94</v>
      </c>
      <c r="B7115" t="s">
        <v>7116</v>
      </c>
      <c r="C7115">
        <v>9</v>
      </c>
      <c r="D7115" t="s">
        <v>8886</v>
      </c>
      <c r="E7115" t="s">
        <v>10</v>
      </c>
      <c r="F7115" t="s">
        <v>7228</v>
      </c>
      <c r="G7115" t="s">
        <v>1910</v>
      </c>
      <c r="H7115" t="s">
        <v>17</v>
      </c>
      <c r="I7115" t="s">
        <v>17</v>
      </c>
      <c r="J7115">
        <v>4602</v>
      </c>
      <c r="K7115">
        <v>8.58</v>
      </c>
      <c r="L7115">
        <v>20.54</v>
      </c>
      <c r="M7115">
        <v>9.1</v>
      </c>
      <c r="N7115" t="s">
        <v>7955</v>
      </c>
      <c r="O7115" t="s">
        <v>7958</v>
      </c>
      <c r="P7115">
        <v>0</v>
      </c>
      <c r="Q7115">
        <v>2</v>
      </c>
      <c r="R7115">
        <v>3</v>
      </c>
    </row>
    <row r="7116" spans="1:18" x14ac:dyDescent="0.3">
      <c r="A7116" s="3">
        <v>94</v>
      </c>
      <c r="B7116" t="s">
        <v>7116</v>
      </c>
      <c r="C7116">
        <v>9</v>
      </c>
      <c r="D7116" t="s">
        <v>8886</v>
      </c>
      <c r="E7116" t="s">
        <v>10</v>
      </c>
      <c r="F7116" t="s">
        <v>7217</v>
      </c>
      <c r="G7116" t="s">
        <v>76</v>
      </c>
      <c r="H7116" t="s">
        <v>19</v>
      </c>
      <c r="I7116" t="s">
        <v>19</v>
      </c>
      <c r="J7116">
        <v>82</v>
      </c>
      <c r="K7116">
        <v>0.15</v>
      </c>
      <c r="L7116">
        <v>0.37</v>
      </c>
      <c r="M7116">
        <v>2.35</v>
      </c>
      <c r="N7116" t="s">
        <v>7958</v>
      </c>
      <c r="O7116" t="s">
        <v>7958</v>
      </c>
      <c r="P7116">
        <v>0</v>
      </c>
      <c r="Q7116">
        <v>14</v>
      </c>
      <c r="R7116">
        <v>8</v>
      </c>
    </row>
    <row r="7117" spans="1:18" x14ac:dyDescent="0.3">
      <c r="A7117" s="3">
        <v>94</v>
      </c>
      <c r="B7117" t="s">
        <v>7116</v>
      </c>
      <c r="C7117">
        <v>9</v>
      </c>
      <c r="D7117" t="s">
        <v>8886</v>
      </c>
      <c r="E7117" t="s">
        <v>14</v>
      </c>
      <c r="F7117" t="s">
        <v>7218</v>
      </c>
      <c r="G7117" t="s">
        <v>644</v>
      </c>
      <c r="H7117" t="s">
        <v>25</v>
      </c>
      <c r="I7117" t="s">
        <v>25</v>
      </c>
      <c r="J7117">
        <v>1756</v>
      </c>
      <c r="K7117">
        <v>3.27</v>
      </c>
      <c r="L7117">
        <v>7.84</v>
      </c>
      <c r="M7117">
        <v>8.94</v>
      </c>
      <c r="N7117" t="s">
        <v>7958</v>
      </c>
      <c r="O7117" t="s">
        <v>7958</v>
      </c>
      <c r="P7117">
        <v>0</v>
      </c>
      <c r="Q7117">
        <v>6</v>
      </c>
      <c r="R7117">
        <v>4</v>
      </c>
    </row>
    <row r="7118" spans="1:18" x14ac:dyDescent="0.3">
      <c r="A7118" s="3">
        <v>94</v>
      </c>
      <c r="B7118" t="s">
        <v>7116</v>
      </c>
      <c r="C7118">
        <v>9</v>
      </c>
      <c r="D7118" t="s">
        <v>8886</v>
      </c>
      <c r="E7118" t="s">
        <v>14</v>
      </c>
      <c r="F7118" t="s">
        <v>7215</v>
      </c>
      <c r="G7118" t="s">
        <v>607</v>
      </c>
      <c r="H7118" t="s">
        <v>28</v>
      </c>
      <c r="I7118" t="s">
        <v>28</v>
      </c>
      <c r="J7118">
        <v>358</v>
      </c>
      <c r="K7118">
        <v>0.67</v>
      </c>
      <c r="L7118">
        <v>1.6</v>
      </c>
      <c r="M7118">
        <v>1.1599999999999999</v>
      </c>
      <c r="N7118" t="s">
        <v>7958</v>
      </c>
      <c r="O7118" t="s">
        <v>7958</v>
      </c>
      <c r="P7118">
        <v>0</v>
      </c>
      <c r="Q7118">
        <v>9</v>
      </c>
      <c r="R7118">
        <v>15</v>
      </c>
    </row>
    <row r="7119" spans="1:18" x14ac:dyDescent="0.3">
      <c r="A7119" s="3">
        <v>94</v>
      </c>
      <c r="B7119" t="s">
        <v>7116</v>
      </c>
      <c r="C7119">
        <v>9</v>
      </c>
      <c r="D7119" t="s">
        <v>8886</v>
      </c>
      <c r="E7119" t="s">
        <v>14</v>
      </c>
      <c r="F7119" t="s">
        <v>7226</v>
      </c>
      <c r="G7119" t="s">
        <v>7227</v>
      </c>
      <c r="H7119" t="s">
        <v>34</v>
      </c>
      <c r="I7119" t="s">
        <v>34</v>
      </c>
      <c r="J7119">
        <v>1971</v>
      </c>
      <c r="K7119">
        <v>3.67</v>
      </c>
      <c r="L7119">
        <v>8.8000000000000007</v>
      </c>
      <c r="M7119">
        <v>2.57</v>
      </c>
      <c r="N7119" t="s">
        <v>7958</v>
      </c>
      <c r="O7119" t="s">
        <v>7958</v>
      </c>
      <c r="P7119">
        <v>0</v>
      </c>
      <c r="Q7119">
        <v>4</v>
      </c>
      <c r="R7119">
        <v>7</v>
      </c>
    </row>
    <row r="7120" spans="1:18" x14ac:dyDescent="0.3">
      <c r="A7120" s="3">
        <v>94</v>
      </c>
      <c r="B7120" t="s">
        <v>7116</v>
      </c>
      <c r="C7120">
        <v>9</v>
      </c>
      <c r="D7120" t="s">
        <v>8886</v>
      </c>
      <c r="E7120" t="s">
        <v>14</v>
      </c>
      <c r="F7120" t="s">
        <v>7029</v>
      </c>
      <c r="G7120" t="s">
        <v>629</v>
      </c>
      <c r="H7120" t="s">
        <v>22</v>
      </c>
      <c r="I7120" t="s">
        <v>22</v>
      </c>
      <c r="J7120">
        <v>3514</v>
      </c>
      <c r="K7120">
        <v>6.55</v>
      </c>
      <c r="L7120">
        <v>15.69</v>
      </c>
      <c r="M7120">
        <v>25.12</v>
      </c>
      <c r="N7120" t="s">
        <v>7958</v>
      </c>
      <c r="O7120" t="s">
        <v>7955</v>
      </c>
      <c r="P7120">
        <v>0</v>
      </c>
      <c r="Q7120">
        <v>3</v>
      </c>
      <c r="R7120">
        <v>2</v>
      </c>
    </row>
    <row r="7121" spans="1:18" x14ac:dyDescent="0.3">
      <c r="A7121" s="3">
        <v>94</v>
      </c>
      <c r="B7121" t="s">
        <v>7116</v>
      </c>
      <c r="C7121">
        <v>9</v>
      </c>
      <c r="D7121" t="s">
        <v>8886</v>
      </c>
      <c r="E7121" t="s">
        <v>14</v>
      </c>
      <c r="F7121" t="s">
        <v>7225</v>
      </c>
      <c r="G7121" t="s">
        <v>1667</v>
      </c>
      <c r="H7121" t="s">
        <v>68</v>
      </c>
      <c r="I7121" t="s">
        <v>68</v>
      </c>
      <c r="J7121">
        <v>6552</v>
      </c>
      <c r="K7121">
        <v>12.21</v>
      </c>
      <c r="L7121">
        <v>29.25</v>
      </c>
      <c r="M7121">
        <v>30.63</v>
      </c>
      <c r="N7121" t="s">
        <v>7955</v>
      </c>
      <c r="O7121" t="s">
        <v>7955</v>
      </c>
      <c r="P7121">
        <v>0</v>
      </c>
      <c r="Q7121">
        <v>1</v>
      </c>
      <c r="R7121">
        <v>1</v>
      </c>
    </row>
    <row r="7122" spans="1:18" x14ac:dyDescent="0.3">
      <c r="A7122" s="3">
        <v>94</v>
      </c>
      <c r="B7122" t="s">
        <v>7116</v>
      </c>
      <c r="C7122">
        <v>9</v>
      </c>
      <c r="D7122" t="s">
        <v>8886</v>
      </c>
      <c r="E7122" t="s">
        <v>14</v>
      </c>
      <c r="F7122" t="s">
        <v>4948</v>
      </c>
      <c r="G7122" t="s">
        <v>304</v>
      </c>
      <c r="H7122" t="s">
        <v>19</v>
      </c>
      <c r="I7122" t="s">
        <v>19</v>
      </c>
      <c r="J7122">
        <v>207</v>
      </c>
      <c r="K7122">
        <v>0.39</v>
      </c>
      <c r="L7122">
        <v>0.92</v>
      </c>
      <c r="M7122">
        <v>1.91</v>
      </c>
      <c r="N7122" t="s">
        <v>7958</v>
      </c>
      <c r="O7122" t="s">
        <v>7958</v>
      </c>
      <c r="P7122">
        <v>0</v>
      </c>
      <c r="Q7122">
        <v>12</v>
      </c>
      <c r="R7122">
        <v>9</v>
      </c>
    </row>
    <row r="7123" spans="1:18" x14ac:dyDescent="0.3">
      <c r="A7123" s="3">
        <v>94</v>
      </c>
      <c r="B7123" t="s">
        <v>7116</v>
      </c>
      <c r="C7123">
        <v>9</v>
      </c>
      <c r="D7123" t="s">
        <v>8886</v>
      </c>
      <c r="E7123" t="s">
        <v>10</v>
      </c>
      <c r="F7123" t="s">
        <v>7224</v>
      </c>
      <c r="G7123" t="s">
        <v>332</v>
      </c>
      <c r="H7123" t="s">
        <v>81</v>
      </c>
      <c r="I7123" t="s">
        <v>81</v>
      </c>
      <c r="J7123">
        <v>272</v>
      </c>
      <c r="K7123">
        <v>0.51</v>
      </c>
      <c r="L7123">
        <v>1.21</v>
      </c>
      <c r="M7123">
        <v>1.53</v>
      </c>
      <c r="N7123" t="s">
        <v>7958</v>
      </c>
      <c r="O7123" t="s">
        <v>7958</v>
      </c>
      <c r="P7123">
        <v>0</v>
      </c>
      <c r="Q7123">
        <v>10</v>
      </c>
      <c r="R7123">
        <v>10</v>
      </c>
    </row>
    <row r="7124" spans="1:18" x14ac:dyDescent="0.3">
      <c r="A7124" s="3">
        <v>94</v>
      </c>
      <c r="B7124" t="s">
        <v>7116</v>
      </c>
      <c r="C7124">
        <v>9</v>
      </c>
      <c r="D7124" t="s">
        <v>8886</v>
      </c>
      <c r="E7124" t="s">
        <v>10</v>
      </c>
      <c r="F7124" t="s">
        <v>7214</v>
      </c>
      <c r="G7124" t="s">
        <v>219</v>
      </c>
      <c r="H7124" t="s">
        <v>37</v>
      </c>
      <c r="I7124" t="s">
        <v>37</v>
      </c>
      <c r="J7124">
        <v>1913</v>
      </c>
      <c r="K7124">
        <v>3.56</v>
      </c>
      <c r="L7124">
        <v>8.5399999999999991</v>
      </c>
      <c r="M7124">
        <v>7.95</v>
      </c>
      <c r="N7124" t="s">
        <v>7958</v>
      </c>
      <c r="O7124" t="s">
        <v>7958</v>
      </c>
      <c r="P7124">
        <v>0</v>
      </c>
      <c r="Q7124">
        <v>5</v>
      </c>
      <c r="R7124">
        <v>5</v>
      </c>
    </row>
    <row r="7125" spans="1:18" x14ac:dyDescent="0.3">
      <c r="A7125" s="3">
        <v>94</v>
      </c>
      <c r="B7125" t="s">
        <v>7116</v>
      </c>
      <c r="C7125">
        <v>9</v>
      </c>
      <c r="D7125" t="s">
        <v>8886</v>
      </c>
      <c r="E7125" t="s">
        <v>10</v>
      </c>
      <c r="F7125" t="s">
        <v>7219</v>
      </c>
      <c r="G7125" t="s">
        <v>949</v>
      </c>
      <c r="H7125" t="s">
        <v>46</v>
      </c>
      <c r="I7125" t="s">
        <v>46</v>
      </c>
      <c r="J7125">
        <v>403</v>
      </c>
      <c r="K7125">
        <v>0.75</v>
      </c>
      <c r="L7125">
        <v>1.8</v>
      </c>
      <c r="M7125">
        <v>3.38</v>
      </c>
      <c r="N7125" t="s">
        <v>7958</v>
      </c>
      <c r="O7125" t="s">
        <v>7958</v>
      </c>
      <c r="P7125">
        <v>0</v>
      </c>
      <c r="Q7125">
        <v>8</v>
      </c>
      <c r="R7125">
        <v>6</v>
      </c>
    </row>
    <row r="7126" spans="1:18" x14ac:dyDescent="0.3">
      <c r="A7126" s="3">
        <v>94</v>
      </c>
      <c r="B7126" t="s">
        <v>7116</v>
      </c>
      <c r="C7126">
        <v>9</v>
      </c>
      <c r="D7126" t="s">
        <v>8886</v>
      </c>
      <c r="E7126" t="s">
        <v>10</v>
      </c>
      <c r="F7126" t="s">
        <v>2965</v>
      </c>
      <c r="G7126" t="s">
        <v>7213</v>
      </c>
      <c r="H7126" t="s">
        <v>28</v>
      </c>
      <c r="I7126" t="s">
        <v>28</v>
      </c>
      <c r="J7126">
        <v>251</v>
      </c>
      <c r="K7126">
        <v>0.47</v>
      </c>
      <c r="L7126">
        <v>1.1200000000000001</v>
      </c>
      <c r="M7126">
        <v>1.39</v>
      </c>
      <c r="N7126" t="s">
        <v>7958</v>
      </c>
      <c r="O7126" t="s">
        <v>7958</v>
      </c>
      <c r="P7126">
        <v>0</v>
      </c>
      <c r="Q7126">
        <v>11</v>
      </c>
      <c r="R7126">
        <v>12</v>
      </c>
    </row>
    <row r="7127" spans="1:18" x14ac:dyDescent="0.3">
      <c r="A7127" s="3">
        <v>94</v>
      </c>
      <c r="B7127" t="s">
        <v>7116</v>
      </c>
      <c r="C7127">
        <v>9</v>
      </c>
      <c r="D7127" t="s">
        <v>8886</v>
      </c>
      <c r="E7127" t="s">
        <v>14</v>
      </c>
      <c r="F7127" t="s">
        <v>7216</v>
      </c>
      <c r="G7127" t="s">
        <v>116</v>
      </c>
      <c r="H7127" t="s">
        <v>31</v>
      </c>
      <c r="I7127" t="s">
        <v>31</v>
      </c>
      <c r="J7127">
        <v>418</v>
      </c>
      <c r="K7127">
        <v>0.78</v>
      </c>
      <c r="L7127">
        <v>1.87</v>
      </c>
      <c r="M7127">
        <v>1.27</v>
      </c>
      <c r="N7127" t="s">
        <v>7958</v>
      </c>
      <c r="O7127" t="s">
        <v>7958</v>
      </c>
      <c r="P7127">
        <v>0</v>
      </c>
      <c r="Q7127">
        <v>7</v>
      </c>
      <c r="R7127">
        <v>14</v>
      </c>
    </row>
    <row r="7128" spans="1:18" x14ac:dyDescent="0.3">
      <c r="A7128" s="3">
        <v>94</v>
      </c>
      <c r="B7128" t="s">
        <v>7116</v>
      </c>
      <c r="C7128">
        <v>10</v>
      </c>
      <c r="D7128" t="s">
        <v>8887</v>
      </c>
      <c r="E7128" t="s">
        <v>14</v>
      </c>
      <c r="F7128" t="s">
        <v>7239</v>
      </c>
      <c r="G7128" t="s">
        <v>1429</v>
      </c>
      <c r="H7128" t="s">
        <v>81</v>
      </c>
      <c r="I7128" t="s">
        <v>81</v>
      </c>
      <c r="J7128">
        <v>207</v>
      </c>
      <c r="K7128">
        <v>0.32</v>
      </c>
      <c r="L7128">
        <v>0.71</v>
      </c>
      <c r="M7128">
        <v>5.01</v>
      </c>
      <c r="N7128" t="s">
        <v>7958</v>
      </c>
      <c r="O7128" t="s">
        <v>7958</v>
      </c>
      <c r="P7128">
        <v>1</v>
      </c>
      <c r="Q7128">
        <v>12</v>
      </c>
      <c r="R7128">
        <v>4</v>
      </c>
    </row>
    <row r="7129" spans="1:18" x14ac:dyDescent="0.3">
      <c r="A7129" s="3">
        <v>94</v>
      </c>
      <c r="B7129" t="s">
        <v>7116</v>
      </c>
      <c r="C7129">
        <v>10</v>
      </c>
      <c r="D7129" t="s">
        <v>8887</v>
      </c>
      <c r="E7129" t="s">
        <v>14</v>
      </c>
      <c r="F7129" t="s">
        <v>7230</v>
      </c>
      <c r="G7129" t="s">
        <v>27</v>
      </c>
      <c r="H7129" t="s">
        <v>25</v>
      </c>
      <c r="I7129" t="s">
        <v>25</v>
      </c>
      <c r="J7129">
        <v>1927</v>
      </c>
      <c r="K7129">
        <v>2.99</v>
      </c>
      <c r="L7129">
        <v>6.6</v>
      </c>
      <c r="M7129">
        <v>4.8</v>
      </c>
      <c r="N7129" t="s">
        <v>7958</v>
      </c>
      <c r="O7129" t="s">
        <v>7958</v>
      </c>
      <c r="P7129">
        <v>1</v>
      </c>
      <c r="Q7129">
        <v>7</v>
      </c>
      <c r="R7129">
        <v>5</v>
      </c>
    </row>
    <row r="7130" spans="1:18" x14ac:dyDescent="0.3">
      <c r="A7130" s="3">
        <v>94</v>
      </c>
      <c r="B7130" t="s">
        <v>7116</v>
      </c>
      <c r="C7130">
        <v>10</v>
      </c>
      <c r="D7130" t="s">
        <v>8887</v>
      </c>
      <c r="E7130" t="s">
        <v>10</v>
      </c>
      <c r="F7130" t="s">
        <v>8363</v>
      </c>
      <c r="G7130" t="s">
        <v>7229</v>
      </c>
      <c r="H7130" t="s">
        <v>31</v>
      </c>
      <c r="I7130" t="s">
        <v>31</v>
      </c>
      <c r="J7130">
        <v>2023</v>
      </c>
      <c r="K7130">
        <v>3.14</v>
      </c>
      <c r="L7130">
        <v>6.93</v>
      </c>
      <c r="M7130">
        <v>1.23</v>
      </c>
      <c r="N7130" t="s">
        <v>7958</v>
      </c>
      <c r="O7130" t="s">
        <v>7958</v>
      </c>
      <c r="P7130">
        <v>1</v>
      </c>
      <c r="Q7130">
        <v>5</v>
      </c>
      <c r="R7130">
        <v>10</v>
      </c>
    </row>
    <row r="7131" spans="1:18" x14ac:dyDescent="0.3">
      <c r="A7131" s="3">
        <v>94</v>
      </c>
      <c r="B7131" t="s">
        <v>7116</v>
      </c>
      <c r="C7131">
        <v>10</v>
      </c>
      <c r="D7131" t="s">
        <v>8887</v>
      </c>
      <c r="E7131" t="s">
        <v>14</v>
      </c>
      <c r="F7131" t="s">
        <v>7235</v>
      </c>
      <c r="G7131" t="s">
        <v>629</v>
      </c>
      <c r="H7131" t="s">
        <v>37</v>
      </c>
      <c r="I7131" t="s">
        <v>37</v>
      </c>
      <c r="J7131">
        <v>1998</v>
      </c>
      <c r="K7131">
        <v>3.1</v>
      </c>
      <c r="L7131">
        <v>6.84</v>
      </c>
      <c r="M7131">
        <v>4.76</v>
      </c>
      <c r="N7131" t="s">
        <v>7958</v>
      </c>
      <c r="O7131" t="s">
        <v>7958</v>
      </c>
      <c r="P7131">
        <v>1</v>
      </c>
      <c r="Q7131">
        <v>6</v>
      </c>
      <c r="R7131">
        <v>6</v>
      </c>
    </row>
    <row r="7132" spans="1:18" x14ac:dyDescent="0.3">
      <c r="A7132" s="3">
        <v>94</v>
      </c>
      <c r="B7132" t="s">
        <v>7116</v>
      </c>
      <c r="C7132">
        <v>10</v>
      </c>
      <c r="D7132" t="s">
        <v>8887</v>
      </c>
      <c r="E7132" t="s">
        <v>14</v>
      </c>
      <c r="F7132" t="s">
        <v>7231</v>
      </c>
      <c r="G7132" t="s">
        <v>7232</v>
      </c>
      <c r="H7132" t="s">
        <v>68</v>
      </c>
      <c r="I7132" t="s">
        <v>68</v>
      </c>
      <c r="J7132">
        <v>8942</v>
      </c>
      <c r="K7132">
        <v>13.88</v>
      </c>
      <c r="L7132">
        <v>30.62</v>
      </c>
      <c r="M7132">
        <v>25.09</v>
      </c>
      <c r="N7132" t="s">
        <v>7955</v>
      </c>
      <c r="O7132" t="s">
        <v>7955</v>
      </c>
      <c r="P7132">
        <v>1</v>
      </c>
      <c r="Q7132">
        <v>1</v>
      </c>
      <c r="R7132">
        <v>2</v>
      </c>
    </row>
    <row r="7133" spans="1:18" x14ac:dyDescent="0.3">
      <c r="A7133" s="3">
        <v>94</v>
      </c>
      <c r="B7133" t="s">
        <v>7116</v>
      </c>
      <c r="C7133">
        <v>10</v>
      </c>
      <c r="D7133" t="s">
        <v>8887</v>
      </c>
      <c r="E7133" t="s">
        <v>10</v>
      </c>
      <c r="F7133" t="s">
        <v>7234</v>
      </c>
      <c r="G7133" t="s">
        <v>3228</v>
      </c>
      <c r="H7133" t="s">
        <v>28</v>
      </c>
      <c r="I7133" t="s">
        <v>28</v>
      </c>
      <c r="J7133">
        <v>52</v>
      </c>
      <c r="K7133">
        <v>0.08</v>
      </c>
      <c r="L7133">
        <v>0.18</v>
      </c>
      <c r="M7133">
        <v>1.1000000000000001</v>
      </c>
      <c r="N7133" t="s">
        <v>7958</v>
      </c>
      <c r="O7133" t="s">
        <v>7958</v>
      </c>
      <c r="P7133">
        <v>1</v>
      </c>
      <c r="Q7133">
        <v>13</v>
      </c>
      <c r="R7133">
        <v>11</v>
      </c>
    </row>
    <row r="7134" spans="1:18" x14ac:dyDescent="0.3">
      <c r="A7134" s="3">
        <v>94</v>
      </c>
      <c r="B7134" t="s">
        <v>7116</v>
      </c>
      <c r="C7134">
        <v>10</v>
      </c>
      <c r="D7134" t="s">
        <v>8887</v>
      </c>
      <c r="E7134" t="s">
        <v>10</v>
      </c>
      <c r="F7134" t="s">
        <v>3755</v>
      </c>
      <c r="G7134" t="s">
        <v>2005</v>
      </c>
      <c r="H7134" t="s">
        <v>28</v>
      </c>
      <c r="I7134" t="s">
        <v>28</v>
      </c>
      <c r="J7134">
        <v>218</v>
      </c>
      <c r="K7134">
        <v>0.34</v>
      </c>
      <c r="L7134">
        <v>0.75</v>
      </c>
      <c r="M7134">
        <v>1.1000000000000001</v>
      </c>
      <c r="N7134" t="s">
        <v>7958</v>
      </c>
      <c r="O7134" t="s">
        <v>7958</v>
      </c>
      <c r="P7134">
        <v>1</v>
      </c>
      <c r="Q7134">
        <v>11</v>
      </c>
      <c r="R7134">
        <v>12</v>
      </c>
    </row>
    <row r="7135" spans="1:18" x14ac:dyDescent="0.3">
      <c r="A7135" s="3">
        <v>94</v>
      </c>
      <c r="B7135" t="s">
        <v>7116</v>
      </c>
      <c r="C7135">
        <v>10</v>
      </c>
      <c r="D7135" t="s">
        <v>8887</v>
      </c>
      <c r="E7135" t="s">
        <v>10</v>
      </c>
      <c r="F7135" t="s">
        <v>576</v>
      </c>
      <c r="G7135" t="s">
        <v>520</v>
      </c>
      <c r="H7135" t="s">
        <v>81</v>
      </c>
      <c r="I7135" t="s">
        <v>81</v>
      </c>
      <c r="J7135">
        <v>3673</v>
      </c>
      <c r="K7135">
        <v>5.7</v>
      </c>
      <c r="L7135">
        <v>12.58</v>
      </c>
      <c r="M7135">
        <v>25.41</v>
      </c>
      <c r="N7135" t="s">
        <v>7958</v>
      </c>
      <c r="O7135" t="s">
        <v>7955</v>
      </c>
      <c r="P7135">
        <v>1</v>
      </c>
      <c r="Q7135">
        <v>4</v>
      </c>
      <c r="R7135">
        <v>1</v>
      </c>
    </row>
    <row r="7136" spans="1:18" x14ac:dyDescent="0.3">
      <c r="A7136" s="3">
        <v>94</v>
      </c>
      <c r="B7136" t="s">
        <v>7116</v>
      </c>
      <c r="C7136">
        <v>10</v>
      </c>
      <c r="D7136" t="s">
        <v>8887</v>
      </c>
      <c r="E7136" t="s">
        <v>14</v>
      </c>
      <c r="F7136" t="s">
        <v>7240</v>
      </c>
      <c r="G7136" t="s">
        <v>815</v>
      </c>
      <c r="H7136" t="s">
        <v>28</v>
      </c>
      <c r="I7136" t="s">
        <v>28</v>
      </c>
      <c r="J7136">
        <v>300</v>
      </c>
      <c r="K7136">
        <v>0.47</v>
      </c>
      <c r="L7136">
        <v>1.03</v>
      </c>
      <c r="M7136">
        <v>0.93</v>
      </c>
      <c r="N7136" t="s">
        <v>7958</v>
      </c>
      <c r="O7136" t="s">
        <v>7958</v>
      </c>
      <c r="P7136">
        <v>1</v>
      </c>
      <c r="Q7136">
        <v>9</v>
      </c>
      <c r="R7136">
        <v>13</v>
      </c>
    </row>
    <row r="7137" spans="1:18" x14ac:dyDescent="0.3">
      <c r="A7137" s="3">
        <v>94</v>
      </c>
      <c r="B7137" t="s">
        <v>7116</v>
      </c>
      <c r="C7137">
        <v>10</v>
      </c>
      <c r="D7137" t="s">
        <v>8887</v>
      </c>
      <c r="E7137" t="s">
        <v>14</v>
      </c>
      <c r="F7137" t="s">
        <v>7236</v>
      </c>
      <c r="G7137" t="s">
        <v>2204</v>
      </c>
      <c r="H7137" t="s">
        <v>28</v>
      </c>
      <c r="I7137" t="s">
        <v>28</v>
      </c>
      <c r="J7137">
        <v>0</v>
      </c>
      <c r="K7137">
        <v>0</v>
      </c>
      <c r="L7137">
        <v>0</v>
      </c>
      <c r="M7137">
        <v>0.93</v>
      </c>
      <c r="N7137" t="s">
        <v>7958</v>
      </c>
      <c r="O7137" t="s">
        <v>7958</v>
      </c>
      <c r="P7137">
        <v>1</v>
      </c>
      <c r="Q7137">
        <v>14</v>
      </c>
      <c r="R7137">
        <v>14</v>
      </c>
    </row>
    <row r="7138" spans="1:18" x14ac:dyDescent="0.3">
      <c r="A7138" s="3">
        <v>94</v>
      </c>
      <c r="B7138" t="s">
        <v>7116</v>
      </c>
      <c r="C7138">
        <v>10</v>
      </c>
      <c r="D7138" t="s">
        <v>8887</v>
      </c>
      <c r="E7138" t="s">
        <v>14</v>
      </c>
      <c r="F7138" t="s">
        <v>7237</v>
      </c>
      <c r="G7138" t="s">
        <v>898</v>
      </c>
      <c r="H7138" t="s">
        <v>22</v>
      </c>
      <c r="I7138" t="s">
        <v>22</v>
      </c>
      <c r="J7138">
        <v>4687</v>
      </c>
      <c r="K7138">
        <v>7.27</v>
      </c>
      <c r="L7138">
        <v>16.05</v>
      </c>
      <c r="M7138">
        <v>21.79</v>
      </c>
      <c r="N7138" t="s">
        <v>7955</v>
      </c>
      <c r="O7138" t="s">
        <v>7958</v>
      </c>
      <c r="P7138">
        <v>1</v>
      </c>
      <c r="Q7138">
        <v>2</v>
      </c>
      <c r="R7138">
        <v>3</v>
      </c>
    </row>
    <row r="7139" spans="1:18" x14ac:dyDescent="0.3">
      <c r="A7139" s="3">
        <v>94</v>
      </c>
      <c r="B7139" t="s">
        <v>7116</v>
      </c>
      <c r="C7139">
        <v>10</v>
      </c>
      <c r="D7139" t="s">
        <v>8887</v>
      </c>
      <c r="E7139" t="s">
        <v>14</v>
      </c>
      <c r="F7139" t="s">
        <v>4960</v>
      </c>
      <c r="G7139" t="s">
        <v>621</v>
      </c>
      <c r="H7139" t="s">
        <v>19</v>
      </c>
      <c r="I7139" t="s">
        <v>19</v>
      </c>
      <c r="J7139">
        <v>299</v>
      </c>
      <c r="K7139">
        <v>0.46</v>
      </c>
      <c r="L7139">
        <v>1.02</v>
      </c>
      <c r="M7139">
        <v>2.0499999999999998</v>
      </c>
      <c r="N7139" t="s">
        <v>7958</v>
      </c>
      <c r="O7139" t="s">
        <v>7958</v>
      </c>
      <c r="P7139">
        <v>1</v>
      </c>
      <c r="Q7139">
        <v>10</v>
      </c>
      <c r="R7139">
        <v>9</v>
      </c>
    </row>
    <row r="7140" spans="1:18" x14ac:dyDescent="0.3">
      <c r="A7140" s="3">
        <v>94</v>
      </c>
      <c r="B7140" t="s">
        <v>7116</v>
      </c>
      <c r="C7140">
        <v>10</v>
      </c>
      <c r="D7140" t="s">
        <v>8887</v>
      </c>
      <c r="E7140" t="s">
        <v>10</v>
      </c>
      <c r="F7140" t="s">
        <v>7233</v>
      </c>
      <c r="G7140" t="s">
        <v>274</v>
      </c>
      <c r="H7140" t="s">
        <v>34</v>
      </c>
      <c r="I7140" t="s">
        <v>34</v>
      </c>
      <c r="J7140">
        <v>4435</v>
      </c>
      <c r="K7140">
        <v>6.88</v>
      </c>
      <c r="L7140">
        <v>15.19</v>
      </c>
      <c r="M7140">
        <v>3.73</v>
      </c>
      <c r="N7140" t="s">
        <v>7958</v>
      </c>
      <c r="O7140" t="s">
        <v>7958</v>
      </c>
      <c r="P7140">
        <v>1</v>
      </c>
      <c r="Q7140">
        <v>3</v>
      </c>
      <c r="R7140">
        <v>7</v>
      </c>
    </row>
    <row r="7141" spans="1:18" x14ac:dyDescent="0.3">
      <c r="A7141" s="3">
        <v>94</v>
      </c>
      <c r="B7141" t="s">
        <v>7116</v>
      </c>
      <c r="C7141">
        <v>10</v>
      </c>
      <c r="D7141" t="s">
        <v>8887</v>
      </c>
      <c r="E7141" t="s">
        <v>14</v>
      </c>
      <c r="F7141" t="s">
        <v>7238</v>
      </c>
      <c r="G7141" t="s">
        <v>1749</v>
      </c>
      <c r="H7141" t="s">
        <v>46</v>
      </c>
      <c r="I7141" t="s">
        <v>46</v>
      </c>
      <c r="J7141">
        <v>443</v>
      </c>
      <c r="K7141">
        <v>0.69</v>
      </c>
      <c r="L7141">
        <v>1.52</v>
      </c>
      <c r="M7141">
        <v>2.0699999999999998</v>
      </c>
      <c r="N7141" t="s">
        <v>7958</v>
      </c>
      <c r="O7141" t="s">
        <v>7958</v>
      </c>
      <c r="P7141">
        <v>1</v>
      </c>
      <c r="Q7141">
        <v>8</v>
      </c>
      <c r="R7141">
        <v>8</v>
      </c>
    </row>
    <row r="7142" spans="1:18" x14ac:dyDescent="0.3">
      <c r="A7142" s="3">
        <v>94</v>
      </c>
      <c r="B7142" t="s">
        <v>7116</v>
      </c>
      <c r="C7142">
        <v>11</v>
      </c>
      <c r="D7142" t="s">
        <v>8888</v>
      </c>
      <c r="E7142" t="s">
        <v>10</v>
      </c>
      <c r="F7142" t="s">
        <v>7241</v>
      </c>
      <c r="G7142" t="s">
        <v>7242</v>
      </c>
      <c r="H7142" t="s">
        <v>22</v>
      </c>
      <c r="I7142" t="s">
        <v>22</v>
      </c>
      <c r="J7142">
        <v>4713</v>
      </c>
      <c r="K7142">
        <v>7.55</v>
      </c>
      <c r="L7142">
        <v>16.37</v>
      </c>
      <c r="M7142">
        <v>25.48</v>
      </c>
      <c r="N7142" t="s">
        <v>7955</v>
      </c>
      <c r="O7142" t="s">
        <v>7955</v>
      </c>
      <c r="P7142">
        <v>1</v>
      </c>
      <c r="Q7142">
        <v>2</v>
      </c>
      <c r="R7142">
        <v>2</v>
      </c>
    </row>
    <row r="7143" spans="1:18" x14ac:dyDescent="0.3">
      <c r="A7143" s="3">
        <v>94</v>
      </c>
      <c r="B7143" t="s">
        <v>7116</v>
      </c>
      <c r="C7143">
        <v>11</v>
      </c>
      <c r="D7143" t="s">
        <v>8888</v>
      </c>
      <c r="E7143" t="s">
        <v>10</v>
      </c>
      <c r="F7143" t="s">
        <v>7246</v>
      </c>
      <c r="G7143" t="s">
        <v>36</v>
      </c>
      <c r="H7143" t="s">
        <v>19</v>
      </c>
      <c r="I7143" t="s">
        <v>19</v>
      </c>
      <c r="J7143">
        <v>159</v>
      </c>
      <c r="K7143">
        <v>0.25</v>
      </c>
      <c r="L7143">
        <v>0.55000000000000004</v>
      </c>
      <c r="M7143">
        <v>2.36</v>
      </c>
      <c r="N7143" t="s">
        <v>7958</v>
      </c>
      <c r="O7143" t="s">
        <v>7958</v>
      </c>
      <c r="P7143">
        <v>1</v>
      </c>
      <c r="Q7143">
        <v>14</v>
      </c>
      <c r="R7143">
        <v>6</v>
      </c>
    </row>
    <row r="7144" spans="1:18" x14ac:dyDescent="0.3">
      <c r="A7144" s="3">
        <v>94</v>
      </c>
      <c r="B7144" t="s">
        <v>7116</v>
      </c>
      <c r="C7144">
        <v>11</v>
      </c>
      <c r="D7144" t="s">
        <v>8888</v>
      </c>
      <c r="E7144" t="s">
        <v>14</v>
      </c>
      <c r="F7144" t="s">
        <v>7245</v>
      </c>
      <c r="G7144" t="s">
        <v>2473</v>
      </c>
      <c r="H7144" t="s">
        <v>28</v>
      </c>
      <c r="I7144" t="s">
        <v>28</v>
      </c>
      <c r="J7144">
        <v>252</v>
      </c>
      <c r="K7144">
        <v>0.4</v>
      </c>
      <c r="L7144">
        <v>0.88</v>
      </c>
      <c r="M7144">
        <v>1.1399999999999999</v>
      </c>
      <c r="N7144" t="s">
        <v>7958</v>
      </c>
      <c r="O7144" t="s">
        <v>7958</v>
      </c>
      <c r="P7144">
        <v>1</v>
      </c>
      <c r="Q7144">
        <v>10</v>
      </c>
      <c r="R7144">
        <v>16</v>
      </c>
    </row>
    <row r="7145" spans="1:18" x14ac:dyDescent="0.3">
      <c r="A7145" s="3">
        <v>94</v>
      </c>
      <c r="B7145" t="s">
        <v>7116</v>
      </c>
      <c r="C7145">
        <v>11</v>
      </c>
      <c r="D7145" t="s">
        <v>8888</v>
      </c>
      <c r="E7145" t="s">
        <v>14</v>
      </c>
      <c r="F7145" t="s">
        <v>7251</v>
      </c>
      <c r="G7145" t="s">
        <v>129</v>
      </c>
      <c r="H7145" t="s">
        <v>17</v>
      </c>
      <c r="I7145" t="s">
        <v>17</v>
      </c>
      <c r="J7145">
        <v>2620</v>
      </c>
      <c r="K7145">
        <v>4.2</v>
      </c>
      <c r="L7145">
        <v>9.1</v>
      </c>
      <c r="M7145">
        <v>8.51</v>
      </c>
      <c r="N7145" t="s">
        <v>7958</v>
      </c>
      <c r="O7145" t="s">
        <v>7958</v>
      </c>
      <c r="P7145">
        <v>1</v>
      </c>
      <c r="Q7145">
        <v>4</v>
      </c>
      <c r="R7145">
        <v>3</v>
      </c>
    </row>
    <row r="7146" spans="1:18" x14ac:dyDescent="0.3">
      <c r="A7146" s="3">
        <v>94</v>
      </c>
      <c r="B7146" t="s">
        <v>7116</v>
      </c>
      <c r="C7146">
        <v>11</v>
      </c>
      <c r="D7146" t="s">
        <v>8888</v>
      </c>
      <c r="E7146" t="s">
        <v>10</v>
      </c>
      <c r="F7146" t="s">
        <v>7249</v>
      </c>
      <c r="G7146" t="s">
        <v>1270</v>
      </c>
      <c r="H7146" t="s">
        <v>28</v>
      </c>
      <c r="I7146" t="s">
        <v>28</v>
      </c>
      <c r="J7146">
        <v>239</v>
      </c>
      <c r="K7146">
        <v>0.38</v>
      </c>
      <c r="L7146">
        <v>0.83</v>
      </c>
      <c r="M7146">
        <v>1.18</v>
      </c>
      <c r="N7146" t="s">
        <v>7958</v>
      </c>
      <c r="O7146" t="s">
        <v>7958</v>
      </c>
      <c r="P7146">
        <v>1</v>
      </c>
      <c r="Q7146">
        <v>11</v>
      </c>
      <c r="R7146">
        <v>15</v>
      </c>
    </row>
    <row r="7147" spans="1:18" x14ac:dyDescent="0.3">
      <c r="A7147" s="3">
        <v>94</v>
      </c>
      <c r="B7147" t="s">
        <v>7116</v>
      </c>
      <c r="C7147">
        <v>11</v>
      </c>
      <c r="D7147" t="s">
        <v>8888</v>
      </c>
      <c r="E7147" t="s">
        <v>14</v>
      </c>
      <c r="F7147" t="s">
        <v>1886</v>
      </c>
      <c r="G7147" t="s">
        <v>103</v>
      </c>
      <c r="H7147" t="s">
        <v>34</v>
      </c>
      <c r="I7147" t="s">
        <v>34</v>
      </c>
      <c r="J7147">
        <v>2532</v>
      </c>
      <c r="K7147">
        <v>4.05</v>
      </c>
      <c r="L7147">
        <v>8.7899999999999991</v>
      </c>
      <c r="M7147">
        <v>1.87</v>
      </c>
      <c r="N7147" t="s">
        <v>7958</v>
      </c>
      <c r="O7147" t="s">
        <v>7958</v>
      </c>
      <c r="P7147">
        <v>1</v>
      </c>
      <c r="Q7147">
        <v>6</v>
      </c>
      <c r="R7147">
        <v>10</v>
      </c>
    </row>
    <row r="7148" spans="1:18" x14ac:dyDescent="0.3">
      <c r="A7148" s="3">
        <v>94</v>
      </c>
      <c r="B7148" t="s">
        <v>7116</v>
      </c>
      <c r="C7148">
        <v>11</v>
      </c>
      <c r="D7148" t="s">
        <v>8888</v>
      </c>
      <c r="E7148" t="s">
        <v>14</v>
      </c>
      <c r="F7148" t="s">
        <v>7243</v>
      </c>
      <c r="G7148" t="s">
        <v>697</v>
      </c>
      <c r="H7148" t="s">
        <v>19</v>
      </c>
      <c r="I7148" t="s">
        <v>19</v>
      </c>
      <c r="J7148">
        <v>82</v>
      </c>
      <c r="K7148">
        <v>0.13</v>
      </c>
      <c r="L7148">
        <v>0.28000000000000003</v>
      </c>
      <c r="M7148">
        <v>1.92</v>
      </c>
      <c r="N7148" t="s">
        <v>7958</v>
      </c>
      <c r="O7148" t="s">
        <v>7958</v>
      </c>
      <c r="P7148">
        <v>1</v>
      </c>
      <c r="Q7148">
        <v>16</v>
      </c>
      <c r="R7148">
        <v>8</v>
      </c>
    </row>
    <row r="7149" spans="1:18" x14ac:dyDescent="0.3">
      <c r="A7149" s="3">
        <v>94</v>
      </c>
      <c r="B7149" t="s">
        <v>7116</v>
      </c>
      <c r="C7149">
        <v>11</v>
      </c>
      <c r="D7149" t="s">
        <v>8888</v>
      </c>
      <c r="E7149" t="s">
        <v>10</v>
      </c>
      <c r="F7149" t="s">
        <v>7244</v>
      </c>
      <c r="G7149" t="s">
        <v>1301</v>
      </c>
      <c r="H7149" t="s">
        <v>37</v>
      </c>
      <c r="I7149" t="s">
        <v>37</v>
      </c>
      <c r="J7149">
        <v>1892</v>
      </c>
      <c r="K7149">
        <v>3.03</v>
      </c>
      <c r="L7149">
        <v>6.57</v>
      </c>
      <c r="M7149">
        <v>5.1100000000000003</v>
      </c>
      <c r="N7149" t="s">
        <v>7958</v>
      </c>
      <c r="O7149" t="s">
        <v>7958</v>
      </c>
      <c r="P7149">
        <v>1</v>
      </c>
      <c r="Q7149">
        <v>7</v>
      </c>
      <c r="R7149">
        <v>5</v>
      </c>
    </row>
    <row r="7150" spans="1:18" x14ac:dyDescent="0.3">
      <c r="A7150" s="3">
        <v>94</v>
      </c>
      <c r="B7150" t="s">
        <v>7116</v>
      </c>
      <c r="C7150">
        <v>11</v>
      </c>
      <c r="D7150" t="s">
        <v>8888</v>
      </c>
      <c r="E7150" t="s">
        <v>14</v>
      </c>
      <c r="F7150" t="s">
        <v>7250</v>
      </c>
      <c r="G7150" t="s">
        <v>43</v>
      </c>
      <c r="H7150" t="s">
        <v>68</v>
      </c>
      <c r="I7150" t="s">
        <v>68</v>
      </c>
      <c r="J7150">
        <v>9681</v>
      </c>
      <c r="K7150">
        <v>15.5</v>
      </c>
      <c r="L7150">
        <v>33.619999999999997</v>
      </c>
      <c r="M7150">
        <v>33.409999999999997</v>
      </c>
      <c r="N7150" t="s">
        <v>7955</v>
      </c>
      <c r="O7150" t="s">
        <v>7955</v>
      </c>
      <c r="P7150">
        <v>1</v>
      </c>
      <c r="Q7150">
        <v>1</v>
      </c>
      <c r="R7150">
        <v>1</v>
      </c>
    </row>
    <row r="7151" spans="1:18" x14ac:dyDescent="0.3">
      <c r="A7151" s="3">
        <v>94</v>
      </c>
      <c r="B7151" t="s">
        <v>7116</v>
      </c>
      <c r="C7151">
        <v>11</v>
      </c>
      <c r="D7151" t="s">
        <v>8888</v>
      </c>
      <c r="E7151" t="s">
        <v>14</v>
      </c>
      <c r="F7151" t="s">
        <v>2798</v>
      </c>
      <c r="G7151" t="s">
        <v>815</v>
      </c>
      <c r="H7151" t="s">
        <v>25</v>
      </c>
      <c r="I7151" t="s">
        <v>25</v>
      </c>
      <c r="J7151">
        <v>2901</v>
      </c>
      <c r="K7151">
        <v>4.6500000000000004</v>
      </c>
      <c r="L7151">
        <v>10.08</v>
      </c>
      <c r="M7151">
        <v>8.24</v>
      </c>
      <c r="N7151" t="s">
        <v>7958</v>
      </c>
      <c r="O7151" t="s">
        <v>7958</v>
      </c>
      <c r="P7151">
        <v>1</v>
      </c>
      <c r="Q7151">
        <v>3</v>
      </c>
      <c r="R7151">
        <v>4</v>
      </c>
    </row>
    <row r="7152" spans="1:18" x14ac:dyDescent="0.3">
      <c r="A7152" s="3">
        <v>94</v>
      </c>
      <c r="B7152" t="s">
        <v>7116</v>
      </c>
      <c r="C7152">
        <v>11</v>
      </c>
      <c r="D7152" t="s">
        <v>8888</v>
      </c>
      <c r="E7152" t="s">
        <v>14</v>
      </c>
      <c r="F7152" t="s">
        <v>2061</v>
      </c>
      <c r="G7152" t="s">
        <v>217</v>
      </c>
      <c r="H7152" t="s">
        <v>46</v>
      </c>
      <c r="I7152" t="s">
        <v>46</v>
      </c>
      <c r="J7152">
        <v>315</v>
      </c>
      <c r="K7152">
        <v>0.5</v>
      </c>
      <c r="L7152">
        <v>1.0900000000000001</v>
      </c>
      <c r="M7152">
        <v>2.35</v>
      </c>
      <c r="N7152" t="s">
        <v>7958</v>
      </c>
      <c r="O7152" t="s">
        <v>7958</v>
      </c>
      <c r="P7152">
        <v>1</v>
      </c>
      <c r="Q7152">
        <v>8</v>
      </c>
      <c r="R7152">
        <v>7</v>
      </c>
    </row>
    <row r="7153" spans="1:18" x14ac:dyDescent="0.3">
      <c r="A7153" s="3">
        <v>94</v>
      </c>
      <c r="B7153" t="s">
        <v>7116</v>
      </c>
      <c r="C7153">
        <v>11</v>
      </c>
      <c r="D7153" t="s">
        <v>8888</v>
      </c>
      <c r="E7153" t="s">
        <v>10</v>
      </c>
      <c r="F7153" t="s">
        <v>7247</v>
      </c>
      <c r="G7153" t="s">
        <v>467</v>
      </c>
      <c r="H7153" t="s">
        <v>215</v>
      </c>
      <c r="I7153" t="s">
        <v>215</v>
      </c>
      <c r="J7153">
        <v>145</v>
      </c>
      <c r="K7153">
        <v>0.23</v>
      </c>
      <c r="L7153">
        <v>0.5</v>
      </c>
      <c r="M7153">
        <v>1.37</v>
      </c>
      <c r="N7153" t="s">
        <v>7958</v>
      </c>
      <c r="O7153" t="s">
        <v>7958</v>
      </c>
      <c r="P7153">
        <v>1</v>
      </c>
      <c r="Q7153">
        <v>15</v>
      </c>
      <c r="R7153">
        <v>12</v>
      </c>
    </row>
    <row r="7154" spans="1:18" x14ac:dyDescent="0.3">
      <c r="A7154" s="3">
        <v>94</v>
      </c>
      <c r="B7154" t="s">
        <v>7116</v>
      </c>
      <c r="C7154">
        <v>11</v>
      </c>
      <c r="D7154" t="s">
        <v>8888</v>
      </c>
      <c r="E7154" t="s">
        <v>14</v>
      </c>
      <c r="F7154" t="s">
        <v>2037</v>
      </c>
      <c r="G7154" t="s">
        <v>1238</v>
      </c>
      <c r="H7154" t="s">
        <v>31</v>
      </c>
      <c r="I7154" t="s">
        <v>31</v>
      </c>
      <c r="J7154">
        <v>2542</v>
      </c>
      <c r="K7154">
        <v>4.07</v>
      </c>
      <c r="L7154">
        <v>8.83</v>
      </c>
      <c r="M7154">
        <v>1.24</v>
      </c>
      <c r="N7154" t="s">
        <v>7958</v>
      </c>
      <c r="O7154" t="s">
        <v>7958</v>
      </c>
      <c r="P7154">
        <v>1</v>
      </c>
      <c r="Q7154">
        <v>5</v>
      </c>
      <c r="R7154">
        <v>14</v>
      </c>
    </row>
    <row r="7155" spans="1:18" x14ac:dyDescent="0.3">
      <c r="A7155" s="3">
        <v>94</v>
      </c>
      <c r="B7155" t="s">
        <v>7116</v>
      </c>
      <c r="C7155">
        <v>11</v>
      </c>
      <c r="D7155" t="s">
        <v>8888</v>
      </c>
      <c r="E7155" t="s">
        <v>14</v>
      </c>
      <c r="F7155" t="s">
        <v>7252</v>
      </c>
      <c r="G7155" t="s">
        <v>320</v>
      </c>
      <c r="H7155" t="s">
        <v>19</v>
      </c>
      <c r="I7155" t="s">
        <v>19</v>
      </c>
      <c r="J7155">
        <v>209</v>
      </c>
      <c r="K7155">
        <v>0.33</v>
      </c>
      <c r="L7155">
        <v>0.73</v>
      </c>
      <c r="M7155">
        <v>1.92</v>
      </c>
      <c r="N7155" t="s">
        <v>7958</v>
      </c>
      <c r="O7155" t="s">
        <v>7958</v>
      </c>
      <c r="P7155">
        <v>1</v>
      </c>
      <c r="Q7155">
        <v>12</v>
      </c>
      <c r="R7155">
        <v>9</v>
      </c>
    </row>
    <row r="7156" spans="1:18" x14ac:dyDescent="0.3">
      <c r="A7156" s="3">
        <v>94</v>
      </c>
      <c r="B7156" t="s">
        <v>7116</v>
      </c>
      <c r="C7156">
        <v>11</v>
      </c>
      <c r="D7156" t="s">
        <v>8888</v>
      </c>
      <c r="E7156" t="s">
        <v>10</v>
      </c>
      <c r="F7156" t="s">
        <v>7248</v>
      </c>
      <c r="G7156" t="s">
        <v>168</v>
      </c>
      <c r="H7156" t="s">
        <v>215</v>
      </c>
      <c r="I7156" t="s">
        <v>215</v>
      </c>
      <c r="J7156">
        <v>306</v>
      </c>
      <c r="K7156">
        <v>0.49</v>
      </c>
      <c r="L7156">
        <v>1.06</v>
      </c>
      <c r="M7156">
        <v>1.37</v>
      </c>
      <c r="N7156" t="s">
        <v>7958</v>
      </c>
      <c r="O7156" t="s">
        <v>7958</v>
      </c>
      <c r="P7156">
        <v>1</v>
      </c>
      <c r="Q7156">
        <v>9</v>
      </c>
      <c r="R7156">
        <v>13</v>
      </c>
    </row>
    <row r="7157" spans="1:18" x14ac:dyDescent="0.3">
      <c r="A7157" s="3">
        <v>94</v>
      </c>
      <c r="B7157" t="s">
        <v>7116</v>
      </c>
      <c r="C7157">
        <v>11</v>
      </c>
      <c r="D7157" t="s">
        <v>8888</v>
      </c>
      <c r="E7157" t="s">
        <v>10</v>
      </c>
      <c r="F7157" t="s">
        <v>4347</v>
      </c>
      <c r="G7157" t="s">
        <v>498</v>
      </c>
      <c r="H7157" t="s">
        <v>81</v>
      </c>
      <c r="I7157" t="s">
        <v>81</v>
      </c>
      <c r="J7157">
        <v>203</v>
      </c>
      <c r="K7157">
        <v>0.33</v>
      </c>
      <c r="L7157">
        <v>0.71</v>
      </c>
      <c r="M7157">
        <v>1.4</v>
      </c>
      <c r="N7157" t="s">
        <v>7958</v>
      </c>
      <c r="O7157" t="s">
        <v>7958</v>
      </c>
      <c r="P7157">
        <v>1</v>
      </c>
      <c r="Q7157">
        <v>13</v>
      </c>
      <c r="R7157">
        <v>11</v>
      </c>
    </row>
    <row r="7158" spans="1:18" x14ac:dyDescent="0.3">
      <c r="A7158" s="3">
        <v>94</v>
      </c>
      <c r="B7158" t="s">
        <v>7116</v>
      </c>
      <c r="C7158">
        <v>11</v>
      </c>
      <c r="D7158" t="s">
        <v>8888</v>
      </c>
      <c r="E7158" t="s">
        <v>14</v>
      </c>
      <c r="F7158" t="s">
        <v>183</v>
      </c>
      <c r="G7158" t="s">
        <v>445</v>
      </c>
      <c r="H7158" t="s">
        <v>28</v>
      </c>
      <c r="I7158" t="s">
        <v>28</v>
      </c>
      <c r="J7158">
        <v>3</v>
      </c>
      <c r="K7158">
        <v>0</v>
      </c>
      <c r="L7158">
        <v>0.01</v>
      </c>
      <c r="M7158">
        <v>1.1399999999999999</v>
      </c>
      <c r="N7158" t="s">
        <v>7958</v>
      </c>
      <c r="O7158" t="s">
        <v>7958</v>
      </c>
      <c r="P7158">
        <v>1</v>
      </c>
      <c r="Q7158">
        <v>17</v>
      </c>
      <c r="R7158">
        <v>17</v>
      </c>
    </row>
    <row r="7159" spans="1:18" x14ac:dyDescent="0.3">
      <c r="A7159" s="3">
        <v>95</v>
      </c>
      <c r="B7159" t="s">
        <v>7253</v>
      </c>
      <c r="C7159">
        <v>1</v>
      </c>
      <c r="D7159" t="s">
        <v>8889</v>
      </c>
      <c r="E7159" t="s">
        <v>14</v>
      </c>
      <c r="F7159" t="s">
        <v>7259</v>
      </c>
      <c r="G7159" t="s">
        <v>7260</v>
      </c>
      <c r="H7159" t="s">
        <v>31</v>
      </c>
      <c r="I7159" t="s">
        <v>31</v>
      </c>
      <c r="J7159">
        <v>1486</v>
      </c>
      <c r="K7159">
        <v>1.82</v>
      </c>
      <c r="L7159">
        <v>3.86</v>
      </c>
      <c r="M7159">
        <v>1.39</v>
      </c>
      <c r="N7159" t="s">
        <v>7958</v>
      </c>
      <c r="O7159" t="s">
        <v>7958</v>
      </c>
      <c r="P7159">
        <v>1</v>
      </c>
      <c r="Q7159">
        <v>6</v>
      </c>
      <c r="R7159">
        <v>14</v>
      </c>
    </row>
    <row r="7160" spans="1:18" x14ac:dyDescent="0.3">
      <c r="A7160" s="3">
        <v>95</v>
      </c>
      <c r="B7160" t="s">
        <v>7253</v>
      </c>
      <c r="C7160">
        <v>1</v>
      </c>
      <c r="D7160" t="s">
        <v>8889</v>
      </c>
      <c r="E7160" t="s">
        <v>10</v>
      </c>
      <c r="F7160" t="s">
        <v>7265</v>
      </c>
      <c r="G7160" t="s">
        <v>168</v>
      </c>
      <c r="H7160" t="s">
        <v>215</v>
      </c>
      <c r="I7160" t="s">
        <v>215</v>
      </c>
      <c r="J7160">
        <v>719</v>
      </c>
      <c r="K7160">
        <v>0.88</v>
      </c>
      <c r="L7160">
        <v>1.87</v>
      </c>
      <c r="M7160">
        <v>2.35</v>
      </c>
      <c r="N7160" t="s">
        <v>7958</v>
      </c>
      <c r="O7160" t="s">
        <v>7958</v>
      </c>
      <c r="P7160">
        <v>1</v>
      </c>
      <c r="Q7160">
        <v>9</v>
      </c>
      <c r="R7160">
        <v>5</v>
      </c>
    </row>
    <row r="7161" spans="1:18" x14ac:dyDescent="0.3">
      <c r="A7161" s="3">
        <v>95</v>
      </c>
      <c r="B7161" t="s">
        <v>7253</v>
      </c>
      <c r="C7161">
        <v>1</v>
      </c>
      <c r="D7161" t="s">
        <v>8889</v>
      </c>
      <c r="E7161" t="s">
        <v>10</v>
      </c>
      <c r="F7161" t="s">
        <v>7254</v>
      </c>
      <c r="G7161" t="s">
        <v>406</v>
      </c>
      <c r="H7161" t="s">
        <v>28</v>
      </c>
      <c r="I7161" t="s">
        <v>28</v>
      </c>
      <c r="J7161">
        <v>0</v>
      </c>
      <c r="K7161">
        <v>0</v>
      </c>
      <c r="L7161">
        <v>0</v>
      </c>
      <c r="M7161">
        <v>0.91</v>
      </c>
      <c r="N7161" t="s">
        <v>7958</v>
      </c>
      <c r="O7161" t="s">
        <v>7958</v>
      </c>
      <c r="P7161">
        <v>1</v>
      </c>
      <c r="Q7161">
        <v>18</v>
      </c>
      <c r="R7161">
        <v>19</v>
      </c>
    </row>
    <row r="7162" spans="1:18" x14ac:dyDescent="0.3">
      <c r="A7162" s="3">
        <v>95</v>
      </c>
      <c r="B7162" t="s">
        <v>7253</v>
      </c>
      <c r="C7162">
        <v>1</v>
      </c>
      <c r="D7162" t="s">
        <v>8889</v>
      </c>
      <c r="E7162" t="s">
        <v>14</v>
      </c>
      <c r="F7162" t="s">
        <v>5187</v>
      </c>
      <c r="G7162" t="s">
        <v>507</v>
      </c>
      <c r="H7162" t="s">
        <v>37</v>
      </c>
      <c r="I7162" t="s">
        <v>37</v>
      </c>
      <c r="J7162">
        <v>5886</v>
      </c>
      <c r="K7162">
        <v>7.22</v>
      </c>
      <c r="L7162">
        <v>15.31</v>
      </c>
      <c r="M7162">
        <v>15.51</v>
      </c>
      <c r="N7162" t="s">
        <v>7958</v>
      </c>
      <c r="O7162" t="s">
        <v>7958</v>
      </c>
      <c r="P7162">
        <v>1</v>
      </c>
      <c r="Q7162">
        <v>3</v>
      </c>
      <c r="R7162">
        <v>3</v>
      </c>
    </row>
    <row r="7163" spans="1:18" x14ac:dyDescent="0.3">
      <c r="A7163" s="3">
        <v>95</v>
      </c>
      <c r="B7163" t="s">
        <v>7253</v>
      </c>
      <c r="C7163">
        <v>1</v>
      </c>
      <c r="D7163" t="s">
        <v>8889</v>
      </c>
      <c r="E7163" t="s">
        <v>10</v>
      </c>
      <c r="F7163" t="s">
        <v>7263</v>
      </c>
      <c r="G7163" t="s">
        <v>7264</v>
      </c>
      <c r="H7163" t="s">
        <v>28</v>
      </c>
      <c r="I7163" t="s">
        <v>28</v>
      </c>
      <c r="J7163">
        <v>94</v>
      </c>
      <c r="K7163">
        <v>0.12</v>
      </c>
      <c r="L7163">
        <v>0.24</v>
      </c>
      <c r="M7163">
        <v>0.99</v>
      </c>
      <c r="N7163" t="s">
        <v>7958</v>
      </c>
      <c r="O7163" t="s">
        <v>7958</v>
      </c>
      <c r="P7163">
        <v>1</v>
      </c>
      <c r="Q7163">
        <v>15</v>
      </c>
      <c r="R7163">
        <v>17</v>
      </c>
    </row>
    <row r="7164" spans="1:18" x14ac:dyDescent="0.3">
      <c r="A7164" s="3">
        <v>95</v>
      </c>
      <c r="B7164" t="s">
        <v>7253</v>
      </c>
      <c r="C7164">
        <v>1</v>
      </c>
      <c r="D7164" t="s">
        <v>8889</v>
      </c>
      <c r="E7164" t="s">
        <v>14</v>
      </c>
      <c r="F7164" t="s">
        <v>4215</v>
      </c>
      <c r="G7164" t="s">
        <v>641</v>
      </c>
      <c r="H7164" t="s">
        <v>203</v>
      </c>
      <c r="I7164" t="s">
        <v>203</v>
      </c>
      <c r="J7164">
        <v>491</v>
      </c>
      <c r="K7164">
        <v>0.6</v>
      </c>
      <c r="L7164">
        <v>1.28</v>
      </c>
      <c r="M7164">
        <v>1.96</v>
      </c>
      <c r="N7164" t="s">
        <v>7958</v>
      </c>
      <c r="O7164" t="s">
        <v>7958</v>
      </c>
      <c r="P7164">
        <v>1</v>
      </c>
      <c r="Q7164">
        <v>10</v>
      </c>
      <c r="R7164">
        <v>6</v>
      </c>
    </row>
    <row r="7165" spans="1:18" x14ac:dyDescent="0.3">
      <c r="A7165" s="3">
        <v>95</v>
      </c>
      <c r="B7165" t="s">
        <v>7253</v>
      </c>
      <c r="C7165">
        <v>1</v>
      </c>
      <c r="D7165" t="s">
        <v>8889</v>
      </c>
      <c r="E7165" t="s">
        <v>14</v>
      </c>
      <c r="F7165" t="s">
        <v>3585</v>
      </c>
      <c r="G7165" t="s">
        <v>250</v>
      </c>
      <c r="H7165" t="s">
        <v>802</v>
      </c>
      <c r="I7165" t="s">
        <v>802</v>
      </c>
      <c r="J7165">
        <v>2</v>
      </c>
      <c r="K7165">
        <v>0</v>
      </c>
      <c r="L7165">
        <v>0.01</v>
      </c>
      <c r="M7165">
        <v>1.07</v>
      </c>
      <c r="N7165" t="s">
        <v>7958</v>
      </c>
      <c r="O7165" t="s">
        <v>7958</v>
      </c>
      <c r="P7165">
        <v>1</v>
      </c>
      <c r="Q7165">
        <v>16</v>
      </c>
      <c r="R7165">
        <v>15</v>
      </c>
    </row>
    <row r="7166" spans="1:18" x14ac:dyDescent="0.3">
      <c r="A7166" s="3">
        <v>95</v>
      </c>
      <c r="B7166" t="s">
        <v>7253</v>
      </c>
      <c r="C7166">
        <v>1</v>
      </c>
      <c r="D7166" t="s">
        <v>8889</v>
      </c>
      <c r="E7166" t="s">
        <v>14</v>
      </c>
      <c r="F7166" t="s">
        <v>7269</v>
      </c>
      <c r="G7166" t="s">
        <v>135</v>
      </c>
      <c r="H7166" t="s">
        <v>203</v>
      </c>
      <c r="I7166" t="s">
        <v>203</v>
      </c>
      <c r="J7166">
        <v>300</v>
      </c>
      <c r="K7166">
        <v>0.37</v>
      </c>
      <c r="L7166">
        <v>0.78</v>
      </c>
      <c r="M7166">
        <v>1.96</v>
      </c>
      <c r="N7166" t="s">
        <v>7958</v>
      </c>
      <c r="O7166" t="s">
        <v>7958</v>
      </c>
      <c r="P7166">
        <v>1</v>
      </c>
      <c r="Q7166">
        <v>14</v>
      </c>
      <c r="R7166">
        <v>7</v>
      </c>
    </row>
    <row r="7167" spans="1:18" x14ac:dyDescent="0.3">
      <c r="A7167" s="3">
        <v>95</v>
      </c>
      <c r="B7167" t="s">
        <v>7253</v>
      </c>
      <c r="C7167">
        <v>1</v>
      </c>
      <c r="D7167" t="s">
        <v>8889</v>
      </c>
      <c r="E7167" t="s">
        <v>14</v>
      </c>
      <c r="F7167" t="s">
        <v>7267</v>
      </c>
      <c r="G7167" t="s">
        <v>129</v>
      </c>
      <c r="H7167" t="s">
        <v>19</v>
      </c>
      <c r="I7167" t="s">
        <v>19</v>
      </c>
      <c r="J7167">
        <v>304</v>
      </c>
      <c r="K7167">
        <v>0.37</v>
      </c>
      <c r="L7167">
        <v>0.79</v>
      </c>
      <c r="M7167">
        <v>1.77</v>
      </c>
      <c r="N7167" t="s">
        <v>7958</v>
      </c>
      <c r="O7167" t="s">
        <v>7958</v>
      </c>
      <c r="P7167">
        <v>1</v>
      </c>
      <c r="Q7167">
        <v>13</v>
      </c>
      <c r="R7167">
        <v>10</v>
      </c>
    </row>
    <row r="7168" spans="1:18" x14ac:dyDescent="0.3">
      <c r="A7168" s="3">
        <v>95</v>
      </c>
      <c r="B7168" t="s">
        <v>7253</v>
      </c>
      <c r="C7168">
        <v>1</v>
      </c>
      <c r="D7168" t="s">
        <v>8889</v>
      </c>
      <c r="E7168" t="s">
        <v>10</v>
      </c>
      <c r="F7168" t="s">
        <v>620</v>
      </c>
      <c r="G7168" t="s">
        <v>918</v>
      </c>
      <c r="H7168" t="s">
        <v>31</v>
      </c>
      <c r="I7168" t="s">
        <v>31</v>
      </c>
      <c r="J7168">
        <v>839</v>
      </c>
      <c r="K7168">
        <v>1.03</v>
      </c>
      <c r="L7168">
        <v>2.1800000000000002</v>
      </c>
      <c r="M7168">
        <v>1.41</v>
      </c>
      <c r="N7168" t="s">
        <v>7958</v>
      </c>
      <c r="O7168" t="s">
        <v>7958</v>
      </c>
      <c r="P7168">
        <v>1</v>
      </c>
      <c r="Q7168">
        <v>8</v>
      </c>
      <c r="R7168">
        <v>12</v>
      </c>
    </row>
    <row r="7169" spans="1:18" x14ac:dyDescent="0.3">
      <c r="A7169" s="3">
        <v>95</v>
      </c>
      <c r="B7169" t="s">
        <v>7253</v>
      </c>
      <c r="C7169">
        <v>1</v>
      </c>
      <c r="D7169" t="s">
        <v>8889</v>
      </c>
      <c r="E7169" t="s">
        <v>14</v>
      </c>
      <c r="F7169" t="s">
        <v>7266</v>
      </c>
      <c r="G7169" t="s">
        <v>929</v>
      </c>
      <c r="H7169" t="s">
        <v>28</v>
      </c>
      <c r="I7169" t="s">
        <v>28</v>
      </c>
      <c r="J7169">
        <v>2</v>
      </c>
      <c r="K7169">
        <v>0</v>
      </c>
      <c r="L7169">
        <v>0.01</v>
      </c>
      <c r="M7169">
        <v>1.07</v>
      </c>
      <c r="N7169" t="s">
        <v>7958</v>
      </c>
      <c r="O7169" t="s">
        <v>7958</v>
      </c>
      <c r="P7169">
        <v>1</v>
      </c>
      <c r="Q7169">
        <v>16</v>
      </c>
      <c r="R7169">
        <v>16</v>
      </c>
    </row>
    <row r="7170" spans="1:18" x14ac:dyDescent="0.3">
      <c r="A7170" s="3">
        <v>95</v>
      </c>
      <c r="B7170" t="s">
        <v>7253</v>
      </c>
      <c r="C7170">
        <v>1</v>
      </c>
      <c r="D7170" t="s">
        <v>8889</v>
      </c>
      <c r="E7170" t="s">
        <v>10</v>
      </c>
      <c r="F7170" t="s">
        <v>7256</v>
      </c>
      <c r="G7170" t="s">
        <v>462</v>
      </c>
      <c r="H7170" t="s">
        <v>28</v>
      </c>
      <c r="I7170" t="s">
        <v>28</v>
      </c>
      <c r="J7170">
        <v>374</v>
      </c>
      <c r="K7170">
        <v>0.46</v>
      </c>
      <c r="L7170">
        <v>0.97</v>
      </c>
      <c r="M7170">
        <v>0.99</v>
      </c>
      <c r="N7170" t="s">
        <v>7958</v>
      </c>
      <c r="O7170" t="s">
        <v>7958</v>
      </c>
      <c r="P7170">
        <v>1</v>
      </c>
      <c r="Q7170">
        <v>11</v>
      </c>
      <c r="R7170">
        <v>18</v>
      </c>
    </row>
    <row r="7171" spans="1:18" x14ac:dyDescent="0.3">
      <c r="A7171" s="3">
        <v>95</v>
      </c>
      <c r="B7171" t="s">
        <v>7253</v>
      </c>
      <c r="C7171">
        <v>1</v>
      </c>
      <c r="D7171" t="s">
        <v>8889</v>
      </c>
      <c r="E7171" t="s">
        <v>14</v>
      </c>
      <c r="F7171" t="s">
        <v>7255</v>
      </c>
      <c r="G7171" t="s">
        <v>206</v>
      </c>
      <c r="H7171" t="s">
        <v>68</v>
      </c>
      <c r="I7171" t="s">
        <v>68</v>
      </c>
      <c r="J7171">
        <v>13817</v>
      </c>
      <c r="K7171">
        <v>16.940000000000001</v>
      </c>
      <c r="L7171">
        <v>35.93</v>
      </c>
      <c r="M7171">
        <v>28.67</v>
      </c>
      <c r="N7171" t="s">
        <v>7955</v>
      </c>
      <c r="O7171" t="s">
        <v>7955</v>
      </c>
      <c r="P7171">
        <v>1</v>
      </c>
      <c r="Q7171">
        <v>1</v>
      </c>
      <c r="R7171">
        <v>1</v>
      </c>
    </row>
    <row r="7172" spans="1:18" x14ac:dyDescent="0.3">
      <c r="A7172" s="3">
        <v>95</v>
      </c>
      <c r="B7172" t="s">
        <v>7253</v>
      </c>
      <c r="C7172">
        <v>1</v>
      </c>
      <c r="D7172" t="s">
        <v>8889</v>
      </c>
      <c r="E7172" t="s">
        <v>14</v>
      </c>
      <c r="F7172" t="s">
        <v>7258</v>
      </c>
      <c r="G7172" t="s">
        <v>945</v>
      </c>
      <c r="H7172" t="s">
        <v>17</v>
      </c>
      <c r="I7172" t="s">
        <v>17</v>
      </c>
      <c r="J7172">
        <v>2107</v>
      </c>
      <c r="K7172">
        <v>2.58</v>
      </c>
      <c r="L7172">
        <v>5.48</v>
      </c>
      <c r="M7172">
        <v>1.67</v>
      </c>
      <c r="N7172" t="s">
        <v>7958</v>
      </c>
      <c r="O7172" t="s">
        <v>7958</v>
      </c>
      <c r="P7172">
        <v>1</v>
      </c>
      <c r="Q7172">
        <v>5</v>
      </c>
      <c r="R7172">
        <v>11</v>
      </c>
    </row>
    <row r="7173" spans="1:18" x14ac:dyDescent="0.3">
      <c r="A7173" s="3">
        <v>95</v>
      </c>
      <c r="B7173" t="s">
        <v>7253</v>
      </c>
      <c r="C7173">
        <v>1</v>
      </c>
      <c r="D7173" t="s">
        <v>8889</v>
      </c>
      <c r="E7173" t="s">
        <v>14</v>
      </c>
      <c r="F7173" t="s">
        <v>7257</v>
      </c>
      <c r="G7173" t="s">
        <v>135</v>
      </c>
      <c r="H7173" t="s">
        <v>34</v>
      </c>
      <c r="I7173" t="s">
        <v>34</v>
      </c>
      <c r="J7173">
        <v>988</v>
      </c>
      <c r="K7173">
        <v>1.21</v>
      </c>
      <c r="L7173">
        <v>2.57</v>
      </c>
      <c r="M7173">
        <v>1.96</v>
      </c>
      <c r="N7173" t="s">
        <v>7958</v>
      </c>
      <c r="O7173" t="s">
        <v>7958</v>
      </c>
      <c r="P7173">
        <v>1</v>
      </c>
      <c r="Q7173">
        <v>7</v>
      </c>
      <c r="R7173">
        <v>8</v>
      </c>
    </row>
    <row r="7174" spans="1:18" x14ac:dyDescent="0.3">
      <c r="A7174" s="3">
        <v>95</v>
      </c>
      <c r="B7174" t="s">
        <v>7253</v>
      </c>
      <c r="C7174">
        <v>1</v>
      </c>
      <c r="D7174" t="s">
        <v>8889</v>
      </c>
      <c r="E7174" t="s">
        <v>14</v>
      </c>
      <c r="F7174" t="s">
        <v>8322</v>
      </c>
      <c r="G7174" t="s">
        <v>4385</v>
      </c>
      <c r="H7174" t="s">
        <v>22</v>
      </c>
      <c r="I7174" t="s">
        <v>22</v>
      </c>
      <c r="J7174">
        <v>3895</v>
      </c>
      <c r="K7174">
        <v>4.78</v>
      </c>
      <c r="L7174">
        <v>10.130000000000001</v>
      </c>
      <c r="M7174">
        <v>15.03</v>
      </c>
      <c r="N7174" t="s">
        <v>7958</v>
      </c>
      <c r="O7174" t="s">
        <v>7958</v>
      </c>
      <c r="P7174">
        <v>1</v>
      </c>
      <c r="Q7174">
        <v>4</v>
      </c>
      <c r="R7174">
        <v>4</v>
      </c>
    </row>
    <row r="7175" spans="1:18" x14ac:dyDescent="0.3">
      <c r="A7175" s="3">
        <v>95</v>
      </c>
      <c r="B7175" t="s">
        <v>7253</v>
      </c>
      <c r="C7175">
        <v>1</v>
      </c>
      <c r="D7175" t="s">
        <v>8889</v>
      </c>
      <c r="E7175" t="s">
        <v>10</v>
      </c>
      <c r="F7175" t="s">
        <v>7262</v>
      </c>
      <c r="G7175" t="s">
        <v>61</v>
      </c>
      <c r="H7175" t="s">
        <v>31</v>
      </c>
      <c r="I7175" t="s">
        <v>31</v>
      </c>
      <c r="J7175">
        <v>321</v>
      </c>
      <c r="K7175">
        <v>0.39</v>
      </c>
      <c r="L7175">
        <v>0.83</v>
      </c>
      <c r="M7175">
        <v>1.41</v>
      </c>
      <c r="N7175" t="s">
        <v>7958</v>
      </c>
      <c r="O7175" t="s">
        <v>7958</v>
      </c>
      <c r="P7175">
        <v>1</v>
      </c>
      <c r="Q7175">
        <v>12</v>
      </c>
      <c r="R7175">
        <v>13</v>
      </c>
    </row>
    <row r="7176" spans="1:18" x14ac:dyDescent="0.3">
      <c r="A7176" s="3">
        <v>95</v>
      </c>
      <c r="B7176" t="s">
        <v>7253</v>
      </c>
      <c r="C7176">
        <v>1</v>
      </c>
      <c r="D7176" t="s">
        <v>8889</v>
      </c>
      <c r="E7176" t="s">
        <v>10</v>
      </c>
      <c r="F7176" t="s">
        <v>7261</v>
      </c>
      <c r="G7176" t="s">
        <v>149</v>
      </c>
      <c r="H7176" t="s">
        <v>25</v>
      </c>
      <c r="I7176" t="s">
        <v>25</v>
      </c>
      <c r="J7176">
        <v>6827</v>
      </c>
      <c r="K7176">
        <v>8.3699999999999992</v>
      </c>
      <c r="L7176">
        <v>17.75</v>
      </c>
      <c r="M7176">
        <v>17.95</v>
      </c>
      <c r="N7176" t="s">
        <v>7955</v>
      </c>
      <c r="O7176" t="s">
        <v>7955</v>
      </c>
      <c r="P7176">
        <v>1</v>
      </c>
      <c r="Q7176">
        <v>2</v>
      </c>
      <c r="R7176">
        <v>2</v>
      </c>
    </row>
    <row r="7177" spans="1:18" x14ac:dyDescent="0.3">
      <c r="A7177" s="3">
        <v>95</v>
      </c>
      <c r="B7177" t="s">
        <v>7253</v>
      </c>
      <c r="C7177">
        <v>1</v>
      </c>
      <c r="D7177" t="s">
        <v>8889</v>
      </c>
      <c r="E7177" t="s">
        <v>14</v>
      </c>
      <c r="F7177" t="s">
        <v>7268</v>
      </c>
      <c r="G7177" t="s">
        <v>3314</v>
      </c>
      <c r="H7177" t="s">
        <v>215</v>
      </c>
      <c r="I7177" t="s">
        <v>215</v>
      </c>
      <c r="J7177">
        <v>0</v>
      </c>
      <c r="K7177">
        <v>0</v>
      </c>
      <c r="L7177">
        <v>0</v>
      </c>
      <c r="M7177">
        <v>1.94</v>
      </c>
      <c r="N7177" t="s">
        <v>7958</v>
      </c>
      <c r="O7177" t="s">
        <v>7958</v>
      </c>
      <c r="P7177">
        <v>1</v>
      </c>
      <c r="Q7177">
        <v>18</v>
      </c>
      <c r="R7177">
        <v>9</v>
      </c>
    </row>
    <row r="7178" spans="1:18" x14ac:dyDescent="0.3">
      <c r="A7178" s="3">
        <v>95</v>
      </c>
      <c r="B7178" t="s">
        <v>7253</v>
      </c>
      <c r="C7178">
        <v>2</v>
      </c>
      <c r="D7178" t="s">
        <v>8890</v>
      </c>
      <c r="E7178" t="s">
        <v>14</v>
      </c>
      <c r="F7178" t="s">
        <v>7281</v>
      </c>
      <c r="G7178" t="s">
        <v>7282</v>
      </c>
      <c r="H7178" t="s">
        <v>31</v>
      </c>
      <c r="I7178" t="s">
        <v>31</v>
      </c>
      <c r="J7178">
        <v>68</v>
      </c>
      <c r="K7178">
        <v>0.09</v>
      </c>
      <c r="L7178">
        <v>0.19</v>
      </c>
      <c r="M7178">
        <v>1.33</v>
      </c>
      <c r="N7178" t="s">
        <v>7958</v>
      </c>
      <c r="O7178" t="s">
        <v>7958</v>
      </c>
      <c r="P7178">
        <v>1</v>
      </c>
      <c r="Q7178">
        <v>13</v>
      </c>
      <c r="R7178">
        <v>12</v>
      </c>
    </row>
    <row r="7179" spans="1:18" x14ac:dyDescent="0.3">
      <c r="A7179" s="3">
        <v>95</v>
      </c>
      <c r="B7179" t="s">
        <v>7253</v>
      </c>
      <c r="C7179">
        <v>2</v>
      </c>
      <c r="D7179" t="s">
        <v>8890</v>
      </c>
      <c r="E7179" t="s">
        <v>10</v>
      </c>
      <c r="F7179" t="s">
        <v>7284</v>
      </c>
      <c r="G7179" t="s">
        <v>89</v>
      </c>
      <c r="H7179" t="s">
        <v>37</v>
      </c>
      <c r="I7179" t="s">
        <v>37</v>
      </c>
      <c r="J7179">
        <v>4091</v>
      </c>
      <c r="K7179">
        <v>5.35</v>
      </c>
      <c r="L7179">
        <v>11.23</v>
      </c>
      <c r="M7179">
        <v>10.78</v>
      </c>
      <c r="N7179" t="s">
        <v>7958</v>
      </c>
      <c r="O7179" t="s">
        <v>7958</v>
      </c>
      <c r="P7179">
        <v>1</v>
      </c>
      <c r="Q7179">
        <v>4</v>
      </c>
      <c r="R7179">
        <v>4</v>
      </c>
    </row>
    <row r="7180" spans="1:18" x14ac:dyDescent="0.3">
      <c r="A7180" s="3">
        <v>95</v>
      </c>
      <c r="B7180" t="s">
        <v>7253</v>
      </c>
      <c r="C7180">
        <v>2</v>
      </c>
      <c r="D7180" t="s">
        <v>8890</v>
      </c>
      <c r="E7180" t="s">
        <v>14</v>
      </c>
      <c r="F7180" t="s">
        <v>7270</v>
      </c>
      <c r="G7180" t="s">
        <v>7271</v>
      </c>
      <c r="H7180" t="s">
        <v>28</v>
      </c>
      <c r="I7180" t="s">
        <v>28</v>
      </c>
      <c r="J7180">
        <v>250</v>
      </c>
      <c r="K7180">
        <v>0.33</v>
      </c>
      <c r="L7180">
        <v>0.69</v>
      </c>
      <c r="M7180">
        <v>0.95</v>
      </c>
      <c r="N7180" t="s">
        <v>7958</v>
      </c>
      <c r="O7180" t="s">
        <v>7958</v>
      </c>
      <c r="P7180">
        <v>1</v>
      </c>
      <c r="Q7180">
        <v>11</v>
      </c>
      <c r="R7180">
        <v>15</v>
      </c>
    </row>
    <row r="7181" spans="1:18" x14ac:dyDescent="0.3">
      <c r="A7181" s="3">
        <v>95</v>
      </c>
      <c r="B7181" t="s">
        <v>7253</v>
      </c>
      <c r="C7181">
        <v>2</v>
      </c>
      <c r="D7181" t="s">
        <v>8890</v>
      </c>
      <c r="E7181" t="s">
        <v>10</v>
      </c>
      <c r="F7181" t="s">
        <v>1552</v>
      </c>
      <c r="G7181" t="s">
        <v>205</v>
      </c>
      <c r="H7181" t="s">
        <v>31</v>
      </c>
      <c r="I7181" t="s">
        <v>31</v>
      </c>
      <c r="J7181">
        <v>1515</v>
      </c>
      <c r="K7181">
        <v>1.98</v>
      </c>
      <c r="L7181">
        <v>4.16</v>
      </c>
      <c r="M7181">
        <v>1.38</v>
      </c>
      <c r="N7181" t="s">
        <v>7958</v>
      </c>
      <c r="O7181" t="s">
        <v>7958</v>
      </c>
      <c r="P7181">
        <v>1</v>
      </c>
      <c r="Q7181">
        <v>6</v>
      </c>
      <c r="R7181">
        <v>10</v>
      </c>
    </row>
    <row r="7182" spans="1:18" x14ac:dyDescent="0.3">
      <c r="A7182" s="3">
        <v>95</v>
      </c>
      <c r="B7182" t="s">
        <v>7253</v>
      </c>
      <c r="C7182">
        <v>2</v>
      </c>
      <c r="D7182" t="s">
        <v>8890</v>
      </c>
      <c r="E7182" t="s">
        <v>14</v>
      </c>
      <c r="F7182" t="s">
        <v>7279</v>
      </c>
      <c r="G7182" t="s">
        <v>161</v>
      </c>
      <c r="H7182" t="s">
        <v>22</v>
      </c>
      <c r="I7182" t="s">
        <v>22</v>
      </c>
      <c r="J7182">
        <v>4685</v>
      </c>
      <c r="K7182">
        <v>6.12</v>
      </c>
      <c r="L7182">
        <v>12.86</v>
      </c>
      <c r="M7182">
        <v>14.15</v>
      </c>
      <c r="N7182" t="s">
        <v>7958</v>
      </c>
      <c r="O7182" t="s">
        <v>7958</v>
      </c>
      <c r="P7182">
        <v>1</v>
      </c>
      <c r="Q7182">
        <v>3</v>
      </c>
      <c r="R7182">
        <v>3</v>
      </c>
    </row>
    <row r="7183" spans="1:18" x14ac:dyDescent="0.3">
      <c r="A7183" s="3">
        <v>95</v>
      </c>
      <c r="B7183" t="s">
        <v>7253</v>
      </c>
      <c r="C7183">
        <v>2</v>
      </c>
      <c r="D7183" t="s">
        <v>8890</v>
      </c>
      <c r="E7183" t="s">
        <v>14</v>
      </c>
      <c r="F7183" t="s">
        <v>7273</v>
      </c>
      <c r="G7183" t="s">
        <v>7274</v>
      </c>
      <c r="H7183" t="s">
        <v>17</v>
      </c>
      <c r="I7183" t="s">
        <v>17</v>
      </c>
      <c r="J7183">
        <v>2010</v>
      </c>
      <c r="K7183">
        <v>2.63</v>
      </c>
      <c r="L7183">
        <v>5.52</v>
      </c>
      <c r="M7183">
        <v>1.76</v>
      </c>
      <c r="N7183" t="s">
        <v>7958</v>
      </c>
      <c r="O7183" t="s">
        <v>7958</v>
      </c>
      <c r="P7183">
        <v>1</v>
      </c>
      <c r="Q7183">
        <v>5</v>
      </c>
      <c r="R7183">
        <v>9</v>
      </c>
    </row>
    <row r="7184" spans="1:18" x14ac:dyDescent="0.3">
      <c r="A7184" s="3">
        <v>95</v>
      </c>
      <c r="B7184" t="s">
        <v>7253</v>
      </c>
      <c r="C7184">
        <v>2</v>
      </c>
      <c r="D7184" t="s">
        <v>8890</v>
      </c>
      <c r="E7184" t="s">
        <v>10</v>
      </c>
      <c r="F7184" t="s">
        <v>7283</v>
      </c>
      <c r="G7184" t="s">
        <v>134</v>
      </c>
      <c r="H7184" t="s">
        <v>28</v>
      </c>
      <c r="I7184" t="s">
        <v>28</v>
      </c>
      <c r="J7184">
        <v>288</v>
      </c>
      <c r="K7184">
        <v>0.38</v>
      </c>
      <c r="L7184">
        <v>0.79</v>
      </c>
      <c r="M7184">
        <v>1.02</v>
      </c>
      <c r="N7184" t="s">
        <v>7958</v>
      </c>
      <c r="O7184" t="s">
        <v>7958</v>
      </c>
      <c r="P7184">
        <v>1</v>
      </c>
      <c r="Q7184">
        <v>9</v>
      </c>
      <c r="R7184">
        <v>13</v>
      </c>
    </row>
    <row r="7185" spans="1:18" x14ac:dyDescent="0.3">
      <c r="A7185" s="3">
        <v>95</v>
      </c>
      <c r="B7185" t="s">
        <v>7253</v>
      </c>
      <c r="C7185">
        <v>2</v>
      </c>
      <c r="D7185" t="s">
        <v>8890</v>
      </c>
      <c r="E7185" t="s">
        <v>10</v>
      </c>
      <c r="F7185" t="s">
        <v>7276</v>
      </c>
      <c r="G7185" t="s">
        <v>7277</v>
      </c>
      <c r="H7185" t="s">
        <v>81</v>
      </c>
      <c r="I7185" t="s">
        <v>81</v>
      </c>
      <c r="J7185">
        <v>69</v>
      </c>
      <c r="K7185">
        <v>0.09</v>
      </c>
      <c r="L7185">
        <v>0.19</v>
      </c>
      <c r="M7185">
        <v>1.38</v>
      </c>
      <c r="N7185" t="s">
        <v>7958</v>
      </c>
      <c r="O7185" t="s">
        <v>7958</v>
      </c>
      <c r="P7185">
        <v>1</v>
      </c>
      <c r="Q7185">
        <v>13</v>
      </c>
      <c r="R7185">
        <v>11</v>
      </c>
    </row>
    <row r="7186" spans="1:18" x14ac:dyDescent="0.3">
      <c r="A7186" s="3">
        <v>95</v>
      </c>
      <c r="B7186" t="s">
        <v>7253</v>
      </c>
      <c r="C7186">
        <v>2</v>
      </c>
      <c r="D7186" t="s">
        <v>8890</v>
      </c>
      <c r="E7186" t="s">
        <v>10</v>
      </c>
      <c r="F7186" t="s">
        <v>7287</v>
      </c>
      <c r="G7186" t="s">
        <v>182</v>
      </c>
      <c r="H7186" t="s">
        <v>203</v>
      </c>
      <c r="I7186" t="s">
        <v>203</v>
      </c>
      <c r="J7186">
        <v>259</v>
      </c>
      <c r="K7186">
        <v>0.34</v>
      </c>
      <c r="L7186">
        <v>0.71</v>
      </c>
      <c r="M7186">
        <v>2</v>
      </c>
      <c r="N7186" t="s">
        <v>7958</v>
      </c>
      <c r="O7186" t="s">
        <v>7958</v>
      </c>
      <c r="P7186">
        <v>1</v>
      </c>
      <c r="Q7186">
        <v>10</v>
      </c>
      <c r="R7186">
        <v>7</v>
      </c>
    </row>
    <row r="7187" spans="1:18" x14ac:dyDescent="0.3">
      <c r="A7187" s="3">
        <v>95</v>
      </c>
      <c r="B7187" t="s">
        <v>7253</v>
      </c>
      <c r="C7187">
        <v>2</v>
      </c>
      <c r="D7187" t="s">
        <v>8890</v>
      </c>
      <c r="E7187" t="s">
        <v>10</v>
      </c>
      <c r="F7187" t="s">
        <v>7285</v>
      </c>
      <c r="G7187" t="s">
        <v>7286</v>
      </c>
      <c r="H7187" t="s">
        <v>19</v>
      </c>
      <c r="I7187" t="s">
        <v>19</v>
      </c>
      <c r="J7187">
        <v>211</v>
      </c>
      <c r="K7187">
        <v>0.28000000000000003</v>
      </c>
      <c r="L7187">
        <v>0.57999999999999996</v>
      </c>
      <c r="M7187">
        <v>1.82</v>
      </c>
      <c r="N7187" t="s">
        <v>7958</v>
      </c>
      <c r="O7187" t="s">
        <v>7958</v>
      </c>
      <c r="P7187">
        <v>1</v>
      </c>
      <c r="Q7187">
        <v>12</v>
      </c>
      <c r="R7187">
        <v>8</v>
      </c>
    </row>
    <row r="7188" spans="1:18" x14ac:dyDescent="0.3">
      <c r="A7188" s="3">
        <v>95</v>
      </c>
      <c r="B7188" t="s">
        <v>7253</v>
      </c>
      <c r="C7188">
        <v>2</v>
      </c>
      <c r="D7188" t="s">
        <v>8890</v>
      </c>
      <c r="E7188" t="s">
        <v>10</v>
      </c>
      <c r="F7188" t="s">
        <v>2067</v>
      </c>
      <c r="G7188" t="s">
        <v>7280</v>
      </c>
      <c r="H7188" t="s">
        <v>28</v>
      </c>
      <c r="I7188" t="s">
        <v>28</v>
      </c>
      <c r="J7188">
        <v>35</v>
      </c>
      <c r="K7188">
        <v>0.05</v>
      </c>
      <c r="L7188">
        <v>0.1</v>
      </c>
      <c r="M7188">
        <v>1.02</v>
      </c>
      <c r="N7188" t="s">
        <v>7958</v>
      </c>
      <c r="O7188" t="s">
        <v>7958</v>
      </c>
      <c r="P7188">
        <v>1</v>
      </c>
      <c r="Q7188">
        <v>15</v>
      </c>
      <c r="R7188">
        <v>14</v>
      </c>
    </row>
    <row r="7189" spans="1:18" x14ac:dyDescent="0.3">
      <c r="A7189" s="3">
        <v>95</v>
      </c>
      <c r="B7189" t="s">
        <v>7253</v>
      </c>
      <c r="C7189">
        <v>2</v>
      </c>
      <c r="D7189" t="s">
        <v>8890</v>
      </c>
      <c r="E7189" t="s">
        <v>10</v>
      </c>
      <c r="F7189" t="s">
        <v>7278</v>
      </c>
      <c r="G7189" t="s">
        <v>379</v>
      </c>
      <c r="H7189" t="s">
        <v>25</v>
      </c>
      <c r="I7189" t="s">
        <v>25</v>
      </c>
      <c r="J7189">
        <v>8909</v>
      </c>
      <c r="K7189">
        <v>11.64</v>
      </c>
      <c r="L7189">
        <v>24.45</v>
      </c>
      <c r="M7189">
        <v>28.43</v>
      </c>
      <c r="N7189" t="s">
        <v>7955</v>
      </c>
      <c r="O7189" t="s">
        <v>7955</v>
      </c>
      <c r="P7189">
        <v>1</v>
      </c>
      <c r="Q7189">
        <v>2</v>
      </c>
      <c r="R7189">
        <v>1</v>
      </c>
    </row>
    <row r="7190" spans="1:18" x14ac:dyDescent="0.3">
      <c r="A7190" s="3">
        <v>95</v>
      </c>
      <c r="B7190" t="s">
        <v>7253</v>
      </c>
      <c r="C7190">
        <v>2</v>
      </c>
      <c r="D7190" t="s">
        <v>8890</v>
      </c>
      <c r="E7190" t="s">
        <v>10</v>
      </c>
      <c r="F7190" t="s">
        <v>4503</v>
      </c>
      <c r="G7190" t="s">
        <v>108</v>
      </c>
      <c r="H7190" t="s">
        <v>34</v>
      </c>
      <c r="I7190" t="s">
        <v>34</v>
      </c>
      <c r="J7190">
        <v>670</v>
      </c>
      <c r="K7190">
        <v>0.88</v>
      </c>
      <c r="L7190">
        <v>1.84</v>
      </c>
      <c r="M7190">
        <v>2.08</v>
      </c>
      <c r="N7190" t="s">
        <v>7958</v>
      </c>
      <c r="O7190" t="s">
        <v>7958</v>
      </c>
      <c r="P7190">
        <v>1</v>
      </c>
      <c r="Q7190">
        <v>7</v>
      </c>
      <c r="R7190">
        <v>6</v>
      </c>
    </row>
    <row r="7191" spans="1:18" x14ac:dyDescent="0.3">
      <c r="A7191" s="3">
        <v>95</v>
      </c>
      <c r="B7191" t="s">
        <v>7253</v>
      </c>
      <c r="C7191">
        <v>2</v>
      </c>
      <c r="D7191" t="s">
        <v>8890</v>
      </c>
      <c r="E7191" t="s">
        <v>10</v>
      </c>
      <c r="F7191" t="s">
        <v>7272</v>
      </c>
      <c r="G7191" t="s">
        <v>182</v>
      </c>
      <c r="H7191" t="s">
        <v>46</v>
      </c>
      <c r="I7191" t="s">
        <v>46</v>
      </c>
      <c r="J7191">
        <v>462</v>
      </c>
      <c r="K7191">
        <v>0.6</v>
      </c>
      <c r="L7191">
        <v>1.27</v>
      </c>
      <c r="M7191">
        <v>3.54</v>
      </c>
      <c r="N7191" t="s">
        <v>7958</v>
      </c>
      <c r="O7191" t="s">
        <v>7958</v>
      </c>
      <c r="P7191">
        <v>1</v>
      </c>
      <c r="Q7191">
        <v>8</v>
      </c>
      <c r="R7191">
        <v>5</v>
      </c>
    </row>
    <row r="7192" spans="1:18" x14ac:dyDescent="0.3">
      <c r="A7192" s="3">
        <v>95</v>
      </c>
      <c r="B7192" t="s">
        <v>7253</v>
      </c>
      <c r="C7192">
        <v>2</v>
      </c>
      <c r="D7192" t="s">
        <v>8890</v>
      </c>
      <c r="E7192" t="s">
        <v>10</v>
      </c>
      <c r="F7192" t="s">
        <v>7275</v>
      </c>
      <c r="G7192" t="s">
        <v>285</v>
      </c>
      <c r="H7192" t="s">
        <v>68</v>
      </c>
      <c r="I7192" t="s">
        <v>68</v>
      </c>
      <c r="J7192">
        <v>12921</v>
      </c>
      <c r="K7192">
        <v>16.88</v>
      </c>
      <c r="L7192">
        <v>35.46</v>
      </c>
      <c r="M7192">
        <v>28.37</v>
      </c>
      <c r="N7192" t="s">
        <v>7955</v>
      </c>
      <c r="O7192" t="s">
        <v>7955</v>
      </c>
      <c r="P7192">
        <v>1</v>
      </c>
      <c r="Q7192">
        <v>1</v>
      </c>
      <c r="R7192">
        <v>2</v>
      </c>
    </row>
    <row r="7193" spans="1:18" x14ac:dyDescent="0.3">
      <c r="A7193" s="3">
        <v>95</v>
      </c>
      <c r="B7193" t="s">
        <v>7253</v>
      </c>
      <c r="C7193">
        <v>3</v>
      </c>
      <c r="D7193" t="s">
        <v>8891</v>
      </c>
      <c r="E7193" t="s">
        <v>10</v>
      </c>
      <c r="F7193" t="s">
        <v>7294</v>
      </c>
      <c r="G7193" t="s">
        <v>134</v>
      </c>
      <c r="H7193" t="s">
        <v>28</v>
      </c>
      <c r="I7193" t="s">
        <v>28</v>
      </c>
      <c r="J7193">
        <v>269</v>
      </c>
      <c r="K7193">
        <v>0.28999999999999998</v>
      </c>
      <c r="L7193">
        <v>0.63</v>
      </c>
      <c r="M7193">
        <v>1.08</v>
      </c>
      <c r="N7193" t="s">
        <v>7958</v>
      </c>
      <c r="O7193" t="s">
        <v>7958</v>
      </c>
      <c r="P7193">
        <v>1</v>
      </c>
      <c r="Q7193">
        <v>13</v>
      </c>
      <c r="R7193">
        <v>12</v>
      </c>
    </row>
    <row r="7194" spans="1:18" x14ac:dyDescent="0.3">
      <c r="A7194" s="3">
        <v>95</v>
      </c>
      <c r="B7194" t="s">
        <v>7253</v>
      </c>
      <c r="C7194">
        <v>3</v>
      </c>
      <c r="D7194" t="s">
        <v>8891</v>
      </c>
      <c r="E7194" t="s">
        <v>10</v>
      </c>
      <c r="F7194" t="s">
        <v>7289</v>
      </c>
      <c r="G7194" t="s">
        <v>274</v>
      </c>
      <c r="H7194" t="s">
        <v>28</v>
      </c>
      <c r="I7194" t="s">
        <v>28</v>
      </c>
      <c r="J7194">
        <v>687</v>
      </c>
      <c r="K7194">
        <v>0.75</v>
      </c>
      <c r="L7194">
        <v>1.61</v>
      </c>
      <c r="M7194">
        <v>1.08</v>
      </c>
      <c r="N7194" t="s">
        <v>7958</v>
      </c>
      <c r="O7194" t="s">
        <v>7958</v>
      </c>
      <c r="P7194">
        <v>1</v>
      </c>
      <c r="Q7194">
        <v>8</v>
      </c>
      <c r="R7194">
        <v>13</v>
      </c>
    </row>
    <row r="7195" spans="1:18" x14ac:dyDescent="0.3">
      <c r="A7195" s="3">
        <v>95</v>
      </c>
      <c r="B7195" t="s">
        <v>7253</v>
      </c>
      <c r="C7195">
        <v>3</v>
      </c>
      <c r="D7195" t="s">
        <v>8891</v>
      </c>
      <c r="E7195" t="s">
        <v>14</v>
      </c>
      <c r="F7195" t="s">
        <v>7296</v>
      </c>
      <c r="G7195" t="s">
        <v>1639</v>
      </c>
      <c r="H7195" t="s">
        <v>31</v>
      </c>
      <c r="I7195" t="s">
        <v>31</v>
      </c>
      <c r="J7195">
        <v>1351</v>
      </c>
      <c r="K7195">
        <v>1.48</v>
      </c>
      <c r="L7195">
        <v>3.17</v>
      </c>
      <c r="M7195">
        <v>1.96</v>
      </c>
      <c r="N7195" t="s">
        <v>7958</v>
      </c>
      <c r="O7195" t="s">
        <v>7958</v>
      </c>
      <c r="P7195">
        <v>1</v>
      </c>
      <c r="Q7195">
        <v>6</v>
      </c>
      <c r="R7195">
        <v>8</v>
      </c>
    </row>
    <row r="7196" spans="1:18" x14ac:dyDescent="0.3">
      <c r="A7196" s="3">
        <v>95</v>
      </c>
      <c r="B7196" t="s">
        <v>7253</v>
      </c>
      <c r="C7196">
        <v>3</v>
      </c>
      <c r="D7196" t="s">
        <v>8891</v>
      </c>
      <c r="E7196" t="s">
        <v>10</v>
      </c>
      <c r="F7196" t="s">
        <v>7299</v>
      </c>
      <c r="G7196" t="s">
        <v>913</v>
      </c>
      <c r="H7196" t="s">
        <v>28</v>
      </c>
      <c r="I7196" t="s">
        <v>28</v>
      </c>
      <c r="J7196">
        <v>479</v>
      </c>
      <c r="K7196">
        <v>0.52</v>
      </c>
      <c r="L7196">
        <v>1.1200000000000001</v>
      </c>
      <c r="M7196">
        <v>1.08</v>
      </c>
      <c r="N7196" t="s">
        <v>7958</v>
      </c>
      <c r="O7196" t="s">
        <v>7958</v>
      </c>
      <c r="P7196">
        <v>1</v>
      </c>
      <c r="Q7196">
        <v>11</v>
      </c>
      <c r="R7196">
        <v>14</v>
      </c>
    </row>
    <row r="7197" spans="1:18" x14ac:dyDescent="0.3">
      <c r="A7197" s="3">
        <v>95</v>
      </c>
      <c r="B7197" t="s">
        <v>7253</v>
      </c>
      <c r="C7197">
        <v>3</v>
      </c>
      <c r="D7197" t="s">
        <v>8891</v>
      </c>
      <c r="E7197" t="s">
        <v>10</v>
      </c>
      <c r="F7197" t="s">
        <v>7288</v>
      </c>
      <c r="G7197" t="s">
        <v>437</v>
      </c>
      <c r="H7197" t="s">
        <v>28</v>
      </c>
      <c r="I7197" t="s">
        <v>28</v>
      </c>
      <c r="J7197">
        <v>283</v>
      </c>
      <c r="K7197">
        <v>0.31</v>
      </c>
      <c r="L7197">
        <v>0.66</v>
      </c>
      <c r="M7197">
        <v>1.08</v>
      </c>
      <c r="N7197" t="s">
        <v>7958</v>
      </c>
      <c r="O7197" t="s">
        <v>7958</v>
      </c>
      <c r="P7197">
        <v>1</v>
      </c>
      <c r="Q7197">
        <v>12</v>
      </c>
      <c r="R7197">
        <v>15</v>
      </c>
    </row>
    <row r="7198" spans="1:18" x14ac:dyDescent="0.3">
      <c r="A7198" s="3">
        <v>95</v>
      </c>
      <c r="B7198" t="s">
        <v>7253</v>
      </c>
      <c r="C7198">
        <v>3</v>
      </c>
      <c r="D7198" t="s">
        <v>8891</v>
      </c>
      <c r="E7198" t="s">
        <v>14</v>
      </c>
      <c r="F7198" t="s">
        <v>7297</v>
      </c>
      <c r="G7198" t="s">
        <v>233</v>
      </c>
      <c r="H7198" t="s">
        <v>37</v>
      </c>
      <c r="I7198" t="s">
        <v>37</v>
      </c>
      <c r="J7198">
        <v>4908</v>
      </c>
      <c r="K7198">
        <v>5.36</v>
      </c>
      <c r="L7198">
        <v>11.52</v>
      </c>
      <c r="M7198">
        <v>11.8</v>
      </c>
      <c r="N7198" t="s">
        <v>7958</v>
      </c>
      <c r="O7198" t="s">
        <v>7958</v>
      </c>
      <c r="P7198">
        <v>1</v>
      </c>
      <c r="Q7198">
        <v>4</v>
      </c>
      <c r="R7198">
        <v>4</v>
      </c>
    </row>
    <row r="7199" spans="1:18" x14ac:dyDescent="0.3">
      <c r="A7199" s="3">
        <v>95</v>
      </c>
      <c r="B7199" t="s">
        <v>7253</v>
      </c>
      <c r="C7199">
        <v>3</v>
      </c>
      <c r="D7199" t="s">
        <v>8891</v>
      </c>
      <c r="E7199" t="s">
        <v>10</v>
      </c>
      <c r="F7199" t="s">
        <v>7301</v>
      </c>
      <c r="G7199" t="s">
        <v>214</v>
      </c>
      <c r="H7199" t="s">
        <v>22</v>
      </c>
      <c r="I7199" t="s">
        <v>22</v>
      </c>
      <c r="J7199">
        <v>5640</v>
      </c>
      <c r="K7199">
        <v>6.16</v>
      </c>
      <c r="L7199">
        <v>13.24</v>
      </c>
      <c r="M7199">
        <v>15.61</v>
      </c>
      <c r="N7199" t="s">
        <v>7958</v>
      </c>
      <c r="O7199" t="s">
        <v>7955</v>
      </c>
      <c r="P7199">
        <v>1</v>
      </c>
      <c r="Q7199">
        <v>3</v>
      </c>
      <c r="R7199">
        <v>2</v>
      </c>
    </row>
    <row r="7200" spans="1:18" x14ac:dyDescent="0.3">
      <c r="A7200" s="3">
        <v>95</v>
      </c>
      <c r="B7200" t="s">
        <v>7253</v>
      </c>
      <c r="C7200">
        <v>3</v>
      </c>
      <c r="D7200" t="s">
        <v>8891</v>
      </c>
      <c r="E7200" t="s">
        <v>14</v>
      </c>
      <c r="F7200" t="s">
        <v>5764</v>
      </c>
      <c r="G7200" t="s">
        <v>7293</v>
      </c>
      <c r="H7200" t="s">
        <v>31</v>
      </c>
      <c r="I7200" t="s">
        <v>31</v>
      </c>
      <c r="J7200">
        <v>680</v>
      </c>
      <c r="K7200">
        <v>0.74</v>
      </c>
      <c r="L7200">
        <v>1.6</v>
      </c>
      <c r="M7200">
        <v>1.96</v>
      </c>
      <c r="N7200" t="s">
        <v>7958</v>
      </c>
      <c r="O7200" t="s">
        <v>7958</v>
      </c>
      <c r="P7200">
        <v>1</v>
      </c>
      <c r="Q7200">
        <v>9</v>
      </c>
      <c r="R7200">
        <v>9</v>
      </c>
    </row>
    <row r="7201" spans="1:18" x14ac:dyDescent="0.3">
      <c r="A7201" s="3">
        <v>95</v>
      </c>
      <c r="B7201" t="s">
        <v>7253</v>
      </c>
      <c r="C7201">
        <v>3</v>
      </c>
      <c r="D7201" t="s">
        <v>8891</v>
      </c>
      <c r="E7201" t="s">
        <v>10</v>
      </c>
      <c r="F7201" t="s">
        <v>7292</v>
      </c>
      <c r="G7201" t="s">
        <v>12</v>
      </c>
      <c r="H7201" t="s">
        <v>34</v>
      </c>
      <c r="I7201" t="s">
        <v>34</v>
      </c>
      <c r="J7201">
        <v>962</v>
      </c>
      <c r="K7201">
        <v>1.05</v>
      </c>
      <c r="L7201">
        <v>2.2599999999999998</v>
      </c>
      <c r="M7201">
        <v>2.4500000000000002</v>
      </c>
      <c r="N7201" t="s">
        <v>7958</v>
      </c>
      <c r="O7201" t="s">
        <v>7958</v>
      </c>
      <c r="P7201">
        <v>1</v>
      </c>
      <c r="Q7201">
        <v>7</v>
      </c>
      <c r="R7201">
        <v>7</v>
      </c>
    </row>
    <row r="7202" spans="1:18" x14ac:dyDescent="0.3">
      <c r="A7202" s="3">
        <v>95</v>
      </c>
      <c r="B7202" t="s">
        <v>7253</v>
      </c>
      <c r="C7202">
        <v>3</v>
      </c>
      <c r="D7202" t="s">
        <v>8891</v>
      </c>
      <c r="E7202" t="s">
        <v>14</v>
      </c>
      <c r="F7202" t="s">
        <v>7295</v>
      </c>
      <c r="G7202" t="s">
        <v>697</v>
      </c>
      <c r="H7202" t="s">
        <v>25</v>
      </c>
      <c r="I7202" t="s">
        <v>25</v>
      </c>
      <c r="J7202">
        <v>7128</v>
      </c>
      <c r="K7202">
        <v>7.78</v>
      </c>
      <c r="L7202">
        <v>16.73</v>
      </c>
      <c r="M7202">
        <v>14.88</v>
      </c>
      <c r="N7202" t="s">
        <v>7955</v>
      </c>
      <c r="O7202" t="s">
        <v>7958</v>
      </c>
      <c r="P7202">
        <v>1</v>
      </c>
      <c r="Q7202">
        <v>2</v>
      </c>
      <c r="R7202">
        <v>3</v>
      </c>
    </row>
    <row r="7203" spans="1:18" x14ac:dyDescent="0.3">
      <c r="A7203" s="3">
        <v>95</v>
      </c>
      <c r="B7203" t="s">
        <v>7253</v>
      </c>
      <c r="C7203">
        <v>3</v>
      </c>
      <c r="D7203" t="s">
        <v>8891</v>
      </c>
      <c r="E7203" t="s">
        <v>14</v>
      </c>
      <c r="F7203" t="s">
        <v>3708</v>
      </c>
      <c r="G7203" t="s">
        <v>684</v>
      </c>
      <c r="H7203" t="s">
        <v>17</v>
      </c>
      <c r="I7203" t="s">
        <v>17</v>
      </c>
      <c r="J7203">
        <v>2024</v>
      </c>
      <c r="K7203">
        <v>2.21</v>
      </c>
      <c r="L7203">
        <v>4.75</v>
      </c>
      <c r="M7203">
        <v>6.88</v>
      </c>
      <c r="N7203" t="s">
        <v>7958</v>
      </c>
      <c r="O7203" t="s">
        <v>7958</v>
      </c>
      <c r="P7203">
        <v>1</v>
      </c>
      <c r="Q7203">
        <v>5</v>
      </c>
      <c r="R7203">
        <v>5</v>
      </c>
    </row>
    <row r="7204" spans="1:18" x14ac:dyDescent="0.3">
      <c r="A7204" s="3">
        <v>95</v>
      </c>
      <c r="B7204" t="s">
        <v>7253</v>
      </c>
      <c r="C7204">
        <v>3</v>
      </c>
      <c r="D7204" t="s">
        <v>8891</v>
      </c>
      <c r="E7204" t="s">
        <v>14</v>
      </c>
      <c r="F7204" t="s">
        <v>7300</v>
      </c>
      <c r="G7204" t="s">
        <v>100</v>
      </c>
      <c r="H7204" t="s">
        <v>19</v>
      </c>
      <c r="I7204" t="s">
        <v>19</v>
      </c>
      <c r="J7204">
        <v>242</v>
      </c>
      <c r="K7204">
        <v>0.26</v>
      </c>
      <c r="L7204">
        <v>0.56999999999999995</v>
      </c>
      <c r="M7204">
        <v>1.91</v>
      </c>
      <c r="N7204" t="s">
        <v>7958</v>
      </c>
      <c r="O7204" t="s">
        <v>7958</v>
      </c>
      <c r="P7204">
        <v>1</v>
      </c>
      <c r="Q7204">
        <v>14</v>
      </c>
      <c r="R7204">
        <v>10</v>
      </c>
    </row>
    <row r="7205" spans="1:18" x14ac:dyDescent="0.3">
      <c r="A7205" s="3">
        <v>95</v>
      </c>
      <c r="B7205" t="s">
        <v>7253</v>
      </c>
      <c r="C7205">
        <v>3</v>
      </c>
      <c r="D7205" t="s">
        <v>8891</v>
      </c>
      <c r="E7205" t="s">
        <v>10</v>
      </c>
      <c r="F7205" t="s">
        <v>5905</v>
      </c>
      <c r="G7205" t="s">
        <v>168</v>
      </c>
      <c r="H7205" t="s">
        <v>802</v>
      </c>
      <c r="I7205" t="s">
        <v>802</v>
      </c>
      <c r="J7205">
        <v>232</v>
      </c>
      <c r="K7205">
        <v>0.25</v>
      </c>
      <c r="L7205">
        <v>0.54</v>
      </c>
      <c r="M7205">
        <v>1.08</v>
      </c>
      <c r="N7205" t="s">
        <v>7958</v>
      </c>
      <c r="O7205" t="s">
        <v>7958</v>
      </c>
      <c r="P7205">
        <v>1</v>
      </c>
      <c r="Q7205">
        <v>15</v>
      </c>
      <c r="R7205">
        <v>16</v>
      </c>
    </row>
    <row r="7206" spans="1:18" x14ac:dyDescent="0.3">
      <c r="A7206" s="3">
        <v>95</v>
      </c>
      <c r="B7206" t="s">
        <v>7253</v>
      </c>
      <c r="C7206">
        <v>3</v>
      </c>
      <c r="D7206" t="s">
        <v>8891</v>
      </c>
      <c r="E7206" t="s">
        <v>10</v>
      </c>
      <c r="F7206" t="s">
        <v>7298</v>
      </c>
      <c r="G7206" t="s">
        <v>179</v>
      </c>
      <c r="H7206" t="s">
        <v>19</v>
      </c>
      <c r="I7206" t="s">
        <v>19</v>
      </c>
      <c r="J7206">
        <v>54</v>
      </c>
      <c r="K7206">
        <v>0.06</v>
      </c>
      <c r="L7206">
        <v>0.13</v>
      </c>
      <c r="M7206">
        <v>1.75</v>
      </c>
      <c r="N7206" t="s">
        <v>7958</v>
      </c>
      <c r="O7206" t="s">
        <v>7958</v>
      </c>
      <c r="P7206">
        <v>1</v>
      </c>
      <c r="Q7206">
        <v>16</v>
      </c>
      <c r="R7206">
        <v>11</v>
      </c>
    </row>
    <row r="7207" spans="1:18" x14ac:dyDescent="0.3">
      <c r="A7207" s="3">
        <v>95</v>
      </c>
      <c r="B7207" t="s">
        <v>7253</v>
      </c>
      <c r="C7207">
        <v>3</v>
      </c>
      <c r="D7207" t="s">
        <v>8891</v>
      </c>
      <c r="E7207" t="s">
        <v>14</v>
      </c>
      <c r="F7207" t="s">
        <v>7290</v>
      </c>
      <c r="G7207" t="s">
        <v>7291</v>
      </c>
      <c r="H7207" t="s">
        <v>68</v>
      </c>
      <c r="I7207" t="s">
        <v>68</v>
      </c>
      <c r="J7207">
        <v>17105</v>
      </c>
      <c r="K7207">
        <v>18.68</v>
      </c>
      <c r="L7207">
        <v>40.14</v>
      </c>
      <c r="M7207">
        <v>29.99</v>
      </c>
      <c r="N7207" t="s">
        <v>7955</v>
      </c>
      <c r="O7207" t="s">
        <v>7955</v>
      </c>
      <c r="P7207">
        <v>1</v>
      </c>
      <c r="Q7207">
        <v>1</v>
      </c>
      <c r="R7207">
        <v>1</v>
      </c>
    </row>
    <row r="7208" spans="1:18" x14ac:dyDescent="0.3">
      <c r="A7208" s="3">
        <v>95</v>
      </c>
      <c r="B7208" t="s">
        <v>7253</v>
      </c>
      <c r="C7208">
        <v>3</v>
      </c>
      <c r="D7208" t="s">
        <v>8891</v>
      </c>
      <c r="E7208" t="s">
        <v>10</v>
      </c>
      <c r="F7208" t="s">
        <v>5471</v>
      </c>
      <c r="G7208" t="s">
        <v>1301</v>
      </c>
      <c r="H7208" t="s">
        <v>203</v>
      </c>
      <c r="I7208" t="s">
        <v>203</v>
      </c>
      <c r="J7208">
        <v>569</v>
      </c>
      <c r="K7208">
        <v>0.62</v>
      </c>
      <c r="L7208">
        <v>1.34</v>
      </c>
      <c r="M7208">
        <v>5.4</v>
      </c>
      <c r="N7208" t="s">
        <v>7958</v>
      </c>
      <c r="O7208" t="s">
        <v>7958</v>
      </c>
      <c r="P7208">
        <v>1</v>
      </c>
      <c r="Q7208">
        <v>10</v>
      </c>
      <c r="R7208">
        <v>6</v>
      </c>
    </row>
    <row r="7209" spans="1:18" x14ac:dyDescent="0.3">
      <c r="A7209" s="3">
        <v>95</v>
      </c>
      <c r="B7209" t="s">
        <v>7253</v>
      </c>
      <c r="C7209">
        <v>4</v>
      </c>
      <c r="D7209" t="s">
        <v>8892</v>
      </c>
      <c r="E7209" t="s">
        <v>14</v>
      </c>
      <c r="F7209" t="s">
        <v>7313</v>
      </c>
      <c r="G7209" t="s">
        <v>1431</v>
      </c>
      <c r="H7209" t="s">
        <v>34</v>
      </c>
      <c r="I7209" t="s">
        <v>34</v>
      </c>
      <c r="J7209">
        <v>555</v>
      </c>
      <c r="K7209">
        <v>0.73</v>
      </c>
      <c r="L7209">
        <v>1.57</v>
      </c>
      <c r="M7209">
        <v>2.08</v>
      </c>
      <c r="N7209" t="s">
        <v>7958</v>
      </c>
      <c r="O7209" t="s">
        <v>7958</v>
      </c>
      <c r="P7209">
        <v>1</v>
      </c>
      <c r="Q7209">
        <v>9</v>
      </c>
      <c r="R7209">
        <v>7</v>
      </c>
    </row>
    <row r="7210" spans="1:18" x14ac:dyDescent="0.3">
      <c r="A7210" s="3">
        <v>95</v>
      </c>
      <c r="B7210" t="s">
        <v>7253</v>
      </c>
      <c r="C7210">
        <v>4</v>
      </c>
      <c r="D7210" t="s">
        <v>8892</v>
      </c>
      <c r="E7210" t="s">
        <v>14</v>
      </c>
      <c r="F7210" t="s">
        <v>7305</v>
      </c>
      <c r="G7210" t="s">
        <v>414</v>
      </c>
      <c r="H7210" t="s">
        <v>17</v>
      </c>
      <c r="I7210" t="s">
        <v>17</v>
      </c>
      <c r="J7210">
        <v>2313</v>
      </c>
      <c r="K7210">
        <v>3.04</v>
      </c>
      <c r="L7210">
        <v>6.53</v>
      </c>
      <c r="M7210">
        <v>7.1</v>
      </c>
      <c r="N7210" t="s">
        <v>7958</v>
      </c>
      <c r="O7210" t="s">
        <v>7958</v>
      </c>
      <c r="P7210">
        <v>1</v>
      </c>
      <c r="Q7210">
        <v>5</v>
      </c>
      <c r="R7210">
        <v>5</v>
      </c>
    </row>
    <row r="7211" spans="1:18" x14ac:dyDescent="0.3">
      <c r="A7211" s="3">
        <v>95</v>
      </c>
      <c r="B7211" t="s">
        <v>7253</v>
      </c>
      <c r="C7211">
        <v>4</v>
      </c>
      <c r="D7211" t="s">
        <v>8892</v>
      </c>
      <c r="E7211" t="s">
        <v>10</v>
      </c>
      <c r="F7211" t="s">
        <v>6474</v>
      </c>
      <c r="G7211" t="s">
        <v>112</v>
      </c>
      <c r="H7211" t="s">
        <v>25</v>
      </c>
      <c r="I7211" t="s">
        <v>25</v>
      </c>
      <c r="J7211">
        <v>6028</v>
      </c>
      <c r="K7211">
        <v>7.93</v>
      </c>
      <c r="L7211">
        <v>17.010000000000002</v>
      </c>
      <c r="M7211">
        <v>22.43</v>
      </c>
      <c r="N7211" t="s">
        <v>7955</v>
      </c>
      <c r="O7211" t="s">
        <v>7955</v>
      </c>
      <c r="P7211">
        <v>1</v>
      </c>
      <c r="Q7211">
        <v>2</v>
      </c>
      <c r="R7211">
        <v>2</v>
      </c>
    </row>
    <row r="7212" spans="1:18" x14ac:dyDescent="0.3">
      <c r="A7212" s="3">
        <v>95</v>
      </c>
      <c r="B7212" t="s">
        <v>7253</v>
      </c>
      <c r="C7212">
        <v>4</v>
      </c>
      <c r="D7212" t="s">
        <v>8892</v>
      </c>
      <c r="E7212" t="s">
        <v>10</v>
      </c>
      <c r="F7212" t="s">
        <v>7302</v>
      </c>
      <c r="G7212" t="s">
        <v>393</v>
      </c>
      <c r="H7212" t="s">
        <v>28</v>
      </c>
      <c r="I7212" t="s">
        <v>28</v>
      </c>
      <c r="J7212">
        <v>423</v>
      </c>
      <c r="K7212">
        <v>0.56000000000000005</v>
      </c>
      <c r="L7212">
        <v>1.19</v>
      </c>
      <c r="M7212">
        <v>1.08</v>
      </c>
      <c r="N7212" t="s">
        <v>7958</v>
      </c>
      <c r="O7212" t="s">
        <v>7958</v>
      </c>
      <c r="P7212">
        <v>1</v>
      </c>
      <c r="Q7212">
        <v>10</v>
      </c>
      <c r="R7212">
        <v>13</v>
      </c>
    </row>
    <row r="7213" spans="1:18" x14ac:dyDescent="0.3">
      <c r="A7213" s="3">
        <v>95</v>
      </c>
      <c r="B7213" t="s">
        <v>7253</v>
      </c>
      <c r="C7213">
        <v>4</v>
      </c>
      <c r="D7213" t="s">
        <v>8892</v>
      </c>
      <c r="E7213" t="s">
        <v>10</v>
      </c>
      <c r="F7213" t="s">
        <v>7314</v>
      </c>
      <c r="G7213" t="s">
        <v>652</v>
      </c>
      <c r="H7213" t="s">
        <v>101</v>
      </c>
      <c r="I7213" t="s">
        <v>101</v>
      </c>
      <c r="J7213">
        <v>672</v>
      </c>
      <c r="K7213">
        <v>0.88</v>
      </c>
      <c r="L7213">
        <v>1.9</v>
      </c>
      <c r="M7213">
        <v>2.76</v>
      </c>
      <c r="N7213" t="s">
        <v>7958</v>
      </c>
      <c r="O7213" t="s">
        <v>7958</v>
      </c>
      <c r="P7213">
        <v>1</v>
      </c>
      <c r="Q7213">
        <v>7</v>
      </c>
      <c r="R7213">
        <v>6</v>
      </c>
    </row>
    <row r="7214" spans="1:18" x14ac:dyDescent="0.3">
      <c r="A7214" s="3">
        <v>95</v>
      </c>
      <c r="B7214" t="s">
        <v>7253</v>
      </c>
      <c r="C7214">
        <v>4</v>
      </c>
      <c r="D7214" t="s">
        <v>8892</v>
      </c>
      <c r="E7214" t="s">
        <v>10</v>
      </c>
      <c r="F7214" t="s">
        <v>7308</v>
      </c>
      <c r="G7214" t="s">
        <v>182</v>
      </c>
      <c r="H7214" t="s">
        <v>28</v>
      </c>
      <c r="I7214" t="s">
        <v>28</v>
      </c>
      <c r="J7214">
        <v>563</v>
      </c>
      <c r="K7214">
        <v>0.74</v>
      </c>
      <c r="L7214">
        <v>1.59</v>
      </c>
      <c r="M7214">
        <v>1.08</v>
      </c>
      <c r="N7214" t="s">
        <v>7958</v>
      </c>
      <c r="O7214" t="s">
        <v>7958</v>
      </c>
      <c r="P7214">
        <v>1</v>
      </c>
      <c r="Q7214">
        <v>8</v>
      </c>
      <c r="R7214">
        <v>14</v>
      </c>
    </row>
    <row r="7215" spans="1:18" x14ac:dyDescent="0.3">
      <c r="A7215" s="3">
        <v>95</v>
      </c>
      <c r="B7215" t="s">
        <v>7253</v>
      </c>
      <c r="C7215">
        <v>4</v>
      </c>
      <c r="D7215" t="s">
        <v>8892</v>
      </c>
      <c r="E7215" t="s">
        <v>14</v>
      </c>
      <c r="F7215" t="s">
        <v>7309</v>
      </c>
      <c r="G7215" t="s">
        <v>191</v>
      </c>
      <c r="H7215" t="s">
        <v>19</v>
      </c>
      <c r="I7215" t="s">
        <v>19</v>
      </c>
      <c r="J7215">
        <v>272</v>
      </c>
      <c r="K7215">
        <v>0.36</v>
      </c>
      <c r="L7215">
        <v>0.77</v>
      </c>
      <c r="M7215">
        <v>1.66</v>
      </c>
      <c r="N7215" t="s">
        <v>7958</v>
      </c>
      <c r="O7215" t="s">
        <v>7958</v>
      </c>
      <c r="P7215">
        <v>1</v>
      </c>
      <c r="Q7215">
        <v>13</v>
      </c>
      <c r="R7215">
        <v>10</v>
      </c>
    </row>
    <row r="7216" spans="1:18" x14ac:dyDescent="0.3">
      <c r="A7216" s="3">
        <v>95</v>
      </c>
      <c r="B7216" t="s">
        <v>7253</v>
      </c>
      <c r="C7216">
        <v>4</v>
      </c>
      <c r="D7216" t="s">
        <v>8892</v>
      </c>
      <c r="E7216" t="s">
        <v>10</v>
      </c>
      <c r="F7216" t="s">
        <v>7306</v>
      </c>
      <c r="G7216" t="s">
        <v>168</v>
      </c>
      <c r="H7216" t="s">
        <v>19</v>
      </c>
      <c r="I7216" t="s">
        <v>19</v>
      </c>
      <c r="J7216">
        <v>59</v>
      </c>
      <c r="K7216">
        <v>0.08</v>
      </c>
      <c r="L7216">
        <v>0.17</v>
      </c>
      <c r="M7216">
        <v>1.67</v>
      </c>
      <c r="N7216" t="s">
        <v>7958</v>
      </c>
      <c r="O7216" t="s">
        <v>7958</v>
      </c>
      <c r="P7216">
        <v>1</v>
      </c>
      <c r="Q7216">
        <v>15</v>
      </c>
      <c r="R7216">
        <v>9</v>
      </c>
    </row>
    <row r="7217" spans="1:18" x14ac:dyDescent="0.3">
      <c r="A7217" s="3">
        <v>95</v>
      </c>
      <c r="B7217" t="s">
        <v>7253</v>
      </c>
      <c r="C7217">
        <v>4</v>
      </c>
      <c r="D7217" t="s">
        <v>8892</v>
      </c>
      <c r="E7217" t="s">
        <v>10</v>
      </c>
      <c r="F7217" t="s">
        <v>62</v>
      </c>
      <c r="G7217" t="s">
        <v>7307</v>
      </c>
      <c r="H7217" t="s">
        <v>81</v>
      </c>
      <c r="I7217" t="s">
        <v>81</v>
      </c>
      <c r="J7217">
        <v>84</v>
      </c>
      <c r="K7217">
        <v>0.11</v>
      </c>
      <c r="L7217">
        <v>0.24</v>
      </c>
      <c r="M7217">
        <v>1.61</v>
      </c>
      <c r="N7217" t="s">
        <v>7958</v>
      </c>
      <c r="O7217" t="s">
        <v>7958</v>
      </c>
      <c r="P7217">
        <v>1</v>
      </c>
      <c r="Q7217">
        <v>14</v>
      </c>
      <c r="R7217">
        <v>11</v>
      </c>
    </row>
    <row r="7218" spans="1:18" x14ac:dyDescent="0.3">
      <c r="A7218" s="3">
        <v>95</v>
      </c>
      <c r="B7218" t="s">
        <v>7253</v>
      </c>
      <c r="C7218">
        <v>4</v>
      </c>
      <c r="D7218" t="s">
        <v>8892</v>
      </c>
      <c r="E7218" t="s">
        <v>14</v>
      </c>
      <c r="F7218" t="s">
        <v>1101</v>
      </c>
      <c r="G7218" t="s">
        <v>2259</v>
      </c>
      <c r="H7218" t="s">
        <v>203</v>
      </c>
      <c r="I7218" t="s">
        <v>203</v>
      </c>
      <c r="J7218">
        <v>291</v>
      </c>
      <c r="K7218">
        <v>0.38</v>
      </c>
      <c r="L7218">
        <v>0.82</v>
      </c>
      <c r="M7218">
        <v>1.83</v>
      </c>
      <c r="N7218" t="s">
        <v>7958</v>
      </c>
      <c r="O7218" t="s">
        <v>7958</v>
      </c>
      <c r="P7218">
        <v>1</v>
      </c>
      <c r="Q7218">
        <v>11</v>
      </c>
      <c r="R7218">
        <v>8</v>
      </c>
    </row>
    <row r="7219" spans="1:18" x14ac:dyDescent="0.3">
      <c r="A7219" s="3">
        <v>95</v>
      </c>
      <c r="B7219" t="s">
        <v>7253</v>
      </c>
      <c r="C7219">
        <v>4</v>
      </c>
      <c r="D7219" t="s">
        <v>8892</v>
      </c>
      <c r="E7219" t="s">
        <v>14</v>
      </c>
      <c r="F7219" t="s">
        <v>7310</v>
      </c>
      <c r="G7219" t="s">
        <v>2362</v>
      </c>
      <c r="H7219" t="s">
        <v>68</v>
      </c>
      <c r="I7219" t="s">
        <v>68</v>
      </c>
      <c r="J7219">
        <v>14620</v>
      </c>
      <c r="K7219">
        <v>19.22</v>
      </c>
      <c r="L7219">
        <v>41.26</v>
      </c>
      <c r="M7219">
        <v>29.73</v>
      </c>
      <c r="N7219" t="s">
        <v>7955</v>
      </c>
      <c r="O7219" t="s">
        <v>7955</v>
      </c>
      <c r="P7219">
        <v>1</v>
      </c>
      <c r="Q7219">
        <v>1</v>
      </c>
      <c r="R7219">
        <v>1</v>
      </c>
    </row>
    <row r="7220" spans="1:18" x14ac:dyDescent="0.3">
      <c r="A7220" s="3">
        <v>95</v>
      </c>
      <c r="B7220" t="s">
        <v>7253</v>
      </c>
      <c r="C7220">
        <v>4</v>
      </c>
      <c r="D7220" t="s">
        <v>8892</v>
      </c>
      <c r="E7220" t="s">
        <v>14</v>
      </c>
      <c r="F7220" t="s">
        <v>7303</v>
      </c>
      <c r="G7220" t="s">
        <v>107</v>
      </c>
      <c r="H7220" t="s">
        <v>37</v>
      </c>
      <c r="I7220" t="s">
        <v>37</v>
      </c>
      <c r="J7220">
        <v>4003</v>
      </c>
      <c r="K7220">
        <v>5.26</v>
      </c>
      <c r="L7220">
        <v>11.3</v>
      </c>
      <c r="M7220">
        <v>9.41</v>
      </c>
      <c r="N7220" t="s">
        <v>7958</v>
      </c>
      <c r="O7220" t="s">
        <v>7958</v>
      </c>
      <c r="P7220">
        <v>1</v>
      </c>
      <c r="Q7220">
        <v>3</v>
      </c>
      <c r="R7220">
        <v>4</v>
      </c>
    </row>
    <row r="7221" spans="1:18" x14ac:dyDescent="0.3">
      <c r="A7221" s="3">
        <v>95</v>
      </c>
      <c r="B7221" t="s">
        <v>7253</v>
      </c>
      <c r="C7221">
        <v>4</v>
      </c>
      <c r="D7221" t="s">
        <v>8892</v>
      </c>
      <c r="E7221" t="s">
        <v>14</v>
      </c>
      <c r="F7221" t="s">
        <v>7304</v>
      </c>
      <c r="G7221" t="s">
        <v>882</v>
      </c>
      <c r="H7221" t="s">
        <v>22</v>
      </c>
      <c r="I7221" t="s">
        <v>22</v>
      </c>
      <c r="J7221">
        <v>3951</v>
      </c>
      <c r="K7221">
        <v>5.19</v>
      </c>
      <c r="L7221">
        <v>11.15</v>
      </c>
      <c r="M7221">
        <v>14.96</v>
      </c>
      <c r="N7221" t="s">
        <v>7958</v>
      </c>
      <c r="O7221" t="s">
        <v>7958</v>
      </c>
      <c r="P7221">
        <v>1</v>
      </c>
      <c r="Q7221">
        <v>4</v>
      </c>
      <c r="R7221">
        <v>3</v>
      </c>
    </row>
    <row r="7222" spans="1:18" x14ac:dyDescent="0.3">
      <c r="A7222" s="3">
        <v>95</v>
      </c>
      <c r="B7222" t="s">
        <v>7253</v>
      </c>
      <c r="C7222">
        <v>4</v>
      </c>
      <c r="D7222" t="s">
        <v>8892</v>
      </c>
      <c r="E7222" t="s">
        <v>10</v>
      </c>
      <c r="F7222" t="s">
        <v>4004</v>
      </c>
      <c r="G7222" t="s">
        <v>652</v>
      </c>
      <c r="H7222" t="s">
        <v>31</v>
      </c>
      <c r="I7222" t="s">
        <v>31</v>
      </c>
      <c r="J7222">
        <v>1319</v>
      </c>
      <c r="K7222">
        <v>1.73</v>
      </c>
      <c r="L7222">
        <v>3.72</v>
      </c>
      <c r="M7222">
        <v>1.61</v>
      </c>
      <c r="N7222" t="s">
        <v>7958</v>
      </c>
      <c r="O7222" t="s">
        <v>7958</v>
      </c>
      <c r="P7222">
        <v>1</v>
      </c>
      <c r="Q7222">
        <v>6</v>
      </c>
      <c r="R7222">
        <v>12</v>
      </c>
    </row>
    <row r="7223" spans="1:18" x14ac:dyDescent="0.3">
      <c r="A7223" s="3">
        <v>95</v>
      </c>
      <c r="B7223" t="s">
        <v>7253</v>
      </c>
      <c r="C7223">
        <v>4</v>
      </c>
      <c r="D7223" t="s">
        <v>8892</v>
      </c>
      <c r="E7223" t="s">
        <v>14</v>
      </c>
      <c r="F7223" t="s">
        <v>7311</v>
      </c>
      <c r="G7223" t="s">
        <v>7312</v>
      </c>
      <c r="H7223" t="s">
        <v>28</v>
      </c>
      <c r="I7223" t="s">
        <v>28</v>
      </c>
      <c r="J7223">
        <v>283</v>
      </c>
      <c r="K7223">
        <v>0.37</v>
      </c>
      <c r="L7223">
        <v>0.8</v>
      </c>
      <c r="M7223">
        <v>1</v>
      </c>
      <c r="N7223" t="s">
        <v>7958</v>
      </c>
      <c r="O7223" t="s">
        <v>7958</v>
      </c>
      <c r="P7223">
        <v>1</v>
      </c>
      <c r="Q7223">
        <v>12</v>
      </c>
      <c r="R7223">
        <v>15</v>
      </c>
    </row>
    <row r="7224" spans="1:18" x14ac:dyDescent="0.3">
      <c r="A7224" s="3">
        <v>95</v>
      </c>
      <c r="B7224" t="s">
        <v>7253</v>
      </c>
      <c r="C7224">
        <v>5</v>
      </c>
      <c r="D7224" t="s">
        <v>8893</v>
      </c>
      <c r="E7224" t="s">
        <v>14</v>
      </c>
      <c r="F7224" t="s">
        <v>7320</v>
      </c>
      <c r="G7224" t="s">
        <v>7321</v>
      </c>
      <c r="H7224" t="s">
        <v>31</v>
      </c>
      <c r="I7224" t="s">
        <v>31</v>
      </c>
      <c r="J7224">
        <v>47</v>
      </c>
      <c r="K7224">
        <v>7.0000000000000007E-2</v>
      </c>
      <c r="L7224">
        <v>0.18</v>
      </c>
      <c r="M7224">
        <v>1.29</v>
      </c>
      <c r="N7224" t="s">
        <v>7958</v>
      </c>
      <c r="O7224" t="s">
        <v>7958</v>
      </c>
      <c r="P7224">
        <v>0</v>
      </c>
      <c r="Q7224">
        <v>13</v>
      </c>
      <c r="R7224">
        <v>11</v>
      </c>
    </row>
    <row r="7225" spans="1:18" x14ac:dyDescent="0.3">
      <c r="A7225" s="3">
        <v>95</v>
      </c>
      <c r="B7225" t="s">
        <v>7253</v>
      </c>
      <c r="C7225">
        <v>5</v>
      </c>
      <c r="D7225" t="s">
        <v>8893</v>
      </c>
      <c r="E7225" t="s">
        <v>10</v>
      </c>
      <c r="F7225" t="s">
        <v>7318</v>
      </c>
      <c r="G7225" t="s">
        <v>274</v>
      </c>
      <c r="H7225" t="s">
        <v>31</v>
      </c>
      <c r="I7225" t="s">
        <v>31</v>
      </c>
      <c r="J7225">
        <v>647</v>
      </c>
      <c r="K7225">
        <v>0.94</v>
      </c>
      <c r="L7225">
        <v>2.4300000000000002</v>
      </c>
      <c r="M7225">
        <v>1.48</v>
      </c>
      <c r="N7225" t="s">
        <v>7958</v>
      </c>
      <c r="O7225" t="s">
        <v>7958</v>
      </c>
      <c r="P7225">
        <v>0</v>
      </c>
      <c r="Q7225">
        <v>7</v>
      </c>
      <c r="R7225">
        <v>9</v>
      </c>
    </row>
    <row r="7226" spans="1:18" x14ac:dyDescent="0.3">
      <c r="A7226" s="3">
        <v>95</v>
      </c>
      <c r="B7226" t="s">
        <v>7253</v>
      </c>
      <c r="C7226">
        <v>5</v>
      </c>
      <c r="D7226" t="s">
        <v>8893</v>
      </c>
      <c r="E7226" t="s">
        <v>10</v>
      </c>
      <c r="F7226" t="s">
        <v>2322</v>
      </c>
      <c r="G7226" t="s">
        <v>80</v>
      </c>
      <c r="H7226" t="s">
        <v>31</v>
      </c>
      <c r="I7226" t="s">
        <v>31</v>
      </c>
      <c r="J7226">
        <v>455</v>
      </c>
      <c r="K7226">
        <v>0.66</v>
      </c>
      <c r="L7226">
        <v>1.71</v>
      </c>
      <c r="M7226">
        <v>1.48</v>
      </c>
      <c r="N7226" t="s">
        <v>7958</v>
      </c>
      <c r="O7226" t="s">
        <v>7958</v>
      </c>
      <c r="P7226">
        <v>0</v>
      </c>
      <c r="Q7226">
        <v>8</v>
      </c>
      <c r="R7226">
        <v>10</v>
      </c>
    </row>
    <row r="7227" spans="1:18" x14ac:dyDescent="0.3">
      <c r="A7227" s="3">
        <v>95</v>
      </c>
      <c r="B7227" t="s">
        <v>7253</v>
      </c>
      <c r="C7227">
        <v>5</v>
      </c>
      <c r="D7227" t="s">
        <v>8893</v>
      </c>
      <c r="E7227" t="s">
        <v>10</v>
      </c>
      <c r="F7227" t="s">
        <v>7316</v>
      </c>
      <c r="G7227" t="s">
        <v>258</v>
      </c>
      <c r="H7227" t="s">
        <v>215</v>
      </c>
      <c r="I7227" t="s">
        <v>215</v>
      </c>
      <c r="J7227">
        <v>249</v>
      </c>
      <c r="K7227">
        <v>0.36</v>
      </c>
      <c r="L7227">
        <v>0.93</v>
      </c>
      <c r="M7227">
        <v>1.49</v>
      </c>
      <c r="N7227" t="s">
        <v>7958</v>
      </c>
      <c r="O7227" t="s">
        <v>7958</v>
      </c>
      <c r="P7227">
        <v>0</v>
      </c>
      <c r="Q7227">
        <v>10</v>
      </c>
      <c r="R7227">
        <v>8</v>
      </c>
    </row>
    <row r="7228" spans="1:18" x14ac:dyDescent="0.3">
      <c r="A7228" s="3">
        <v>95</v>
      </c>
      <c r="B7228" t="s">
        <v>7253</v>
      </c>
      <c r="C7228">
        <v>5</v>
      </c>
      <c r="D7228" t="s">
        <v>8893</v>
      </c>
      <c r="E7228" t="s">
        <v>10</v>
      </c>
      <c r="F7228" t="s">
        <v>7328</v>
      </c>
      <c r="G7228" t="s">
        <v>182</v>
      </c>
      <c r="H7228" t="s">
        <v>17</v>
      </c>
      <c r="I7228" t="s">
        <v>17</v>
      </c>
      <c r="J7228">
        <v>4514</v>
      </c>
      <c r="K7228">
        <v>6.59</v>
      </c>
      <c r="L7228">
        <v>16.95</v>
      </c>
      <c r="M7228">
        <v>27.92</v>
      </c>
      <c r="N7228" t="s">
        <v>7955</v>
      </c>
      <c r="O7228" t="s">
        <v>7955</v>
      </c>
      <c r="P7228">
        <v>0</v>
      </c>
      <c r="Q7228">
        <v>2</v>
      </c>
      <c r="R7228">
        <v>1</v>
      </c>
    </row>
    <row r="7229" spans="1:18" x14ac:dyDescent="0.3">
      <c r="A7229" s="3">
        <v>95</v>
      </c>
      <c r="B7229" t="s">
        <v>7253</v>
      </c>
      <c r="C7229">
        <v>5</v>
      </c>
      <c r="D7229" t="s">
        <v>8893</v>
      </c>
      <c r="E7229" t="s">
        <v>14</v>
      </c>
      <c r="F7229" t="s">
        <v>2530</v>
      </c>
      <c r="G7229" t="s">
        <v>7319</v>
      </c>
      <c r="H7229" t="s">
        <v>68</v>
      </c>
      <c r="I7229" t="s">
        <v>68</v>
      </c>
      <c r="J7229">
        <v>7975</v>
      </c>
      <c r="K7229">
        <v>11.65</v>
      </c>
      <c r="L7229">
        <v>29.95</v>
      </c>
      <c r="M7229">
        <v>24.89</v>
      </c>
      <c r="N7229" t="s">
        <v>7955</v>
      </c>
      <c r="O7229" t="s">
        <v>7955</v>
      </c>
      <c r="P7229">
        <v>0</v>
      </c>
      <c r="Q7229">
        <v>1</v>
      </c>
      <c r="R7229">
        <v>2</v>
      </c>
    </row>
    <row r="7230" spans="1:18" x14ac:dyDescent="0.3">
      <c r="A7230" s="3">
        <v>95</v>
      </c>
      <c r="B7230" t="s">
        <v>7253</v>
      </c>
      <c r="C7230">
        <v>5</v>
      </c>
      <c r="D7230" t="s">
        <v>8893</v>
      </c>
      <c r="E7230" t="s">
        <v>10</v>
      </c>
      <c r="F7230" t="s">
        <v>7317</v>
      </c>
      <c r="G7230" t="s">
        <v>208</v>
      </c>
      <c r="H7230" t="s">
        <v>34</v>
      </c>
      <c r="I7230" t="s">
        <v>34</v>
      </c>
      <c r="J7230">
        <v>2118</v>
      </c>
      <c r="K7230">
        <v>3.09</v>
      </c>
      <c r="L7230">
        <v>7.95</v>
      </c>
      <c r="M7230">
        <v>2.41</v>
      </c>
      <c r="N7230" t="s">
        <v>7958</v>
      </c>
      <c r="O7230" t="s">
        <v>7958</v>
      </c>
      <c r="P7230">
        <v>0</v>
      </c>
      <c r="Q7230">
        <v>6</v>
      </c>
      <c r="R7230">
        <v>6</v>
      </c>
    </row>
    <row r="7231" spans="1:18" x14ac:dyDescent="0.3">
      <c r="A7231" s="3">
        <v>95</v>
      </c>
      <c r="B7231" t="s">
        <v>7253</v>
      </c>
      <c r="C7231">
        <v>5</v>
      </c>
      <c r="D7231" t="s">
        <v>8893</v>
      </c>
      <c r="E7231" t="s">
        <v>14</v>
      </c>
      <c r="F7231" t="s">
        <v>7326</v>
      </c>
      <c r="G7231" t="s">
        <v>4385</v>
      </c>
      <c r="H7231" t="s">
        <v>28</v>
      </c>
      <c r="I7231" t="s">
        <v>28</v>
      </c>
      <c r="J7231">
        <v>226</v>
      </c>
      <c r="K7231">
        <v>0.33</v>
      </c>
      <c r="L7231">
        <v>0.85</v>
      </c>
      <c r="M7231">
        <v>1.1000000000000001</v>
      </c>
      <c r="N7231" t="s">
        <v>7958</v>
      </c>
      <c r="O7231" t="s">
        <v>7958</v>
      </c>
      <c r="P7231">
        <v>0</v>
      </c>
      <c r="Q7231">
        <v>11</v>
      </c>
      <c r="R7231">
        <v>13</v>
      </c>
    </row>
    <row r="7232" spans="1:18" x14ac:dyDescent="0.3">
      <c r="A7232" s="3">
        <v>95</v>
      </c>
      <c r="B7232" t="s">
        <v>7253</v>
      </c>
      <c r="C7232">
        <v>5</v>
      </c>
      <c r="D7232" t="s">
        <v>8893</v>
      </c>
      <c r="E7232" t="s">
        <v>10</v>
      </c>
      <c r="F7232" t="s">
        <v>7315</v>
      </c>
      <c r="G7232" t="s">
        <v>208</v>
      </c>
      <c r="H7232" t="s">
        <v>19</v>
      </c>
      <c r="I7232" t="s">
        <v>19</v>
      </c>
      <c r="J7232">
        <v>440</v>
      </c>
      <c r="K7232">
        <v>0.64</v>
      </c>
      <c r="L7232">
        <v>1.65</v>
      </c>
      <c r="M7232">
        <v>2.06</v>
      </c>
      <c r="N7232" t="s">
        <v>7958</v>
      </c>
      <c r="O7232" t="s">
        <v>7958</v>
      </c>
      <c r="P7232">
        <v>0</v>
      </c>
      <c r="Q7232">
        <v>9</v>
      </c>
      <c r="R7232">
        <v>7</v>
      </c>
    </row>
    <row r="7233" spans="1:18" x14ac:dyDescent="0.3">
      <c r="A7233" s="3">
        <v>95</v>
      </c>
      <c r="B7233" t="s">
        <v>7253</v>
      </c>
      <c r="C7233">
        <v>5</v>
      </c>
      <c r="D7233" t="s">
        <v>8893</v>
      </c>
      <c r="E7233" t="s">
        <v>14</v>
      </c>
      <c r="F7233" t="s">
        <v>7325</v>
      </c>
      <c r="G7233" t="s">
        <v>221</v>
      </c>
      <c r="H7233" t="s">
        <v>22</v>
      </c>
      <c r="I7233" t="s">
        <v>22</v>
      </c>
      <c r="J7233">
        <v>3658</v>
      </c>
      <c r="K7233">
        <v>5.34</v>
      </c>
      <c r="L7233">
        <v>13.74</v>
      </c>
      <c r="M7233">
        <v>21.63</v>
      </c>
      <c r="N7233" t="s">
        <v>7958</v>
      </c>
      <c r="O7233" t="s">
        <v>7958</v>
      </c>
      <c r="P7233">
        <v>0</v>
      </c>
      <c r="Q7233">
        <v>3</v>
      </c>
      <c r="R7233">
        <v>3</v>
      </c>
    </row>
    <row r="7234" spans="1:18" x14ac:dyDescent="0.3">
      <c r="A7234" s="3">
        <v>95</v>
      </c>
      <c r="B7234" t="s">
        <v>7253</v>
      </c>
      <c r="C7234">
        <v>5</v>
      </c>
      <c r="D7234" t="s">
        <v>8893</v>
      </c>
      <c r="E7234" t="s">
        <v>10</v>
      </c>
      <c r="F7234" t="s">
        <v>7323</v>
      </c>
      <c r="G7234" t="s">
        <v>7324</v>
      </c>
      <c r="H7234" t="s">
        <v>28</v>
      </c>
      <c r="I7234" t="s">
        <v>28</v>
      </c>
      <c r="J7234">
        <v>167</v>
      </c>
      <c r="K7234">
        <v>0.24</v>
      </c>
      <c r="L7234">
        <v>0.63</v>
      </c>
      <c r="M7234">
        <v>1.28</v>
      </c>
      <c r="N7234" t="s">
        <v>7958</v>
      </c>
      <c r="O7234" t="s">
        <v>7958</v>
      </c>
      <c r="P7234">
        <v>0</v>
      </c>
      <c r="Q7234">
        <v>12</v>
      </c>
      <c r="R7234">
        <v>12</v>
      </c>
    </row>
    <row r="7235" spans="1:18" x14ac:dyDescent="0.3">
      <c r="A7235" s="3">
        <v>95</v>
      </c>
      <c r="B7235" t="s">
        <v>7253</v>
      </c>
      <c r="C7235">
        <v>5</v>
      </c>
      <c r="D7235" t="s">
        <v>8893</v>
      </c>
      <c r="E7235" t="s">
        <v>10</v>
      </c>
      <c r="F7235" t="s">
        <v>7322</v>
      </c>
      <c r="G7235" t="s">
        <v>346</v>
      </c>
      <c r="H7235" t="s">
        <v>37</v>
      </c>
      <c r="I7235" t="s">
        <v>37</v>
      </c>
      <c r="J7235">
        <v>2630</v>
      </c>
      <c r="K7235">
        <v>3.84</v>
      </c>
      <c r="L7235">
        <v>9.8800000000000008</v>
      </c>
      <c r="M7235">
        <v>8.1999999999999993</v>
      </c>
      <c r="N7235" t="s">
        <v>7958</v>
      </c>
      <c r="O7235" t="s">
        <v>7958</v>
      </c>
      <c r="P7235">
        <v>0</v>
      </c>
      <c r="Q7235">
        <v>5</v>
      </c>
      <c r="R7235">
        <v>4</v>
      </c>
    </row>
    <row r="7236" spans="1:18" x14ac:dyDescent="0.3">
      <c r="A7236" s="3">
        <v>95</v>
      </c>
      <c r="B7236" t="s">
        <v>7253</v>
      </c>
      <c r="C7236">
        <v>5</v>
      </c>
      <c r="D7236" t="s">
        <v>8893</v>
      </c>
      <c r="E7236" t="s">
        <v>10</v>
      </c>
      <c r="F7236" t="s">
        <v>7327</v>
      </c>
      <c r="G7236" t="s">
        <v>263</v>
      </c>
      <c r="H7236" t="s">
        <v>25</v>
      </c>
      <c r="I7236" t="s">
        <v>25</v>
      </c>
      <c r="J7236">
        <v>3506</v>
      </c>
      <c r="K7236">
        <v>5.12</v>
      </c>
      <c r="L7236">
        <v>13.16</v>
      </c>
      <c r="M7236">
        <v>4.7699999999999996</v>
      </c>
      <c r="N7236" t="s">
        <v>7958</v>
      </c>
      <c r="O7236" t="s">
        <v>7958</v>
      </c>
      <c r="P7236">
        <v>0</v>
      </c>
      <c r="Q7236">
        <v>4</v>
      </c>
      <c r="R7236">
        <v>5</v>
      </c>
    </row>
    <row r="7237" spans="1:18" x14ac:dyDescent="0.3">
      <c r="A7237" s="3">
        <v>95</v>
      </c>
      <c r="B7237" t="s">
        <v>7253</v>
      </c>
      <c r="C7237">
        <v>6</v>
      </c>
      <c r="D7237" t="s">
        <v>8894</v>
      </c>
      <c r="E7237" t="s">
        <v>14</v>
      </c>
      <c r="F7237" t="s">
        <v>7333</v>
      </c>
      <c r="G7237" t="s">
        <v>7334</v>
      </c>
      <c r="H7237" t="s">
        <v>34</v>
      </c>
      <c r="I7237" t="s">
        <v>34</v>
      </c>
      <c r="J7237">
        <v>702</v>
      </c>
      <c r="K7237">
        <v>0.92</v>
      </c>
      <c r="L7237">
        <v>2.04</v>
      </c>
      <c r="M7237">
        <v>1.95</v>
      </c>
      <c r="N7237" t="s">
        <v>7958</v>
      </c>
      <c r="O7237" t="s">
        <v>7958</v>
      </c>
      <c r="P7237">
        <v>1</v>
      </c>
      <c r="Q7237">
        <v>7</v>
      </c>
      <c r="R7237">
        <v>9</v>
      </c>
    </row>
    <row r="7238" spans="1:18" x14ac:dyDescent="0.3">
      <c r="A7238" s="3">
        <v>95</v>
      </c>
      <c r="B7238" t="s">
        <v>7253</v>
      </c>
      <c r="C7238">
        <v>6</v>
      </c>
      <c r="D7238" t="s">
        <v>8894</v>
      </c>
      <c r="E7238" t="s">
        <v>10</v>
      </c>
      <c r="F7238" t="s">
        <v>7340</v>
      </c>
      <c r="G7238" t="s">
        <v>219</v>
      </c>
      <c r="H7238" t="s">
        <v>31</v>
      </c>
      <c r="I7238" t="s">
        <v>31</v>
      </c>
      <c r="J7238">
        <v>1278</v>
      </c>
      <c r="K7238">
        <v>1.67</v>
      </c>
      <c r="L7238">
        <v>3.71</v>
      </c>
      <c r="M7238">
        <v>1.73</v>
      </c>
      <c r="N7238" t="s">
        <v>7958</v>
      </c>
      <c r="O7238" t="s">
        <v>7958</v>
      </c>
      <c r="P7238">
        <v>1</v>
      </c>
      <c r="Q7238">
        <v>6</v>
      </c>
      <c r="R7238">
        <v>11</v>
      </c>
    </row>
    <row r="7239" spans="1:18" x14ac:dyDescent="0.3">
      <c r="A7239" s="3">
        <v>95</v>
      </c>
      <c r="B7239" t="s">
        <v>7253</v>
      </c>
      <c r="C7239">
        <v>6</v>
      </c>
      <c r="D7239" t="s">
        <v>8894</v>
      </c>
      <c r="E7239" t="s">
        <v>10</v>
      </c>
      <c r="F7239" t="s">
        <v>7343</v>
      </c>
      <c r="G7239" t="s">
        <v>2780</v>
      </c>
      <c r="H7239" t="s">
        <v>28</v>
      </c>
      <c r="I7239" t="s">
        <v>28</v>
      </c>
      <c r="J7239">
        <v>250</v>
      </c>
      <c r="K7239">
        <v>0.33</v>
      </c>
      <c r="L7239">
        <v>0.73</v>
      </c>
      <c r="M7239">
        <v>1.21</v>
      </c>
      <c r="N7239" t="s">
        <v>7958</v>
      </c>
      <c r="O7239" t="s">
        <v>7958</v>
      </c>
      <c r="P7239">
        <v>1</v>
      </c>
      <c r="Q7239">
        <v>11</v>
      </c>
      <c r="R7239">
        <v>13</v>
      </c>
    </row>
    <row r="7240" spans="1:18" x14ac:dyDescent="0.3">
      <c r="A7240" s="3">
        <v>95</v>
      </c>
      <c r="B7240" t="s">
        <v>7253</v>
      </c>
      <c r="C7240">
        <v>6</v>
      </c>
      <c r="D7240" t="s">
        <v>8894</v>
      </c>
      <c r="E7240" t="s">
        <v>10</v>
      </c>
      <c r="F7240" t="s">
        <v>7337</v>
      </c>
      <c r="G7240" t="s">
        <v>7336</v>
      </c>
      <c r="H7240" t="s">
        <v>81</v>
      </c>
      <c r="I7240" t="s">
        <v>81</v>
      </c>
      <c r="J7240">
        <v>110</v>
      </c>
      <c r="K7240">
        <v>0.14000000000000001</v>
      </c>
      <c r="L7240">
        <v>0.32</v>
      </c>
      <c r="M7240">
        <v>1.73</v>
      </c>
      <c r="N7240" t="s">
        <v>7958</v>
      </c>
      <c r="O7240" t="s">
        <v>7958</v>
      </c>
      <c r="P7240">
        <v>1</v>
      </c>
      <c r="Q7240">
        <v>15</v>
      </c>
      <c r="R7240">
        <v>12</v>
      </c>
    </row>
    <row r="7241" spans="1:18" x14ac:dyDescent="0.3">
      <c r="A7241" s="3">
        <v>95</v>
      </c>
      <c r="B7241" t="s">
        <v>7253</v>
      </c>
      <c r="C7241">
        <v>6</v>
      </c>
      <c r="D7241" t="s">
        <v>8894</v>
      </c>
      <c r="E7241" t="s">
        <v>10</v>
      </c>
      <c r="F7241" t="s">
        <v>1662</v>
      </c>
      <c r="G7241" t="s">
        <v>108</v>
      </c>
      <c r="H7241" t="s">
        <v>37</v>
      </c>
      <c r="I7241" t="s">
        <v>37</v>
      </c>
      <c r="J7241">
        <v>2896</v>
      </c>
      <c r="K7241">
        <v>3.79</v>
      </c>
      <c r="L7241">
        <v>8.42</v>
      </c>
      <c r="M7241">
        <v>10.5</v>
      </c>
      <c r="N7241" t="s">
        <v>7958</v>
      </c>
      <c r="O7241" t="s">
        <v>7958</v>
      </c>
      <c r="P7241">
        <v>1</v>
      </c>
      <c r="Q7241">
        <v>4</v>
      </c>
      <c r="R7241">
        <v>4</v>
      </c>
    </row>
    <row r="7242" spans="1:18" x14ac:dyDescent="0.3">
      <c r="A7242" s="3">
        <v>95</v>
      </c>
      <c r="B7242" t="s">
        <v>7253</v>
      </c>
      <c r="C7242">
        <v>6</v>
      </c>
      <c r="D7242" t="s">
        <v>8894</v>
      </c>
      <c r="E7242" t="s">
        <v>14</v>
      </c>
      <c r="F7242" t="s">
        <v>7329</v>
      </c>
      <c r="G7242" t="s">
        <v>325</v>
      </c>
      <c r="H7242" t="s">
        <v>13</v>
      </c>
      <c r="I7242" t="s">
        <v>13</v>
      </c>
      <c r="J7242">
        <v>13897</v>
      </c>
      <c r="K7242">
        <v>18.18</v>
      </c>
      <c r="L7242">
        <v>40.39</v>
      </c>
      <c r="M7242">
        <v>31.94</v>
      </c>
      <c r="N7242" t="s">
        <v>7955</v>
      </c>
      <c r="O7242" t="s">
        <v>7955</v>
      </c>
      <c r="P7242">
        <v>1</v>
      </c>
      <c r="Q7242">
        <v>1</v>
      </c>
      <c r="R7242">
        <v>1</v>
      </c>
    </row>
    <row r="7243" spans="1:18" x14ac:dyDescent="0.3">
      <c r="A7243" s="3">
        <v>95</v>
      </c>
      <c r="B7243" t="s">
        <v>7253</v>
      </c>
      <c r="C7243">
        <v>6</v>
      </c>
      <c r="D7243" t="s">
        <v>8894</v>
      </c>
      <c r="E7243" t="s">
        <v>14</v>
      </c>
      <c r="F7243" t="s">
        <v>1273</v>
      </c>
      <c r="G7243" t="s">
        <v>174</v>
      </c>
      <c r="H7243" t="s">
        <v>28</v>
      </c>
      <c r="I7243" t="s">
        <v>28</v>
      </c>
      <c r="J7243">
        <v>523</v>
      </c>
      <c r="K7243">
        <v>0.68</v>
      </c>
      <c r="L7243">
        <v>1.52</v>
      </c>
      <c r="M7243">
        <v>1.1399999999999999</v>
      </c>
      <c r="N7243" t="s">
        <v>7958</v>
      </c>
      <c r="O7243" t="s">
        <v>7958</v>
      </c>
      <c r="P7243">
        <v>1</v>
      </c>
      <c r="Q7243">
        <v>8</v>
      </c>
      <c r="R7243">
        <v>15</v>
      </c>
    </row>
    <row r="7244" spans="1:18" x14ac:dyDescent="0.3">
      <c r="A7244" s="3">
        <v>95</v>
      </c>
      <c r="B7244" t="s">
        <v>7253</v>
      </c>
      <c r="C7244">
        <v>6</v>
      </c>
      <c r="D7244" t="s">
        <v>8894</v>
      </c>
      <c r="E7244" t="s">
        <v>10</v>
      </c>
      <c r="F7244" t="s">
        <v>7330</v>
      </c>
      <c r="G7244" t="s">
        <v>984</v>
      </c>
      <c r="H7244" t="s">
        <v>22</v>
      </c>
      <c r="I7244" t="s">
        <v>22</v>
      </c>
      <c r="J7244">
        <v>4135</v>
      </c>
      <c r="K7244">
        <v>5.41</v>
      </c>
      <c r="L7244">
        <v>12.02</v>
      </c>
      <c r="M7244">
        <v>15.65</v>
      </c>
      <c r="N7244" t="s">
        <v>7958</v>
      </c>
      <c r="O7244" t="s">
        <v>7958</v>
      </c>
      <c r="P7244">
        <v>1</v>
      </c>
      <c r="Q7244">
        <v>3</v>
      </c>
      <c r="R7244">
        <v>3</v>
      </c>
    </row>
    <row r="7245" spans="1:18" x14ac:dyDescent="0.3">
      <c r="A7245" s="3">
        <v>95</v>
      </c>
      <c r="B7245" t="s">
        <v>7253</v>
      </c>
      <c r="C7245">
        <v>6</v>
      </c>
      <c r="D7245" t="s">
        <v>8894</v>
      </c>
      <c r="E7245" t="s">
        <v>14</v>
      </c>
      <c r="F7245" t="s">
        <v>7332</v>
      </c>
      <c r="G7245" t="s">
        <v>41</v>
      </c>
      <c r="H7245" t="s">
        <v>215</v>
      </c>
      <c r="I7245" t="s">
        <v>215</v>
      </c>
      <c r="J7245">
        <v>214</v>
      </c>
      <c r="K7245">
        <v>0.28000000000000003</v>
      </c>
      <c r="L7245">
        <v>0.62</v>
      </c>
      <c r="M7245">
        <v>2.12</v>
      </c>
      <c r="N7245" t="s">
        <v>7958</v>
      </c>
      <c r="O7245" t="s">
        <v>7958</v>
      </c>
      <c r="P7245">
        <v>1</v>
      </c>
      <c r="Q7245">
        <v>13</v>
      </c>
      <c r="R7245">
        <v>7</v>
      </c>
    </row>
    <row r="7246" spans="1:18" x14ac:dyDescent="0.3">
      <c r="A7246" s="3">
        <v>95</v>
      </c>
      <c r="B7246" t="s">
        <v>7253</v>
      </c>
      <c r="C7246">
        <v>6</v>
      </c>
      <c r="D7246" t="s">
        <v>8894</v>
      </c>
      <c r="E7246" t="s">
        <v>10</v>
      </c>
      <c r="F7246" t="s">
        <v>7341</v>
      </c>
      <c r="G7246" t="s">
        <v>7342</v>
      </c>
      <c r="H7246" t="s">
        <v>46</v>
      </c>
      <c r="I7246" t="s">
        <v>46</v>
      </c>
      <c r="J7246">
        <v>378</v>
      </c>
      <c r="K7246">
        <v>0.49</v>
      </c>
      <c r="L7246">
        <v>1.1000000000000001</v>
      </c>
      <c r="M7246">
        <v>3.17</v>
      </c>
      <c r="N7246" t="s">
        <v>7958</v>
      </c>
      <c r="O7246" t="s">
        <v>7958</v>
      </c>
      <c r="P7246">
        <v>1</v>
      </c>
      <c r="Q7246">
        <v>9</v>
      </c>
      <c r="R7246">
        <v>5</v>
      </c>
    </row>
    <row r="7247" spans="1:18" x14ac:dyDescent="0.3">
      <c r="A7247" s="3">
        <v>95</v>
      </c>
      <c r="B7247" t="s">
        <v>7253</v>
      </c>
      <c r="C7247">
        <v>6</v>
      </c>
      <c r="D7247" t="s">
        <v>8894</v>
      </c>
      <c r="E7247" t="s">
        <v>10</v>
      </c>
      <c r="F7247" t="s">
        <v>7335</v>
      </c>
      <c r="G7247" t="s">
        <v>7336</v>
      </c>
      <c r="H7247" t="s">
        <v>203</v>
      </c>
      <c r="I7247" t="s">
        <v>203</v>
      </c>
      <c r="J7247">
        <v>139</v>
      </c>
      <c r="K7247">
        <v>0.18</v>
      </c>
      <c r="L7247">
        <v>0.4</v>
      </c>
      <c r="M7247">
        <v>1.78</v>
      </c>
      <c r="N7247" t="s">
        <v>7958</v>
      </c>
      <c r="O7247" t="s">
        <v>7958</v>
      </c>
      <c r="P7247">
        <v>1</v>
      </c>
      <c r="Q7247">
        <v>14</v>
      </c>
      <c r="R7247">
        <v>10</v>
      </c>
    </row>
    <row r="7248" spans="1:18" x14ac:dyDescent="0.3">
      <c r="A7248" s="3">
        <v>95</v>
      </c>
      <c r="B7248" t="s">
        <v>7253</v>
      </c>
      <c r="C7248">
        <v>6</v>
      </c>
      <c r="D7248" t="s">
        <v>8894</v>
      </c>
      <c r="E7248" t="s">
        <v>10</v>
      </c>
      <c r="F7248" t="s">
        <v>7344</v>
      </c>
      <c r="G7248" t="s">
        <v>7345</v>
      </c>
      <c r="H7248" t="s">
        <v>28</v>
      </c>
      <c r="I7248" t="s">
        <v>28</v>
      </c>
      <c r="J7248">
        <v>221</v>
      </c>
      <c r="K7248">
        <v>0.28999999999999998</v>
      </c>
      <c r="L7248">
        <v>0.64</v>
      </c>
      <c r="M7248">
        <v>1.21</v>
      </c>
      <c r="N7248" t="s">
        <v>7958</v>
      </c>
      <c r="O7248" t="s">
        <v>7958</v>
      </c>
      <c r="P7248">
        <v>1</v>
      </c>
      <c r="Q7248">
        <v>12</v>
      </c>
      <c r="R7248">
        <v>14</v>
      </c>
    </row>
    <row r="7249" spans="1:18" x14ac:dyDescent="0.3">
      <c r="A7249" s="3">
        <v>95</v>
      </c>
      <c r="B7249" t="s">
        <v>7253</v>
      </c>
      <c r="C7249">
        <v>6</v>
      </c>
      <c r="D7249" t="s">
        <v>8894</v>
      </c>
      <c r="E7249" t="s">
        <v>14</v>
      </c>
      <c r="F7249" t="s">
        <v>7338</v>
      </c>
      <c r="G7249" t="s">
        <v>7339</v>
      </c>
      <c r="H7249" t="s">
        <v>17</v>
      </c>
      <c r="I7249" t="s">
        <v>17</v>
      </c>
      <c r="J7249">
        <v>1493</v>
      </c>
      <c r="K7249">
        <v>1.95</v>
      </c>
      <c r="L7249">
        <v>4.34</v>
      </c>
      <c r="M7249">
        <v>2.14</v>
      </c>
      <c r="N7249" t="s">
        <v>7958</v>
      </c>
      <c r="O7249" t="s">
        <v>7958</v>
      </c>
      <c r="P7249">
        <v>1</v>
      </c>
      <c r="Q7249">
        <v>5</v>
      </c>
      <c r="R7249">
        <v>6</v>
      </c>
    </row>
    <row r="7250" spans="1:18" x14ac:dyDescent="0.3">
      <c r="A7250" s="3">
        <v>95</v>
      </c>
      <c r="B7250" t="s">
        <v>7253</v>
      </c>
      <c r="C7250">
        <v>6</v>
      </c>
      <c r="D7250" t="s">
        <v>8894</v>
      </c>
      <c r="E7250" t="s">
        <v>14</v>
      </c>
      <c r="F7250" t="s">
        <v>7331</v>
      </c>
      <c r="G7250" t="s">
        <v>354</v>
      </c>
      <c r="H7250" t="s">
        <v>19</v>
      </c>
      <c r="I7250" t="s">
        <v>19</v>
      </c>
      <c r="J7250">
        <v>259</v>
      </c>
      <c r="K7250">
        <v>0.34</v>
      </c>
      <c r="L7250">
        <v>0.75</v>
      </c>
      <c r="M7250">
        <v>1.96</v>
      </c>
      <c r="N7250" t="s">
        <v>7958</v>
      </c>
      <c r="O7250" t="s">
        <v>7958</v>
      </c>
      <c r="P7250">
        <v>1</v>
      </c>
      <c r="Q7250">
        <v>10</v>
      </c>
      <c r="R7250">
        <v>8</v>
      </c>
    </row>
    <row r="7251" spans="1:18" x14ac:dyDescent="0.3">
      <c r="A7251" s="3">
        <v>95</v>
      </c>
      <c r="B7251" t="s">
        <v>7253</v>
      </c>
      <c r="C7251">
        <v>6</v>
      </c>
      <c r="D7251" t="s">
        <v>8894</v>
      </c>
      <c r="E7251" t="s">
        <v>10</v>
      </c>
      <c r="F7251" t="s">
        <v>7346</v>
      </c>
      <c r="G7251" t="s">
        <v>1910</v>
      </c>
      <c r="H7251" t="s">
        <v>25</v>
      </c>
      <c r="I7251" t="s">
        <v>25</v>
      </c>
      <c r="J7251">
        <v>7910</v>
      </c>
      <c r="K7251">
        <v>10.35</v>
      </c>
      <c r="L7251">
        <v>22.99</v>
      </c>
      <c r="M7251">
        <v>21.79</v>
      </c>
      <c r="N7251" t="s">
        <v>7955</v>
      </c>
      <c r="O7251" t="s">
        <v>7955</v>
      </c>
      <c r="P7251">
        <v>1</v>
      </c>
      <c r="Q7251">
        <v>2</v>
      </c>
      <c r="R7251">
        <v>2</v>
      </c>
    </row>
    <row r="7252" spans="1:18" x14ac:dyDescent="0.3">
      <c r="A7252" s="3">
        <v>95</v>
      </c>
      <c r="B7252" t="s">
        <v>7253</v>
      </c>
      <c r="C7252">
        <v>7</v>
      </c>
      <c r="D7252" t="s">
        <v>8895</v>
      </c>
      <c r="E7252" t="s">
        <v>10</v>
      </c>
      <c r="F7252" t="s">
        <v>7353</v>
      </c>
      <c r="G7252" t="s">
        <v>263</v>
      </c>
      <c r="H7252" t="s">
        <v>19</v>
      </c>
      <c r="I7252" t="s">
        <v>19</v>
      </c>
      <c r="J7252">
        <v>207</v>
      </c>
      <c r="K7252">
        <v>0.3</v>
      </c>
      <c r="L7252">
        <v>0.69</v>
      </c>
      <c r="M7252">
        <v>2.2799999999999998</v>
      </c>
      <c r="N7252" t="s">
        <v>7958</v>
      </c>
      <c r="O7252" t="s">
        <v>7958</v>
      </c>
      <c r="P7252">
        <v>1</v>
      </c>
      <c r="Q7252">
        <v>10</v>
      </c>
      <c r="R7252">
        <v>5</v>
      </c>
    </row>
    <row r="7253" spans="1:18" x14ac:dyDescent="0.3">
      <c r="A7253" s="3">
        <v>95</v>
      </c>
      <c r="B7253" t="s">
        <v>7253</v>
      </c>
      <c r="C7253">
        <v>7</v>
      </c>
      <c r="D7253" t="s">
        <v>8895</v>
      </c>
      <c r="E7253" t="s">
        <v>10</v>
      </c>
      <c r="F7253" t="s">
        <v>3666</v>
      </c>
      <c r="G7253" t="s">
        <v>36</v>
      </c>
      <c r="H7253" t="s">
        <v>25</v>
      </c>
      <c r="I7253" t="s">
        <v>25</v>
      </c>
      <c r="J7253">
        <v>7265</v>
      </c>
      <c r="K7253">
        <v>10.44</v>
      </c>
      <c r="L7253">
        <v>24.26</v>
      </c>
      <c r="M7253">
        <v>32.25</v>
      </c>
      <c r="N7253" t="s">
        <v>7955</v>
      </c>
      <c r="O7253" t="s">
        <v>7955</v>
      </c>
      <c r="P7253">
        <v>1</v>
      </c>
      <c r="Q7253">
        <v>2</v>
      </c>
      <c r="R7253">
        <v>1</v>
      </c>
    </row>
    <row r="7254" spans="1:18" x14ac:dyDescent="0.3">
      <c r="A7254" s="3">
        <v>95</v>
      </c>
      <c r="B7254" t="s">
        <v>7253</v>
      </c>
      <c r="C7254">
        <v>7</v>
      </c>
      <c r="D7254" t="s">
        <v>8895</v>
      </c>
      <c r="E7254" t="s">
        <v>10</v>
      </c>
      <c r="F7254" t="s">
        <v>7350</v>
      </c>
      <c r="G7254" t="s">
        <v>208</v>
      </c>
      <c r="H7254" t="s">
        <v>68</v>
      </c>
      <c r="I7254" t="s">
        <v>68</v>
      </c>
      <c r="J7254">
        <v>10776</v>
      </c>
      <c r="K7254">
        <v>15.49</v>
      </c>
      <c r="L7254">
        <v>35.979999999999997</v>
      </c>
      <c r="M7254">
        <v>29.11</v>
      </c>
      <c r="N7254" t="s">
        <v>7955</v>
      </c>
      <c r="O7254" t="s">
        <v>7955</v>
      </c>
      <c r="P7254">
        <v>1</v>
      </c>
      <c r="Q7254">
        <v>1</v>
      </c>
      <c r="R7254">
        <v>2</v>
      </c>
    </row>
    <row r="7255" spans="1:18" x14ac:dyDescent="0.3">
      <c r="A7255" s="3">
        <v>95</v>
      </c>
      <c r="B7255" t="s">
        <v>7253</v>
      </c>
      <c r="C7255">
        <v>7</v>
      </c>
      <c r="D7255" t="s">
        <v>8895</v>
      </c>
      <c r="E7255" t="s">
        <v>14</v>
      </c>
      <c r="F7255" t="s">
        <v>7349</v>
      </c>
      <c r="G7255" t="s">
        <v>320</v>
      </c>
      <c r="H7255" t="s">
        <v>31</v>
      </c>
      <c r="I7255" t="s">
        <v>31</v>
      </c>
      <c r="J7255">
        <v>314</v>
      </c>
      <c r="K7255">
        <v>0.45</v>
      </c>
      <c r="L7255">
        <v>1.05</v>
      </c>
      <c r="M7255">
        <v>1.68</v>
      </c>
      <c r="N7255" t="s">
        <v>7958</v>
      </c>
      <c r="O7255" t="s">
        <v>7958</v>
      </c>
      <c r="P7255">
        <v>1</v>
      </c>
      <c r="Q7255">
        <v>8</v>
      </c>
      <c r="R7255">
        <v>9</v>
      </c>
    </row>
    <row r="7256" spans="1:18" x14ac:dyDescent="0.3">
      <c r="A7256" s="3">
        <v>95</v>
      </c>
      <c r="B7256" t="s">
        <v>7253</v>
      </c>
      <c r="C7256">
        <v>7</v>
      </c>
      <c r="D7256" t="s">
        <v>8895</v>
      </c>
      <c r="E7256" t="s">
        <v>14</v>
      </c>
      <c r="F7256" t="s">
        <v>7348</v>
      </c>
      <c r="G7256" t="s">
        <v>1800</v>
      </c>
      <c r="H7256" t="s">
        <v>31</v>
      </c>
      <c r="I7256" t="s">
        <v>31</v>
      </c>
      <c r="J7256">
        <v>1104</v>
      </c>
      <c r="K7256">
        <v>1.59</v>
      </c>
      <c r="L7256">
        <v>3.69</v>
      </c>
      <c r="M7256">
        <v>1.68</v>
      </c>
      <c r="N7256" t="s">
        <v>7958</v>
      </c>
      <c r="O7256" t="s">
        <v>7958</v>
      </c>
      <c r="P7256">
        <v>1</v>
      </c>
      <c r="Q7256">
        <v>6</v>
      </c>
      <c r="R7256">
        <v>10</v>
      </c>
    </row>
    <row r="7257" spans="1:18" x14ac:dyDescent="0.3">
      <c r="A7257" s="3">
        <v>95</v>
      </c>
      <c r="B7257" t="s">
        <v>7253</v>
      </c>
      <c r="C7257">
        <v>7</v>
      </c>
      <c r="D7257" t="s">
        <v>8895</v>
      </c>
      <c r="E7257" t="s">
        <v>14</v>
      </c>
      <c r="F7257" t="s">
        <v>5786</v>
      </c>
      <c r="G7257" t="s">
        <v>697</v>
      </c>
      <c r="H7257" t="s">
        <v>34</v>
      </c>
      <c r="I7257" t="s">
        <v>34</v>
      </c>
      <c r="J7257">
        <v>430</v>
      </c>
      <c r="K7257">
        <v>0.62</v>
      </c>
      <c r="L7257">
        <v>1.44</v>
      </c>
      <c r="M7257">
        <v>2</v>
      </c>
      <c r="N7257" t="s">
        <v>7958</v>
      </c>
      <c r="O7257" t="s">
        <v>7958</v>
      </c>
      <c r="P7257">
        <v>1</v>
      </c>
      <c r="Q7257">
        <v>7</v>
      </c>
      <c r="R7257">
        <v>7</v>
      </c>
    </row>
    <row r="7258" spans="1:18" x14ac:dyDescent="0.3">
      <c r="A7258" s="3">
        <v>95</v>
      </c>
      <c r="B7258" t="s">
        <v>7253</v>
      </c>
      <c r="C7258">
        <v>7</v>
      </c>
      <c r="D7258" t="s">
        <v>8895</v>
      </c>
      <c r="E7258" t="s">
        <v>14</v>
      </c>
      <c r="F7258" t="s">
        <v>7354</v>
      </c>
      <c r="G7258" t="s">
        <v>7355</v>
      </c>
      <c r="H7258" t="s">
        <v>81</v>
      </c>
      <c r="I7258" t="s">
        <v>81</v>
      </c>
      <c r="J7258">
        <v>185</v>
      </c>
      <c r="K7258">
        <v>0.27</v>
      </c>
      <c r="L7258">
        <v>0.62</v>
      </c>
      <c r="M7258">
        <v>1.68</v>
      </c>
      <c r="N7258" t="s">
        <v>7958</v>
      </c>
      <c r="O7258" t="s">
        <v>7958</v>
      </c>
      <c r="P7258">
        <v>1</v>
      </c>
      <c r="Q7258">
        <v>11</v>
      </c>
      <c r="R7258">
        <v>11</v>
      </c>
    </row>
    <row r="7259" spans="1:18" x14ac:dyDescent="0.3">
      <c r="A7259" s="3">
        <v>95</v>
      </c>
      <c r="B7259" t="s">
        <v>7253</v>
      </c>
      <c r="C7259">
        <v>7</v>
      </c>
      <c r="D7259" t="s">
        <v>8895</v>
      </c>
      <c r="E7259" t="s">
        <v>14</v>
      </c>
      <c r="F7259" t="s">
        <v>7351</v>
      </c>
      <c r="G7259" t="s">
        <v>7352</v>
      </c>
      <c r="H7259" t="s">
        <v>17</v>
      </c>
      <c r="I7259" t="s">
        <v>17</v>
      </c>
      <c r="J7259">
        <v>2382</v>
      </c>
      <c r="K7259">
        <v>3.42</v>
      </c>
      <c r="L7259">
        <v>7.95</v>
      </c>
      <c r="M7259">
        <v>2.1</v>
      </c>
      <c r="N7259" t="s">
        <v>7958</v>
      </c>
      <c r="O7259" t="s">
        <v>7958</v>
      </c>
      <c r="P7259">
        <v>1</v>
      </c>
      <c r="Q7259">
        <v>5</v>
      </c>
      <c r="R7259">
        <v>6</v>
      </c>
    </row>
    <row r="7260" spans="1:18" x14ac:dyDescent="0.3">
      <c r="A7260" s="3">
        <v>95</v>
      </c>
      <c r="B7260" t="s">
        <v>7253</v>
      </c>
      <c r="C7260">
        <v>7</v>
      </c>
      <c r="D7260" t="s">
        <v>8895</v>
      </c>
      <c r="E7260" t="s">
        <v>10</v>
      </c>
      <c r="F7260" t="s">
        <v>6853</v>
      </c>
      <c r="G7260" t="s">
        <v>288</v>
      </c>
      <c r="H7260" t="s">
        <v>37</v>
      </c>
      <c r="I7260" t="s">
        <v>37</v>
      </c>
      <c r="J7260">
        <v>3147</v>
      </c>
      <c r="K7260">
        <v>4.5199999999999996</v>
      </c>
      <c r="L7260">
        <v>10.51</v>
      </c>
      <c r="M7260">
        <v>9.9</v>
      </c>
      <c r="N7260" t="s">
        <v>7958</v>
      </c>
      <c r="O7260" t="s">
        <v>7958</v>
      </c>
      <c r="P7260">
        <v>1</v>
      </c>
      <c r="Q7260">
        <v>4</v>
      </c>
      <c r="R7260">
        <v>4</v>
      </c>
    </row>
    <row r="7261" spans="1:18" x14ac:dyDescent="0.3">
      <c r="A7261" s="3">
        <v>95</v>
      </c>
      <c r="B7261" t="s">
        <v>7253</v>
      </c>
      <c r="C7261">
        <v>7</v>
      </c>
      <c r="D7261" t="s">
        <v>8895</v>
      </c>
      <c r="E7261" t="s">
        <v>10</v>
      </c>
      <c r="F7261" t="s">
        <v>7347</v>
      </c>
      <c r="G7261" t="s">
        <v>263</v>
      </c>
      <c r="H7261" t="s">
        <v>22</v>
      </c>
      <c r="I7261" t="s">
        <v>22</v>
      </c>
      <c r="J7261">
        <v>3837</v>
      </c>
      <c r="K7261">
        <v>5.51</v>
      </c>
      <c r="L7261">
        <v>12.81</v>
      </c>
      <c r="M7261">
        <v>15.38</v>
      </c>
      <c r="N7261" t="s">
        <v>7958</v>
      </c>
      <c r="O7261" t="s">
        <v>7958</v>
      </c>
      <c r="P7261">
        <v>1</v>
      </c>
      <c r="Q7261">
        <v>3</v>
      </c>
      <c r="R7261">
        <v>3</v>
      </c>
    </row>
    <row r="7262" spans="1:18" x14ac:dyDescent="0.3">
      <c r="A7262" s="3">
        <v>95</v>
      </c>
      <c r="B7262" t="s">
        <v>7253</v>
      </c>
      <c r="C7262">
        <v>7</v>
      </c>
      <c r="D7262" t="s">
        <v>8895</v>
      </c>
      <c r="E7262" t="s">
        <v>10</v>
      </c>
      <c r="F7262" t="s">
        <v>1634</v>
      </c>
      <c r="G7262" t="s">
        <v>182</v>
      </c>
      <c r="H7262" t="s">
        <v>28</v>
      </c>
      <c r="I7262" t="s">
        <v>28</v>
      </c>
      <c r="J7262">
        <v>304</v>
      </c>
      <c r="K7262">
        <v>0.44</v>
      </c>
      <c r="L7262">
        <v>1.01</v>
      </c>
      <c r="M7262">
        <v>1.93</v>
      </c>
      <c r="N7262" t="s">
        <v>7958</v>
      </c>
      <c r="O7262" t="s">
        <v>7958</v>
      </c>
      <c r="P7262">
        <v>1</v>
      </c>
      <c r="Q7262">
        <v>9</v>
      </c>
      <c r="R7262">
        <v>8</v>
      </c>
    </row>
    <row r="7263" spans="1:18" x14ac:dyDescent="0.3">
      <c r="A7263" s="3">
        <v>95</v>
      </c>
      <c r="B7263" t="s">
        <v>7253</v>
      </c>
      <c r="C7263">
        <v>8</v>
      </c>
      <c r="D7263" t="s">
        <v>8896</v>
      </c>
      <c r="E7263" t="s">
        <v>14</v>
      </c>
      <c r="F7263" t="s">
        <v>7361</v>
      </c>
      <c r="G7263" t="s">
        <v>7362</v>
      </c>
      <c r="H7263" t="s">
        <v>37</v>
      </c>
      <c r="I7263" t="s">
        <v>37</v>
      </c>
      <c r="J7263">
        <v>1944</v>
      </c>
      <c r="K7263">
        <v>3.56</v>
      </c>
      <c r="L7263">
        <v>11.52</v>
      </c>
      <c r="M7263">
        <v>8.1199999999999992</v>
      </c>
      <c r="N7263" t="s">
        <v>7958</v>
      </c>
      <c r="O7263" t="s">
        <v>7958</v>
      </c>
      <c r="P7263">
        <v>0</v>
      </c>
      <c r="Q7263">
        <v>4</v>
      </c>
      <c r="R7263">
        <v>4</v>
      </c>
    </row>
    <row r="7264" spans="1:18" x14ac:dyDescent="0.3">
      <c r="A7264" s="3">
        <v>95</v>
      </c>
      <c r="B7264" t="s">
        <v>7253</v>
      </c>
      <c r="C7264">
        <v>8</v>
      </c>
      <c r="D7264" t="s">
        <v>8896</v>
      </c>
      <c r="E7264" t="s">
        <v>10</v>
      </c>
      <c r="F7264" t="s">
        <v>7365</v>
      </c>
      <c r="G7264" t="s">
        <v>7366</v>
      </c>
      <c r="H7264" t="s">
        <v>28</v>
      </c>
      <c r="I7264" t="s">
        <v>28</v>
      </c>
      <c r="J7264">
        <v>173</v>
      </c>
      <c r="K7264">
        <v>0.32</v>
      </c>
      <c r="L7264">
        <v>1.03</v>
      </c>
      <c r="M7264">
        <v>1.7</v>
      </c>
      <c r="N7264" t="s">
        <v>7958</v>
      </c>
      <c r="O7264" t="s">
        <v>7958</v>
      </c>
      <c r="P7264">
        <v>0</v>
      </c>
      <c r="Q7264">
        <v>10</v>
      </c>
      <c r="R7264">
        <v>11</v>
      </c>
    </row>
    <row r="7265" spans="1:18" x14ac:dyDescent="0.3">
      <c r="A7265" s="3">
        <v>95</v>
      </c>
      <c r="B7265" t="s">
        <v>7253</v>
      </c>
      <c r="C7265">
        <v>8</v>
      </c>
      <c r="D7265" t="s">
        <v>8896</v>
      </c>
      <c r="E7265" t="s">
        <v>14</v>
      </c>
      <c r="F7265" t="s">
        <v>7359</v>
      </c>
      <c r="G7265" t="s">
        <v>7360</v>
      </c>
      <c r="H7265" t="s">
        <v>28</v>
      </c>
      <c r="I7265" t="s">
        <v>28</v>
      </c>
      <c r="J7265">
        <v>117</v>
      </c>
      <c r="K7265">
        <v>0.21</v>
      </c>
      <c r="L7265">
        <v>0.69</v>
      </c>
      <c r="M7265">
        <v>1.39</v>
      </c>
      <c r="N7265" t="s">
        <v>7958</v>
      </c>
      <c r="O7265" t="s">
        <v>7958</v>
      </c>
      <c r="P7265">
        <v>0</v>
      </c>
      <c r="Q7265">
        <v>13</v>
      </c>
      <c r="R7265">
        <v>14</v>
      </c>
    </row>
    <row r="7266" spans="1:18" x14ac:dyDescent="0.3">
      <c r="A7266" s="3">
        <v>95</v>
      </c>
      <c r="B7266" t="s">
        <v>7253</v>
      </c>
      <c r="C7266">
        <v>8</v>
      </c>
      <c r="D7266" t="s">
        <v>8896</v>
      </c>
      <c r="E7266" t="s">
        <v>10</v>
      </c>
      <c r="F7266" t="s">
        <v>7371</v>
      </c>
      <c r="G7266" t="s">
        <v>7372</v>
      </c>
      <c r="H7266" t="s">
        <v>28</v>
      </c>
      <c r="I7266" t="s">
        <v>28</v>
      </c>
      <c r="J7266">
        <v>2352</v>
      </c>
      <c r="K7266">
        <v>4.3099999999999996</v>
      </c>
      <c r="L7266">
        <v>13.94</v>
      </c>
      <c r="M7266">
        <v>1.7</v>
      </c>
      <c r="N7266" t="s">
        <v>7955</v>
      </c>
      <c r="O7266" t="s">
        <v>7958</v>
      </c>
      <c r="P7266">
        <v>0</v>
      </c>
      <c r="Q7266">
        <v>2</v>
      </c>
      <c r="R7266">
        <v>12</v>
      </c>
    </row>
    <row r="7267" spans="1:18" x14ac:dyDescent="0.3">
      <c r="A7267" s="3">
        <v>95</v>
      </c>
      <c r="B7267" t="s">
        <v>7253</v>
      </c>
      <c r="C7267">
        <v>8</v>
      </c>
      <c r="D7267" t="s">
        <v>8896</v>
      </c>
      <c r="E7267" t="s">
        <v>10</v>
      </c>
      <c r="F7267" t="s">
        <v>7367</v>
      </c>
      <c r="G7267" t="s">
        <v>7368</v>
      </c>
      <c r="H7267" t="s">
        <v>28</v>
      </c>
      <c r="I7267" t="s">
        <v>28</v>
      </c>
      <c r="J7267">
        <v>409</v>
      </c>
      <c r="K7267">
        <v>0.75</v>
      </c>
      <c r="L7267">
        <v>2.42</v>
      </c>
      <c r="M7267">
        <v>1.7</v>
      </c>
      <c r="N7267" t="s">
        <v>7958</v>
      </c>
      <c r="O7267" t="s">
        <v>7958</v>
      </c>
      <c r="P7267">
        <v>0</v>
      </c>
      <c r="Q7267">
        <v>7</v>
      </c>
      <c r="R7267">
        <v>13</v>
      </c>
    </row>
    <row r="7268" spans="1:18" x14ac:dyDescent="0.3">
      <c r="A7268" s="3">
        <v>95</v>
      </c>
      <c r="B7268" t="s">
        <v>7253</v>
      </c>
      <c r="C7268">
        <v>8</v>
      </c>
      <c r="D7268" t="s">
        <v>8896</v>
      </c>
      <c r="E7268" t="s">
        <v>10</v>
      </c>
      <c r="F7268" t="s">
        <v>7374</v>
      </c>
      <c r="G7268" t="s">
        <v>7375</v>
      </c>
      <c r="H7268" t="s">
        <v>34</v>
      </c>
      <c r="I7268" t="s">
        <v>34</v>
      </c>
      <c r="J7268">
        <v>481</v>
      </c>
      <c r="K7268">
        <v>0.88</v>
      </c>
      <c r="L7268">
        <v>2.85</v>
      </c>
      <c r="M7268">
        <v>3.02</v>
      </c>
      <c r="N7268" t="s">
        <v>7958</v>
      </c>
      <c r="O7268" t="s">
        <v>7958</v>
      </c>
      <c r="P7268">
        <v>0</v>
      </c>
      <c r="Q7268">
        <v>6</v>
      </c>
      <c r="R7268">
        <v>5</v>
      </c>
    </row>
    <row r="7269" spans="1:18" x14ac:dyDescent="0.3">
      <c r="A7269" s="3">
        <v>95</v>
      </c>
      <c r="B7269" t="s">
        <v>7253</v>
      </c>
      <c r="C7269">
        <v>8</v>
      </c>
      <c r="D7269" t="s">
        <v>8896</v>
      </c>
      <c r="E7269" t="s">
        <v>10</v>
      </c>
      <c r="F7269" t="s">
        <v>7357</v>
      </c>
      <c r="G7269" t="s">
        <v>1349</v>
      </c>
      <c r="H7269" t="s">
        <v>19</v>
      </c>
      <c r="I7269" t="s">
        <v>19</v>
      </c>
      <c r="J7269">
        <v>145</v>
      </c>
      <c r="K7269">
        <v>0.27</v>
      </c>
      <c r="L7269">
        <v>0.86</v>
      </c>
      <c r="M7269">
        <v>2.73</v>
      </c>
      <c r="N7269" t="s">
        <v>7958</v>
      </c>
      <c r="O7269" t="s">
        <v>7958</v>
      </c>
      <c r="P7269">
        <v>0</v>
      </c>
      <c r="Q7269">
        <v>12</v>
      </c>
      <c r="R7269">
        <v>6</v>
      </c>
    </row>
    <row r="7270" spans="1:18" x14ac:dyDescent="0.3">
      <c r="A7270" s="3">
        <v>95</v>
      </c>
      <c r="B7270" t="s">
        <v>7253</v>
      </c>
      <c r="C7270">
        <v>8</v>
      </c>
      <c r="D7270" t="s">
        <v>8896</v>
      </c>
      <c r="E7270" t="s">
        <v>14</v>
      </c>
      <c r="F7270" t="s">
        <v>7363</v>
      </c>
      <c r="G7270" t="s">
        <v>330</v>
      </c>
      <c r="H7270" t="s">
        <v>101</v>
      </c>
      <c r="I7270" t="s">
        <v>101</v>
      </c>
      <c r="J7270">
        <v>1844</v>
      </c>
      <c r="K7270">
        <v>3.38</v>
      </c>
      <c r="L7270">
        <v>10.93</v>
      </c>
      <c r="M7270">
        <v>9.61</v>
      </c>
      <c r="N7270" t="s">
        <v>7958</v>
      </c>
      <c r="O7270" t="s">
        <v>7958</v>
      </c>
      <c r="P7270">
        <v>0</v>
      </c>
      <c r="Q7270">
        <v>5</v>
      </c>
      <c r="R7270">
        <v>3</v>
      </c>
    </row>
    <row r="7271" spans="1:18" x14ac:dyDescent="0.3">
      <c r="A7271" s="3">
        <v>95</v>
      </c>
      <c r="B7271" t="s">
        <v>7253</v>
      </c>
      <c r="C7271">
        <v>8</v>
      </c>
      <c r="D7271" t="s">
        <v>8896</v>
      </c>
      <c r="E7271" t="s">
        <v>14</v>
      </c>
      <c r="F7271" t="s">
        <v>6961</v>
      </c>
      <c r="G7271" t="s">
        <v>500</v>
      </c>
      <c r="H7271" t="s">
        <v>22</v>
      </c>
      <c r="I7271" t="s">
        <v>22</v>
      </c>
      <c r="J7271">
        <v>2035</v>
      </c>
      <c r="K7271">
        <v>3.73</v>
      </c>
      <c r="L7271">
        <v>12.06</v>
      </c>
      <c r="M7271">
        <v>25.83</v>
      </c>
      <c r="N7271" t="s">
        <v>7958</v>
      </c>
      <c r="O7271" t="s">
        <v>7955</v>
      </c>
      <c r="P7271">
        <v>0</v>
      </c>
      <c r="Q7271">
        <v>3</v>
      </c>
      <c r="R7271">
        <v>2</v>
      </c>
    </row>
    <row r="7272" spans="1:18" x14ac:dyDescent="0.3">
      <c r="A7272" s="3">
        <v>95</v>
      </c>
      <c r="B7272" t="s">
        <v>7253</v>
      </c>
      <c r="C7272">
        <v>8</v>
      </c>
      <c r="D7272" t="s">
        <v>8896</v>
      </c>
      <c r="E7272" t="s">
        <v>10</v>
      </c>
      <c r="F7272" t="s">
        <v>7369</v>
      </c>
      <c r="G7272" t="s">
        <v>7370</v>
      </c>
      <c r="H7272" t="s">
        <v>31</v>
      </c>
      <c r="I7272" t="s">
        <v>31</v>
      </c>
      <c r="J7272">
        <v>83</v>
      </c>
      <c r="K7272">
        <v>0.15</v>
      </c>
      <c r="L7272">
        <v>0.49</v>
      </c>
      <c r="M7272">
        <v>2.0499999999999998</v>
      </c>
      <c r="N7272" t="s">
        <v>7958</v>
      </c>
      <c r="O7272" t="s">
        <v>7958</v>
      </c>
      <c r="P7272">
        <v>0</v>
      </c>
      <c r="Q7272">
        <v>15</v>
      </c>
      <c r="R7272">
        <v>7</v>
      </c>
    </row>
    <row r="7273" spans="1:18" x14ac:dyDescent="0.3">
      <c r="A7273" s="3">
        <v>95</v>
      </c>
      <c r="B7273" t="s">
        <v>7253</v>
      </c>
      <c r="C7273">
        <v>8</v>
      </c>
      <c r="D7273" t="s">
        <v>8896</v>
      </c>
      <c r="E7273" t="s">
        <v>10</v>
      </c>
      <c r="F7273" t="s">
        <v>7356</v>
      </c>
      <c r="G7273" t="s">
        <v>219</v>
      </c>
      <c r="H7273" t="s">
        <v>17</v>
      </c>
      <c r="I7273" t="s">
        <v>17</v>
      </c>
      <c r="J7273">
        <v>6474</v>
      </c>
      <c r="K7273">
        <v>11.87</v>
      </c>
      <c r="L7273">
        <v>38.369999999999997</v>
      </c>
      <c r="M7273">
        <v>34.93</v>
      </c>
      <c r="N7273" t="s">
        <v>7955</v>
      </c>
      <c r="O7273" t="s">
        <v>7955</v>
      </c>
      <c r="P7273">
        <v>0</v>
      </c>
      <c r="Q7273">
        <v>1</v>
      </c>
      <c r="R7273">
        <v>1</v>
      </c>
    </row>
    <row r="7274" spans="1:18" x14ac:dyDescent="0.3">
      <c r="A7274" s="3">
        <v>95</v>
      </c>
      <c r="B7274" t="s">
        <v>7253</v>
      </c>
      <c r="C7274">
        <v>8</v>
      </c>
      <c r="D7274" t="s">
        <v>8896</v>
      </c>
      <c r="E7274" t="s">
        <v>10</v>
      </c>
      <c r="F7274" t="s">
        <v>7373</v>
      </c>
      <c r="G7274" t="s">
        <v>840</v>
      </c>
      <c r="H7274" t="s">
        <v>31</v>
      </c>
      <c r="I7274" t="s">
        <v>31</v>
      </c>
      <c r="J7274">
        <v>90</v>
      </c>
      <c r="K7274">
        <v>0.16</v>
      </c>
      <c r="L7274">
        <v>0.53</v>
      </c>
      <c r="M7274">
        <v>2.0499999999999998</v>
      </c>
      <c r="N7274" t="s">
        <v>7958</v>
      </c>
      <c r="O7274" t="s">
        <v>7958</v>
      </c>
      <c r="P7274">
        <v>0</v>
      </c>
      <c r="Q7274">
        <v>14</v>
      </c>
      <c r="R7274">
        <v>8</v>
      </c>
    </row>
    <row r="7275" spans="1:18" x14ac:dyDescent="0.3">
      <c r="A7275" s="3">
        <v>95</v>
      </c>
      <c r="B7275" t="s">
        <v>7253</v>
      </c>
      <c r="C7275">
        <v>8</v>
      </c>
      <c r="D7275" t="s">
        <v>8896</v>
      </c>
      <c r="E7275" t="s">
        <v>10</v>
      </c>
      <c r="F7275" t="s">
        <v>7358</v>
      </c>
      <c r="G7275" t="s">
        <v>346</v>
      </c>
      <c r="H7275" t="s">
        <v>31</v>
      </c>
      <c r="I7275" t="s">
        <v>31</v>
      </c>
      <c r="J7275">
        <v>170</v>
      </c>
      <c r="K7275">
        <v>0.31</v>
      </c>
      <c r="L7275">
        <v>1.01</v>
      </c>
      <c r="M7275">
        <v>2.0499999999999998</v>
      </c>
      <c r="N7275" t="s">
        <v>7958</v>
      </c>
      <c r="O7275" t="s">
        <v>7958</v>
      </c>
      <c r="P7275">
        <v>0</v>
      </c>
      <c r="Q7275">
        <v>11</v>
      </c>
      <c r="R7275">
        <v>9</v>
      </c>
    </row>
    <row r="7276" spans="1:18" x14ac:dyDescent="0.3">
      <c r="A7276" s="3">
        <v>95</v>
      </c>
      <c r="B7276" t="s">
        <v>7253</v>
      </c>
      <c r="C7276">
        <v>8</v>
      </c>
      <c r="D7276" t="s">
        <v>8896</v>
      </c>
      <c r="E7276" t="s">
        <v>14</v>
      </c>
      <c r="F7276" t="s">
        <v>7364</v>
      </c>
      <c r="G7276" t="s">
        <v>278</v>
      </c>
      <c r="H7276" t="s">
        <v>28</v>
      </c>
      <c r="I7276" t="s">
        <v>28</v>
      </c>
      <c r="J7276">
        <v>230</v>
      </c>
      <c r="K7276">
        <v>0.42</v>
      </c>
      <c r="L7276">
        <v>1.36</v>
      </c>
      <c r="M7276">
        <v>1.39</v>
      </c>
      <c r="N7276" t="s">
        <v>7958</v>
      </c>
      <c r="O7276" t="s">
        <v>7958</v>
      </c>
      <c r="P7276">
        <v>0</v>
      </c>
      <c r="Q7276">
        <v>9</v>
      </c>
      <c r="R7276">
        <v>15</v>
      </c>
    </row>
    <row r="7277" spans="1:18" x14ac:dyDescent="0.3">
      <c r="A7277" s="3">
        <v>95</v>
      </c>
      <c r="B7277" t="s">
        <v>7253</v>
      </c>
      <c r="C7277">
        <v>8</v>
      </c>
      <c r="D7277" t="s">
        <v>8896</v>
      </c>
      <c r="E7277" t="s">
        <v>14</v>
      </c>
      <c r="F7277" t="s">
        <v>8210</v>
      </c>
      <c r="G7277" t="s">
        <v>2048</v>
      </c>
      <c r="H7277" t="s">
        <v>31</v>
      </c>
      <c r="I7277" t="s">
        <v>31</v>
      </c>
      <c r="J7277">
        <v>324</v>
      </c>
      <c r="K7277">
        <v>0.59</v>
      </c>
      <c r="L7277">
        <v>1.92</v>
      </c>
      <c r="M7277">
        <v>1.73</v>
      </c>
      <c r="N7277" t="s">
        <v>7958</v>
      </c>
      <c r="O7277" t="s">
        <v>7958</v>
      </c>
      <c r="P7277">
        <v>0</v>
      </c>
      <c r="Q7277">
        <v>8</v>
      </c>
      <c r="R7277">
        <v>10</v>
      </c>
    </row>
    <row r="7278" spans="1:18" x14ac:dyDescent="0.3">
      <c r="A7278" s="3">
        <v>95</v>
      </c>
      <c r="B7278" t="s">
        <v>7253</v>
      </c>
      <c r="C7278">
        <v>9</v>
      </c>
      <c r="D7278" t="s">
        <v>8897</v>
      </c>
      <c r="E7278" t="s">
        <v>10</v>
      </c>
      <c r="F7278" t="s">
        <v>7386</v>
      </c>
      <c r="G7278" t="s">
        <v>418</v>
      </c>
      <c r="H7278" t="s">
        <v>25</v>
      </c>
      <c r="I7278" t="s">
        <v>25</v>
      </c>
      <c r="J7278">
        <v>4138</v>
      </c>
      <c r="K7278">
        <v>5.91</v>
      </c>
      <c r="L7278">
        <v>15.82</v>
      </c>
      <c r="M7278">
        <v>8.7200000000000006</v>
      </c>
      <c r="N7278" t="s">
        <v>7955</v>
      </c>
      <c r="O7278" t="s">
        <v>7958</v>
      </c>
      <c r="P7278">
        <v>0</v>
      </c>
      <c r="Q7278">
        <v>2</v>
      </c>
      <c r="R7278">
        <v>4</v>
      </c>
    </row>
    <row r="7279" spans="1:18" x14ac:dyDescent="0.3">
      <c r="A7279" s="3">
        <v>95</v>
      </c>
      <c r="B7279" t="s">
        <v>7253</v>
      </c>
      <c r="C7279">
        <v>9</v>
      </c>
      <c r="D7279" t="s">
        <v>8897</v>
      </c>
      <c r="E7279" t="s">
        <v>10</v>
      </c>
      <c r="F7279" t="s">
        <v>7384</v>
      </c>
      <c r="G7279" t="s">
        <v>1910</v>
      </c>
      <c r="H7279" t="s">
        <v>17</v>
      </c>
      <c r="I7279" t="s">
        <v>17</v>
      </c>
      <c r="J7279">
        <v>1404</v>
      </c>
      <c r="K7279">
        <v>2.0099999999999998</v>
      </c>
      <c r="L7279">
        <v>5.37</v>
      </c>
      <c r="M7279">
        <v>8.09</v>
      </c>
      <c r="N7279" t="s">
        <v>7958</v>
      </c>
      <c r="O7279" t="s">
        <v>7958</v>
      </c>
      <c r="P7279">
        <v>0</v>
      </c>
      <c r="Q7279">
        <v>6</v>
      </c>
      <c r="R7279">
        <v>5</v>
      </c>
    </row>
    <row r="7280" spans="1:18" x14ac:dyDescent="0.3">
      <c r="A7280" s="3">
        <v>95</v>
      </c>
      <c r="B7280" t="s">
        <v>7253</v>
      </c>
      <c r="C7280">
        <v>9</v>
      </c>
      <c r="D7280" t="s">
        <v>8897</v>
      </c>
      <c r="E7280" t="s">
        <v>10</v>
      </c>
      <c r="F7280" t="s">
        <v>7385</v>
      </c>
      <c r="G7280" t="s">
        <v>61</v>
      </c>
      <c r="H7280" t="s">
        <v>34</v>
      </c>
      <c r="I7280" t="s">
        <v>34</v>
      </c>
      <c r="J7280">
        <v>809</v>
      </c>
      <c r="K7280">
        <v>1.1599999999999999</v>
      </c>
      <c r="L7280">
        <v>3.09</v>
      </c>
      <c r="M7280">
        <v>1.91</v>
      </c>
      <c r="N7280" t="s">
        <v>7958</v>
      </c>
      <c r="O7280" t="s">
        <v>7958</v>
      </c>
      <c r="P7280">
        <v>0</v>
      </c>
      <c r="Q7280">
        <v>8</v>
      </c>
      <c r="R7280">
        <v>8</v>
      </c>
    </row>
    <row r="7281" spans="1:18" x14ac:dyDescent="0.3">
      <c r="A7281" s="3">
        <v>95</v>
      </c>
      <c r="B7281" t="s">
        <v>7253</v>
      </c>
      <c r="C7281">
        <v>9</v>
      </c>
      <c r="D7281" t="s">
        <v>8897</v>
      </c>
      <c r="E7281" t="s">
        <v>14</v>
      </c>
      <c r="F7281" t="s">
        <v>8211</v>
      </c>
      <c r="G7281" t="s">
        <v>27</v>
      </c>
      <c r="H7281" t="s">
        <v>28</v>
      </c>
      <c r="I7281" t="s">
        <v>28</v>
      </c>
      <c r="J7281">
        <v>205</v>
      </c>
      <c r="K7281">
        <v>0.28999999999999998</v>
      </c>
      <c r="L7281">
        <v>0.78</v>
      </c>
      <c r="M7281">
        <v>1.1299999999999999</v>
      </c>
      <c r="N7281" t="s">
        <v>7958</v>
      </c>
      <c r="O7281" t="s">
        <v>7958</v>
      </c>
      <c r="P7281">
        <v>0</v>
      </c>
      <c r="Q7281">
        <v>13</v>
      </c>
      <c r="R7281">
        <v>16</v>
      </c>
    </row>
    <row r="7282" spans="1:18" x14ac:dyDescent="0.3">
      <c r="A7282" s="3">
        <v>95</v>
      </c>
      <c r="B7282" t="s">
        <v>7253</v>
      </c>
      <c r="C7282">
        <v>9</v>
      </c>
      <c r="D7282" t="s">
        <v>8897</v>
      </c>
      <c r="E7282" t="s">
        <v>14</v>
      </c>
      <c r="F7282" t="s">
        <v>7382</v>
      </c>
      <c r="G7282" t="s">
        <v>359</v>
      </c>
      <c r="H7282" t="s">
        <v>22</v>
      </c>
      <c r="I7282" t="s">
        <v>22</v>
      </c>
      <c r="J7282">
        <v>3091</v>
      </c>
      <c r="K7282">
        <v>4.42</v>
      </c>
      <c r="L7282">
        <v>11.81</v>
      </c>
      <c r="M7282">
        <v>19.91</v>
      </c>
      <c r="N7282" t="s">
        <v>7958</v>
      </c>
      <c r="O7282" t="s">
        <v>7955</v>
      </c>
      <c r="P7282">
        <v>0</v>
      </c>
      <c r="Q7282">
        <v>4</v>
      </c>
      <c r="R7282">
        <v>2</v>
      </c>
    </row>
    <row r="7283" spans="1:18" x14ac:dyDescent="0.3">
      <c r="A7283" s="3">
        <v>95</v>
      </c>
      <c r="B7283" t="s">
        <v>7253</v>
      </c>
      <c r="C7283">
        <v>9</v>
      </c>
      <c r="D7283" t="s">
        <v>8897</v>
      </c>
      <c r="E7283" t="s">
        <v>10</v>
      </c>
      <c r="F7283" t="s">
        <v>7381</v>
      </c>
      <c r="G7283" t="s">
        <v>208</v>
      </c>
      <c r="H7283" t="s">
        <v>31</v>
      </c>
      <c r="I7283" t="s">
        <v>31</v>
      </c>
      <c r="J7283">
        <v>819</v>
      </c>
      <c r="K7283">
        <v>1.17</v>
      </c>
      <c r="L7283">
        <v>3.13</v>
      </c>
      <c r="M7283">
        <v>1.35</v>
      </c>
      <c r="N7283" t="s">
        <v>7958</v>
      </c>
      <c r="O7283" t="s">
        <v>7958</v>
      </c>
      <c r="P7283">
        <v>0</v>
      </c>
      <c r="Q7283">
        <v>7</v>
      </c>
      <c r="R7283">
        <v>13</v>
      </c>
    </row>
    <row r="7284" spans="1:18" x14ac:dyDescent="0.3">
      <c r="A7284" s="3">
        <v>95</v>
      </c>
      <c r="B7284" t="s">
        <v>7253</v>
      </c>
      <c r="C7284">
        <v>9</v>
      </c>
      <c r="D7284" t="s">
        <v>8897</v>
      </c>
      <c r="E7284" t="s">
        <v>10</v>
      </c>
      <c r="F7284" t="s">
        <v>7383</v>
      </c>
      <c r="G7284" t="s">
        <v>4017</v>
      </c>
      <c r="H7284" t="s">
        <v>81</v>
      </c>
      <c r="I7284" t="s">
        <v>81</v>
      </c>
      <c r="J7284">
        <v>1507</v>
      </c>
      <c r="K7284">
        <v>2.15</v>
      </c>
      <c r="L7284">
        <v>5.76</v>
      </c>
      <c r="M7284">
        <v>1.35</v>
      </c>
      <c r="N7284" t="s">
        <v>7958</v>
      </c>
      <c r="O7284" t="s">
        <v>7958</v>
      </c>
      <c r="P7284">
        <v>0</v>
      </c>
      <c r="Q7284">
        <v>5</v>
      </c>
      <c r="R7284">
        <v>14</v>
      </c>
    </row>
    <row r="7285" spans="1:18" x14ac:dyDescent="0.3">
      <c r="A7285" s="3">
        <v>95</v>
      </c>
      <c r="B7285" t="s">
        <v>7253</v>
      </c>
      <c r="C7285">
        <v>9</v>
      </c>
      <c r="D7285" t="s">
        <v>8897</v>
      </c>
      <c r="E7285" t="s">
        <v>14</v>
      </c>
      <c r="F7285" t="s">
        <v>7393</v>
      </c>
      <c r="G7285" t="s">
        <v>475</v>
      </c>
      <c r="H7285" t="s">
        <v>19</v>
      </c>
      <c r="I7285" t="s">
        <v>19</v>
      </c>
      <c r="J7285">
        <v>231</v>
      </c>
      <c r="K7285">
        <v>0.33</v>
      </c>
      <c r="L7285">
        <v>0.88</v>
      </c>
      <c r="M7285">
        <v>1.83</v>
      </c>
      <c r="N7285" t="s">
        <v>7958</v>
      </c>
      <c r="O7285" t="s">
        <v>7958</v>
      </c>
      <c r="P7285">
        <v>0</v>
      </c>
      <c r="Q7285">
        <v>12</v>
      </c>
      <c r="R7285">
        <v>10</v>
      </c>
    </row>
    <row r="7286" spans="1:18" x14ac:dyDescent="0.3">
      <c r="A7286" s="3">
        <v>95</v>
      </c>
      <c r="B7286" t="s">
        <v>7253</v>
      </c>
      <c r="C7286">
        <v>9</v>
      </c>
      <c r="D7286" t="s">
        <v>8897</v>
      </c>
      <c r="E7286" t="s">
        <v>10</v>
      </c>
      <c r="F7286" t="s">
        <v>7379</v>
      </c>
      <c r="G7286" t="s">
        <v>350</v>
      </c>
      <c r="H7286" t="s">
        <v>81</v>
      </c>
      <c r="I7286" t="s">
        <v>81</v>
      </c>
      <c r="J7286">
        <v>108</v>
      </c>
      <c r="K7286">
        <v>0.15</v>
      </c>
      <c r="L7286">
        <v>0.41</v>
      </c>
      <c r="M7286">
        <v>1.35</v>
      </c>
      <c r="N7286" t="s">
        <v>7958</v>
      </c>
      <c r="O7286" t="s">
        <v>7958</v>
      </c>
      <c r="P7286">
        <v>0</v>
      </c>
      <c r="Q7286">
        <v>16</v>
      </c>
      <c r="R7286">
        <v>15</v>
      </c>
    </row>
    <row r="7287" spans="1:18" x14ac:dyDescent="0.3">
      <c r="A7287" s="3">
        <v>95</v>
      </c>
      <c r="B7287" t="s">
        <v>7253</v>
      </c>
      <c r="C7287">
        <v>9</v>
      </c>
      <c r="D7287" t="s">
        <v>8897</v>
      </c>
      <c r="E7287" t="s">
        <v>10</v>
      </c>
      <c r="F7287" t="s">
        <v>7394</v>
      </c>
      <c r="G7287" t="s">
        <v>7395</v>
      </c>
      <c r="H7287" t="s">
        <v>215</v>
      </c>
      <c r="I7287" t="s">
        <v>215</v>
      </c>
      <c r="J7287">
        <v>124</v>
      </c>
      <c r="K7287">
        <v>0.18</v>
      </c>
      <c r="L7287">
        <v>0.47</v>
      </c>
      <c r="M7287">
        <v>1.55</v>
      </c>
      <c r="N7287" t="s">
        <v>7958</v>
      </c>
      <c r="O7287" t="s">
        <v>7958</v>
      </c>
      <c r="P7287">
        <v>0</v>
      </c>
      <c r="Q7287">
        <v>15</v>
      </c>
      <c r="R7287">
        <v>12</v>
      </c>
    </row>
    <row r="7288" spans="1:18" x14ac:dyDescent="0.3">
      <c r="A7288" s="3">
        <v>95</v>
      </c>
      <c r="B7288" t="s">
        <v>7253</v>
      </c>
      <c r="C7288">
        <v>9</v>
      </c>
      <c r="D7288" t="s">
        <v>8897</v>
      </c>
      <c r="E7288" t="s">
        <v>10</v>
      </c>
      <c r="F7288" t="s">
        <v>7389</v>
      </c>
      <c r="G7288" t="s">
        <v>819</v>
      </c>
      <c r="H7288" t="s">
        <v>19</v>
      </c>
      <c r="I7288" t="s">
        <v>19</v>
      </c>
      <c r="J7288">
        <v>87</v>
      </c>
      <c r="K7288">
        <v>0.12</v>
      </c>
      <c r="L7288">
        <v>0.33</v>
      </c>
      <c r="M7288">
        <v>1.87</v>
      </c>
      <c r="N7288" t="s">
        <v>7958</v>
      </c>
      <c r="O7288" t="s">
        <v>7958</v>
      </c>
      <c r="P7288">
        <v>0</v>
      </c>
      <c r="Q7288">
        <v>17</v>
      </c>
      <c r="R7288">
        <v>9</v>
      </c>
    </row>
    <row r="7289" spans="1:18" x14ac:dyDescent="0.3">
      <c r="A7289" s="3">
        <v>95</v>
      </c>
      <c r="B7289" t="s">
        <v>7253</v>
      </c>
      <c r="C7289">
        <v>9</v>
      </c>
      <c r="D7289" t="s">
        <v>8897</v>
      </c>
      <c r="E7289" t="s">
        <v>10</v>
      </c>
      <c r="F7289" t="s">
        <v>2401</v>
      </c>
      <c r="G7289" t="s">
        <v>7390</v>
      </c>
      <c r="H7289" t="s">
        <v>28</v>
      </c>
      <c r="I7289" t="s">
        <v>28</v>
      </c>
      <c r="J7289">
        <v>56</v>
      </c>
      <c r="K7289">
        <v>0.08</v>
      </c>
      <c r="L7289">
        <v>0.21</v>
      </c>
      <c r="M7289">
        <v>1.1299999999999999</v>
      </c>
      <c r="N7289" t="s">
        <v>7958</v>
      </c>
      <c r="O7289" t="s">
        <v>7958</v>
      </c>
      <c r="P7289">
        <v>0</v>
      </c>
      <c r="Q7289">
        <v>18</v>
      </c>
      <c r="R7289">
        <v>18</v>
      </c>
    </row>
    <row r="7290" spans="1:18" x14ac:dyDescent="0.3">
      <c r="A7290" s="3">
        <v>95</v>
      </c>
      <c r="B7290" t="s">
        <v>7253</v>
      </c>
      <c r="C7290">
        <v>9</v>
      </c>
      <c r="D7290" t="s">
        <v>8897</v>
      </c>
      <c r="E7290" t="s">
        <v>10</v>
      </c>
      <c r="F7290" t="s">
        <v>7388</v>
      </c>
      <c r="G7290" t="s">
        <v>401</v>
      </c>
      <c r="H7290" t="s">
        <v>203</v>
      </c>
      <c r="I7290" t="s">
        <v>203</v>
      </c>
      <c r="J7290">
        <v>177</v>
      </c>
      <c r="K7290">
        <v>0.25</v>
      </c>
      <c r="L7290">
        <v>0.68</v>
      </c>
      <c r="M7290">
        <v>2.02</v>
      </c>
      <c r="N7290" t="s">
        <v>7958</v>
      </c>
      <c r="O7290" t="s">
        <v>7958</v>
      </c>
      <c r="P7290">
        <v>0</v>
      </c>
      <c r="Q7290">
        <v>14</v>
      </c>
      <c r="R7290">
        <v>7</v>
      </c>
    </row>
    <row r="7291" spans="1:18" x14ac:dyDescent="0.3">
      <c r="A7291" s="3">
        <v>95</v>
      </c>
      <c r="B7291" t="s">
        <v>7253</v>
      </c>
      <c r="C7291">
        <v>9</v>
      </c>
      <c r="D7291" t="s">
        <v>8897</v>
      </c>
      <c r="E7291" t="s">
        <v>14</v>
      </c>
      <c r="F7291" t="s">
        <v>7391</v>
      </c>
      <c r="G7291" t="s">
        <v>7392</v>
      </c>
      <c r="H7291" t="s">
        <v>68</v>
      </c>
      <c r="I7291" t="s">
        <v>68</v>
      </c>
      <c r="J7291">
        <v>7571</v>
      </c>
      <c r="K7291">
        <v>10.82</v>
      </c>
      <c r="L7291">
        <v>28.94</v>
      </c>
      <c r="M7291">
        <v>26.52</v>
      </c>
      <c r="N7291" t="s">
        <v>7955</v>
      </c>
      <c r="O7291" t="s">
        <v>7955</v>
      </c>
      <c r="P7291">
        <v>0</v>
      </c>
      <c r="Q7291">
        <v>1</v>
      </c>
      <c r="R7291">
        <v>1</v>
      </c>
    </row>
    <row r="7292" spans="1:18" x14ac:dyDescent="0.3">
      <c r="A7292" s="3">
        <v>95</v>
      </c>
      <c r="B7292" t="s">
        <v>7253</v>
      </c>
      <c r="C7292">
        <v>9</v>
      </c>
      <c r="D7292" t="s">
        <v>8897</v>
      </c>
      <c r="E7292" t="s">
        <v>14</v>
      </c>
      <c r="F7292" t="s">
        <v>7387</v>
      </c>
      <c r="G7292" t="s">
        <v>1793</v>
      </c>
      <c r="H7292" t="s">
        <v>101</v>
      </c>
      <c r="I7292" t="s">
        <v>101</v>
      </c>
      <c r="J7292">
        <v>759</v>
      </c>
      <c r="K7292">
        <v>1.08</v>
      </c>
      <c r="L7292">
        <v>2.9</v>
      </c>
      <c r="M7292">
        <v>1.81</v>
      </c>
      <c r="N7292" t="s">
        <v>7958</v>
      </c>
      <c r="O7292" t="s">
        <v>7958</v>
      </c>
      <c r="P7292">
        <v>0</v>
      </c>
      <c r="Q7292">
        <v>9</v>
      </c>
      <c r="R7292">
        <v>11</v>
      </c>
    </row>
    <row r="7293" spans="1:18" x14ac:dyDescent="0.3">
      <c r="A7293" s="3">
        <v>95</v>
      </c>
      <c r="B7293" t="s">
        <v>7253</v>
      </c>
      <c r="C7293">
        <v>9</v>
      </c>
      <c r="D7293" t="s">
        <v>8897</v>
      </c>
      <c r="E7293" t="s">
        <v>14</v>
      </c>
      <c r="F7293" t="s">
        <v>7378</v>
      </c>
      <c r="G7293" t="s">
        <v>369</v>
      </c>
      <c r="H7293" t="s">
        <v>28</v>
      </c>
      <c r="I7293" t="s">
        <v>28</v>
      </c>
      <c r="J7293">
        <v>342</v>
      </c>
      <c r="K7293">
        <v>0.49</v>
      </c>
      <c r="L7293">
        <v>1.31</v>
      </c>
      <c r="M7293">
        <v>1.1299999999999999</v>
      </c>
      <c r="N7293" t="s">
        <v>7958</v>
      </c>
      <c r="O7293" t="s">
        <v>7958</v>
      </c>
      <c r="P7293">
        <v>0</v>
      </c>
      <c r="Q7293">
        <v>11</v>
      </c>
      <c r="R7293">
        <v>17</v>
      </c>
    </row>
    <row r="7294" spans="1:18" x14ac:dyDescent="0.3">
      <c r="A7294" s="3">
        <v>95</v>
      </c>
      <c r="B7294" t="s">
        <v>7253</v>
      </c>
      <c r="C7294">
        <v>9</v>
      </c>
      <c r="D7294" t="s">
        <v>8897</v>
      </c>
      <c r="E7294" t="s">
        <v>10</v>
      </c>
      <c r="F7294" t="s">
        <v>6366</v>
      </c>
      <c r="G7294" t="s">
        <v>2366</v>
      </c>
      <c r="H7294" t="s">
        <v>37</v>
      </c>
      <c r="I7294" t="s">
        <v>37</v>
      </c>
      <c r="J7294">
        <v>4015</v>
      </c>
      <c r="K7294">
        <v>5.74</v>
      </c>
      <c r="L7294">
        <v>15.35</v>
      </c>
      <c r="M7294">
        <v>14.4</v>
      </c>
      <c r="N7294" t="s">
        <v>7958</v>
      </c>
      <c r="O7294" t="s">
        <v>7958</v>
      </c>
      <c r="P7294">
        <v>0</v>
      </c>
      <c r="Q7294">
        <v>3</v>
      </c>
      <c r="R7294">
        <v>3</v>
      </c>
    </row>
    <row r="7295" spans="1:18" x14ac:dyDescent="0.3">
      <c r="A7295" s="3">
        <v>95</v>
      </c>
      <c r="B7295" t="s">
        <v>7253</v>
      </c>
      <c r="C7295">
        <v>9</v>
      </c>
      <c r="D7295" t="s">
        <v>8897</v>
      </c>
      <c r="E7295" t="s">
        <v>10</v>
      </c>
      <c r="F7295" t="s">
        <v>7376</v>
      </c>
      <c r="G7295" t="s">
        <v>7377</v>
      </c>
      <c r="H7295" t="s">
        <v>28</v>
      </c>
      <c r="I7295" t="s">
        <v>28</v>
      </c>
      <c r="J7295">
        <v>41</v>
      </c>
      <c r="K7295">
        <v>0.06</v>
      </c>
      <c r="L7295">
        <v>0.16</v>
      </c>
      <c r="M7295">
        <v>1.1299999999999999</v>
      </c>
      <c r="N7295" t="s">
        <v>7958</v>
      </c>
      <c r="O7295" t="s">
        <v>7958</v>
      </c>
      <c r="P7295">
        <v>0</v>
      </c>
      <c r="Q7295">
        <v>19</v>
      </c>
      <c r="R7295">
        <v>19</v>
      </c>
    </row>
    <row r="7296" spans="1:18" x14ac:dyDescent="0.3">
      <c r="A7296" s="3">
        <v>95</v>
      </c>
      <c r="B7296" t="s">
        <v>7253</v>
      </c>
      <c r="C7296">
        <v>9</v>
      </c>
      <c r="D7296" t="s">
        <v>8897</v>
      </c>
      <c r="E7296" t="s">
        <v>10</v>
      </c>
      <c r="F7296" t="s">
        <v>7380</v>
      </c>
      <c r="G7296" t="s">
        <v>524</v>
      </c>
      <c r="H7296" t="s">
        <v>46</v>
      </c>
      <c r="I7296" t="s">
        <v>46</v>
      </c>
      <c r="J7296">
        <v>680</v>
      </c>
      <c r="K7296">
        <v>0.97</v>
      </c>
      <c r="L7296">
        <v>2.6</v>
      </c>
      <c r="M7296">
        <v>2.81</v>
      </c>
      <c r="N7296" t="s">
        <v>7958</v>
      </c>
      <c r="O7296" t="s">
        <v>7958</v>
      </c>
      <c r="P7296">
        <v>0</v>
      </c>
      <c r="Q7296">
        <v>10</v>
      </c>
      <c r="R7296">
        <v>6</v>
      </c>
    </row>
    <row r="7297" spans="1:18" x14ac:dyDescent="0.3">
      <c r="A7297" s="3">
        <v>95</v>
      </c>
      <c r="B7297" t="s">
        <v>7253</v>
      </c>
      <c r="C7297">
        <v>10</v>
      </c>
      <c r="D7297" t="s">
        <v>8898</v>
      </c>
      <c r="E7297" t="s">
        <v>10</v>
      </c>
      <c r="F7297" t="s">
        <v>7401</v>
      </c>
      <c r="G7297" t="s">
        <v>7402</v>
      </c>
      <c r="H7297" t="s">
        <v>28</v>
      </c>
      <c r="I7297" t="s">
        <v>28</v>
      </c>
      <c r="J7297">
        <v>635</v>
      </c>
      <c r="K7297">
        <v>0.95</v>
      </c>
      <c r="L7297">
        <v>2.27</v>
      </c>
      <c r="M7297">
        <v>0.98</v>
      </c>
      <c r="N7297" t="s">
        <v>7958</v>
      </c>
      <c r="O7297" t="s">
        <v>7958</v>
      </c>
      <c r="P7297">
        <v>1</v>
      </c>
      <c r="Q7297">
        <v>7</v>
      </c>
      <c r="R7297">
        <v>13</v>
      </c>
    </row>
    <row r="7298" spans="1:18" x14ac:dyDescent="0.3">
      <c r="A7298" s="3">
        <v>95</v>
      </c>
      <c r="B7298" t="s">
        <v>7253</v>
      </c>
      <c r="C7298">
        <v>10</v>
      </c>
      <c r="D7298" t="s">
        <v>8898</v>
      </c>
      <c r="E7298" t="s">
        <v>10</v>
      </c>
      <c r="F7298" t="s">
        <v>623</v>
      </c>
      <c r="G7298" t="s">
        <v>141</v>
      </c>
      <c r="H7298" t="s">
        <v>19</v>
      </c>
      <c r="I7298" t="s">
        <v>19</v>
      </c>
      <c r="J7298">
        <v>233</v>
      </c>
      <c r="K7298">
        <v>0.35</v>
      </c>
      <c r="L7298">
        <v>0.83</v>
      </c>
      <c r="M7298">
        <v>1.54</v>
      </c>
      <c r="N7298" t="s">
        <v>7958</v>
      </c>
      <c r="O7298" t="s">
        <v>7958</v>
      </c>
      <c r="P7298">
        <v>1</v>
      </c>
      <c r="Q7298">
        <v>11</v>
      </c>
      <c r="R7298">
        <v>7</v>
      </c>
    </row>
    <row r="7299" spans="1:18" x14ac:dyDescent="0.3">
      <c r="A7299" s="3">
        <v>95</v>
      </c>
      <c r="B7299" t="s">
        <v>7253</v>
      </c>
      <c r="C7299">
        <v>10</v>
      </c>
      <c r="D7299" t="s">
        <v>8898</v>
      </c>
      <c r="E7299" t="s">
        <v>14</v>
      </c>
      <c r="F7299" t="s">
        <v>7404</v>
      </c>
      <c r="G7299" t="s">
        <v>41</v>
      </c>
      <c r="H7299" t="s">
        <v>37</v>
      </c>
      <c r="I7299" t="s">
        <v>37</v>
      </c>
      <c r="J7299">
        <v>2902</v>
      </c>
      <c r="K7299">
        <v>4.3600000000000003</v>
      </c>
      <c r="L7299">
        <v>10.37</v>
      </c>
      <c r="M7299">
        <v>8.5</v>
      </c>
      <c r="N7299" t="s">
        <v>7958</v>
      </c>
      <c r="O7299" t="s">
        <v>7958</v>
      </c>
      <c r="P7299">
        <v>1</v>
      </c>
      <c r="Q7299">
        <v>5</v>
      </c>
      <c r="R7299">
        <v>4</v>
      </c>
    </row>
    <row r="7300" spans="1:18" x14ac:dyDescent="0.3">
      <c r="A7300" s="3">
        <v>95</v>
      </c>
      <c r="B7300" t="s">
        <v>7253</v>
      </c>
      <c r="C7300">
        <v>10</v>
      </c>
      <c r="D7300" t="s">
        <v>8898</v>
      </c>
      <c r="E7300" t="s">
        <v>14</v>
      </c>
      <c r="F7300" t="s">
        <v>6677</v>
      </c>
      <c r="G7300" t="s">
        <v>221</v>
      </c>
      <c r="H7300" t="s">
        <v>34</v>
      </c>
      <c r="I7300" t="s">
        <v>34</v>
      </c>
      <c r="J7300">
        <v>478</v>
      </c>
      <c r="K7300">
        <v>0.72</v>
      </c>
      <c r="L7300">
        <v>1.71</v>
      </c>
      <c r="M7300">
        <v>1.56</v>
      </c>
      <c r="N7300" t="s">
        <v>7958</v>
      </c>
      <c r="O7300" t="s">
        <v>7958</v>
      </c>
      <c r="P7300">
        <v>1</v>
      </c>
      <c r="Q7300">
        <v>9</v>
      </c>
      <c r="R7300">
        <v>6</v>
      </c>
    </row>
    <row r="7301" spans="1:18" x14ac:dyDescent="0.3">
      <c r="A7301" s="3">
        <v>95</v>
      </c>
      <c r="B7301" t="s">
        <v>7253</v>
      </c>
      <c r="C7301">
        <v>10</v>
      </c>
      <c r="D7301" t="s">
        <v>8898</v>
      </c>
      <c r="E7301" t="s">
        <v>14</v>
      </c>
      <c r="F7301" t="s">
        <v>3473</v>
      </c>
      <c r="G7301" t="s">
        <v>208</v>
      </c>
      <c r="H7301" t="s">
        <v>31</v>
      </c>
      <c r="I7301" t="s">
        <v>31</v>
      </c>
      <c r="J7301">
        <v>1184</v>
      </c>
      <c r="K7301">
        <v>1.78</v>
      </c>
      <c r="L7301">
        <v>4.2300000000000004</v>
      </c>
      <c r="M7301">
        <v>1.1599999999999999</v>
      </c>
      <c r="N7301" t="s">
        <v>7958</v>
      </c>
      <c r="O7301" t="s">
        <v>7958</v>
      </c>
      <c r="P7301">
        <v>1</v>
      </c>
      <c r="Q7301">
        <v>6</v>
      </c>
      <c r="R7301">
        <v>12</v>
      </c>
    </row>
    <row r="7302" spans="1:18" x14ac:dyDescent="0.3">
      <c r="A7302" s="3">
        <v>95</v>
      </c>
      <c r="B7302" t="s">
        <v>7253</v>
      </c>
      <c r="C7302">
        <v>10</v>
      </c>
      <c r="D7302" t="s">
        <v>8898</v>
      </c>
      <c r="E7302" t="s">
        <v>14</v>
      </c>
      <c r="F7302" t="s">
        <v>7399</v>
      </c>
      <c r="G7302" t="s">
        <v>4487</v>
      </c>
      <c r="H7302" t="s">
        <v>28</v>
      </c>
      <c r="I7302" t="s">
        <v>28</v>
      </c>
      <c r="J7302">
        <v>184</v>
      </c>
      <c r="K7302">
        <v>0.28000000000000003</v>
      </c>
      <c r="L7302">
        <v>0.66</v>
      </c>
      <c r="M7302">
        <v>0.88</v>
      </c>
      <c r="N7302" t="s">
        <v>7958</v>
      </c>
      <c r="O7302" t="s">
        <v>7958</v>
      </c>
      <c r="P7302">
        <v>1</v>
      </c>
      <c r="Q7302">
        <v>13</v>
      </c>
      <c r="R7302">
        <v>16</v>
      </c>
    </row>
    <row r="7303" spans="1:18" x14ac:dyDescent="0.3">
      <c r="A7303" s="3">
        <v>95</v>
      </c>
      <c r="B7303" t="s">
        <v>7253</v>
      </c>
      <c r="C7303">
        <v>10</v>
      </c>
      <c r="D7303" t="s">
        <v>8898</v>
      </c>
      <c r="E7303" t="s">
        <v>10</v>
      </c>
      <c r="F7303" t="s">
        <v>7408</v>
      </c>
      <c r="G7303" t="s">
        <v>248</v>
      </c>
      <c r="H7303" t="s">
        <v>81</v>
      </c>
      <c r="I7303" t="s">
        <v>81</v>
      </c>
      <c r="J7303">
        <v>183</v>
      </c>
      <c r="K7303">
        <v>0.28000000000000003</v>
      </c>
      <c r="L7303">
        <v>0.65</v>
      </c>
      <c r="M7303">
        <v>1.3</v>
      </c>
      <c r="N7303" t="s">
        <v>7958</v>
      </c>
      <c r="O7303" t="s">
        <v>7958</v>
      </c>
      <c r="P7303">
        <v>1</v>
      </c>
      <c r="Q7303">
        <v>14</v>
      </c>
      <c r="R7303">
        <v>10</v>
      </c>
    </row>
    <row r="7304" spans="1:18" x14ac:dyDescent="0.3">
      <c r="A7304" s="3">
        <v>95</v>
      </c>
      <c r="B7304" t="s">
        <v>7253</v>
      </c>
      <c r="C7304">
        <v>10</v>
      </c>
      <c r="D7304" t="s">
        <v>8898</v>
      </c>
      <c r="E7304" t="s">
        <v>10</v>
      </c>
      <c r="F7304" t="s">
        <v>3225</v>
      </c>
      <c r="G7304" t="s">
        <v>208</v>
      </c>
      <c r="H7304" t="s">
        <v>17</v>
      </c>
      <c r="I7304" t="s">
        <v>17</v>
      </c>
      <c r="J7304">
        <v>3263</v>
      </c>
      <c r="K7304">
        <v>4.9000000000000004</v>
      </c>
      <c r="L7304">
        <v>11.66</v>
      </c>
      <c r="M7304">
        <v>25.54</v>
      </c>
      <c r="N7304" t="s">
        <v>7958</v>
      </c>
      <c r="O7304" t="s">
        <v>7955</v>
      </c>
      <c r="P7304">
        <v>1</v>
      </c>
      <c r="Q7304">
        <v>4</v>
      </c>
      <c r="R7304">
        <v>2</v>
      </c>
    </row>
    <row r="7305" spans="1:18" x14ac:dyDescent="0.3">
      <c r="A7305" s="3">
        <v>95</v>
      </c>
      <c r="B7305" t="s">
        <v>7253</v>
      </c>
      <c r="C7305">
        <v>10</v>
      </c>
      <c r="D7305" t="s">
        <v>8898</v>
      </c>
      <c r="E7305" t="s">
        <v>10</v>
      </c>
      <c r="F7305" t="s">
        <v>8292</v>
      </c>
      <c r="G7305" t="s">
        <v>219</v>
      </c>
      <c r="H7305" t="s">
        <v>19</v>
      </c>
      <c r="I7305" t="s">
        <v>19</v>
      </c>
      <c r="J7305">
        <v>225</v>
      </c>
      <c r="K7305">
        <v>0.34</v>
      </c>
      <c r="L7305">
        <v>0.8</v>
      </c>
      <c r="M7305">
        <v>1.54</v>
      </c>
      <c r="N7305" t="s">
        <v>7958</v>
      </c>
      <c r="O7305" t="s">
        <v>7958</v>
      </c>
      <c r="P7305">
        <v>1</v>
      </c>
      <c r="Q7305">
        <v>12</v>
      </c>
      <c r="R7305">
        <v>8</v>
      </c>
    </row>
    <row r="7306" spans="1:18" x14ac:dyDescent="0.3">
      <c r="A7306" s="3">
        <v>95</v>
      </c>
      <c r="B7306" t="s">
        <v>7253</v>
      </c>
      <c r="C7306">
        <v>10</v>
      </c>
      <c r="D7306" t="s">
        <v>8898</v>
      </c>
      <c r="E7306" t="s">
        <v>10</v>
      </c>
      <c r="F7306" t="s">
        <v>7400</v>
      </c>
      <c r="G7306" t="s">
        <v>2019</v>
      </c>
      <c r="H7306" t="s">
        <v>28</v>
      </c>
      <c r="I7306" t="s">
        <v>28</v>
      </c>
      <c r="J7306">
        <v>616</v>
      </c>
      <c r="K7306">
        <v>0.93</v>
      </c>
      <c r="L7306">
        <v>2.2000000000000002</v>
      </c>
      <c r="M7306">
        <v>0.98</v>
      </c>
      <c r="N7306" t="s">
        <v>7958</v>
      </c>
      <c r="O7306" t="s">
        <v>7958</v>
      </c>
      <c r="P7306">
        <v>1</v>
      </c>
      <c r="Q7306">
        <v>8</v>
      </c>
      <c r="R7306">
        <v>14</v>
      </c>
    </row>
    <row r="7307" spans="1:18" x14ac:dyDescent="0.3">
      <c r="A7307" s="3">
        <v>95</v>
      </c>
      <c r="B7307" t="s">
        <v>7253</v>
      </c>
      <c r="C7307">
        <v>10</v>
      </c>
      <c r="D7307" t="s">
        <v>8898</v>
      </c>
      <c r="E7307" t="s">
        <v>10</v>
      </c>
      <c r="F7307" t="s">
        <v>7407</v>
      </c>
      <c r="G7307" t="s">
        <v>172</v>
      </c>
      <c r="H7307" t="s">
        <v>215</v>
      </c>
      <c r="I7307" t="s">
        <v>215</v>
      </c>
      <c r="J7307">
        <v>12</v>
      </c>
      <c r="K7307">
        <v>0.02</v>
      </c>
      <c r="L7307">
        <v>0.04</v>
      </c>
      <c r="M7307">
        <v>1.33</v>
      </c>
      <c r="N7307" t="s">
        <v>7958</v>
      </c>
      <c r="O7307" t="s">
        <v>7958</v>
      </c>
      <c r="P7307">
        <v>1</v>
      </c>
      <c r="Q7307">
        <v>16</v>
      </c>
      <c r="R7307">
        <v>9</v>
      </c>
    </row>
    <row r="7308" spans="1:18" x14ac:dyDescent="0.3">
      <c r="A7308" s="3">
        <v>95</v>
      </c>
      <c r="B7308" t="s">
        <v>7253</v>
      </c>
      <c r="C7308">
        <v>10</v>
      </c>
      <c r="D7308" t="s">
        <v>8898</v>
      </c>
      <c r="E7308" t="s">
        <v>10</v>
      </c>
      <c r="F7308" t="s">
        <v>7396</v>
      </c>
      <c r="G7308" t="s">
        <v>7397</v>
      </c>
      <c r="H7308" t="s">
        <v>31</v>
      </c>
      <c r="I7308" t="s">
        <v>31</v>
      </c>
      <c r="J7308">
        <v>41</v>
      </c>
      <c r="K7308">
        <v>0.06</v>
      </c>
      <c r="L7308">
        <v>0.15</v>
      </c>
      <c r="M7308">
        <v>1.3</v>
      </c>
      <c r="N7308" t="s">
        <v>7958</v>
      </c>
      <c r="O7308" t="s">
        <v>7958</v>
      </c>
      <c r="P7308">
        <v>1</v>
      </c>
      <c r="Q7308">
        <v>15</v>
      </c>
      <c r="R7308">
        <v>11</v>
      </c>
    </row>
    <row r="7309" spans="1:18" x14ac:dyDescent="0.3">
      <c r="A7309" s="3">
        <v>95</v>
      </c>
      <c r="B7309" t="s">
        <v>7253</v>
      </c>
      <c r="C7309">
        <v>10</v>
      </c>
      <c r="D7309" t="s">
        <v>8898</v>
      </c>
      <c r="E7309" t="s">
        <v>14</v>
      </c>
      <c r="F7309" t="s">
        <v>7398</v>
      </c>
      <c r="G7309" t="s">
        <v>929</v>
      </c>
      <c r="H7309" t="s">
        <v>22</v>
      </c>
      <c r="I7309" t="s">
        <v>22</v>
      </c>
      <c r="J7309">
        <v>4037</v>
      </c>
      <c r="K7309">
        <v>6.07</v>
      </c>
      <c r="L7309">
        <v>14.42</v>
      </c>
      <c r="M7309">
        <v>18.38</v>
      </c>
      <c r="N7309" t="s">
        <v>7955</v>
      </c>
      <c r="O7309" t="s">
        <v>7958</v>
      </c>
      <c r="P7309">
        <v>1</v>
      </c>
      <c r="Q7309">
        <v>2</v>
      </c>
      <c r="R7309">
        <v>3</v>
      </c>
    </row>
    <row r="7310" spans="1:18" x14ac:dyDescent="0.3">
      <c r="A7310" s="3">
        <v>95</v>
      </c>
      <c r="B7310" t="s">
        <v>7253</v>
      </c>
      <c r="C7310">
        <v>10</v>
      </c>
      <c r="D7310" t="s">
        <v>8898</v>
      </c>
      <c r="E7310" t="s">
        <v>10</v>
      </c>
      <c r="F7310" t="s">
        <v>7405</v>
      </c>
      <c r="G7310" t="s">
        <v>7406</v>
      </c>
      <c r="H7310" t="s">
        <v>68</v>
      </c>
      <c r="I7310" t="s">
        <v>68</v>
      </c>
      <c r="J7310">
        <v>10279</v>
      </c>
      <c r="K7310">
        <v>15.45</v>
      </c>
      <c r="L7310">
        <v>36.72</v>
      </c>
      <c r="M7310">
        <v>27.92</v>
      </c>
      <c r="N7310" t="s">
        <v>7955</v>
      </c>
      <c r="O7310" t="s">
        <v>7955</v>
      </c>
      <c r="P7310">
        <v>1</v>
      </c>
      <c r="Q7310">
        <v>1</v>
      </c>
      <c r="R7310">
        <v>1</v>
      </c>
    </row>
    <row r="7311" spans="1:18" x14ac:dyDescent="0.3">
      <c r="A7311" s="3">
        <v>95</v>
      </c>
      <c r="B7311" t="s">
        <v>7253</v>
      </c>
      <c r="C7311">
        <v>10</v>
      </c>
      <c r="D7311" t="s">
        <v>8898</v>
      </c>
      <c r="E7311" t="s">
        <v>14</v>
      </c>
      <c r="F7311" t="s">
        <v>7409</v>
      </c>
      <c r="G7311" t="s">
        <v>486</v>
      </c>
      <c r="H7311" t="s">
        <v>25</v>
      </c>
      <c r="I7311" t="s">
        <v>25</v>
      </c>
      <c r="J7311">
        <v>3397</v>
      </c>
      <c r="K7311">
        <v>5.1100000000000003</v>
      </c>
      <c r="L7311">
        <v>12.13</v>
      </c>
      <c r="M7311">
        <v>6.11</v>
      </c>
      <c r="N7311" t="s">
        <v>7958</v>
      </c>
      <c r="O7311" t="s">
        <v>7958</v>
      </c>
      <c r="P7311">
        <v>1</v>
      </c>
      <c r="Q7311">
        <v>3</v>
      </c>
      <c r="R7311">
        <v>5</v>
      </c>
    </row>
    <row r="7312" spans="1:18" x14ac:dyDescent="0.3">
      <c r="A7312" s="3">
        <v>95</v>
      </c>
      <c r="B7312" t="s">
        <v>7253</v>
      </c>
      <c r="C7312">
        <v>10</v>
      </c>
      <c r="D7312" t="s">
        <v>8898</v>
      </c>
      <c r="E7312" t="s">
        <v>10</v>
      </c>
      <c r="F7312" t="s">
        <v>7403</v>
      </c>
      <c r="G7312" t="s">
        <v>467</v>
      </c>
      <c r="H7312" t="s">
        <v>28</v>
      </c>
      <c r="I7312" t="s">
        <v>28</v>
      </c>
      <c r="J7312">
        <v>326</v>
      </c>
      <c r="K7312">
        <v>0.49</v>
      </c>
      <c r="L7312">
        <v>1.1599999999999999</v>
      </c>
      <c r="M7312">
        <v>0.98</v>
      </c>
      <c r="N7312" t="s">
        <v>7958</v>
      </c>
      <c r="O7312" t="s">
        <v>7958</v>
      </c>
      <c r="P7312">
        <v>1</v>
      </c>
      <c r="Q7312">
        <v>10</v>
      </c>
      <c r="R7312">
        <v>15</v>
      </c>
    </row>
    <row r="7313" spans="1:18" x14ac:dyDescent="0.3">
      <c r="A7313" s="3">
        <v>99</v>
      </c>
      <c r="B7313" t="s">
        <v>7797</v>
      </c>
      <c r="C7313">
        <v>1</v>
      </c>
      <c r="D7313" t="s">
        <v>8899</v>
      </c>
      <c r="E7313" t="s">
        <v>14</v>
      </c>
      <c r="F7313" t="s">
        <v>7802</v>
      </c>
      <c r="G7313" t="s">
        <v>320</v>
      </c>
      <c r="H7313" t="s">
        <v>28</v>
      </c>
      <c r="I7313" t="s">
        <v>28</v>
      </c>
      <c r="J7313">
        <v>286</v>
      </c>
      <c r="K7313">
        <v>0.14000000000000001</v>
      </c>
      <c r="L7313">
        <v>0.77</v>
      </c>
      <c r="M7313" t="e">
        <v>#N/A</v>
      </c>
      <c r="N7313" t="s">
        <v>7958</v>
      </c>
      <c r="O7313" t="e">
        <v>#N/A</v>
      </c>
      <c r="P7313">
        <v>0</v>
      </c>
      <c r="Q7313">
        <v>8</v>
      </c>
      <c r="R7313" t="e">
        <v>#N/A</v>
      </c>
    </row>
    <row r="7314" spans="1:18" x14ac:dyDescent="0.3">
      <c r="A7314" s="3">
        <v>99</v>
      </c>
      <c r="B7314" t="s">
        <v>7797</v>
      </c>
      <c r="C7314">
        <v>1</v>
      </c>
      <c r="D7314" t="s">
        <v>8899</v>
      </c>
      <c r="E7314" t="s">
        <v>10</v>
      </c>
      <c r="F7314" t="s">
        <v>7806</v>
      </c>
      <c r="G7314" t="s">
        <v>54</v>
      </c>
      <c r="H7314" t="s">
        <v>81</v>
      </c>
      <c r="I7314" t="s">
        <v>81</v>
      </c>
      <c r="J7314">
        <v>145</v>
      </c>
      <c r="K7314">
        <v>7.0000000000000007E-2</v>
      </c>
      <c r="L7314">
        <v>0.39</v>
      </c>
      <c r="M7314" t="e">
        <v>#N/A</v>
      </c>
      <c r="N7314" t="s">
        <v>7958</v>
      </c>
      <c r="O7314" t="e">
        <v>#N/A</v>
      </c>
      <c r="P7314">
        <v>0</v>
      </c>
      <c r="Q7314">
        <v>10</v>
      </c>
      <c r="R7314" t="e">
        <v>#N/A</v>
      </c>
    </row>
    <row r="7315" spans="1:18" x14ac:dyDescent="0.3">
      <c r="A7315" s="3">
        <v>99</v>
      </c>
      <c r="B7315" t="s">
        <v>7797</v>
      </c>
      <c r="C7315">
        <v>1</v>
      </c>
      <c r="D7315" t="s">
        <v>8899</v>
      </c>
      <c r="E7315" t="s">
        <v>10</v>
      </c>
      <c r="F7315" t="s">
        <v>7808</v>
      </c>
      <c r="G7315" t="s">
        <v>3963</v>
      </c>
      <c r="H7315" t="s">
        <v>17</v>
      </c>
      <c r="I7315" t="s">
        <v>17</v>
      </c>
      <c r="J7315">
        <v>3124</v>
      </c>
      <c r="K7315">
        <v>1.56</v>
      </c>
      <c r="L7315">
        <v>8.44</v>
      </c>
      <c r="M7315" t="e">
        <v>#N/A</v>
      </c>
      <c r="N7315" t="s">
        <v>7958</v>
      </c>
      <c r="O7315" t="e">
        <v>#N/A</v>
      </c>
      <c r="P7315">
        <v>0</v>
      </c>
      <c r="Q7315">
        <v>4</v>
      </c>
      <c r="R7315" t="e">
        <v>#N/A</v>
      </c>
    </row>
    <row r="7316" spans="1:18" x14ac:dyDescent="0.3">
      <c r="A7316" s="3">
        <v>99</v>
      </c>
      <c r="B7316" t="s">
        <v>7797</v>
      </c>
      <c r="C7316">
        <v>1</v>
      </c>
      <c r="D7316" t="s">
        <v>8899</v>
      </c>
      <c r="E7316" t="s">
        <v>14</v>
      </c>
      <c r="F7316" t="s">
        <v>7800</v>
      </c>
      <c r="G7316" t="s">
        <v>667</v>
      </c>
      <c r="H7316" t="s">
        <v>28</v>
      </c>
      <c r="I7316" t="s">
        <v>28</v>
      </c>
      <c r="J7316">
        <v>26</v>
      </c>
      <c r="K7316">
        <v>0.01</v>
      </c>
      <c r="L7316">
        <v>7.0000000000000007E-2</v>
      </c>
      <c r="M7316" t="e">
        <v>#N/A</v>
      </c>
      <c r="N7316" t="s">
        <v>7958</v>
      </c>
      <c r="O7316" t="e">
        <v>#N/A</v>
      </c>
      <c r="P7316">
        <v>0</v>
      </c>
      <c r="Q7316">
        <v>16</v>
      </c>
      <c r="R7316" t="e">
        <v>#N/A</v>
      </c>
    </row>
    <row r="7317" spans="1:18" x14ac:dyDescent="0.3">
      <c r="A7317" s="3">
        <v>99</v>
      </c>
      <c r="B7317" t="s">
        <v>7797</v>
      </c>
      <c r="C7317">
        <v>1</v>
      </c>
      <c r="D7317" t="s">
        <v>8899</v>
      </c>
      <c r="E7317" t="s">
        <v>10</v>
      </c>
      <c r="F7317" t="s">
        <v>7799</v>
      </c>
      <c r="G7317" t="s">
        <v>356</v>
      </c>
      <c r="H7317" t="s">
        <v>28</v>
      </c>
      <c r="I7317" t="s">
        <v>28</v>
      </c>
      <c r="J7317">
        <v>72</v>
      </c>
      <c r="K7317">
        <v>0.04</v>
      </c>
      <c r="L7317">
        <v>0.19</v>
      </c>
      <c r="M7317" t="e">
        <v>#N/A</v>
      </c>
      <c r="N7317" t="s">
        <v>7958</v>
      </c>
      <c r="O7317" t="e">
        <v>#N/A</v>
      </c>
      <c r="P7317">
        <v>0</v>
      </c>
      <c r="Q7317">
        <v>15</v>
      </c>
      <c r="R7317" t="e">
        <v>#N/A</v>
      </c>
    </row>
    <row r="7318" spans="1:18" x14ac:dyDescent="0.3">
      <c r="A7318" s="3">
        <v>99</v>
      </c>
      <c r="B7318" t="s">
        <v>7797</v>
      </c>
      <c r="C7318">
        <v>1</v>
      </c>
      <c r="D7318" t="s">
        <v>8899</v>
      </c>
      <c r="E7318" t="s">
        <v>14</v>
      </c>
      <c r="F7318" t="s">
        <v>7809</v>
      </c>
      <c r="G7318" t="s">
        <v>2328</v>
      </c>
      <c r="H7318" t="s">
        <v>28</v>
      </c>
      <c r="I7318" t="s">
        <v>28</v>
      </c>
      <c r="J7318">
        <v>146</v>
      </c>
      <c r="K7318">
        <v>7.0000000000000007E-2</v>
      </c>
      <c r="L7318">
        <v>0.39</v>
      </c>
      <c r="M7318" t="e">
        <v>#N/A</v>
      </c>
      <c r="N7318" t="s">
        <v>7958</v>
      </c>
      <c r="O7318" t="e">
        <v>#N/A</v>
      </c>
      <c r="P7318">
        <v>0</v>
      </c>
      <c r="Q7318">
        <v>10</v>
      </c>
      <c r="R7318" t="e">
        <v>#N/A</v>
      </c>
    </row>
    <row r="7319" spans="1:18" x14ac:dyDescent="0.3">
      <c r="A7319" s="3">
        <v>99</v>
      </c>
      <c r="B7319" t="s">
        <v>7797</v>
      </c>
      <c r="C7319">
        <v>1</v>
      </c>
      <c r="D7319" t="s">
        <v>8899</v>
      </c>
      <c r="E7319" t="s">
        <v>10</v>
      </c>
      <c r="F7319" t="s">
        <v>736</v>
      </c>
      <c r="G7319" t="s">
        <v>1933</v>
      </c>
      <c r="H7319" t="s">
        <v>28</v>
      </c>
      <c r="I7319" t="s">
        <v>28</v>
      </c>
      <c r="J7319">
        <v>3</v>
      </c>
      <c r="K7319">
        <v>0</v>
      </c>
      <c r="L7319">
        <v>0.01</v>
      </c>
      <c r="M7319" t="e">
        <v>#N/A</v>
      </c>
      <c r="N7319" t="s">
        <v>7958</v>
      </c>
      <c r="O7319" t="e">
        <v>#N/A</v>
      </c>
      <c r="P7319">
        <v>0</v>
      </c>
      <c r="Q7319">
        <v>17</v>
      </c>
      <c r="R7319" t="e">
        <v>#N/A</v>
      </c>
    </row>
    <row r="7320" spans="1:18" x14ac:dyDescent="0.3">
      <c r="A7320" s="3">
        <v>99</v>
      </c>
      <c r="B7320" t="s">
        <v>7797</v>
      </c>
      <c r="C7320">
        <v>1</v>
      </c>
      <c r="D7320" t="s">
        <v>8899</v>
      </c>
      <c r="E7320" t="s">
        <v>10</v>
      </c>
      <c r="F7320" t="s">
        <v>7812</v>
      </c>
      <c r="G7320" t="s">
        <v>524</v>
      </c>
      <c r="H7320" t="s">
        <v>37</v>
      </c>
      <c r="I7320" t="s">
        <v>37</v>
      </c>
      <c r="J7320">
        <v>748</v>
      </c>
      <c r="K7320">
        <v>0.37</v>
      </c>
      <c r="L7320">
        <v>2.02</v>
      </c>
      <c r="M7320" t="e">
        <v>#N/A</v>
      </c>
      <c r="N7320" t="s">
        <v>7958</v>
      </c>
      <c r="O7320" t="e">
        <v>#N/A</v>
      </c>
      <c r="P7320">
        <v>0</v>
      </c>
      <c r="Q7320">
        <v>7</v>
      </c>
      <c r="R7320" t="e">
        <v>#N/A</v>
      </c>
    </row>
    <row r="7321" spans="1:18" x14ac:dyDescent="0.3">
      <c r="A7321" s="3">
        <v>99</v>
      </c>
      <c r="B7321" t="s">
        <v>7797</v>
      </c>
      <c r="C7321">
        <v>1</v>
      </c>
      <c r="D7321" t="s">
        <v>8899</v>
      </c>
      <c r="E7321" t="s">
        <v>14</v>
      </c>
      <c r="F7321" t="s">
        <v>6004</v>
      </c>
      <c r="G7321" t="s">
        <v>2204</v>
      </c>
      <c r="H7321" t="s">
        <v>22</v>
      </c>
      <c r="I7321" t="s">
        <v>22</v>
      </c>
      <c r="J7321">
        <v>3333</v>
      </c>
      <c r="K7321">
        <v>1.66</v>
      </c>
      <c r="L7321">
        <v>9.01</v>
      </c>
      <c r="M7321" t="e">
        <v>#N/A</v>
      </c>
      <c r="N7321" t="s">
        <v>7958</v>
      </c>
      <c r="O7321" t="e">
        <v>#N/A</v>
      </c>
      <c r="P7321">
        <v>0</v>
      </c>
      <c r="Q7321">
        <v>3</v>
      </c>
      <c r="R7321" t="e">
        <v>#N/A</v>
      </c>
    </row>
    <row r="7322" spans="1:18" x14ac:dyDescent="0.3">
      <c r="A7322" s="3">
        <v>99</v>
      </c>
      <c r="B7322" t="s">
        <v>7797</v>
      </c>
      <c r="C7322">
        <v>1</v>
      </c>
      <c r="D7322" t="s">
        <v>8899</v>
      </c>
      <c r="E7322" t="s">
        <v>10</v>
      </c>
      <c r="F7322" t="s">
        <v>7807</v>
      </c>
      <c r="G7322" t="s">
        <v>498</v>
      </c>
      <c r="H7322" t="s">
        <v>28</v>
      </c>
      <c r="I7322" t="s">
        <v>28</v>
      </c>
      <c r="J7322">
        <v>170</v>
      </c>
      <c r="K7322">
        <v>0.08</v>
      </c>
      <c r="L7322">
        <v>0.46</v>
      </c>
      <c r="M7322" t="e">
        <v>#N/A</v>
      </c>
      <c r="N7322" t="s">
        <v>7958</v>
      </c>
      <c r="O7322" t="e">
        <v>#N/A</v>
      </c>
      <c r="P7322">
        <v>0</v>
      </c>
      <c r="Q7322">
        <v>9</v>
      </c>
      <c r="R7322" t="e">
        <v>#N/A</v>
      </c>
    </row>
    <row r="7323" spans="1:18" x14ac:dyDescent="0.3">
      <c r="A7323" s="3">
        <v>99</v>
      </c>
      <c r="B7323" t="s">
        <v>7797</v>
      </c>
      <c r="C7323">
        <v>1</v>
      </c>
      <c r="D7323" t="s">
        <v>8899</v>
      </c>
      <c r="E7323" t="s">
        <v>14</v>
      </c>
      <c r="F7323" t="s">
        <v>7801</v>
      </c>
      <c r="G7323" t="s">
        <v>1576</v>
      </c>
      <c r="H7323" t="s">
        <v>31</v>
      </c>
      <c r="I7323" t="s">
        <v>31</v>
      </c>
      <c r="J7323">
        <v>1073</v>
      </c>
      <c r="K7323">
        <v>0.54</v>
      </c>
      <c r="L7323">
        <v>2.9</v>
      </c>
      <c r="M7323" t="e">
        <v>#N/A</v>
      </c>
      <c r="N7323" t="s">
        <v>7958</v>
      </c>
      <c r="O7323" t="e">
        <v>#N/A</v>
      </c>
      <c r="P7323">
        <v>0</v>
      </c>
      <c r="Q7323">
        <v>5</v>
      </c>
      <c r="R7323" t="e">
        <v>#N/A</v>
      </c>
    </row>
    <row r="7324" spans="1:18" x14ac:dyDescent="0.3">
      <c r="A7324" s="3">
        <v>99</v>
      </c>
      <c r="B7324" t="s">
        <v>7797</v>
      </c>
      <c r="C7324">
        <v>1</v>
      </c>
      <c r="D7324" t="s">
        <v>8899</v>
      </c>
      <c r="E7324" t="s">
        <v>10</v>
      </c>
      <c r="F7324" t="s">
        <v>3225</v>
      </c>
      <c r="G7324" t="s">
        <v>83</v>
      </c>
      <c r="H7324" t="s">
        <v>25</v>
      </c>
      <c r="I7324" t="s">
        <v>25</v>
      </c>
      <c r="J7324">
        <v>5377</v>
      </c>
      <c r="K7324">
        <v>2.69</v>
      </c>
      <c r="L7324">
        <v>14.53</v>
      </c>
      <c r="M7324" t="e">
        <v>#N/A</v>
      </c>
      <c r="N7324" t="s">
        <v>7955</v>
      </c>
      <c r="O7324" t="e">
        <v>#N/A</v>
      </c>
      <c r="P7324">
        <v>0</v>
      </c>
      <c r="Q7324">
        <v>2</v>
      </c>
      <c r="R7324" t="e">
        <v>#N/A</v>
      </c>
    </row>
    <row r="7325" spans="1:18" x14ac:dyDescent="0.3">
      <c r="A7325" s="3">
        <v>99</v>
      </c>
      <c r="B7325" t="s">
        <v>7797</v>
      </c>
      <c r="C7325">
        <v>1</v>
      </c>
      <c r="D7325" t="s">
        <v>8899</v>
      </c>
      <c r="E7325" t="s">
        <v>10</v>
      </c>
      <c r="F7325" t="s">
        <v>7798</v>
      </c>
      <c r="G7325" t="s">
        <v>2038</v>
      </c>
      <c r="H7325" t="s">
        <v>68</v>
      </c>
      <c r="I7325" t="s">
        <v>68</v>
      </c>
      <c r="J7325">
        <v>21286</v>
      </c>
      <c r="K7325">
        <v>10.63</v>
      </c>
      <c r="L7325">
        <v>57.53</v>
      </c>
      <c r="M7325" t="e">
        <v>#N/A</v>
      </c>
      <c r="N7325" t="s">
        <v>7955</v>
      </c>
      <c r="O7325" t="e">
        <v>#N/A</v>
      </c>
      <c r="P7325">
        <v>0</v>
      </c>
      <c r="Q7325">
        <v>1</v>
      </c>
      <c r="R7325" t="e">
        <v>#N/A</v>
      </c>
    </row>
    <row r="7326" spans="1:18" x14ac:dyDescent="0.3">
      <c r="A7326" s="3">
        <v>99</v>
      </c>
      <c r="B7326" t="s">
        <v>7797</v>
      </c>
      <c r="C7326">
        <v>1</v>
      </c>
      <c r="D7326" t="s">
        <v>8899</v>
      </c>
      <c r="E7326" t="s">
        <v>14</v>
      </c>
      <c r="F7326" t="s">
        <v>910</v>
      </c>
      <c r="G7326" t="s">
        <v>861</v>
      </c>
      <c r="H7326" t="s">
        <v>34</v>
      </c>
      <c r="I7326" t="s">
        <v>34</v>
      </c>
      <c r="J7326">
        <v>99</v>
      </c>
      <c r="K7326">
        <v>0.05</v>
      </c>
      <c r="L7326">
        <v>0.27</v>
      </c>
      <c r="M7326" t="e">
        <v>#N/A</v>
      </c>
      <c r="N7326" t="s">
        <v>7958</v>
      </c>
      <c r="O7326" t="e">
        <v>#N/A</v>
      </c>
      <c r="P7326">
        <v>0</v>
      </c>
      <c r="Q7326">
        <v>14</v>
      </c>
      <c r="R7326" t="e">
        <v>#N/A</v>
      </c>
    </row>
    <row r="7327" spans="1:18" x14ac:dyDescent="0.3">
      <c r="A7327" s="3">
        <v>99</v>
      </c>
      <c r="B7327" t="s">
        <v>7797</v>
      </c>
      <c r="C7327">
        <v>1</v>
      </c>
      <c r="D7327" t="s">
        <v>8899</v>
      </c>
      <c r="E7327" t="s">
        <v>14</v>
      </c>
      <c r="F7327" t="s">
        <v>7803</v>
      </c>
      <c r="G7327" t="s">
        <v>1065</v>
      </c>
      <c r="H7327" t="s">
        <v>81</v>
      </c>
      <c r="I7327" t="s">
        <v>81</v>
      </c>
      <c r="J7327">
        <v>107</v>
      </c>
      <c r="K7327">
        <v>0.05</v>
      </c>
      <c r="L7327">
        <v>0.28999999999999998</v>
      </c>
      <c r="M7327" t="e">
        <v>#N/A</v>
      </c>
      <c r="N7327" t="s">
        <v>7958</v>
      </c>
      <c r="O7327" t="e">
        <v>#N/A</v>
      </c>
      <c r="P7327">
        <v>0</v>
      </c>
      <c r="Q7327">
        <v>13</v>
      </c>
      <c r="R7327" t="e">
        <v>#N/A</v>
      </c>
    </row>
    <row r="7328" spans="1:18" x14ac:dyDescent="0.3">
      <c r="A7328" s="3">
        <v>99</v>
      </c>
      <c r="B7328" t="s">
        <v>7797</v>
      </c>
      <c r="C7328">
        <v>1</v>
      </c>
      <c r="D7328" t="s">
        <v>8899</v>
      </c>
      <c r="E7328" t="s">
        <v>10</v>
      </c>
      <c r="F7328" t="s">
        <v>7804</v>
      </c>
      <c r="G7328" t="s">
        <v>123</v>
      </c>
      <c r="H7328" t="s">
        <v>215</v>
      </c>
      <c r="I7328" t="s">
        <v>215</v>
      </c>
      <c r="J7328">
        <v>858</v>
      </c>
      <c r="K7328">
        <v>0.43</v>
      </c>
      <c r="L7328">
        <v>2.3199999999999998</v>
      </c>
      <c r="M7328" t="e">
        <v>#N/A</v>
      </c>
      <c r="N7328" t="s">
        <v>7958</v>
      </c>
      <c r="O7328" t="e">
        <v>#N/A</v>
      </c>
      <c r="P7328">
        <v>0</v>
      </c>
      <c r="Q7328">
        <v>6</v>
      </c>
      <c r="R7328" t="e">
        <v>#N/A</v>
      </c>
    </row>
    <row r="7329" spans="1:18" x14ac:dyDescent="0.3">
      <c r="A7329" s="3">
        <v>99</v>
      </c>
      <c r="B7329" t="s">
        <v>7797</v>
      </c>
      <c r="C7329">
        <v>1</v>
      </c>
      <c r="D7329" t="s">
        <v>8899</v>
      </c>
      <c r="E7329" t="s">
        <v>10</v>
      </c>
      <c r="F7329" t="s">
        <v>7805</v>
      </c>
      <c r="G7329" t="s">
        <v>498</v>
      </c>
      <c r="H7329" t="s">
        <v>81</v>
      </c>
      <c r="I7329" t="s">
        <v>81</v>
      </c>
      <c r="J7329">
        <v>144</v>
      </c>
      <c r="K7329">
        <v>7.0000000000000007E-2</v>
      </c>
      <c r="L7329">
        <v>0.39</v>
      </c>
      <c r="M7329" t="e">
        <v>#N/A</v>
      </c>
      <c r="N7329" t="s">
        <v>7958</v>
      </c>
      <c r="O7329" t="e">
        <v>#N/A</v>
      </c>
      <c r="P7329">
        <v>0</v>
      </c>
      <c r="Q7329">
        <v>10</v>
      </c>
      <c r="R7329" t="e">
        <v>#N/A</v>
      </c>
    </row>
    <row r="7330" spans="1:18" x14ac:dyDescent="0.3">
      <c r="A7330" s="3">
        <v>99</v>
      </c>
      <c r="B7330" t="s">
        <v>7797</v>
      </c>
      <c r="C7330">
        <v>1</v>
      </c>
      <c r="D7330" t="s">
        <v>8899</v>
      </c>
      <c r="E7330" t="s">
        <v>10</v>
      </c>
      <c r="F7330" t="s">
        <v>7810</v>
      </c>
      <c r="G7330" t="s">
        <v>7811</v>
      </c>
      <c r="H7330" t="s">
        <v>28</v>
      </c>
      <c r="I7330" t="s">
        <v>28</v>
      </c>
      <c r="J7330">
        <v>0</v>
      </c>
      <c r="K7330">
        <v>0</v>
      </c>
      <c r="L7330">
        <v>0</v>
      </c>
      <c r="M7330" t="e">
        <v>#N/A</v>
      </c>
      <c r="N7330" t="s">
        <v>7958</v>
      </c>
      <c r="O7330" t="e">
        <v>#N/A</v>
      </c>
      <c r="P7330">
        <v>0</v>
      </c>
      <c r="Q7330">
        <v>18</v>
      </c>
      <c r="R7330" t="e">
        <v>#N/A</v>
      </c>
    </row>
    <row r="7331" spans="1:18" x14ac:dyDescent="0.3">
      <c r="A7331" s="3">
        <v>99</v>
      </c>
      <c r="B7331" t="s">
        <v>7797</v>
      </c>
      <c r="C7331">
        <v>2</v>
      </c>
      <c r="D7331" t="s">
        <v>8900</v>
      </c>
      <c r="E7331" t="s">
        <v>10</v>
      </c>
      <c r="F7331" t="s">
        <v>5741</v>
      </c>
      <c r="G7331" t="s">
        <v>7824</v>
      </c>
      <c r="H7331" t="s">
        <v>28</v>
      </c>
      <c r="I7331" t="s">
        <v>28</v>
      </c>
      <c r="J7331">
        <v>17</v>
      </c>
      <c r="K7331">
        <v>0.02</v>
      </c>
      <c r="L7331">
        <v>0.15</v>
      </c>
      <c r="M7331" t="e">
        <v>#N/A</v>
      </c>
      <c r="N7331" t="s">
        <v>7958</v>
      </c>
      <c r="O7331" t="e">
        <v>#N/A</v>
      </c>
      <c r="P7331">
        <v>0</v>
      </c>
      <c r="Q7331">
        <v>13</v>
      </c>
      <c r="R7331" t="e">
        <v>#N/A</v>
      </c>
    </row>
    <row r="7332" spans="1:18" x14ac:dyDescent="0.3">
      <c r="A7332" s="3">
        <v>99</v>
      </c>
      <c r="B7332" t="s">
        <v>7797</v>
      </c>
      <c r="C7332">
        <v>2</v>
      </c>
      <c r="D7332" t="s">
        <v>8900</v>
      </c>
      <c r="E7332" t="s">
        <v>14</v>
      </c>
      <c r="F7332" t="s">
        <v>7827</v>
      </c>
      <c r="G7332" t="s">
        <v>16</v>
      </c>
      <c r="H7332" t="s">
        <v>17</v>
      </c>
      <c r="I7332" t="s">
        <v>17</v>
      </c>
      <c r="J7332">
        <v>273</v>
      </c>
      <c r="K7332">
        <v>0.36</v>
      </c>
      <c r="L7332">
        <v>2.37</v>
      </c>
      <c r="M7332" t="e">
        <v>#N/A</v>
      </c>
      <c r="N7332" t="s">
        <v>7958</v>
      </c>
      <c r="O7332" t="e">
        <v>#N/A</v>
      </c>
      <c r="P7332">
        <v>0</v>
      </c>
      <c r="Q7332">
        <v>7</v>
      </c>
      <c r="R7332" t="e">
        <v>#N/A</v>
      </c>
    </row>
    <row r="7333" spans="1:18" x14ac:dyDescent="0.3">
      <c r="A7333" s="3">
        <v>99</v>
      </c>
      <c r="B7333" t="s">
        <v>7797</v>
      </c>
      <c r="C7333">
        <v>2</v>
      </c>
      <c r="D7333" t="s">
        <v>8900</v>
      </c>
      <c r="E7333" t="s">
        <v>10</v>
      </c>
      <c r="F7333" t="s">
        <v>7819</v>
      </c>
      <c r="G7333" t="s">
        <v>3658</v>
      </c>
      <c r="H7333" t="s">
        <v>215</v>
      </c>
      <c r="I7333" t="s">
        <v>215</v>
      </c>
      <c r="J7333">
        <v>160</v>
      </c>
      <c r="K7333">
        <v>0.21</v>
      </c>
      <c r="L7333">
        <v>1.39</v>
      </c>
      <c r="M7333" t="e">
        <v>#N/A</v>
      </c>
      <c r="N7333" t="s">
        <v>7958</v>
      </c>
      <c r="O7333" t="e">
        <v>#N/A</v>
      </c>
      <c r="P7333">
        <v>0</v>
      </c>
      <c r="Q7333">
        <v>8</v>
      </c>
      <c r="R7333" t="e">
        <v>#N/A</v>
      </c>
    </row>
    <row r="7334" spans="1:18" x14ac:dyDescent="0.3">
      <c r="A7334" s="3">
        <v>99</v>
      </c>
      <c r="B7334" t="s">
        <v>7797</v>
      </c>
      <c r="C7334">
        <v>2</v>
      </c>
      <c r="D7334" t="s">
        <v>8900</v>
      </c>
      <c r="E7334" t="s">
        <v>10</v>
      </c>
      <c r="F7334" t="s">
        <v>7815</v>
      </c>
      <c r="G7334" t="s">
        <v>7816</v>
      </c>
      <c r="H7334" t="s">
        <v>101</v>
      </c>
      <c r="I7334" t="s">
        <v>101</v>
      </c>
      <c r="J7334">
        <v>952</v>
      </c>
      <c r="K7334">
        <v>1.27</v>
      </c>
      <c r="L7334">
        <v>8.2799999999999994</v>
      </c>
      <c r="M7334" t="e">
        <v>#N/A</v>
      </c>
      <c r="N7334" t="s">
        <v>7958</v>
      </c>
      <c r="O7334" t="e">
        <v>#N/A</v>
      </c>
      <c r="P7334">
        <v>0</v>
      </c>
      <c r="Q7334">
        <v>4</v>
      </c>
      <c r="R7334" t="e">
        <v>#N/A</v>
      </c>
    </row>
    <row r="7335" spans="1:18" x14ac:dyDescent="0.3">
      <c r="A7335" s="3">
        <v>99</v>
      </c>
      <c r="B7335" t="s">
        <v>7797</v>
      </c>
      <c r="C7335">
        <v>2</v>
      </c>
      <c r="D7335" t="s">
        <v>8900</v>
      </c>
      <c r="E7335" t="s">
        <v>10</v>
      </c>
      <c r="F7335" t="s">
        <v>7823</v>
      </c>
      <c r="G7335" t="s">
        <v>5709</v>
      </c>
      <c r="H7335" t="s">
        <v>31</v>
      </c>
      <c r="I7335" t="s">
        <v>31</v>
      </c>
      <c r="J7335">
        <v>2715</v>
      </c>
      <c r="K7335">
        <v>3.62</v>
      </c>
      <c r="L7335">
        <v>23.61</v>
      </c>
      <c r="M7335" t="e">
        <v>#N/A</v>
      </c>
      <c r="N7335" t="s">
        <v>7955</v>
      </c>
      <c r="O7335" t="e">
        <v>#N/A</v>
      </c>
      <c r="P7335">
        <v>0</v>
      </c>
      <c r="Q7335">
        <v>2</v>
      </c>
      <c r="R7335" t="e">
        <v>#N/A</v>
      </c>
    </row>
    <row r="7336" spans="1:18" x14ac:dyDescent="0.3">
      <c r="A7336" s="3">
        <v>99</v>
      </c>
      <c r="B7336" t="s">
        <v>7797</v>
      </c>
      <c r="C7336">
        <v>2</v>
      </c>
      <c r="D7336" t="s">
        <v>8900</v>
      </c>
      <c r="E7336" t="s">
        <v>10</v>
      </c>
      <c r="F7336" t="s">
        <v>7822</v>
      </c>
      <c r="G7336" t="s">
        <v>274</v>
      </c>
      <c r="H7336" t="s">
        <v>25</v>
      </c>
      <c r="I7336" t="s">
        <v>25</v>
      </c>
      <c r="J7336">
        <v>1286</v>
      </c>
      <c r="K7336">
        <v>1.71</v>
      </c>
      <c r="L7336">
        <v>11.18</v>
      </c>
      <c r="M7336" t="e">
        <v>#N/A</v>
      </c>
      <c r="N7336" t="s">
        <v>7958</v>
      </c>
      <c r="O7336" t="e">
        <v>#N/A</v>
      </c>
      <c r="P7336">
        <v>0</v>
      </c>
      <c r="Q7336">
        <v>3</v>
      </c>
      <c r="R7336" t="e">
        <v>#N/A</v>
      </c>
    </row>
    <row r="7337" spans="1:18" x14ac:dyDescent="0.3">
      <c r="A7337" s="3">
        <v>99</v>
      </c>
      <c r="B7337" t="s">
        <v>7797</v>
      </c>
      <c r="C7337">
        <v>2</v>
      </c>
      <c r="D7337" t="s">
        <v>8900</v>
      </c>
      <c r="E7337" t="s">
        <v>14</v>
      </c>
      <c r="F7337" t="s">
        <v>7825</v>
      </c>
      <c r="G7337" t="s">
        <v>7826</v>
      </c>
      <c r="H7337" t="s">
        <v>68</v>
      </c>
      <c r="I7337" t="s">
        <v>68</v>
      </c>
      <c r="J7337">
        <v>4964</v>
      </c>
      <c r="K7337">
        <v>6.62</v>
      </c>
      <c r="L7337">
        <v>43.17</v>
      </c>
      <c r="M7337" t="e">
        <v>#N/A</v>
      </c>
      <c r="N7337" t="s">
        <v>7955</v>
      </c>
      <c r="O7337" t="e">
        <v>#N/A</v>
      </c>
      <c r="P7337">
        <v>0</v>
      </c>
      <c r="Q7337">
        <v>1</v>
      </c>
      <c r="R7337" t="e">
        <v>#N/A</v>
      </c>
    </row>
    <row r="7338" spans="1:18" x14ac:dyDescent="0.3">
      <c r="A7338" s="3">
        <v>99</v>
      </c>
      <c r="B7338" t="s">
        <v>7797</v>
      </c>
      <c r="C7338">
        <v>2</v>
      </c>
      <c r="D7338" t="s">
        <v>8900</v>
      </c>
      <c r="E7338" t="s">
        <v>10</v>
      </c>
      <c r="F7338" t="s">
        <v>7820</v>
      </c>
      <c r="G7338" t="s">
        <v>7821</v>
      </c>
      <c r="H7338" t="s">
        <v>28</v>
      </c>
      <c r="I7338" t="s">
        <v>28</v>
      </c>
      <c r="J7338">
        <v>56</v>
      </c>
      <c r="K7338">
        <v>7.0000000000000007E-2</v>
      </c>
      <c r="L7338">
        <v>0.49</v>
      </c>
      <c r="M7338" t="e">
        <v>#N/A</v>
      </c>
      <c r="N7338" t="s">
        <v>7958</v>
      </c>
      <c r="O7338" t="e">
        <v>#N/A</v>
      </c>
      <c r="P7338">
        <v>0</v>
      </c>
      <c r="Q7338">
        <v>12</v>
      </c>
      <c r="R7338" t="e">
        <v>#N/A</v>
      </c>
    </row>
    <row r="7339" spans="1:18" x14ac:dyDescent="0.3">
      <c r="A7339" s="3">
        <v>99</v>
      </c>
      <c r="B7339" t="s">
        <v>7797</v>
      </c>
      <c r="C7339">
        <v>2</v>
      </c>
      <c r="D7339" t="s">
        <v>8900</v>
      </c>
      <c r="E7339" t="s">
        <v>14</v>
      </c>
      <c r="F7339" t="s">
        <v>7828</v>
      </c>
      <c r="G7339" t="s">
        <v>74</v>
      </c>
      <c r="H7339" t="s">
        <v>28</v>
      </c>
      <c r="I7339" t="s">
        <v>28</v>
      </c>
      <c r="J7339">
        <v>0</v>
      </c>
      <c r="K7339">
        <v>0</v>
      </c>
      <c r="L7339">
        <v>0</v>
      </c>
      <c r="M7339" t="e">
        <v>#N/A</v>
      </c>
      <c r="N7339" t="s">
        <v>7958</v>
      </c>
      <c r="O7339" t="e">
        <v>#N/A</v>
      </c>
      <c r="P7339">
        <v>0</v>
      </c>
      <c r="Q7339">
        <v>16</v>
      </c>
      <c r="R7339" t="e">
        <v>#N/A</v>
      </c>
    </row>
    <row r="7340" spans="1:18" x14ac:dyDescent="0.3">
      <c r="A7340" s="3">
        <v>99</v>
      </c>
      <c r="B7340" t="s">
        <v>7797</v>
      </c>
      <c r="C7340">
        <v>2</v>
      </c>
      <c r="D7340" t="s">
        <v>8900</v>
      </c>
      <c r="E7340" t="s">
        <v>10</v>
      </c>
      <c r="F7340" t="s">
        <v>2984</v>
      </c>
      <c r="G7340" t="s">
        <v>147</v>
      </c>
      <c r="H7340" t="s">
        <v>37</v>
      </c>
      <c r="I7340" t="s">
        <v>37</v>
      </c>
      <c r="J7340">
        <v>291</v>
      </c>
      <c r="K7340">
        <v>0.39</v>
      </c>
      <c r="L7340">
        <v>2.5299999999999998</v>
      </c>
      <c r="M7340" t="e">
        <v>#N/A</v>
      </c>
      <c r="N7340" t="s">
        <v>7958</v>
      </c>
      <c r="O7340" t="e">
        <v>#N/A</v>
      </c>
      <c r="P7340">
        <v>0</v>
      </c>
      <c r="Q7340">
        <v>6</v>
      </c>
      <c r="R7340" t="e">
        <v>#N/A</v>
      </c>
    </row>
    <row r="7341" spans="1:18" x14ac:dyDescent="0.3">
      <c r="A7341" s="3">
        <v>99</v>
      </c>
      <c r="B7341" t="s">
        <v>7797</v>
      </c>
      <c r="C7341">
        <v>2</v>
      </c>
      <c r="D7341" t="s">
        <v>8900</v>
      </c>
      <c r="E7341" t="s">
        <v>10</v>
      </c>
      <c r="F7341" t="s">
        <v>2984</v>
      </c>
      <c r="G7341" t="s">
        <v>2197</v>
      </c>
      <c r="H7341" t="s">
        <v>31</v>
      </c>
      <c r="I7341" t="s">
        <v>31</v>
      </c>
      <c r="J7341">
        <v>0</v>
      </c>
      <c r="K7341">
        <v>0</v>
      </c>
      <c r="L7341">
        <v>0</v>
      </c>
      <c r="M7341" t="e">
        <v>#N/A</v>
      </c>
      <c r="N7341" t="s">
        <v>7958</v>
      </c>
      <c r="O7341" t="e">
        <v>#N/A</v>
      </c>
      <c r="P7341">
        <v>0</v>
      </c>
      <c r="Q7341">
        <v>16</v>
      </c>
      <c r="R7341" t="e">
        <v>#N/A</v>
      </c>
    </row>
    <row r="7342" spans="1:18" x14ac:dyDescent="0.3">
      <c r="A7342" s="3">
        <v>99</v>
      </c>
      <c r="B7342" t="s">
        <v>7797</v>
      </c>
      <c r="C7342">
        <v>2</v>
      </c>
      <c r="D7342" t="s">
        <v>8900</v>
      </c>
      <c r="E7342" t="s">
        <v>10</v>
      </c>
      <c r="F7342" t="s">
        <v>1602</v>
      </c>
      <c r="G7342" t="s">
        <v>121</v>
      </c>
      <c r="H7342" t="s">
        <v>28</v>
      </c>
      <c r="I7342" t="s">
        <v>28</v>
      </c>
      <c r="J7342">
        <v>104</v>
      </c>
      <c r="K7342">
        <v>0.14000000000000001</v>
      </c>
      <c r="L7342">
        <v>0.9</v>
      </c>
      <c r="M7342" t="e">
        <v>#N/A</v>
      </c>
      <c r="N7342" t="s">
        <v>7958</v>
      </c>
      <c r="O7342" t="e">
        <v>#N/A</v>
      </c>
      <c r="P7342">
        <v>0</v>
      </c>
      <c r="Q7342">
        <v>10</v>
      </c>
      <c r="R7342" t="e">
        <v>#N/A</v>
      </c>
    </row>
    <row r="7343" spans="1:18" x14ac:dyDescent="0.3">
      <c r="A7343" s="3">
        <v>99</v>
      </c>
      <c r="B7343" t="s">
        <v>7797</v>
      </c>
      <c r="C7343">
        <v>2</v>
      </c>
      <c r="D7343" t="s">
        <v>8900</v>
      </c>
      <c r="E7343" t="s">
        <v>10</v>
      </c>
      <c r="F7343" t="s">
        <v>719</v>
      </c>
      <c r="G7343" t="s">
        <v>12</v>
      </c>
      <c r="H7343" t="s">
        <v>34</v>
      </c>
      <c r="I7343" t="s">
        <v>34</v>
      </c>
      <c r="J7343">
        <v>58</v>
      </c>
      <c r="K7343">
        <v>0.08</v>
      </c>
      <c r="L7343">
        <v>0.5</v>
      </c>
      <c r="M7343" t="e">
        <v>#N/A</v>
      </c>
      <c r="N7343" t="s">
        <v>7958</v>
      </c>
      <c r="O7343" t="e">
        <v>#N/A</v>
      </c>
      <c r="P7343">
        <v>0</v>
      </c>
      <c r="Q7343">
        <v>11</v>
      </c>
      <c r="R7343" t="e">
        <v>#N/A</v>
      </c>
    </row>
    <row r="7344" spans="1:18" x14ac:dyDescent="0.3">
      <c r="A7344" s="3">
        <v>99</v>
      </c>
      <c r="B7344" t="s">
        <v>7797</v>
      </c>
      <c r="C7344">
        <v>2</v>
      </c>
      <c r="D7344" t="s">
        <v>8900</v>
      </c>
      <c r="E7344" t="s">
        <v>14</v>
      </c>
      <c r="F7344" t="s">
        <v>7813</v>
      </c>
      <c r="G7344" t="s">
        <v>7814</v>
      </c>
      <c r="H7344" t="s">
        <v>28</v>
      </c>
      <c r="I7344" t="s">
        <v>28</v>
      </c>
      <c r="J7344">
        <v>2</v>
      </c>
      <c r="K7344">
        <v>0</v>
      </c>
      <c r="L7344">
        <v>0.02</v>
      </c>
      <c r="M7344" t="e">
        <v>#N/A</v>
      </c>
      <c r="N7344" t="s">
        <v>7958</v>
      </c>
      <c r="O7344" t="e">
        <v>#N/A</v>
      </c>
      <c r="P7344">
        <v>0</v>
      </c>
      <c r="Q7344">
        <v>14</v>
      </c>
      <c r="R7344" t="e">
        <v>#N/A</v>
      </c>
    </row>
    <row r="7345" spans="1:18" x14ac:dyDescent="0.3">
      <c r="A7345" s="3">
        <v>99</v>
      </c>
      <c r="B7345" t="s">
        <v>7797</v>
      </c>
      <c r="C7345">
        <v>2</v>
      </c>
      <c r="D7345" t="s">
        <v>8900</v>
      </c>
      <c r="E7345" t="s">
        <v>10</v>
      </c>
      <c r="F7345" t="s">
        <v>7818</v>
      </c>
      <c r="G7345" t="s">
        <v>61</v>
      </c>
      <c r="H7345" t="s">
        <v>215</v>
      </c>
      <c r="I7345" t="s">
        <v>215</v>
      </c>
      <c r="J7345">
        <v>512</v>
      </c>
      <c r="K7345">
        <v>0.68</v>
      </c>
      <c r="L7345">
        <v>4.45</v>
      </c>
      <c r="M7345" t="e">
        <v>#N/A</v>
      </c>
      <c r="N7345" t="s">
        <v>7958</v>
      </c>
      <c r="O7345" t="e">
        <v>#N/A</v>
      </c>
      <c r="P7345">
        <v>0</v>
      </c>
      <c r="Q7345">
        <v>5</v>
      </c>
      <c r="R7345" t="e">
        <v>#N/A</v>
      </c>
    </row>
    <row r="7346" spans="1:18" x14ac:dyDescent="0.3">
      <c r="A7346" s="3">
        <v>99</v>
      </c>
      <c r="B7346" t="s">
        <v>7797</v>
      </c>
      <c r="C7346">
        <v>2</v>
      </c>
      <c r="D7346" t="s">
        <v>8900</v>
      </c>
      <c r="E7346" t="s">
        <v>14</v>
      </c>
      <c r="F7346" t="s">
        <v>3366</v>
      </c>
      <c r="G7346" t="s">
        <v>4291</v>
      </c>
      <c r="H7346" t="s">
        <v>215</v>
      </c>
      <c r="I7346" t="s">
        <v>215</v>
      </c>
      <c r="J7346">
        <v>0</v>
      </c>
      <c r="K7346">
        <v>0</v>
      </c>
      <c r="L7346">
        <v>0</v>
      </c>
      <c r="M7346" t="e">
        <v>#N/A</v>
      </c>
      <c r="N7346" t="s">
        <v>7958</v>
      </c>
      <c r="O7346" t="e">
        <v>#N/A</v>
      </c>
      <c r="P7346">
        <v>0</v>
      </c>
      <c r="Q7346">
        <v>16</v>
      </c>
      <c r="R7346" t="e">
        <v>#N/A</v>
      </c>
    </row>
    <row r="7347" spans="1:18" x14ac:dyDescent="0.3">
      <c r="A7347" s="3">
        <v>99</v>
      </c>
      <c r="B7347" t="s">
        <v>7797</v>
      </c>
      <c r="C7347">
        <v>2</v>
      </c>
      <c r="D7347" t="s">
        <v>8900</v>
      </c>
      <c r="E7347" t="s">
        <v>10</v>
      </c>
      <c r="F7347" t="s">
        <v>7817</v>
      </c>
      <c r="G7347" t="s">
        <v>179</v>
      </c>
      <c r="H7347" t="s">
        <v>28</v>
      </c>
      <c r="I7347" t="s">
        <v>28</v>
      </c>
      <c r="J7347">
        <v>1</v>
      </c>
      <c r="K7347">
        <v>0</v>
      </c>
      <c r="L7347">
        <v>0.01</v>
      </c>
      <c r="M7347" t="e">
        <v>#N/A</v>
      </c>
      <c r="N7347" t="s">
        <v>7958</v>
      </c>
      <c r="O7347" t="e">
        <v>#N/A</v>
      </c>
      <c r="P7347">
        <v>0</v>
      </c>
      <c r="Q7347">
        <v>15</v>
      </c>
      <c r="R7347" t="e">
        <v>#N/A</v>
      </c>
    </row>
    <row r="7348" spans="1:18" x14ac:dyDescent="0.3">
      <c r="A7348" s="3">
        <v>99</v>
      </c>
      <c r="B7348" t="s">
        <v>7797</v>
      </c>
      <c r="C7348">
        <v>2</v>
      </c>
      <c r="D7348" t="s">
        <v>8900</v>
      </c>
      <c r="E7348" t="s">
        <v>10</v>
      </c>
      <c r="F7348" t="s">
        <v>4841</v>
      </c>
      <c r="G7348" t="s">
        <v>33</v>
      </c>
      <c r="H7348" t="s">
        <v>31</v>
      </c>
      <c r="I7348" t="s">
        <v>31</v>
      </c>
      <c r="J7348">
        <v>109</v>
      </c>
      <c r="K7348">
        <v>0.15</v>
      </c>
      <c r="L7348">
        <v>0.95</v>
      </c>
      <c r="M7348" t="e">
        <v>#N/A</v>
      </c>
      <c r="N7348" t="s">
        <v>7958</v>
      </c>
      <c r="O7348" t="e">
        <v>#N/A</v>
      </c>
      <c r="P7348">
        <v>0</v>
      </c>
      <c r="Q7348">
        <v>9</v>
      </c>
      <c r="R7348" t="e">
        <v>#N/A</v>
      </c>
    </row>
    <row r="7349" spans="1:18" x14ac:dyDescent="0.3">
      <c r="A7349" s="3">
        <v>99</v>
      </c>
      <c r="B7349" t="s">
        <v>7797</v>
      </c>
      <c r="C7349">
        <v>3</v>
      </c>
      <c r="D7349" t="s">
        <v>8901</v>
      </c>
      <c r="E7349" t="s">
        <v>14</v>
      </c>
      <c r="F7349" t="s">
        <v>7840</v>
      </c>
      <c r="G7349" t="s">
        <v>261</v>
      </c>
      <c r="H7349" t="s">
        <v>25</v>
      </c>
      <c r="I7349" t="s">
        <v>25</v>
      </c>
      <c r="J7349">
        <v>2238</v>
      </c>
      <c r="K7349">
        <v>1.85</v>
      </c>
      <c r="L7349">
        <v>8.82</v>
      </c>
      <c r="M7349" t="e">
        <v>#N/A</v>
      </c>
      <c r="N7349" t="s">
        <v>7958</v>
      </c>
      <c r="O7349" t="e">
        <v>#N/A</v>
      </c>
      <c r="P7349">
        <v>0</v>
      </c>
      <c r="Q7349">
        <v>3</v>
      </c>
      <c r="R7349" t="e">
        <v>#N/A</v>
      </c>
    </row>
    <row r="7350" spans="1:18" x14ac:dyDescent="0.3">
      <c r="A7350" s="3">
        <v>99</v>
      </c>
      <c r="B7350" t="s">
        <v>7797</v>
      </c>
      <c r="C7350">
        <v>3</v>
      </c>
      <c r="D7350" t="s">
        <v>8901</v>
      </c>
      <c r="E7350" t="s">
        <v>10</v>
      </c>
      <c r="F7350" t="s">
        <v>4915</v>
      </c>
      <c r="G7350" t="s">
        <v>437</v>
      </c>
      <c r="H7350" t="s">
        <v>31</v>
      </c>
      <c r="I7350" t="s">
        <v>31</v>
      </c>
      <c r="J7350">
        <v>196</v>
      </c>
      <c r="K7350">
        <v>0.16</v>
      </c>
      <c r="L7350">
        <v>0.77</v>
      </c>
      <c r="M7350" t="e">
        <v>#N/A</v>
      </c>
      <c r="N7350" t="s">
        <v>7958</v>
      </c>
      <c r="O7350" t="e">
        <v>#N/A</v>
      </c>
      <c r="P7350">
        <v>0</v>
      </c>
      <c r="Q7350">
        <v>10</v>
      </c>
      <c r="R7350" t="e">
        <v>#N/A</v>
      </c>
    </row>
    <row r="7351" spans="1:18" x14ac:dyDescent="0.3">
      <c r="A7351" s="3">
        <v>99</v>
      </c>
      <c r="B7351" t="s">
        <v>7797</v>
      </c>
      <c r="C7351">
        <v>3</v>
      </c>
      <c r="D7351" t="s">
        <v>8901</v>
      </c>
      <c r="E7351" t="s">
        <v>14</v>
      </c>
      <c r="F7351" t="s">
        <v>7836</v>
      </c>
      <c r="G7351" t="s">
        <v>453</v>
      </c>
      <c r="H7351" t="s">
        <v>101</v>
      </c>
      <c r="I7351" t="s">
        <v>101</v>
      </c>
      <c r="J7351">
        <v>1392</v>
      </c>
      <c r="K7351">
        <v>1.1499999999999999</v>
      </c>
      <c r="L7351">
        <v>5.49</v>
      </c>
      <c r="M7351" t="e">
        <v>#N/A</v>
      </c>
      <c r="N7351" t="s">
        <v>7958</v>
      </c>
      <c r="O7351" t="e">
        <v>#N/A</v>
      </c>
      <c r="P7351">
        <v>0</v>
      </c>
      <c r="Q7351">
        <v>5</v>
      </c>
      <c r="R7351" t="e">
        <v>#N/A</v>
      </c>
    </row>
    <row r="7352" spans="1:18" x14ac:dyDescent="0.3">
      <c r="A7352" s="3">
        <v>99</v>
      </c>
      <c r="B7352" t="s">
        <v>7797</v>
      </c>
      <c r="C7352">
        <v>3</v>
      </c>
      <c r="D7352" t="s">
        <v>8901</v>
      </c>
      <c r="E7352" t="s">
        <v>14</v>
      </c>
      <c r="F7352" t="s">
        <v>7841</v>
      </c>
      <c r="G7352" t="s">
        <v>341</v>
      </c>
      <c r="H7352" t="s">
        <v>31</v>
      </c>
      <c r="I7352" t="s">
        <v>31</v>
      </c>
      <c r="J7352">
        <v>1384</v>
      </c>
      <c r="K7352">
        <v>1.1499999999999999</v>
      </c>
      <c r="L7352">
        <v>5.46</v>
      </c>
      <c r="M7352" t="e">
        <v>#N/A</v>
      </c>
      <c r="N7352" t="s">
        <v>7958</v>
      </c>
      <c r="O7352" t="e">
        <v>#N/A</v>
      </c>
      <c r="P7352">
        <v>0</v>
      </c>
      <c r="Q7352">
        <v>6</v>
      </c>
      <c r="R7352" t="e">
        <v>#N/A</v>
      </c>
    </row>
    <row r="7353" spans="1:18" x14ac:dyDescent="0.3">
      <c r="A7353" s="3">
        <v>99</v>
      </c>
      <c r="B7353" t="s">
        <v>7797</v>
      </c>
      <c r="C7353">
        <v>3</v>
      </c>
      <c r="D7353" t="s">
        <v>8901</v>
      </c>
      <c r="E7353" t="s">
        <v>14</v>
      </c>
      <c r="F7353" t="s">
        <v>7834</v>
      </c>
      <c r="G7353" t="s">
        <v>3583</v>
      </c>
      <c r="H7353" t="s">
        <v>28</v>
      </c>
      <c r="I7353" t="s">
        <v>28</v>
      </c>
      <c r="J7353">
        <v>93</v>
      </c>
      <c r="K7353">
        <v>0.08</v>
      </c>
      <c r="L7353">
        <v>0.37</v>
      </c>
      <c r="M7353" t="e">
        <v>#N/A</v>
      </c>
      <c r="N7353" t="s">
        <v>7958</v>
      </c>
      <c r="O7353" t="e">
        <v>#N/A</v>
      </c>
      <c r="P7353">
        <v>0</v>
      </c>
      <c r="Q7353">
        <v>12</v>
      </c>
      <c r="R7353" t="e">
        <v>#N/A</v>
      </c>
    </row>
    <row r="7354" spans="1:18" x14ac:dyDescent="0.3">
      <c r="A7354" s="3">
        <v>99</v>
      </c>
      <c r="B7354" t="s">
        <v>7797</v>
      </c>
      <c r="C7354">
        <v>3</v>
      </c>
      <c r="D7354" t="s">
        <v>8901</v>
      </c>
      <c r="E7354" t="s">
        <v>10</v>
      </c>
      <c r="F7354" t="s">
        <v>7838</v>
      </c>
      <c r="G7354" t="s">
        <v>7839</v>
      </c>
      <c r="H7354" t="s">
        <v>28</v>
      </c>
      <c r="I7354" t="s">
        <v>28</v>
      </c>
      <c r="J7354">
        <v>201</v>
      </c>
      <c r="K7354">
        <v>0.17</v>
      </c>
      <c r="L7354">
        <v>0.79</v>
      </c>
      <c r="M7354" t="e">
        <v>#N/A</v>
      </c>
      <c r="N7354" t="s">
        <v>7958</v>
      </c>
      <c r="O7354" t="e">
        <v>#N/A</v>
      </c>
      <c r="P7354">
        <v>0</v>
      </c>
      <c r="Q7354">
        <v>9</v>
      </c>
      <c r="R7354" t="e">
        <v>#N/A</v>
      </c>
    </row>
    <row r="7355" spans="1:18" x14ac:dyDescent="0.3">
      <c r="A7355" s="3">
        <v>99</v>
      </c>
      <c r="B7355" t="s">
        <v>7797</v>
      </c>
      <c r="C7355">
        <v>3</v>
      </c>
      <c r="D7355" t="s">
        <v>8901</v>
      </c>
      <c r="E7355" t="s">
        <v>10</v>
      </c>
      <c r="F7355" t="s">
        <v>7831</v>
      </c>
      <c r="G7355" t="s">
        <v>1301</v>
      </c>
      <c r="H7355" t="s">
        <v>68</v>
      </c>
      <c r="I7355" t="s">
        <v>68</v>
      </c>
      <c r="J7355">
        <v>14663</v>
      </c>
      <c r="K7355">
        <v>12.15</v>
      </c>
      <c r="L7355">
        <v>57.8</v>
      </c>
      <c r="M7355" t="e">
        <v>#N/A</v>
      </c>
      <c r="N7355" t="s">
        <v>7955</v>
      </c>
      <c r="O7355" t="e">
        <v>#N/A</v>
      </c>
      <c r="P7355">
        <v>0</v>
      </c>
      <c r="Q7355">
        <v>1</v>
      </c>
      <c r="R7355" t="e">
        <v>#N/A</v>
      </c>
    </row>
    <row r="7356" spans="1:18" x14ac:dyDescent="0.3">
      <c r="A7356" s="3">
        <v>99</v>
      </c>
      <c r="B7356" t="s">
        <v>7797</v>
      </c>
      <c r="C7356">
        <v>3</v>
      </c>
      <c r="D7356" t="s">
        <v>8901</v>
      </c>
      <c r="E7356" t="s">
        <v>14</v>
      </c>
      <c r="F7356" t="s">
        <v>7165</v>
      </c>
      <c r="G7356" t="s">
        <v>7830</v>
      </c>
      <c r="H7356" t="s">
        <v>17</v>
      </c>
      <c r="I7356" t="s">
        <v>17</v>
      </c>
      <c r="J7356">
        <v>2493</v>
      </c>
      <c r="K7356">
        <v>2.0699999999999998</v>
      </c>
      <c r="L7356">
        <v>9.83</v>
      </c>
      <c r="M7356" t="e">
        <v>#N/A</v>
      </c>
      <c r="N7356" t="s">
        <v>7955</v>
      </c>
      <c r="O7356" t="e">
        <v>#N/A</v>
      </c>
      <c r="P7356">
        <v>0</v>
      </c>
      <c r="Q7356">
        <v>2</v>
      </c>
      <c r="R7356" t="e">
        <v>#N/A</v>
      </c>
    </row>
    <row r="7357" spans="1:18" x14ac:dyDescent="0.3">
      <c r="A7357" s="3">
        <v>99</v>
      </c>
      <c r="B7357" t="s">
        <v>7797</v>
      </c>
      <c r="C7357">
        <v>3</v>
      </c>
      <c r="D7357" t="s">
        <v>8901</v>
      </c>
      <c r="E7357" t="s">
        <v>14</v>
      </c>
      <c r="F7357" t="s">
        <v>5385</v>
      </c>
      <c r="G7357" t="s">
        <v>1238</v>
      </c>
      <c r="H7357" t="s">
        <v>215</v>
      </c>
      <c r="I7357" t="s">
        <v>215</v>
      </c>
      <c r="J7357">
        <v>2</v>
      </c>
      <c r="K7357">
        <v>0</v>
      </c>
      <c r="L7357">
        <v>0.01</v>
      </c>
      <c r="M7357" t="e">
        <v>#N/A</v>
      </c>
      <c r="N7357" t="s">
        <v>7958</v>
      </c>
      <c r="O7357" t="e">
        <v>#N/A</v>
      </c>
      <c r="P7357">
        <v>0</v>
      </c>
      <c r="Q7357">
        <v>16</v>
      </c>
      <c r="R7357" t="e">
        <v>#N/A</v>
      </c>
    </row>
    <row r="7358" spans="1:18" x14ac:dyDescent="0.3">
      <c r="A7358" s="3">
        <v>99</v>
      </c>
      <c r="B7358" t="s">
        <v>7797</v>
      </c>
      <c r="C7358">
        <v>3</v>
      </c>
      <c r="D7358" t="s">
        <v>8901</v>
      </c>
      <c r="E7358" t="s">
        <v>14</v>
      </c>
      <c r="F7358" t="s">
        <v>7833</v>
      </c>
      <c r="G7358" t="s">
        <v>1336</v>
      </c>
      <c r="H7358" t="s">
        <v>215</v>
      </c>
      <c r="I7358" t="s">
        <v>215</v>
      </c>
      <c r="J7358">
        <v>231</v>
      </c>
      <c r="K7358">
        <v>0.19</v>
      </c>
      <c r="L7358">
        <v>0.91</v>
      </c>
      <c r="M7358" t="e">
        <v>#N/A</v>
      </c>
      <c r="N7358" t="s">
        <v>7958</v>
      </c>
      <c r="O7358" t="e">
        <v>#N/A</v>
      </c>
      <c r="P7358">
        <v>0</v>
      </c>
      <c r="Q7358">
        <v>8</v>
      </c>
      <c r="R7358" t="e">
        <v>#N/A</v>
      </c>
    </row>
    <row r="7359" spans="1:18" x14ac:dyDescent="0.3">
      <c r="A7359" s="3">
        <v>99</v>
      </c>
      <c r="B7359" t="s">
        <v>7797</v>
      </c>
      <c r="C7359">
        <v>3</v>
      </c>
      <c r="D7359" t="s">
        <v>8901</v>
      </c>
      <c r="E7359" t="s">
        <v>10</v>
      </c>
      <c r="F7359" t="s">
        <v>2597</v>
      </c>
      <c r="G7359" t="s">
        <v>498</v>
      </c>
      <c r="H7359" t="s">
        <v>203</v>
      </c>
      <c r="I7359" t="s">
        <v>203</v>
      </c>
      <c r="J7359">
        <v>68</v>
      </c>
      <c r="K7359">
        <v>0.06</v>
      </c>
      <c r="L7359">
        <v>0.27</v>
      </c>
      <c r="M7359" t="e">
        <v>#N/A</v>
      </c>
      <c r="N7359" t="s">
        <v>7958</v>
      </c>
      <c r="O7359" t="e">
        <v>#N/A</v>
      </c>
      <c r="P7359">
        <v>0</v>
      </c>
      <c r="Q7359">
        <v>14</v>
      </c>
      <c r="R7359" t="e">
        <v>#N/A</v>
      </c>
    </row>
    <row r="7360" spans="1:18" x14ac:dyDescent="0.3">
      <c r="A7360" s="3">
        <v>99</v>
      </c>
      <c r="B7360" t="s">
        <v>7797</v>
      </c>
      <c r="C7360">
        <v>3</v>
      </c>
      <c r="D7360" t="s">
        <v>8901</v>
      </c>
      <c r="E7360" t="s">
        <v>14</v>
      </c>
      <c r="F7360" t="s">
        <v>7829</v>
      </c>
      <c r="G7360" t="s">
        <v>445</v>
      </c>
      <c r="H7360" t="s">
        <v>34</v>
      </c>
      <c r="I7360" t="s">
        <v>34</v>
      </c>
      <c r="J7360">
        <v>122</v>
      </c>
      <c r="K7360">
        <v>0.1</v>
      </c>
      <c r="L7360">
        <v>0.48</v>
      </c>
      <c r="M7360" t="e">
        <v>#N/A</v>
      </c>
      <c r="N7360" t="s">
        <v>7958</v>
      </c>
      <c r="O7360" t="e">
        <v>#N/A</v>
      </c>
      <c r="P7360">
        <v>0</v>
      </c>
      <c r="Q7360">
        <v>11</v>
      </c>
      <c r="R7360" t="e">
        <v>#N/A</v>
      </c>
    </row>
    <row r="7361" spans="1:18" x14ac:dyDescent="0.3">
      <c r="A7361" s="3">
        <v>99</v>
      </c>
      <c r="B7361" t="s">
        <v>7797</v>
      </c>
      <c r="C7361">
        <v>3</v>
      </c>
      <c r="D7361" t="s">
        <v>8901</v>
      </c>
      <c r="E7361" t="s">
        <v>14</v>
      </c>
      <c r="F7361" t="s">
        <v>7832</v>
      </c>
      <c r="G7361" t="s">
        <v>16</v>
      </c>
      <c r="H7361" t="s">
        <v>28</v>
      </c>
      <c r="I7361" t="s">
        <v>28</v>
      </c>
      <c r="J7361">
        <v>8</v>
      </c>
      <c r="K7361">
        <v>0.01</v>
      </c>
      <c r="L7361">
        <v>0.03</v>
      </c>
      <c r="M7361" t="e">
        <v>#N/A</v>
      </c>
      <c r="N7361" t="s">
        <v>7958</v>
      </c>
      <c r="O7361" t="e">
        <v>#N/A</v>
      </c>
      <c r="P7361">
        <v>0</v>
      </c>
      <c r="Q7361">
        <v>15</v>
      </c>
      <c r="R7361" t="e">
        <v>#N/A</v>
      </c>
    </row>
    <row r="7362" spans="1:18" x14ac:dyDescent="0.3">
      <c r="A7362" s="3">
        <v>99</v>
      </c>
      <c r="B7362" t="s">
        <v>7797</v>
      </c>
      <c r="C7362">
        <v>3</v>
      </c>
      <c r="D7362" t="s">
        <v>8901</v>
      </c>
      <c r="E7362" t="s">
        <v>10</v>
      </c>
      <c r="F7362" t="s">
        <v>7835</v>
      </c>
      <c r="G7362" t="s">
        <v>3262</v>
      </c>
      <c r="H7362" t="s">
        <v>37</v>
      </c>
      <c r="I7362" t="s">
        <v>37</v>
      </c>
      <c r="J7362">
        <v>378</v>
      </c>
      <c r="K7362">
        <v>0.31</v>
      </c>
      <c r="L7362">
        <v>1.49</v>
      </c>
      <c r="M7362" t="e">
        <v>#N/A</v>
      </c>
      <c r="N7362" t="s">
        <v>7958</v>
      </c>
      <c r="O7362" t="e">
        <v>#N/A</v>
      </c>
      <c r="P7362">
        <v>0</v>
      </c>
      <c r="Q7362">
        <v>7</v>
      </c>
      <c r="R7362" t="e">
        <v>#N/A</v>
      </c>
    </row>
    <row r="7363" spans="1:18" x14ac:dyDescent="0.3">
      <c r="A7363" s="3">
        <v>99</v>
      </c>
      <c r="B7363" t="s">
        <v>7797</v>
      </c>
      <c r="C7363">
        <v>3</v>
      </c>
      <c r="D7363" t="s">
        <v>8901</v>
      </c>
      <c r="E7363" t="s">
        <v>10</v>
      </c>
      <c r="F7363" t="s">
        <v>7837</v>
      </c>
      <c r="G7363" t="s">
        <v>437</v>
      </c>
      <c r="H7363" t="s">
        <v>22</v>
      </c>
      <c r="I7363" t="s">
        <v>22</v>
      </c>
      <c r="J7363">
        <v>1823</v>
      </c>
      <c r="K7363">
        <v>1.51</v>
      </c>
      <c r="L7363">
        <v>7.19</v>
      </c>
      <c r="M7363" t="e">
        <v>#N/A</v>
      </c>
      <c r="N7363" t="s">
        <v>7958</v>
      </c>
      <c r="O7363" t="e">
        <v>#N/A</v>
      </c>
      <c r="P7363">
        <v>0</v>
      </c>
      <c r="Q7363">
        <v>4</v>
      </c>
      <c r="R7363" t="e">
        <v>#N/A</v>
      </c>
    </row>
    <row r="7364" spans="1:18" x14ac:dyDescent="0.3">
      <c r="A7364" s="3">
        <v>99</v>
      </c>
      <c r="B7364" t="s">
        <v>7797</v>
      </c>
      <c r="C7364">
        <v>3</v>
      </c>
      <c r="D7364" t="s">
        <v>8901</v>
      </c>
      <c r="E7364" t="s">
        <v>14</v>
      </c>
      <c r="F7364" t="s">
        <v>569</v>
      </c>
      <c r="G7364" t="s">
        <v>359</v>
      </c>
      <c r="H7364" t="s">
        <v>28</v>
      </c>
      <c r="I7364" t="s">
        <v>28</v>
      </c>
      <c r="J7364">
        <v>78</v>
      </c>
      <c r="K7364">
        <v>0.06</v>
      </c>
      <c r="L7364">
        <v>0.31</v>
      </c>
      <c r="M7364" t="e">
        <v>#N/A</v>
      </c>
      <c r="N7364" t="s">
        <v>7958</v>
      </c>
      <c r="O7364" t="e">
        <v>#N/A</v>
      </c>
      <c r="P7364">
        <v>0</v>
      </c>
      <c r="Q7364">
        <v>13</v>
      </c>
      <c r="R7364" t="e">
        <v>#N/A</v>
      </c>
    </row>
    <row r="7365" spans="1:18" x14ac:dyDescent="0.3">
      <c r="A7365" s="3">
        <v>99</v>
      </c>
      <c r="B7365" t="s">
        <v>7797</v>
      </c>
      <c r="C7365">
        <v>4</v>
      </c>
      <c r="D7365" t="s">
        <v>8902</v>
      </c>
      <c r="E7365" t="s">
        <v>10</v>
      </c>
      <c r="F7365" t="s">
        <v>7846</v>
      </c>
      <c r="G7365" t="s">
        <v>7847</v>
      </c>
      <c r="H7365" t="s">
        <v>68</v>
      </c>
      <c r="I7365" t="s">
        <v>68</v>
      </c>
      <c r="J7365">
        <v>14461</v>
      </c>
      <c r="K7365">
        <v>11.78</v>
      </c>
      <c r="L7365">
        <v>52.27</v>
      </c>
      <c r="M7365" t="e">
        <v>#N/A</v>
      </c>
      <c r="N7365" t="s">
        <v>7955</v>
      </c>
      <c r="O7365" t="e">
        <v>#N/A</v>
      </c>
      <c r="P7365">
        <v>0</v>
      </c>
      <c r="Q7365">
        <v>1</v>
      </c>
      <c r="R7365" t="e">
        <v>#N/A</v>
      </c>
    </row>
    <row r="7366" spans="1:18" x14ac:dyDescent="0.3">
      <c r="A7366" s="3">
        <v>99</v>
      </c>
      <c r="B7366" t="s">
        <v>7797</v>
      </c>
      <c r="C7366">
        <v>4</v>
      </c>
      <c r="D7366" t="s">
        <v>8902</v>
      </c>
      <c r="E7366" t="s">
        <v>10</v>
      </c>
      <c r="F7366" t="s">
        <v>7842</v>
      </c>
      <c r="G7366" t="s">
        <v>248</v>
      </c>
      <c r="H7366" t="s">
        <v>28</v>
      </c>
      <c r="I7366" t="s">
        <v>28</v>
      </c>
      <c r="J7366">
        <v>12</v>
      </c>
      <c r="K7366">
        <v>0.01</v>
      </c>
      <c r="L7366">
        <v>0.04</v>
      </c>
      <c r="M7366" t="e">
        <v>#N/A</v>
      </c>
      <c r="N7366" t="s">
        <v>7958</v>
      </c>
      <c r="O7366" t="e">
        <v>#N/A</v>
      </c>
      <c r="P7366">
        <v>0</v>
      </c>
      <c r="Q7366">
        <v>18</v>
      </c>
      <c r="R7366" t="e">
        <v>#N/A</v>
      </c>
    </row>
    <row r="7367" spans="1:18" x14ac:dyDescent="0.3">
      <c r="A7367" s="3">
        <v>99</v>
      </c>
      <c r="B7367" t="s">
        <v>7797</v>
      </c>
      <c r="C7367">
        <v>4</v>
      </c>
      <c r="D7367" t="s">
        <v>8902</v>
      </c>
      <c r="E7367" t="s">
        <v>14</v>
      </c>
      <c r="F7367" t="s">
        <v>7849</v>
      </c>
      <c r="G7367" t="s">
        <v>470</v>
      </c>
      <c r="H7367" t="s">
        <v>25</v>
      </c>
      <c r="I7367" t="s">
        <v>25</v>
      </c>
      <c r="J7367">
        <v>2512</v>
      </c>
      <c r="K7367">
        <v>2.0499999999999998</v>
      </c>
      <c r="L7367">
        <v>9.08</v>
      </c>
      <c r="M7367" t="e">
        <v>#N/A</v>
      </c>
      <c r="N7367" t="s">
        <v>7958</v>
      </c>
      <c r="O7367" t="e">
        <v>#N/A</v>
      </c>
      <c r="P7367">
        <v>0</v>
      </c>
      <c r="Q7367">
        <v>4</v>
      </c>
      <c r="R7367" t="e">
        <v>#N/A</v>
      </c>
    </row>
    <row r="7368" spans="1:18" x14ac:dyDescent="0.3">
      <c r="A7368" s="3">
        <v>99</v>
      </c>
      <c r="B7368" t="s">
        <v>7797</v>
      </c>
      <c r="C7368">
        <v>4</v>
      </c>
      <c r="D7368" t="s">
        <v>8902</v>
      </c>
      <c r="E7368" t="s">
        <v>10</v>
      </c>
      <c r="F7368" t="s">
        <v>7845</v>
      </c>
      <c r="G7368" t="s">
        <v>5305</v>
      </c>
      <c r="H7368" t="s">
        <v>17</v>
      </c>
      <c r="I7368" t="s">
        <v>17</v>
      </c>
      <c r="J7368">
        <v>1737</v>
      </c>
      <c r="K7368">
        <v>1.41</v>
      </c>
      <c r="L7368">
        <v>6.28</v>
      </c>
      <c r="M7368" t="e">
        <v>#N/A</v>
      </c>
      <c r="N7368" t="s">
        <v>7958</v>
      </c>
      <c r="O7368" t="e">
        <v>#N/A</v>
      </c>
      <c r="P7368">
        <v>0</v>
      </c>
      <c r="Q7368">
        <v>5</v>
      </c>
      <c r="R7368" t="e">
        <v>#N/A</v>
      </c>
    </row>
    <row r="7369" spans="1:18" x14ac:dyDescent="0.3">
      <c r="A7369" s="3">
        <v>99</v>
      </c>
      <c r="B7369" t="s">
        <v>7797</v>
      </c>
      <c r="C7369">
        <v>4</v>
      </c>
      <c r="D7369" t="s">
        <v>8902</v>
      </c>
      <c r="E7369" t="s">
        <v>10</v>
      </c>
      <c r="F7369" t="s">
        <v>7854</v>
      </c>
      <c r="G7369" t="s">
        <v>119</v>
      </c>
      <c r="H7369" t="s">
        <v>81</v>
      </c>
      <c r="I7369" t="s">
        <v>81</v>
      </c>
      <c r="J7369">
        <v>41</v>
      </c>
      <c r="K7369">
        <v>0.03</v>
      </c>
      <c r="L7369">
        <v>0.15</v>
      </c>
      <c r="M7369" t="e">
        <v>#N/A</v>
      </c>
      <c r="N7369" t="s">
        <v>7958</v>
      </c>
      <c r="O7369" t="e">
        <v>#N/A</v>
      </c>
      <c r="P7369">
        <v>0</v>
      </c>
      <c r="Q7369">
        <v>16</v>
      </c>
      <c r="R7369" t="e">
        <v>#N/A</v>
      </c>
    </row>
    <row r="7370" spans="1:18" x14ac:dyDescent="0.3">
      <c r="A7370" s="3">
        <v>99</v>
      </c>
      <c r="B7370" t="s">
        <v>7797</v>
      </c>
      <c r="C7370">
        <v>4</v>
      </c>
      <c r="D7370" t="s">
        <v>8902</v>
      </c>
      <c r="E7370" t="s">
        <v>14</v>
      </c>
      <c r="F7370" t="s">
        <v>7850</v>
      </c>
      <c r="G7370" t="s">
        <v>304</v>
      </c>
      <c r="H7370" t="s">
        <v>28</v>
      </c>
      <c r="I7370" t="s">
        <v>28</v>
      </c>
      <c r="J7370">
        <v>119</v>
      </c>
      <c r="K7370">
        <v>0.1</v>
      </c>
      <c r="L7370">
        <v>0.43</v>
      </c>
      <c r="M7370" t="e">
        <v>#N/A</v>
      </c>
      <c r="N7370" t="s">
        <v>7958</v>
      </c>
      <c r="O7370" t="e">
        <v>#N/A</v>
      </c>
      <c r="P7370">
        <v>0</v>
      </c>
      <c r="Q7370">
        <v>13</v>
      </c>
      <c r="R7370" t="e">
        <v>#N/A</v>
      </c>
    </row>
    <row r="7371" spans="1:18" x14ac:dyDescent="0.3">
      <c r="A7371" s="3">
        <v>99</v>
      </c>
      <c r="B7371" t="s">
        <v>7797</v>
      </c>
      <c r="C7371">
        <v>4</v>
      </c>
      <c r="D7371" t="s">
        <v>8902</v>
      </c>
      <c r="E7371" t="s">
        <v>10</v>
      </c>
      <c r="F7371" t="s">
        <v>3565</v>
      </c>
      <c r="G7371" t="s">
        <v>3044</v>
      </c>
      <c r="H7371" t="s">
        <v>215</v>
      </c>
      <c r="I7371" t="s">
        <v>215</v>
      </c>
      <c r="J7371">
        <v>380</v>
      </c>
      <c r="K7371">
        <v>0.31</v>
      </c>
      <c r="L7371">
        <v>1.37</v>
      </c>
      <c r="M7371" t="e">
        <v>#N/A</v>
      </c>
      <c r="N7371" t="s">
        <v>7958</v>
      </c>
      <c r="O7371" t="e">
        <v>#N/A</v>
      </c>
      <c r="P7371">
        <v>0</v>
      </c>
      <c r="Q7371">
        <v>9</v>
      </c>
      <c r="R7371" t="e">
        <v>#N/A</v>
      </c>
    </row>
    <row r="7372" spans="1:18" x14ac:dyDescent="0.3">
      <c r="A7372" s="3">
        <v>99</v>
      </c>
      <c r="B7372" t="s">
        <v>7797</v>
      </c>
      <c r="C7372">
        <v>4</v>
      </c>
      <c r="D7372" t="s">
        <v>8902</v>
      </c>
      <c r="E7372" t="s">
        <v>10</v>
      </c>
      <c r="F7372" t="s">
        <v>7853</v>
      </c>
      <c r="G7372" t="s">
        <v>92</v>
      </c>
      <c r="H7372" t="s">
        <v>28</v>
      </c>
      <c r="I7372" t="s">
        <v>28</v>
      </c>
      <c r="J7372">
        <v>148</v>
      </c>
      <c r="K7372">
        <v>0.12</v>
      </c>
      <c r="L7372">
        <v>0.53</v>
      </c>
      <c r="M7372" t="e">
        <v>#N/A</v>
      </c>
      <c r="N7372" t="s">
        <v>7958</v>
      </c>
      <c r="O7372" t="e">
        <v>#N/A</v>
      </c>
      <c r="P7372">
        <v>0</v>
      </c>
      <c r="Q7372">
        <v>11</v>
      </c>
      <c r="R7372" t="e">
        <v>#N/A</v>
      </c>
    </row>
    <row r="7373" spans="1:18" x14ac:dyDescent="0.3">
      <c r="A7373" s="3">
        <v>99</v>
      </c>
      <c r="B7373" t="s">
        <v>7797</v>
      </c>
      <c r="C7373">
        <v>4</v>
      </c>
      <c r="D7373" t="s">
        <v>8902</v>
      </c>
      <c r="E7373" t="s">
        <v>10</v>
      </c>
      <c r="F7373" t="s">
        <v>7844</v>
      </c>
      <c r="G7373" t="s">
        <v>182</v>
      </c>
      <c r="H7373" t="s">
        <v>203</v>
      </c>
      <c r="I7373" t="s">
        <v>203</v>
      </c>
      <c r="J7373">
        <v>81</v>
      </c>
      <c r="K7373">
        <v>7.0000000000000007E-2</v>
      </c>
      <c r="L7373">
        <v>0.28999999999999998</v>
      </c>
      <c r="M7373" t="e">
        <v>#N/A</v>
      </c>
      <c r="N7373" t="s">
        <v>7958</v>
      </c>
      <c r="O7373" t="e">
        <v>#N/A</v>
      </c>
      <c r="P7373">
        <v>0</v>
      </c>
      <c r="Q7373">
        <v>15</v>
      </c>
      <c r="R7373" t="e">
        <v>#N/A</v>
      </c>
    </row>
    <row r="7374" spans="1:18" x14ac:dyDescent="0.3">
      <c r="A7374" s="3">
        <v>99</v>
      </c>
      <c r="B7374" t="s">
        <v>7797</v>
      </c>
      <c r="C7374">
        <v>4</v>
      </c>
      <c r="D7374" t="s">
        <v>8902</v>
      </c>
      <c r="E7374" t="s">
        <v>14</v>
      </c>
      <c r="F7374" t="s">
        <v>1551</v>
      </c>
      <c r="G7374" t="s">
        <v>202</v>
      </c>
      <c r="H7374" t="s">
        <v>101</v>
      </c>
      <c r="I7374" t="s">
        <v>101</v>
      </c>
      <c r="J7374">
        <v>781</v>
      </c>
      <c r="K7374">
        <v>0.64</v>
      </c>
      <c r="L7374">
        <v>2.82</v>
      </c>
      <c r="M7374" t="e">
        <v>#N/A</v>
      </c>
      <c r="N7374" t="s">
        <v>7958</v>
      </c>
      <c r="O7374" t="e">
        <v>#N/A</v>
      </c>
      <c r="P7374">
        <v>0</v>
      </c>
      <c r="Q7374">
        <v>7</v>
      </c>
      <c r="R7374" t="e">
        <v>#N/A</v>
      </c>
    </row>
    <row r="7375" spans="1:18" x14ac:dyDescent="0.3">
      <c r="A7375" s="3">
        <v>99</v>
      </c>
      <c r="B7375" t="s">
        <v>7797</v>
      </c>
      <c r="C7375">
        <v>4</v>
      </c>
      <c r="D7375" t="s">
        <v>8902</v>
      </c>
      <c r="E7375" t="s">
        <v>14</v>
      </c>
      <c r="F7375" t="s">
        <v>7852</v>
      </c>
      <c r="G7375" t="s">
        <v>3977</v>
      </c>
      <c r="H7375" t="s">
        <v>31</v>
      </c>
      <c r="I7375" t="s">
        <v>31</v>
      </c>
      <c r="J7375">
        <v>2706</v>
      </c>
      <c r="K7375">
        <v>2.2000000000000002</v>
      </c>
      <c r="L7375">
        <v>9.7799999999999994</v>
      </c>
      <c r="M7375" t="e">
        <v>#N/A</v>
      </c>
      <c r="N7375" t="s">
        <v>7958</v>
      </c>
      <c r="O7375" t="e">
        <v>#N/A</v>
      </c>
      <c r="P7375">
        <v>0</v>
      </c>
      <c r="Q7375">
        <v>3</v>
      </c>
      <c r="R7375" t="e">
        <v>#N/A</v>
      </c>
    </row>
    <row r="7376" spans="1:18" x14ac:dyDescent="0.3">
      <c r="A7376" s="3">
        <v>99</v>
      </c>
      <c r="B7376" t="s">
        <v>7797</v>
      </c>
      <c r="C7376">
        <v>4</v>
      </c>
      <c r="D7376" t="s">
        <v>8902</v>
      </c>
      <c r="E7376" t="s">
        <v>14</v>
      </c>
      <c r="F7376" t="s">
        <v>7165</v>
      </c>
      <c r="G7376" t="s">
        <v>7851</v>
      </c>
      <c r="H7376" t="s">
        <v>37</v>
      </c>
      <c r="I7376" t="s">
        <v>37</v>
      </c>
      <c r="J7376">
        <v>865</v>
      </c>
      <c r="K7376">
        <v>0.7</v>
      </c>
      <c r="L7376">
        <v>3.13</v>
      </c>
      <c r="M7376" t="e">
        <v>#N/A</v>
      </c>
      <c r="N7376" t="s">
        <v>7958</v>
      </c>
      <c r="O7376" t="e">
        <v>#N/A</v>
      </c>
      <c r="P7376">
        <v>0</v>
      </c>
      <c r="Q7376">
        <v>6</v>
      </c>
      <c r="R7376" t="e">
        <v>#N/A</v>
      </c>
    </row>
    <row r="7377" spans="1:18" x14ac:dyDescent="0.3">
      <c r="A7377" s="3">
        <v>99</v>
      </c>
      <c r="B7377" t="s">
        <v>7797</v>
      </c>
      <c r="C7377">
        <v>4</v>
      </c>
      <c r="D7377" t="s">
        <v>8902</v>
      </c>
      <c r="E7377" t="s">
        <v>10</v>
      </c>
      <c r="F7377" t="s">
        <v>413</v>
      </c>
      <c r="G7377" t="s">
        <v>350</v>
      </c>
      <c r="H7377" t="s">
        <v>28</v>
      </c>
      <c r="I7377" t="s">
        <v>28</v>
      </c>
      <c r="J7377">
        <v>83</v>
      </c>
      <c r="K7377">
        <v>7.0000000000000007E-2</v>
      </c>
      <c r="L7377">
        <v>0.3</v>
      </c>
      <c r="M7377" t="e">
        <v>#N/A</v>
      </c>
      <c r="N7377" t="s">
        <v>7958</v>
      </c>
      <c r="O7377" t="e">
        <v>#N/A</v>
      </c>
      <c r="P7377">
        <v>0</v>
      </c>
      <c r="Q7377">
        <v>14</v>
      </c>
      <c r="R7377" t="e">
        <v>#N/A</v>
      </c>
    </row>
    <row r="7378" spans="1:18" x14ac:dyDescent="0.3">
      <c r="A7378" s="3">
        <v>99</v>
      </c>
      <c r="B7378" t="s">
        <v>7797</v>
      </c>
      <c r="C7378">
        <v>4</v>
      </c>
      <c r="D7378" t="s">
        <v>8902</v>
      </c>
      <c r="E7378" t="s">
        <v>14</v>
      </c>
      <c r="F7378" t="s">
        <v>7855</v>
      </c>
      <c r="G7378" t="s">
        <v>469</v>
      </c>
      <c r="H7378" t="s">
        <v>84</v>
      </c>
      <c r="I7378" t="s">
        <v>84</v>
      </c>
      <c r="J7378">
        <v>26</v>
      </c>
      <c r="K7378">
        <v>0.02</v>
      </c>
      <c r="L7378">
        <v>0.09</v>
      </c>
      <c r="M7378" t="e">
        <v>#N/A</v>
      </c>
      <c r="N7378" t="s">
        <v>7958</v>
      </c>
      <c r="O7378" t="e">
        <v>#N/A</v>
      </c>
      <c r="P7378">
        <v>0</v>
      </c>
      <c r="Q7378">
        <v>17</v>
      </c>
      <c r="R7378" t="e">
        <v>#N/A</v>
      </c>
    </row>
    <row r="7379" spans="1:18" x14ac:dyDescent="0.3">
      <c r="A7379" s="3">
        <v>99</v>
      </c>
      <c r="B7379" t="s">
        <v>7797</v>
      </c>
      <c r="C7379">
        <v>4</v>
      </c>
      <c r="D7379" t="s">
        <v>8902</v>
      </c>
      <c r="E7379" t="s">
        <v>10</v>
      </c>
      <c r="F7379" t="s">
        <v>7843</v>
      </c>
      <c r="G7379" t="s">
        <v>437</v>
      </c>
      <c r="H7379" t="s">
        <v>28</v>
      </c>
      <c r="I7379" t="s">
        <v>28</v>
      </c>
      <c r="J7379">
        <v>161</v>
      </c>
      <c r="K7379">
        <v>0.13</v>
      </c>
      <c r="L7379">
        <v>0.57999999999999996</v>
      </c>
      <c r="M7379" t="e">
        <v>#N/A</v>
      </c>
      <c r="N7379" t="s">
        <v>7958</v>
      </c>
      <c r="O7379" t="e">
        <v>#N/A</v>
      </c>
      <c r="P7379">
        <v>0</v>
      </c>
      <c r="Q7379">
        <v>10</v>
      </c>
      <c r="R7379" t="e">
        <v>#N/A</v>
      </c>
    </row>
    <row r="7380" spans="1:18" x14ac:dyDescent="0.3">
      <c r="A7380" s="3">
        <v>99</v>
      </c>
      <c r="B7380" t="s">
        <v>7797</v>
      </c>
      <c r="C7380">
        <v>4</v>
      </c>
      <c r="D7380" t="s">
        <v>8902</v>
      </c>
      <c r="E7380" t="s">
        <v>14</v>
      </c>
      <c r="F7380" t="s">
        <v>7848</v>
      </c>
      <c r="G7380" t="s">
        <v>369</v>
      </c>
      <c r="H7380" t="s">
        <v>22</v>
      </c>
      <c r="I7380" t="s">
        <v>22</v>
      </c>
      <c r="J7380">
        <v>3030</v>
      </c>
      <c r="K7380">
        <v>2.4700000000000002</v>
      </c>
      <c r="L7380">
        <v>10.95</v>
      </c>
      <c r="M7380" t="e">
        <v>#N/A</v>
      </c>
      <c r="N7380" t="s">
        <v>7955</v>
      </c>
      <c r="O7380" t="e">
        <v>#N/A</v>
      </c>
      <c r="P7380">
        <v>0</v>
      </c>
      <c r="Q7380">
        <v>2</v>
      </c>
      <c r="R7380" t="e">
        <v>#N/A</v>
      </c>
    </row>
    <row r="7381" spans="1:18" x14ac:dyDescent="0.3">
      <c r="A7381" s="3">
        <v>99</v>
      </c>
      <c r="B7381" t="s">
        <v>7797</v>
      </c>
      <c r="C7381">
        <v>4</v>
      </c>
      <c r="D7381" t="s">
        <v>8902</v>
      </c>
      <c r="E7381" t="s">
        <v>14</v>
      </c>
      <c r="F7381" t="s">
        <v>8212</v>
      </c>
      <c r="G7381" t="s">
        <v>100</v>
      </c>
      <c r="H7381" t="s">
        <v>215</v>
      </c>
      <c r="I7381" t="s">
        <v>215</v>
      </c>
      <c r="J7381">
        <v>395</v>
      </c>
      <c r="K7381">
        <v>0.32</v>
      </c>
      <c r="L7381">
        <v>1.43</v>
      </c>
      <c r="M7381" t="e">
        <v>#N/A</v>
      </c>
      <c r="N7381" t="s">
        <v>7958</v>
      </c>
      <c r="O7381" t="e">
        <v>#N/A</v>
      </c>
      <c r="P7381">
        <v>0</v>
      </c>
      <c r="Q7381">
        <v>8</v>
      </c>
      <c r="R7381" t="e">
        <v>#N/A</v>
      </c>
    </row>
    <row r="7382" spans="1:18" x14ac:dyDescent="0.3">
      <c r="A7382" s="3">
        <v>99</v>
      </c>
      <c r="B7382" t="s">
        <v>7797</v>
      </c>
      <c r="C7382">
        <v>4</v>
      </c>
      <c r="D7382" t="s">
        <v>8902</v>
      </c>
      <c r="E7382" t="s">
        <v>14</v>
      </c>
      <c r="F7382" t="s">
        <v>7856</v>
      </c>
      <c r="G7382" t="s">
        <v>397</v>
      </c>
      <c r="H7382" t="s">
        <v>28</v>
      </c>
      <c r="I7382" t="s">
        <v>28</v>
      </c>
      <c r="J7382">
        <v>126</v>
      </c>
      <c r="K7382">
        <v>0.1</v>
      </c>
      <c r="L7382">
        <v>0.46</v>
      </c>
      <c r="M7382" t="e">
        <v>#N/A</v>
      </c>
      <c r="N7382" t="s">
        <v>7958</v>
      </c>
      <c r="O7382" t="e">
        <v>#N/A</v>
      </c>
      <c r="P7382">
        <v>0</v>
      </c>
      <c r="Q7382">
        <v>12</v>
      </c>
      <c r="R7382" t="e">
        <v>#N/A</v>
      </c>
    </row>
    <row r="7383" spans="1:18" x14ac:dyDescent="0.3">
      <c r="A7383" s="3">
        <v>99</v>
      </c>
      <c r="B7383" t="s">
        <v>7797</v>
      </c>
      <c r="C7383">
        <v>5</v>
      </c>
      <c r="D7383" t="s">
        <v>8903</v>
      </c>
      <c r="E7383" t="s">
        <v>14</v>
      </c>
      <c r="F7383" t="s">
        <v>7865</v>
      </c>
      <c r="G7383" t="s">
        <v>195</v>
      </c>
      <c r="H7383" t="s">
        <v>37</v>
      </c>
      <c r="I7383" t="s">
        <v>37</v>
      </c>
      <c r="J7383">
        <v>818</v>
      </c>
      <c r="K7383">
        <v>0.9</v>
      </c>
      <c r="L7383">
        <v>5.66</v>
      </c>
      <c r="M7383" t="e">
        <v>#N/A</v>
      </c>
      <c r="N7383" t="s">
        <v>7958</v>
      </c>
      <c r="O7383" t="e">
        <v>#N/A</v>
      </c>
      <c r="P7383">
        <v>0</v>
      </c>
      <c r="Q7383">
        <v>5</v>
      </c>
      <c r="R7383" t="e">
        <v>#N/A</v>
      </c>
    </row>
    <row r="7384" spans="1:18" x14ac:dyDescent="0.3">
      <c r="A7384" s="3">
        <v>99</v>
      </c>
      <c r="B7384" t="s">
        <v>7797</v>
      </c>
      <c r="C7384">
        <v>5</v>
      </c>
      <c r="D7384" t="s">
        <v>8903</v>
      </c>
      <c r="E7384" t="s">
        <v>10</v>
      </c>
      <c r="F7384" t="s">
        <v>7866</v>
      </c>
      <c r="G7384" t="s">
        <v>1864</v>
      </c>
      <c r="H7384" t="s">
        <v>31</v>
      </c>
      <c r="I7384" t="s">
        <v>31</v>
      </c>
      <c r="J7384">
        <v>126</v>
      </c>
      <c r="K7384">
        <v>0.14000000000000001</v>
      </c>
      <c r="L7384">
        <v>0.87</v>
      </c>
      <c r="M7384" t="e">
        <v>#N/A</v>
      </c>
      <c r="N7384" t="s">
        <v>7958</v>
      </c>
      <c r="O7384" t="e">
        <v>#N/A</v>
      </c>
      <c r="P7384">
        <v>0</v>
      </c>
      <c r="Q7384">
        <v>7</v>
      </c>
      <c r="R7384" t="e">
        <v>#N/A</v>
      </c>
    </row>
    <row r="7385" spans="1:18" x14ac:dyDescent="0.3">
      <c r="A7385" s="3">
        <v>99</v>
      </c>
      <c r="B7385" t="s">
        <v>7797</v>
      </c>
      <c r="C7385">
        <v>5</v>
      </c>
      <c r="D7385" t="s">
        <v>8903</v>
      </c>
      <c r="E7385" t="s">
        <v>14</v>
      </c>
      <c r="F7385" t="s">
        <v>7864</v>
      </c>
      <c r="G7385" t="s">
        <v>4582</v>
      </c>
      <c r="H7385" t="s">
        <v>68</v>
      </c>
      <c r="I7385" t="s">
        <v>68</v>
      </c>
      <c r="J7385">
        <v>7274</v>
      </c>
      <c r="K7385">
        <v>7.96</v>
      </c>
      <c r="L7385">
        <v>50.36</v>
      </c>
      <c r="M7385" t="e">
        <v>#N/A</v>
      </c>
      <c r="N7385" t="s">
        <v>7955</v>
      </c>
      <c r="O7385" t="e">
        <v>#N/A</v>
      </c>
      <c r="P7385">
        <v>0</v>
      </c>
      <c r="Q7385">
        <v>1</v>
      </c>
      <c r="R7385" t="e">
        <v>#N/A</v>
      </c>
    </row>
    <row r="7386" spans="1:18" x14ac:dyDescent="0.3">
      <c r="A7386" s="3">
        <v>99</v>
      </c>
      <c r="B7386" t="s">
        <v>7797</v>
      </c>
      <c r="C7386">
        <v>5</v>
      </c>
      <c r="D7386" t="s">
        <v>8903</v>
      </c>
      <c r="E7386" t="s">
        <v>14</v>
      </c>
      <c r="F7386" t="s">
        <v>8213</v>
      </c>
      <c r="G7386" t="s">
        <v>202</v>
      </c>
      <c r="H7386" t="s">
        <v>28</v>
      </c>
      <c r="I7386" t="s">
        <v>28</v>
      </c>
      <c r="J7386">
        <v>59</v>
      </c>
      <c r="K7386">
        <v>0.06</v>
      </c>
      <c r="L7386">
        <v>0.41</v>
      </c>
      <c r="M7386" t="e">
        <v>#N/A</v>
      </c>
      <c r="N7386" t="s">
        <v>7958</v>
      </c>
      <c r="O7386" t="e">
        <v>#N/A</v>
      </c>
      <c r="P7386">
        <v>0</v>
      </c>
      <c r="Q7386">
        <v>11</v>
      </c>
      <c r="R7386" t="e">
        <v>#N/A</v>
      </c>
    </row>
    <row r="7387" spans="1:18" x14ac:dyDescent="0.3">
      <c r="A7387" s="3">
        <v>99</v>
      </c>
      <c r="B7387" t="s">
        <v>7797</v>
      </c>
      <c r="C7387">
        <v>5</v>
      </c>
      <c r="D7387" t="s">
        <v>8903</v>
      </c>
      <c r="E7387" t="s">
        <v>10</v>
      </c>
      <c r="F7387" t="s">
        <v>7861</v>
      </c>
      <c r="G7387" t="s">
        <v>437</v>
      </c>
      <c r="H7387" t="s">
        <v>28</v>
      </c>
      <c r="I7387" t="s">
        <v>28</v>
      </c>
      <c r="J7387">
        <v>6</v>
      </c>
      <c r="K7387">
        <v>0.01</v>
      </c>
      <c r="L7387">
        <v>0.04</v>
      </c>
      <c r="M7387" t="e">
        <v>#N/A</v>
      </c>
      <c r="N7387" t="s">
        <v>7958</v>
      </c>
      <c r="O7387" t="e">
        <v>#N/A</v>
      </c>
      <c r="P7387">
        <v>0</v>
      </c>
      <c r="Q7387">
        <v>13</v>
      </c>
      <c r="R7387" t="e">
        <v>#N/A</v>
      </c>
    </row>
    <row r="7388" spans="1:18" x14ac:dyDescent="0.3">
      <c r="A7388" s="3">
        <v>99</v>
      </c>
      <c r="B7388" t="s">
        <v>7797</v>
      </c>
      <c r="C7388">
        <v>5</v>
      </c>
      <c r="D7388" t="s">
        <v>8903</v>
      </c>
      <c r="E7388" t="s">
        <v>14</v>
      </c>
      <c r="F7388" t="s">
        <v>7868</v>
      </c>
      <c r="G7388" t="s">
        <v>7869</v>
      </c>
      <c r="H7388" t="s">
        <v>28</v>
      </c>
      <c r="I7388" t="s">
        <v>28</v>
      </c>
      <c r="J7388">
        <v>51</v>
      </c>
      <c r="K7388">
        <v>0.06</v>
      </c>
      <c r="L7388">
        <v>0.35</v>
      </c>
      <c r="M7388" t="e">
        <v>#N/A</v>
      </c>
      <c r="N7388" t="s">
        <v>7958</v>
      </c>
      <c r="O7388" t="e">
        <v>#N/A</v>
      </c>
      <c r="P7388">
        <v>0</v>
      </c>
      <c r="Q7388">
        <v>12</v>
      </c>
      <c r="R7388" t="e">
        <v>#N/A</v>
      </c>
    </row>
    <row r="7389" spans="1:18" x14ac:dyDescent="0.3">
      <c r="A7389" s="3">
        <v>99</v>
      </c>
      <c r="B7389" t="s">
        <v>7797</v>
      </c>
      <c r="C7389">
        <v>5</v>
      </c>
      <c r="D7389" t="s">
        <v>8903</v>
      </c>
      <c r="E7389" t="s">
        <v>10</v>
      </c>
      <c r="F7389" t="s">
        <v>4074</v>
      </c>
      <c r="G7389" t="s">
        <v>672</v>
      </c>
      <c r="H7389" t="s">
        <v>215</v>
      </c>
      <c r="I7389" t="s">
        <v>215</v>
      </c>
      <c r="J7389">
        <v>85</v>
      </c>
      <c r="K7389">
        <v>0.09</v>
      </c>
      <c r="L7389">
        <v>0.59</v>
      </c>
      <c r="M7389" t="e">
        <v>#N/A</v>
      </c>
      <c r="N7389" t="s">
        <v>7958</v>
      </c>
      <c r="O7389" t="e">
        <v>#N/A</v>
      </c>
      <c r="P7389">
        <v>0</v>
      </c>
      <c r="Q7389">
        <v>10</v>
      </c>
      <c r="R7389" t="e">
        <v>#N/A</v>
      </c>
    </row>
    <row r="7390" spans="1:18" x14ac:dyDescent="0.3">
      <c r="A7390" s="3">
        <v>99</v>
      </c>
      <c r="B7390" t="s">
        <v>7797</v>
      </c>
      <c r="C7390">
        <v>5</v>
      </c>
      <c r="D7390" t="s">
        <v>8903</v>
      </c>
      <c r="E7390" t="s">
        <v>10</v>
      </c>
      <c r="F7390" t="s">
        <v>7862</v>
      </c>
      <c r="G7390" t="s">
        <v>141</v>
      </c>
      <c r="H7390" t="s">
        <v>203</v>
      </c>
      <c r="I7390" t="s">
        <v>203</v>
      </c>
      <c r="J7390">
        <v>108</v>
      </c>
      <c r="K7390">
        <v>0.12</v>
      </c>
      <c r="L7390">
        <v>0.75</v>
      </c>
      <c r="M7390" t="e">
        <v>#N/A</v>
      </c>
      <c r="N7390" t="s">
        <v>7958</v>
      </c>
      <c r="O7390" t="e">
        <v>#N/A</v>
      </c>
      <c r="P7390">
        <v>0</v>
      </c>
      <c r="Q7390">
        <v>9</v>
      </c>
      <c r="R7390" t="e">
        <v>#N/A</v>
      </c>
    </row>
    <row r="7391" spans="1:18" x14ac:dyDescent="0.3">
      <c r="A7391" s="3">
        <v>99</v>
      </c>
      <c r="B7391" t="s">
        <v>7797</v>
      </c>
      <c r="C7391">
        <v>5</v>
      </c>
      <c r="D7391" t="s">
        <v>8903</v>
      </c>
      <c r="E7391" t="s">
        <v>10</v>
      </c>
      <c r="F7391" t="s">
        <v>7863</v>
      </c>
      <c r="G7391" t="s">
        <v>1192</v>
      </c>
      <c r="H7391" t="s">
        <v>215</v>
      </c>
      <c r="I7391" t="s">
        <v>215</v>
      </c>
      <c r="J7391">
        <v>206</v>
      </c>
      <c r="K7391">
        <v>0.23</v>
      </c>
      <c r="L7391">
        <v>1.43</v>
      </c>
      <c r="M7391" t="e">
        <v>#N/A</v>
      </c>
      <c r="N7391" t="s">
        <v>7958</v>
      </c>
      <c r="O7391" t="e">
        <v>#N/A</v>
      </c>
      <c r="P7391">
        <v>0</v>
      </c>
      <c r="Q7391">
        <v>6</v>
      </c>
      <c r="R7391" t="e">
        <v>#N/A</v>
      </c>
    </row>
    <row r="7392" spans="1:18" x14ac:dyDescent="0.3">
      <c r="A7392" s="3">
        <v>99</v>
      </c>
      <c r="B7392" t="s">
        <v>7797</v>
      </c>
      <c r="C7392">
        <v>5</v>
      </c>
      <c r="D7392" t="s">
        <v>8903</v>
      </c>
      <c r="E7392" t="s">
        <v>10</v>
      </c>
      <c r="F7392" t="s">
        <v>7857</v>
      </c>
      <c r="G7392" t="s">
        <v>219</v>
      </c>
      <c r="H7392" t="s">
        <v>22</v>
      </c>
      <c r="I7392" t="s">
        <v>22</v>
      </c>
      <c r="J7392">
        <v>2242</v>
      </c>
      <c r="K7392">
        <v>2.4500000000000002</v>
      </c>
      <c r="L7392">
        <v>15.52</v>
      </c>
      <c r="M7392" t="e">
        <v>#N/A</v>
      </c>
      <c r="N7392" t="s">
        <v>7955</v>
      </c>
      <c r="O7392" t="e">
        <v>#N/A</v>
      </c>
      <c r="P7392">
        <v>0</v>
      </c>
      <c r="Q7392">
        <v>2</v>
      </c>
      <c r="R7392" t="e">
        <v>#N/A</v>
      </c>
    </row>
    <row r="7393" spans="1:18" x14ac:dyDescent="0.3">
      <c r="A7393" s="3">
        <v>99</v>
      </c>
      <c r="B7393" t="s">
        <v>7797</v>
      </c>
      <c r="C7393">
        <v>5</v>
      </c>
      <c r="D7393" t="s">
        <v>8903</v>
      </c>
      <c r="E7393" t="s">
        <v>14</v>
      </c>
      <c r="F7393" t="s">
        <v>7858</v>
      </c>
      <c r="G7393" t="s">
        <v>261</v>
      </c>
      <c r="H7393" t="s">
        <v>25</v>
      </c>
      <c r="I7393" t="s">
        <v>25</v>
      </c>
      <c r="J7393">
        <v>2182</v>
      </c>
      <c r="K7393">
        <v>2.39</v>
      </c>
      <c r="L7393">
        <v>15.11</v>
      </c>
      <c r="M7393" t="e">
        <v>#N/A</v>
      </c>
      <c r="N7393" t="s">
        <v>7958</v>
      </c>
      <c r="O7393" t="e">
        <v>#N/A</v>
      </c>
      <c r="P7393">
        <v>0</v>
      </c>
      <c r="Q7393">
        <v>3</v>
      </c>
      <c r="R7393" t="e">
        <v>#N/A</v>
      </c>
    </row>
    <row r="7394" spans="1:18" x14ac:dyDescent="0.3">
      <c r="A7394" s="3">
        <v>99</v>
      </c>
      <c r="B7394" t="s">
        <v>7797</v>
      </c>
      <c r="C7394">
        <v>5</v>
      </c>
      <c r="D7394" t="s">
        <v>8903</v>
      </c>
      <c r="E7394" t="s">
        <v>14</v>
      </c>
      <c r="F7394" t="s">
        <v>7860</v>
      </c>
      <c r="G7394" t="s">
        <v>4557</v>
      </c>
      <c r="H7394" t="s">
        <v>17</v>
      </c>
      <c r="I7394" t="s">
        <v>17</v>
      </c>
      <c r="J7394">
        <v>1175</v>
      </c>
      <c r="K7394">
        <v>1.29</v>
      </c>
      <c r="L7394">
        <v>8.1300000000000008</v>
      </c>
      <c r="M7394" t="e">
        <v>#N/A</v>
      </c>
      <c r="N7394" t="s">
        <v>7958</v>
      </c>
      <c r="O7394" t="e">
        <v>#N/A</v>
      </c>
      <c r="P7394">
        <v>0</v>
      </c>
      <c r="Q7394">
        <v>4</v>
      </c>
      <c r="R7394" t="e">
        <v>#N/A</v>
      </c>
    </row>
    <row r="7395" spans="1:18" x14ac:dyDescent="0.3">
      <c r="A7395" s="3">
        <v>99</v>
      </c>
      <c r="B7395" t="s">
        <v>7797</v>
      </c>
      <c r="C7395">
        <v>5</v>
      </c>
      <c r="D7395" t="s">
        <v>8903</v>
      </c>
      <c r="E7395" t="s">
        <v>14</v>
      </c>
      <c r="F7395" t="s">
        <v>7867</v>
      </c>
      <c r="G7395" t="s">
        <v>5725</v>
      </c>
      <c r="H7395" t="s">
        <v>215</v>
      </c>
      <c r="I7395" t="s">
        <v>215</v>
      </c>
      <c r="J7395">
        <v>0</v>
      </c>
      <c r="K7395">
        <v>0</v>
      </c>
      <c r="L7395">
        <v>0</v>
      </c>
      <c r="M7395" t="e">
        <v>#N/A</v>
      </c>
      <c r="N7395" t="s">
        <v>7958</v>
      </c>
      <c r="O7395" t="e">
        <v>#N/A</v>
      </c>
      <c r="P7395">
        <v>0</v>
      </c>
      <c r="Q7395">
        <v>14</v>
      </c>
      <c r="R7395" t="e">
        <v>#N/A</v>
      </c>
    </row>
    <row r="7396" spans="1:18" x14ac:dyDescent="0.3">
      <c r="A7396" s="3">
        <v>99</v>
      </c>
      <c r="B7396" t="s">
        <v>7797</v>
      </c>
      <c r="C7396">
        <v>5</v>
      </c>
      <c r="D7396" t="s">
        <v>8903</v>
      </c>
      <c r="E7396" t="s">
        <v>14</v>
      </c>
      <c r="F7396" t="s">
        <v>7859</v>
      </c>
      <c r="G7396" t="s">
        <v>107</v>
      </c>
      <c r="H7396" t="s">
        <v>28</v>
      </c>
      <c r="I7396" t="s">
        <v>28</v>
      </c>
      <c r="J7396">
        <v>113</v>
      </c>
      <c r="K7396">
        <v>0.12</v>
      </c>
      <c r="L7396">
        <v>0.78</v>
      </c>
      <c r="M7396" t="e">
        <v>#N/A</v>
      </c>
      <c r="N7396" t="s">
        <v>7958</v>
      </c>
      <c r="O7396" t="e">
        <v>#N/A</v>
      </c>
      <c r="P7396">
        <v>0</v>
      </c>
      <c r="Q7396">
        <v>8</v>
      </c>
      <c r="R7396" t="e">
        <v>#N/A</v>
      </c>
    </row>
    <row r="7397" spans="1:18" x14ac:dyDescent="0.3">
      <c r="A7397" s="3">
        <v>99</v>
      </c>
      <c r="B7397" t="s">
        <v>7797</v>
      </c>
      <c r="C7397">
        <v>6</v>
      </c>
      <c r="D7397" t="s">
        <v>8904</v>
      </c>
      <c r="E7397" t="s">
        <v>10</v>
      </c>
      <c r="F7397" t="s">
        <v>6014</v>
      </c>
      <c r="G7397" t="s">
        <v>346</v>
      </c>
      <c r="H7397" t="s">
        <v>28</v>
      </c>
      <c r="I7397" t="s">
        <v>28</v>
      </c>
      <c r="J7397">
        <v>56</v>
      </c>
      <c r="K7397">
        <v>0.04</v>
      </c>
      <c r="L7397">
        <v>0.22</v>
      </c>
      <c r="M7397" t="e">
        <v>#N/A</v>
      </c>
      <c r="N7397" t="s">
        <v>7958</v>
      </c>
      <c r="O7397" t="e">
        <v>#N/A</v>
      </c>
      <c r="P7397">
        <v>1</v>
      </c>
      <c r="Q7397">
        <v>12</v>
      </c>
      <c r="R7397" t="e">
        <v>#N/A</v>
      </c>
    </row>
    <row r="7398" spans="1:18" x14ac:dyDescent="0.3">
      <c r="A7398" s="3">
        <v>99</v>
      </c>
      <c r="B7398" t="s">
        <v>7797</v>
      </c>
      <c r="C7398">
        <v>6</v>
      </c>
      <c r="D7398" t="s">
        <v>8904</v>
      </c>
      <c r="E7398" t="s">
        <v>14</v>
      </c>
      <c r="F7398" t="s">
        <v>7876</v>
      </c>
      <c r="G7398" t="s">
        <v>296</v>
      </c>
      <c r="H7398" t="s">
        <v>22</v>
      </c>
      <c r="I7398" t="s">
        <v>22</v>
      </c>
      <c r="J7398">
        <v>1404</v>
      </c>
      <c r="K7398">
        <v>1.1000000000000001</v>
      </c>
      <c r="L7398">
        <v>5.48</v>
      </c>
      <c r="M7398" t="e">
        <v>#N/A</v>
      </c>
      <c r="N7398" t="s">
        <v>7958</v>
      </c>
      <c r="O7398" t="e">
        <v>#N/A</v>
      </c>
      <c r="P7398">
        <v>1</v>
      </c>
      <c r="Q7398">
        <v>4</v>
      </c>
      <c r="R7398" t="e">
        <v>#N/A</v>
      </c>
    </row>
    <row r="7399" spans="1:18" x14ac:dyDescent="0.3">
      <c r="A7399" s="3">
        <v>99</v>
      </c>
      <c r="B7399" t="s">
        <v>7797</v>
      </c>
      <c r="C7399">
        <v>6</v>
      </c>
      <c r="D7399" t="s">
        <v>8904</v>
      </c>
      <c r="E7399" t="s">
        <v>10</v>
      </c>
      <c r="F7399" t="s">
        <v>7881</v>
      </c>
      <c r="G7399" t="s">
        <v>433</v>
      </c>
      <c r="H7399" t="s">
        <v>81</v>
      </c>
      <c r="I7399" t="s">
        <v>81</v>
      </c>
      <c r="J7399">
        <v>131</v>
      </c>
      <c r="K7399">
        <v>0.1</v>
      </c>
      <c r="L7399">
        <v>0.51</v>
      </c>
      <c r="M7399" t="e">
        <v>#N/A</v>
      </c>
      <c r="N7399" t="s">
        <v>7958</v>
      </c>
      <c r="O7399" t="e">
        <v>#N/A</v>
      </c>
      <c r="P7399">
        <v>1</v>
      </c>
      <c r="Q7399">
        <v>8</v>
      </c>
      <c r="R7399" t="e">
        <v>#N/A</v>
      </c>
    </row>
    <row r="7400" spans="1:18" x14ac:dyDescent="0.3">
      <c r="A7400" s="3">
        <v>99</v>
      </c>
      <c r="B7400" t="s">
        <v>7797</v>
      </c>
      <c r="C7400">
        <v>6</v>
      </c>
      <c r="D7400" t="s">
        <v>8904</v>
      </c>
      <c r="E7400" t="s">
        <v>14</v>
      </c>
      <c r="F7400" t="s">
        <v>3225</v>
      </c>
      <c r="G7400" t="s">
        <v>233</v>
      </c>
      <c r="H7400" t="s">
        <v>34</v>
      </c>
      <c r="I7400" t="s">
        <v>34</v>
      </c>
      <c r="J7400">
        <v>68</v>
      </c>
      <c r="K7400">
        <v>0.05</v>
      </c>
      <c r="L7400">
        <v>0.27</v>
      </c>
      <c r="M7400" t="e">
        <v>#N/A</v>
      </c>
      <c r="N7400" t="s">
        <v>7958</v>
      </c>
      <c r="O7400" t="e">
        <v>#N/A</v>
      </c>
      <c r="P7400">
        <v>1</v>
      </c>
      <c r="Q7400">
        <v>10</v>
      </c>
      <c r="R7400" t="e">
        <v>#N/A</v>
      </c>
    </row>
    <row r="7401" spans="1:18" x14ac:dyDescent="0.3">
      <c r="A7401" s="3">
        <v>99</v>
      </c>
      <c r="B7401" t="s">
        <v>7797</v>
      </c>
      <c r="C7401">
        <v>6</v>
      </c>
      <c r="D7401" t="s">
        <v>8904</v>
      </c>
      <c r="E7401" t="s">
        <v>14</v>
      </c>
      <c r="F7401" t="s">
        <v>7877</v>
      </c>
      <c r="G7401" t="s">
        <v>306</v>
      </c>
      <c r="H7401" t="s">
        <v>84</v>
      </c>
      <c r="I7401" t="s">
        <v>84</v>
      </c>
      <c r="J7401">
        <v>20</v>
      </c>
      <c r="K7401">
        <v>0.02</v>
      </c>
      <c r="L7401">
        <v>0.08</v>
      </c>
      <c r="M7401" t="e">
        <v>#N/A</v>
      </c>
      <c r="N7401" t="s">
        <v>7958</v>
      </c>
      <c r="O7401" t="e">
        <v>#N/A</v>
      </c>
      <c r="P7401">
        <v>1</v>
      </c>
      <c r="Q7401">
        <v>14</v>
      </c>
      <c r="R7401" t="e">
        <v>#N/A</v>
      </c>
    </row>
    <row r="7402" spans="1:18" x14ac:dyDescent="0.3">
      <c r="A7402" s="3">
        <v>99</v>
      </c>
      <c r="B7402" t="s">
        <v>7797</v>
      </c>
      <c r="C7402">
        <v>6</v>
      </c>
      <c r="D7402" t="s">
        <v>8904</v>
      </c>
      <c r="E7402" t="s">
        <v>14</v>
      </c>
      <c r="F7402" t="s">
        <v>7870</v>
      </c>
      <c r="G7402" t="s">
        <v>629</v>
      </c>
      <c r="H7402" t="s">
        <v>203</v>
      </c>
      <c r="I7402" t="s">
        <v>203</v>
      </c>
      <c r="J7402">
        <v>111</v>
      </c>
      <c r="K7402">
        <v>0.09</v>
      </c>
      <c r="L7402">
        <v>0.43</v>
      </c>
      <c r="M7402" t="e">
        <v>#N/A</v>
      </c>
      <c r="N7402" t="s">
        <v>7958</v>
      </c>
      <c r="O7402" t="e">
        <v>#N/A</v>
      </c>
      <c r="P7402">
        <v>1</v>
      </c>
      <c r="Q7402">
        <v>9</v>
      </c>
      <c r="R7402" t="e">
        <v>#N/A</v>
      </c>
    </row>
    <row r="7403" spans="1:18" x14ac:dyDescent="0.3">
      <c r="A7403" s="3">
        <v>99</v>
      </c>
      <c r="B7403" t="s">
        <v>7797</v>
      </c>
      <c r="C7403">
        <v>6</v>
      </c>
      <c r="D7403" t="s">
        <v>8904</v>
      </c>
      <c r="E7403" t="s">
        <v>10</v>
      </c>
      <c r="F7403" t="s">
        <v>2021</v>
      </c>
      <c r="G7403" t="s">
        <v>311</v>
      </c>
      <c r="H7403" t="s">
        <v>37</v>
      </c>
      <c r="I7403" t="s">
        <v>37</v>
      </c>
      <c r="J7403">
        <v>741</v>
      </c>
      <c r="K7403">
        <v>0.57999999999999996</v>
      </c>
      <c r="L7403">
        <v>2.89</v>
      </c>
      <c r="M7403" t="e">
        <v>#N/A</v>
      </c>
      <c r="N7403" t="s">
        <v>7958</v>
      </c>
      <c r="O7403" t="e">
        <v>#N/A</v>
      </c>
      <c r="P7403">
        <v>1</v>
      </c>
      <c r="Q7403">
        <v>5</v>
      </c>
      <c r="R7403" t="e">
        <v>#N/A</v>
      </c>
    </row>
    <row r="7404" spans="1:18" x14ac:dyDescent="0.3">
      <c r="A7404" s="3">
        <v>99</v>
      </c>
      <c r="B7404" t="s">
        <v>7797</v>
      </c>
      <c r="C7404">
        <v>6</v>
      </c>
      <c r="D7404" t="s">
        <v>8904</v>
      </c>
      <c r="E7404" t="s">
        <v>14</v>
      </c>
      <c r="F7404" t="s">
        <v>3529</v>
      </c>
      <c r="G7404" t="s">
        <v>395</v>
      </c>
      <c r="H7404" t="s">
        <v>215</v>
      </c>
      <c r="I7404" t="s">
        <v>215</v>
      </c>
      <c r="J7404">
        <v>383</v>
      </c>
      <c r="K7404">
        <v>0.3</v>
      </c>
      <c r="L7404">
        <v>1.5</v>
      </c>
      <c r="M7404" t="e">
        <v>#N/A</v>
      </c>
      <c r="N7404" t="s">
        <v>7958</v>
      </c>
      <c r="O7404" t="e">
        <v>#N/A</v>
      </c>
      <c r="P7404">
        <v>1</v>
      </c>
      <c r="Q7404">
        <v>6</v>
      </c>
      <c r="R7404" t="e">
        <v>#N/A</v>
      </c>
    </row>
    <row r="7405" spans="1:18" x14ac:dyDescent="0.3">
      <c r="A7405" s="3">
        <v>99</v>
      </c>
      <c r="B7405" t="s">
        <v>7797</v>
      </c>
      <c r="C7405">
        <v>6</v>
      </c>
      <c r="D7405" t="s">
        <v>8904</v>
      </c>
      <c r="E7405" t="s">
        <v>10</v>
      </c>
      <c r="F7405" t="s">
        <v>7871</v>
      </c>
      <c r="G7405" t="s">
        <v>7872</v>
      </c>
      <c r="H7405" t="s">
        <v>215</v>
      </c>
      <c r="I7405" t="s">
        <v>215</v>
      </c>
      <c r="J7405">
        <v>51</v>
      </c>
      <c r="K7405">
        <v>0.04</v>
      </c>
      <c r="L7405">
        <v>0.2</v>
      </c>
      <c r="M7405" t="e">
        <v>#N/A</v>
      </c>
      <c r="N7405" t="s">
        <v>7958</v>
      </c>
      <c r="O7405" t="e">
        <v>#N/A</v>
      </c>
      <c r="P7405">
        <v>1</v>
      </c>
      <c r="Q7405">
        <v>13</v>
      </c>
      <c r="R7405" t="e">
        <v>#N/A</v>
      </c>
    </row>
    <row r="7406" spans="1:18" x14ac:dyDescent="0.3">
      <c r="A7406" s="3">
        <v>99</v>
      </c>
      <c r="B7406" t="s">
        <v>7797</v>
      </c>
      <c r="C7406">
        <v>6</v>
      </c>
      <c r="D7406" t="s">
        <v>8904</v>
      </c>
      <c r="E7406" t="s">
        <v>10</v>
      </c>
      <c r="F7406" t="s">
        <v>7880</v>
      </c>
      <c r="G7406" t="s">
        <v>63</v>
      </c>
      <c r="H7406" t="s">
        <v>31</v>
      </c>
      <c r="I7406" t="s">
        <v>31</v>
      </c>
      <c r="J7406">
        <v>2037</v>
      </c>
      <c r="K7406">
        <v>1.6</v>
      </c>
      <c r="L7406">
        <v>7.96</v>
      </c>
      <c r="M7406" t="e">
        <v>#N/A</v>
      </c>
      <c r="N7406" t="s">
        <v>7958</v>
      </c>
      <c r="O7406" t="e">
        <v>#N/A</v>
      </c>
      <c r="P7406">
        <v>1</v>
      </c>
      <c r="Q7406">
        <v>3</v>
      </c>
      <c r="R7406" t="e">
        <v>#N/A</v>
      </c>
    </row>
    <row r="7407" spans="1:18" x14ac:dyDescent="0.3">
      <c r="A7407" s="3">
        <v>99</v>
      </c>
      <c r="B7407" t="s">
        <v>7797</v>
      </c>
      <c r="C7407">
        <v>6</v>
      </c>
      <c r="D7407" t="s">
        <v>8904</v>
      </c>
      <c r="E7407" t="s">
        <v>14</v>
      </c>
      <c r="F7407" t="s">
        <v>6364</v>
      </c>
      <c r="G7407" t="s">
        <v>323</v>
      </c>
      <c r="H7407" t="s">
        <v>25</v>
      </c>
      <c r="I7407" t="s">
        <v>25</v>
      </c>
      <c r="J7407">
        <v>4036</v>
      </c>
      <c r="K7407">
        <v>3.17</v>
      </c>
      <c r="L7407">
        <v>15.76</v>
      </c>
      <c r="M7407" t="e">
        <v>#N/A</v>
      </c>
      <c r="N7407" t="s">
        <v>7955</v>
      </c>
      <c r="O7407" t="e">
        <v>#N/A</v>
      </c>
      <c r="P7407">
        <v>1</v>
      </c>
      <c r="Q7407">
        <v>2</v>
      </c>
      <c r="R7407" t="e">
        <v>#N/A</v>
      </c>
    </row>
    <row r="7408" spans="1:18" x14ac:dyDescent="0.3">
      <c r="A7408" s="3">
        <v>99</v>
      </c>
      <c r="B7408" t="s">
        <v>7797</v>
      </c>
      <c r="C7408">
        <v>6</v>
      </c>
      <c r="D7408" t="s">
        <v>8904</v>
      </c>
      <c r="E7408" t="s">
        <v>10</v>
      </c>
      <c r="F7408" t="s">
        <v>7878</v>
      </c>
      <c r="G7408" t="s">
        <v>7879</v>
      </c>
      <c r="H7408" t="s">
        <v>68</v>
      </c>
      <c r="I7408" t="s">
        <v>68</v>
      </c>
      <c r="J7408">
        <v>16273</v>
      </c>
      <c r="K7408">
        <v>12.76</v>
      </c>
      <c r="L7408">
        <v>63.55</v>
      </c>
      <c r="M7408" t="e">
        <v>#N/A</v>
      </c>
      <c r="N7408" t="s">
        <v>7955</v>
      </c>
      <c r="O7408" t="e">
        <v>#N/A</v>
      </c>
      <c r="P7408">
        <v>1</v>
      </c>
      <c r="Q7408">
        <v>1</v>
      </c>
      <c r="R7408" t="e">
        <v>#N/A</v>
      </c>
    </row>
    <row r="7409" spans="1:18" x14ac:dyDescent="0.3">
      <c r="A7409" s="3">
        <v>99</v>
      </c>
      <c r="B7409" t="s">
        <v>7797</v>
      </c>
      <c r="C7409">
        <v>6</v>
      </c>
      <c r="D7409" t="s">
        <v>8904</v>
      </c>
      <c r="E7409" t="s">
        <v>10</v>
      </c>
      <c r="F7409" t="s">
        <v>7875</v>
      </c>
      <c r="G7409" t="s">
        <v>54</v>
      </c>
      <c r="H7409" t="s">
        <v>28</v>
      </c>
      <c r="I7409" t="s">
        <v>28</v>
      </c>
      <c r="J7409">
        <v>224</v>
      </c>
      <c r="K7409">
        <v>0.18</v>
      </c>
      <c r="L7409">
        <v>0.87</v>
      </c>
      <c r="M7409" t="e">
        <v>#N/A</v>
      </c>
      <c r="N7409" t="s">
        <v>7958</v>
      </c>
      <c r="O7409" t="e">
        <v>#N/A</v>
      </c>
      <c r="P7409">
        <v>1</v>
      </c>
      <c r="Q7409">
        <v>7</v>
      </c>
      <c r="R7409" t="e">
        <v>#N/A</v>
      </c>
    </row>
    <row r="7410" spans="1:18" x14ac:dyDescent="0.3">
      <c r="A7410" s="3">
        <v>99</v>
      </c>
      <c r="B7410" t="s">
        <v>7797</v>
      </c>
      <c r="C7410">
        <v>6</v>
      </c>
      <c r="D7410" t="s">
        <v>8904</v>
      </c>
      <c r="E7410" t="s">
        <v>14</v>
      </c>
      <c r="F7410" t="s">
        <v>7873</v>
      </c>
      <c r="G7410" t="s">
        <v>7874</v>
      </c>
      <c r="H7410" t="s">
        <v>28</v>
      </c>
      <c r="I7410" t="s">
        <v>28</v>
      </c>
      <c r="J7410">
        <v>70</v>
      </c>
      <c r="K7410">
        <v>0.05</v>
      </c>
      <c r="L7410">
        <v>0.27</v>
      </c>
      <c r="M7410" t="e">
        <v>#N/A</v>
      </c>
      <c r="N7410" t="s">
        <v>7958</v>
      </c>
      <c r="O7410" t="e">
        <v>#N/A</v>
      </c>
      <c r="P7410">
        <v>1</v>
      </c>
      <c r="Q7410">
        <v>10</v>
      </c>
      <c r="R7410" t="e">
        <v>#N/A</v>
      </c>
    </row>
    <row r="7411" spans="1:18" x14ac:dyDescent="0.3">
      <c r="A7411" s="3">
        <v>99</v>
      </c>
      <c r="B7411" t="s">
        <v>7797</v>
      </c>
      <c r="C7411">
        <v>7</v>
      </c>
      <c r="D7411" t="s">
        <v>8905</v>
      </c>
      <c r="E7411" t="s">
        <v>14</v>
      </c>
      <c r="F7411" t="s">
        <v>7890</v>
      </c>
      <c r="G7411" t="s">
        <v>1699</v>
      </c>
      <c r="H7411" t="s">
        <v>31</v>
      </c>
      <c r="I7411" t="s">
        <v>31</v>
      </c>
      <c r="J7411">
        <v>2644</v>
      </c>
      <c r="K7411">
        <v>2.5</v>
      </c>
      <c r="L7411">
        <v>9.9499999999999993</v>
      </c>
      <c r="M7411" t="e">
        <v>#N/A</v>
      </c>
      <c r="N7411" t="s">
        <v>7958</v>
      </c>
      <c r="O7411" t="e">
        <v>#N/A</v>
      </c>
      <c r="P7411">
        <v>1</v>
      </c>
      <c r="Q7411">
        <v>3</v>
      </c>
      <c r="R7411" t="e">
        <v>#N/A</v>
      </c>
    </row>
    <row r="7412" spans="1:18" x14ac:dyDescent="0.3">
      <c r="A7412" s="3">
        <v>99</v>
      </c>
      <c r="B7412" t="s">
        <v>7797</v>
      </c>
      <c r="C7412">
        <v>7</v>
      </c>
      <c r="D7412" t="s">
        <v>8905</v>
      </c>
      <c r="E7412" t="s">
        <v>14</v>
      </c>
      <c r="F7412" t="s">
        <v>1801</v>
      </c>
      <c r="G7412" t="s">
        <v>7882</v>
      </c>
      <c r="H7412" t="s">
        <v>34</v>
      </c>
      <c r="I7412" t="s">
        <v>34</v>
      </c>
      <c r="J7412">
        <v>145</v>
      </c>
      <c r="K7412">
        <v>0.14000000000000001</v>
      </c>
      <c r="L7412">
        <v>0.55000000000000004</v>
      </c>
      <c r="M7412" t="e">
        <v>#N/A</v>
      </c>
      <c r="N7412" t="s">
        <v>7958</v>
      </c>
      <c r="O7412" t="e">
        <v>#N/A</v>
      </c>
      <c r="P7412">
        <v>1</v>
      </c>
      <c r="Q7412">
        <v>10</v>
      </c>
      <c r="R7412" t="e">
        <v>#N/A</v>
      </c>
    </row>
    <row r="7413" spans="1:18" x14ac:dyDescent="0.3">
      <c r="A7413" s="3">
        <v>99</v>
      </c>
      <c r="B7413" t="s">
        <v>7797</v>
      </c>
      <c r="C7413">
        <v>7</v>
      </c>
      <c r="D7413" t="s">
        <v>8905</v>
      </c>
      <c r="E7413" t="s">
        <v>10</v>
      </c>
      <c r="F7413" t="s">
        <v>7888</v>
      </c>
      <c r="G7413" t="s">
        <v>182</v>
      </c>
      <c r="H7413" t="s">
        <v>25</v>
      </c>
      <c r="I7413" t="s">
        <v>25</v>
      </c>
      <c r="J7413">
        <v>2169</v>
      </c>
      <c r="K7413">
        <v>2.0499999999999998</v>
      </c>
      <c r="L7413">
        <v>8.16</v>
      </c>
      <c r="M7413" t="e">
        <v>#N/A</v>
      </c>
      <c r="N7413" t="s">
        <v>7958</v>
      </c>
      <c r="O7413" t="e">
        <v>#N/A</v>
      </c>
      <c r="P7413">
        <v>1</v>
      </c>
      <c r="Q7413">
        <v>4</v>
      </c>
      <c r="R7413" t="e">
        <v>#N/A</v>
      </c>
    </row>
    <row r="7414" spans="1:18" x14ac:dyDescent="0.3">
      <c r="A7414" s="3">
        <v>99</v>
      </c>
      <c r="B7414" t="s">
        <v>7797</v>
      </c>
      <c r="C7414">
        <v>7</v>
      </c>
      <c r="D7414" t="s">
        <v>8905</v>
      </c>
      <c r="E7414" t="s">
        <v>10</v>
      </c>
      <c r="F7414" t="s">
        <v>7891</v>
      </c>
      <c r="G7414" t="s">
        <v>200</v>
      </c>
      <c r="H7414" t="s">
        <v>37</v>
      </c>
      <c r="I7414" t="s">
        <v>37</v>
      </c>
      <c r="J7414">
        <v>528</v>
      </c>
      <c r="K7414">
        <v>0.5</v>
      </c>
      <c r="L7414">
        <v>1.99</v>
      </c>
      <c r="M7414" t="e">
        <v>#N/A</v>
      </c>
      <c r="N7414" t="s">
        <v>7958</v>
      </c>
      <c r="O7414" t="e">
        <v>#N/A</v>
      </c>
      <c r="P7414">
        <v>1</v>
      </c>
      <c r="Q7414">
        <v>6</v>
      </c>
      <c r="R7414" t="e">
        <v>#N/A</v>
      </c>
    </row>
    <row r="7415" spans="1:18" x14ac:dyDescent="0.3">
      <c r="A7415" s="3">
        <v>99</v>
      </c>
      <c r="B7415" t="s">
        <v>7797</v>
      </c>
      <c r="C7415">
        <v>7</v>
      </c>
      <c r="D7415" t="s">
        <v>8905</v>
      </c>
      <c r="E7415" t="s">
        <v>10</v>
      </c>
      <c r="F7415" t="s">
        <v>5523</v>
      </c>
      <c r="G7415" t="s">
        <v>7886</v>
      </c>
      <c r="H7415" t="s">
        <v>22</v>
      </c>
      <c r="I7415" t="s">
        <v>22</v>
      </c>
      <c r="J7415">
        <v>1912</v>
      </c>
      <c r="K7415">
        <v>1.8</v>
      </c>
      <c r="L7415">
        <v>7.2</v>
      </c>
      <c r="M7415" t="e">
        <v>#N/A</v>
      </c>
      <c r="N7415" t="s">
        <v>7958</v>
      </c>
      <c r="O7415" t="e">
        <v>#N/A</v>
      </c>
      <c r="P7415">
        <v>1</v>
      </c>
      <c r="Q7415">
        <v>5</v>
      </c>
      <c r="R7415" t="e">
        <v>#N/A</v>
      </c>
    </row>
    <row r="7416" spans="1:18" x14ac:dyDescent="0.3">
      <c r="A7416" s="3">
        <v>99</v>
      </c>
      <c r="B7416" t="s">
        <v>7797</v>
      </c>
      <c r="C7416">
        <v>7</v>
      </c>
      <c r="D7416" t="s">
        <v>8905</v>
      </c>
      <c r="E7416" t="s">
        <v>10</v>
      </c>
      <c r="F7416" t="s">
        <v>7887</v>
      </c>
      <c r="G7416" t="s">
        <v>1554</v>
      </c>
      <c r="H7416" t="s">
        <v>17</v>
      </c>
      <c r="I7416" t="s">
        <v>17</v>
      </c>
      <c r="J7416">
        <v>3689</v>
      </c>
      <c r="K7416">
        <v>3.48</v>
      </c>
      <c r="L7416">
        <v>13.88</v>
      </c>
      <c r="M7416" t="e">
        <v>#N/A</v>
      </c>
      <c r="N7416" t="s">
        <v>7955</v>
      </c>
      <c r="O7416" t="e">
        <v>#N/A</v>
      </c>
      <c r="P7416">
        <v>1</v>
      </c>
      <c r="Q7416">
        <v>2</v>
      </c>
      <c r="R7416" t="e">
        <v>#N/A</v>
      </c>
    </row>
    <row r="7417" spans="1:18" x14ac:dyDescent="0.3">
      <c r="A7417" s="3">
        <v>99</v>
      </c>
      <c r="B7417" t="s">
        <v>7797</v>
      </c>
      <c r="C7417">
        <v>7</v>
      </c>
      <c r="D7417" t="s">
        <v>8905</v>
      </c>
      <c r="E7417" t="s">
        <v>14</v>
      </c>
      <c r="F7417" t="s">
        <v>2396</v>
      </c>
      <c r="G7417" t="s">
        <v>1841</v>
      </c>
      <c r="H7417" t="s">
        <v>28</v>
      </c>
      <c r="I7417" t="s">
        <v>28</v>
      </c>
      <c r="J7417">
        <v>137</v>
      </c>
      <c r="K7417">
        <v>0.13</v>
      </c>
      <c r="L7417">
        <v>0.52</v>
      </c>
      <c r="M7417" t="e">
        <v>#N/A</v>
      </c>
      <c r="N7417" t="s">
        <v>7958</v>
      </c>
      <c r="O7417" t="e">
        <v>#N/A</v>
      </c>
      <c r="P7417">
        <v>1</v>
      </c>
      <c r="Q7417">
        <v>11</v>
      </c>
      <c r="R7417" t="e">
        <v>#N/A</v>
      </c>
    </row>
    <row r="7418" spans="1:18" x14ac:dyDescent="0.3">
      <c r="A7418" s="3">
        <v>99</v>
      </c>
      <c r="B7418" t="s">
        <v>7797</v>
      </c>
      <c r="C7418">
        <v>7</v>
      </c>
      <c r="D7418" t="s">
        <v>8905</v>
      </c>
      <c r="E7418" t="s">
        <v>10</v>
      </c>
      <c r="F7418" t="s">
        <v>7884</v>
      </c>
      <c r="G7418" t="s">
        <v>526</v>
      </c>
      <c r="H7418" t="s">
        <v>203</v>
      </c>
      <c r="I7418" t="s">
        <v>203</v>
      </c>
      <c r="J7418">
        <v>128</v>
      </c>
      <c r="K7418">
        <v>0.12</v>
      </c>
      <c r="L7418">
        <v>0.48</v>
      </c>
      <c r="M7418" t="e">
        <v>#N/A</v>
      </c>
      <c r="N7418" t="s">
        <v>7958</v>
      </c>
      <c r="O7418" t="e">
        <v>#N/A</v>
      </c>
      <c r="P7418">
        <v>1</v>
      </c>
      <c r="Q7418">
        <v>12</v>
      </c>
      <c r="R7418" t="e">
        <v>#N/A</v>
      </c>
    </row>
    <row r="7419" spans="1:18" x14ac:dyDescent="0.3">
      <c r="A7419" s="3">
        <v>99</v>
      </c>
      <c r="B7419" t="s">
        <v>7797</v>
      </c>
      <c r="C7419">
        <v>7</v>
      </c>
      <c r="D7419" t="s">
        <v>8905</v>
      </c>
      <c r="E7419" t="s">
        <v>14</v>
      </c>
      <c r="F7419" t="s">
        <v>3802</v>
      </c>
      <c r="G7419" t="s">
        <v>298</v>
      </c>
      <c r="H7419" t="s">
        <v>28</v>
      </c>
      <c r="I7419" t="s">
        <v>28</v>
      </c>
      <c r="J7419">
        <v>105</v>
      </c>
      <c r="K7419">
        <v>0.1</v>
      </c>
      <c r="L7419">
        <v>0.4</v>
      </c>
      <c r="M7419" t="e">
        <v>#N/A</v>
      </c>
      <c r="N7419" t="s">
        <v>7958</v>
      </c>
      <c r="O7419" t="e">
        <v>#N/A</v>
      </c>
      <c r="P7419">
        <v>1</v>
      </c>
      <c r="Q7419">
        <v>14</v>
      </c>
      <c r="R7419" t="e">
        <v>#N/A</v>
      </c>
    </row>
    <row r="7420" spans="1:18" x14ac:dyDescent="0.3">
      <c r="A7420" s="3">
        <v>99</v>
      </c>
      <c r="B7420" t="s">
        <v>7797</v>
      </c>
      <c r="C7420">
        <v>7</v>
      </c>
      <c r="D7420" t="s">
        <v>8905</v>
      </c>
      <c r="E7420" t="s">
        <v>10</v>
      </c>
      <c r="F7420" t="s">
        <v>7885</v>
      </c>
      <c r="G7420" t="s">
        <v>1318</v>
      </c>
      <c r="H7420" t="s">
        <v>101</v>
      </c>
      <c r="I7420" t="s">
        <v>101</v>
      </c>
      <c r="J7420">
        <v>265</v>
      </c>
      <c r="K7420">
        <v>0.25</v>
      </c>
      <c r="L7420">
        <v>1</v>
      </c>
      <c r="M7420" t="e">
        <v>#N/A</v>
      </c>
      <c r="N7420" t="s">
        <v>7958</v>
      </c>
      <c r="O7420" t="e">
        <v>#N/A</v>
      </c>
      <c r="P7420">
        <v>1</v>
      </c>
      <c r="Q7420">
        <v>7</v>
      </c>
      <c r="R7420" t="e">
        <v>#N/A</v>
      </c>
    </row>
    <row r="7421" spans="1:18" x14ac:dyDescent="0.3">
      <c r="A7421" s="3">
        <v>99</v>
      </c>
      <c r="B7421" t="s">
        <v>7797</v>
      </c>
      <c r="C7421">
        <v>7</v>
      </c>
      <c r="D7421" t="s">
        <v>8905</v>
      </c>
      <c r="E7421" t="s">
        <v>10</v>
      </c>
      <c r="F7421" t="s">
        <v>1374</v>
      </c>
      <c r="G7421" t="s">
        <v>83</v>
      </c>
      <c r="H7421" t="s">
        <v>13</v>
      </c>
      <c r="I7421" t="s">
        <v>13</v>
      </c>
      <c r="J7421">
        <v>14359</v>
      </c>
      <c r="K7421">
        <v>13.55</v>
      </c>
      <c r="L7421">
        <v>54.03</v>
      </c>
      <c r="M7421" t="e">
        <v>#N/A</v>
      </c>
      <c r="N7421" t="s">
        <v>7955</v>
      </c>
      <c r="O7421" t="e">
        <v>#N/A</v>
      </c>
      <c r="P7421">
        <v>1</v>
      </c>
      <c r="Q7421">
        <v>1</v>
      </c>
      <c r="R7421" t="e">
        <v>#N/A</v>
      </c>
    </row>
    <row r="7422" spans="1:18" x14ac:dyDescent="0.3">
      <c r="A7422" s="3">
        <v>99</v>
      </c>
      <c r="B7422" t="s">
        <v>7797</v>
      </c>
      <c r="C7422">
        <v>7</v>
      </c>
      <c r="D7422" t="s">
        <v>8905</v>
      </c>
      <c r="E7422" t="s">
        <v>10</v>
      </c>
      <c r="F7422" t="s">
        <v>7883</v>
      </c>
      <c r="G7422" t="s">
        <v>346</v>
      </c>
      <c r="H7422" t="s">
        <v>28</v>
      </c>
      <c r="I7422" t="s">
        <v>28</v>
      </c>
      <c r="J7422">
        <v>190</v>
      </c>
      <c r="K7422">
        <v>0.18</v>
      </c>
      <c r="L7422">
        <v>0.71</v>
      </c>
      <c r="M7422" t="e">
        <v>#N/A</v>
      </c>
      <c r="N7422" t="s">
        <v>7958</v>
      </c>
      <c r="O7422" t="e">
        <v>#N/A</v>
      </c>
      <c r="P7422">
        <v>1</v>
      </c>
      <c r="Q7422">
        <v>8</v>
      </c>
      <c r="R7422" t="e">
        <v>#N/A</v>
      </c>
    </row>
    <row r="7423" spans="1:18" x14ac:dyDescent="0.3">
      <c r="A7423" s="3">
        <v>99</v>
      </c>
      <c r="B7423" t="s">
        <v>7797</v>
      </c>
      <c r="C7423">
        <v>7</v>
      </c>
      <c r="D7423" t="s">
        <v>8905</v>
      </c>
      <c r="E7423" t="s">
        <v>10</v>
      </c>
      <c r="F7423" t="s">
        <v>7889</v>
      </c>
      <c r="G7423" t="s">
        <v>288</v>
      </c>
      <c r="H7423" t="s">
        <v>215</v>
      </c>
      <c r="I7423" t="s">
        <v>215</v>
      </c>
      <c r="J7423">
        <v>121</v>
      </c>
      <c r="K7423">
        <v>0.11</v>
      </c>
      <c r="L7423">
        <v>0.46</v>
      </c>
      <c r="M7423" t="e">
        <v>#N/A</v>
      </c>
      <c r="N7423" t="s">
        <v>7958</v>
      </c>
      <c r="O7423" t="e">
        <v>#N/A</v>
      </c>
      <c r="P7423">
        <v>1</v>
      </c>
      <c r="Q7423">
        <v>13</v>
      </c>
      <c r="R7423" t="e">
        <v>#N/A</v>
      </c>
    </row>
    <row r="7424" spans="1:18" x14ac:dyDescent="0.3">
      <c r="A7424" s="3">
        <v>99</v>
      </c>
      <c r="B7424" t="s">
        <v>7797</v>
      </c>
      <c r="C7424">
        <v>7</v>
      </c>
      <c r="D7424" t="s">
        <v>8905</v>
      </c>
      <c r="E7424" t="s">
        <v>14</v>
      </c>
      <c r="F7424" t="s">
        <v>7892</v>
      </c>
      <c r="G7424" t="s">
        <v>1202</v>
      </c>
      <c r="H7424" t="s">
        <v>215</v>
      </c>
      <c r="I7424" t="s">
        <v>215</v>
      </c>
      <c r="J7424">
        <v>4</v>
      </c>
      <c r="K7424">
        <v>0</v>
      </c>
      <c r="L7424">
        <v>0.02</v>
      </c>
      <c r="M7424" t="e">
        <v>#N/A</v>
      </c>
      <c r="N7424" t="s">
        <v>7958</v>
      </c>
      <c r="O7424" t="e">
        <v>#N/A</v>
      </c>
      <c r="P7424">
        <v>1</v>
      </c>
      <c r="Q7424">
        <v>15</v>
      </c>
      <c r="R7424" t="e">
        <v>#N/A</v>
      </c>
    </row>
    <row r="7425" spans="1:18" x14ac:dyDescent="0.3">
      <c r="A7425" s="3">
        <v>99</v>
      </c>
      <c r="B7425" t="s">
        <v>7797</v>
      </c>
      <c r="C7425">
        <v>7</v>
      </c>
      <c r="D7425" t="s">
        <v>8905</v>
      </c>
      <c r="E7425" t="s">
        <v>14</v>
      </c>
      <c r="F7425" t="s">
        <v>3961</v>
      </c>
      <c r="G7425" t="s">
        <v>261</v>
      </c>
      <c r="H7425" t="s">
        <v>28</v>
      </c>
      <c r="I7425" t="s">
        <v>28</v>
      </c>
      <c r="J7425">
        <v>178</v>
      </c>
      <c r="K7425">
        <v>0.17</v>
      </c>
      <c r="L7425">
        <v>0.67</v>
      </c>
      <c r="M7425" t="e">
        <v>#N/A</v>
      </c>
      <c r="N7425" t="s">
        <v>7958</v>
      </c>
      <c r="O7425" t="e">
        <v>#N/A</v>
      </c>
      <c r="P7425">
        <v>1</v>
      </c>
      <c r="Q7425">
        <v>9</v>
      </c>
      <c r="R7425" t="e">
        <v>#N/A</v>
      </c>
    </row>
    <row r="7426" spans="1:18" x14ac:dyDescent="0.3">
      <c r="A7426" s="3">
        <v>99</v>
      </c>
      <c r="B7426" t="s">
        <v>7797</v>
      </c>
      <c r="C7426">
        <v>8</v>
      </c>
      <c r="D7426" t="s">
        <v>8906</v>
      </c>
      <c r="E7426" t="s">
        <v>10</v>
      </c>
      <c r="F7426" t="s">
        <v>7898</v>
      </c>
      <c r="G7426" t="s">
        <v>498</v>
      </c>
      <c r="H7426" t="s">
        <v>28</v>
      </c>
      <c r="I7426" t="s">
        <v>28</v>
      </c>
      <c r="J7426">
        <v>87</v>
      </c>
      <c r="K7426">
        <v>7.0000000000000007E-2</v>
      </c>
      <c r="L7426">
        <v>0.77</v>
      </c>
      <c r="M7426" t="e">
        <v>#N/A</v>
      </c>
      <c r="N7426" t="s">
        <v>7958</v>
      </c>
      <c r="O7426" t="e">
        <v>#N/A</v>
      </c>
      <c r="P7426">
        <v>0</v>
      </c>
      <c r="Q7426">
        <v>10</v>
      </c>
      <c r="R7426" t="e">
        <v>#N/A</v>
      </c>
    </row>
    <row r="7427" spans="1:18" x14ac:dyDescent="0.3">
      <c r="A7427" s="3">
        <v>99</v>
      </c>
      <c r="B7427" t="s">
        <v>7797</v>
      </c>
      <c r="C7427">
        <v>8</v>
      </c>
      <c r="D7427" t="s">
        <v>8906</v>
      </c>
      <c r="E7427" t="s">
        <v>10</v>
      </c>
      <c r="F7427" t="s">
        <v>7901</v>
      </c>
      <c r="G7427" t="s">
        <v>524</v>
      </c>
      <c r="H7427" t="s">
        <v>215</v>
      </c>
      <c r="I7427" t="s">
        <v>215</v>
      </c>
      <c r="J7427">
        <v>8</v>
      </c>
      <c r="K7427">
        <v>0.01</v>
      </c>
      <c r="L7427">
        <v>7.0000000000000007E-2</v>
      </c>
      <c r="M7427" t="e">
        <v>#N/A</v>
      </c>
      <c r="N7427" t="s">
        <v>7958</v>
      </c>
      <c r="O7427" t="e">
        <v>#N/A</v>
      </c>
      <c r="P7427">
        <v>0</v>
      </c>
      <c r="Q7427">
        <v>17</v>
      </c>
      <c r="R7427" t="e">
        <v>#N/A</v>
      </c>
    </row>
    <row r="7428" spans="1:18" x14ac:dyDescent="0.3">
      <c r="A7428" s="3">
        <v>99</v>
      </c>
      <c r="B7428" t="s">
        <v>7797</v>
      </c>
      <c r="C7428">
        <v>8</v>
      </c>
      <c r="D7428" t="s">
        <v>8906</v>
      </c>
      <c r="E7428" t="s">
        <v>14</v>
      </c>
      <c r="F7428" t="s">
        <v>7897</v>
      </c>
      <c r="G7428" t="s">
        <v>898</v>
      </c>
      <c r="H7428" t="s">
        <v>28</v>
      </c>
      <c r="I7428" t="s">
        <v>28</v>
      </c>
      <c r="J7428">
        <v>27</v>
      </c>
      <c r="K7428">
        <v>0.02</v>
      </c>
      <c r="L7428">
        <v>0.24</v>
      </c>
      <c r="M7428" t="e">
        <v>#N/A</v>
      </c>
      <c r="N7428" t="s">
        <v>7958</v>
      </c>
      <c r="O7428" t="e">
        <v>#N/A</v>
      </c>
      <c r="P7428">
        <v>0</v>
      </c>
      <c r="Q7428">
        <v>14</v>
      </c>
      <c r="R7428" t="e">
        <v>#N/A</v>
      </c>
    </row>
    <row r="7429" spans="1:18" x14ac:dyDescent="0.3">
      <c r="A7429" s="3">
        <v>99</v>
      </c>
      <c r="B7429" t="s">
        <v>7797</v>
      </c>
      <c r="C7429">
        <v>8</v>
      </c>
      <c r="D7429" t="s">
        <v>8906</v>
      </c>
      <c r="E7429" t="s">
        <v>10</v>
      </c>
      <c r="F7429" t="s">
        <v>7896</v>
      </c>
      <c r="G7429" t="s">
        <v>134</v>
      </c>
      <c r="H7429" t="s">
        <v>28</v>
      </c>
      <c r="I7429" t="s">
        <v>28</v>
      </c>
      <c r="J7429">
        <v>38</v>
      </c>
      <c r="K7429">
        <v>0.03</v>
      </c>
      <c r="L7429">
        <v>0.34</v>
      </c>
      <c r="M7429" t="e">
        <v>#N/A</v>
      </c>
      <c r="N7429" t="s">
        <v>7958</v>
      </c>
      <c r="O7429" t="e">
        <v>#N/A</v>
      </c>
      <c r="P7429">
        <v>0</v>
      </c>
      <c r="Q7429">
        <v>13</v>
      </c>
      <c r="R7429" t="e">
        <v>#N/A</v>
      </c>
    </row>
    <row r="7430" spans="1:18" x14ac:dyDescent="0.3">
      <c r="A7430" s="3">
        <v>99</v>
      </c>
      <c r="B7430" t="s">
        <v>7797</v>
      </c>
      <c r="C7430">
        <v>8</v>
      </c>
      <c r="D7430" t="s">
        <v>8906</v>
      </c>
      <c r="E7430" t="s">
        <v>10</v>
      </c>
      <c r="F7430" t="s">
        <v>7893</v>
      </c>
      <c r="G7430" t="s">
        <v>83</v>
      </c>
      <c r="H7430" t="s">
        <v>28</v>
      </c>
      <c r="I7430" t="s">
        <v>28</v>
      </c>
      <c r="J7430">
        <v>12</v>
      </c>
      <c r="K7430">
        <v>0.01</v>
      </c>
      <c r="L7430">
        <v>0.11</v>
      </c>
      <c r="M7430" t="e">
        <v>#N/A</v>
      </c>
      <c r="N7430" t="s">
        <v>7958</v>
      </c>
      <c r="O7430" t="e">
        <v>#N/A</v>
      </c>
      <c r="P7430">
        <v>0</v>
      </c>
      <c r="Q7430">
        <v>16</v>
      </c>
      <c r="R7430" t="e">
        <v>#N/A</v>
      </c>
    </row>
    <row r="7431" spans="1:18" x14ac:dyDescent="0.3">
      <c r="A7431" s="3">
        <v>99</v>
      </c>
      <c r="B7431" t="s">
        <v>7797</v>
      </c>
      <c r="C7431">
        <v>8</v>
      </c>
      <c r="D7431" t="s">
        <v>8906</v>
      </c>
      <c r="E7431" t="s">
        <v>14</v>
      </c>
      <c r="F7431" t="s">
        <v>6869</v>
      </c>
      <c r="G7431" t="s">
        <v>7904</v>
      </c>
      <c r="H7431" t="s">
        <v>31</v>
      </c>
      <c r="I7431" t="s">
        <v>31</v>
      </c>
      <c r="J7431">
        <v>563</v>
      </c>
      <c r="K7431">
        <v>0.46</v>
      </c>
      <c r="L7431">
        <v>4.9800000000000004</v>
      </c>
      <c r="M7431" t="e">
        <v>#N/A</v>
      </c>
      <c r="N7431" t="s">
        <v>7958</v>
      </c>
      <c r="O7431" t="e">
        <v>#N/A</v>
      </c>
      <c r="P7431">
        <v>0</v>
      </c>
      <c r="Q7431">
        <v>5</v>
      </c>
      <c r="R7431" t="e">
        <v>#N/A</v>
      </c>
    </row>
    <row r="7432" spans="1:18" x14ac:dyDescent="0.3">
      <c r="A7432" s="3">
        <v>99</v>
      </c>
      <c r="B7432" t="s">
        <v>7797</v>
      </c>
      <c r="C7432">
        <v>8</v>
      </c>
      <c r="D7432" t="s">
        <v>8906</v>
      </c>
      <c r="E7432" t="s">
        <v>10</v>
      </c>
      <c r="F7432" t="s">
        <v>5182</v>
      </c>
      <c r="G7432" t="s">
        <v>416</v>
      </c>
      <c r="H7432" t="s">
        <v>215</v>
      </c>
      <c r="I7432" t="s">
        <v>215</v>
      </c>
      <c r="J7432">
        <v>139</v>
      </c>
      <c r="K7432">
        <v>0.11</v>
      </c>
      <c r="L7432">
        <v>1.23</v>
      </c>
      <c r="M7432" t="e">
        <v>#N/A</v>
      </c>
      <c r="N7432" t="s">
        <v>7958</v>
      </c>
      <c r="O7432" t="e">
        <v>#N/A</v>
      </c>
      <c r="P7432">
        <v>0</v>
      </c>
      <c r="Q7432">
        <v>8</v>
      </c>
      <c r="R7432" t="e">
        <v>#N/A</v>
      </c>
    </row>
    <row r="7433" spans="1:18" x14ac:dyDescent="0.3">
      <c r="A7433" s="3">
        <v>99</v>
      </c>
      <c r="B7433" t="s">
        <v>7797</v>
      </c>
      <c r="C7433">
        <v>8</v>
      </c>
      <c r="D7433" t="s">
        <v>8906</v>
      </c>
      <c r="E7433" t="s">
        <v>10</v>
      </c>
      <c r="F7433" t="s">
        <v>7905</v>
      </c>
      <c r="G7433" t="s">
        <v>672</v>
      </c>
      <c r="H7433" t="s">
        <v>17</v>
      </c>
      <c r="I7433" t="s">
        <v>17</v>
      </c>
      <c r="J7433">
        <v>241</v>
      </c>
      <c r="K7433">
        <v>0.2</v>
      </c>
      <c r="L7433">
        <v>2.13</v>
      </c>
      <c r="M7433" t="e">
        <v>#N/A</v>
      </c>
      <c r="N7433" t="s">
        <v>7958</v>
      </c>
      <c r="O7433" t="e">
        <v>#N/A</v>
      </c>
      <c r="P7433">
        <v>0</v>
      </c>
      <c r="Q7433">
        <v>7</v>
      </c>
      <c r="R7433" t="e">
        <v>#N/A</v>
      </c>
    </row>
    <row r="7434" spans="1:18" x14ac:dyDescent="0.3">
      <c r="A7434" s="3">
        <v>99</v>
      </c>
      <c r="B7434" t="s">
        <v>7797</v>
      </c>
      <c r="C7434">
        <v>8</v>
      </c>
      <c r="D7434" t="s">
        <v>8906</v>
      </c>
      <c r="E7434" t="s">
        <v>14</v>
      </c>
      <c r="F7434" t="s">
        <v>7903</v>
      </c>
      <c r="G7434" t="s">
        <v>16</v>
      </c>
      <c r="H7434" t="s">
        <v>68</v>
      </c>
      <c r="I7434" t="s">
        <v>68</v>
      </c>
      <c r="J7434">
        <v>4150</v>
      </c>
      <c r="K7434">
        <v>3.42</v>
      </c>
      <c r="L7434">
        <v>36.729999999999997</v>
      </c>
      <c r="M7434" t="e">
        <v>#N/A</v>
      </c>
      <c r="N7434" t="s">
        <v>7955</v>
      </c>
      <c r="O7434" t="e">
        <v>#N/A</v>
      </c>
      <c r="P7434">
        <v>0</v>
      </c>
      <c r="Q7434">
        <v>1</v>
      </c>
      <c r="R7434" t="e">
        <v>#N/A</v>
      </c>
    </row>
    <row r="7435" spans="1:18" x14ac:dyDescent="0.3">
      <c r="A7435" s="3">
        <v>99</v>
      </c>
      <c r="B7435" t="s">
        <v>7797</v>
      </c>
      <c r="C7435">
        <v>8</v>
      </c>
      <c r="D7435" t="s">
        <v>8906</v>
      </c>
      <c r="E7435" t="s">
        <v>10</v>
      </c>
      <c r="F7435" t="s">
        <v>4585</v>
      </c>
      <c r="G7435" t="s">
        <v>7902</v>
      </c>
      <c r="H7435" t="s">
        <v>101</v>
      </c>
      <c r="I7435" t="s">
        <v>101</v>
      </c>
      <c r="J7435">
        <v>4013</v>
      </c>
      <c r="K7435">
        <v>3.31</v>
      </c>
      <c r="L7435">
        <v>35.51</v>
      </c>
      <c r="M7435" t="e">
        <v>#N/A</v>
      </c>
      <c r="N7435" t="s">
        <v>7955</v>
      </c>
      <c r="O7435" t="e">
        <v>#N/A</v>
      </c>
      <c r="P7435">
        <v>0</v>
      </c>
      <c r="Q7435">
        <v>2</v>
      </c>
      <c r="R7435" t="e">
        <v>#N/A</v>
      </c>
    </row>
    <row r="7436" spans="1:18" x14ac:dyDescent="0.3">
      <c r="A7436" s="3">
        <v>99</v>
      </c>
      <c r="B7436" t="s">
        <v>7797</v>
      </c>
      <c r="C7436">
        <v>8</v>
      </c>
      <c r="D7436" t="s">
        <v>8906</v>
      </c>
      <c r="E7436" t="s">
        <v>14</v>
      </c>
      <c r="F7436" t="s">
        <v>7907</v>
      </c>
      <c r="G7436" t="s">
        <v>325</v>
      </c>
      <c r="H7436" t="s">
        <v>37</v>
      </c>
      <c r="I7436" t="s">
        <v>37</v>
      </c>
      <c r="J7436">
        <v>316</v>
      </c>
      <c r="K7436">
        <v>0.26</v>
      </c>
      <c r="L7436">
        <v>2.8</v>
      </c>
      <c r="M7436" t="e">
        <v>#N/A</v>
      </c>
      <c r="N7436" t="s">
        <v>7958</v>
      </c>
      <c r="O7436" t="e">
        <v>#N/A</v>
      </c>
      <c r="P7436">
        <v>0</v>
      </c>
      <c r="Q7436">
        <v>6</v>
      </c>
      <c r="R7436" t="e">
        <v>#N/A</v>
      </c>
    </row>
    <row r="7437" spans="1:18" x14ac:dyDescent="0.3">
      <c r="A7437" s="3">
        <v>99</v>
      </c>
      <c r="B7437" t="s">
        <v>7797</v>
      </c>
      <c r="C7437">
        <v>8</v>
      </c>
      <c r="D7437" t="s">
        <v>8906</v>
      </c>
      <c r="E7437" t="s">
        <v>10</v>
      </c>
      <c r="F7437" t="s">
        <v>7906</v>
      </c>
      <c r="G7437" t="s">
        <v>1024</v>
      </c>
      <c r="H7437" t="s">
        <v>31</v>
      </c>
      <c r="I7437" t="s">
        <v>31</v>
      </c>
      <c r="J7437">
        <v>50</v>
      </c>
      <c r="K7437">
        <v>0.04</v>
      </c>
      <c r="L7437">
        <v>0.44</v>
      </c>
      <c r="M7437" t="e">
        <v>#N/A</v>
      </c>
      <c r="N7437" t="s">
        <v>7958</v>
      </c>
      <c r="O7437" t="e">
        <v>#N/A</v>
      </c>
      <c r="P7437">
        <v>0</v>
      </c>
      <c r="Q7437">
        <v>11</v>
      </c>
      <c r="R7437" t="e">
        <v>#N/A</v>
      </c>
    </row>
    <row r="7438" spans="1:18" x14ac:dyDescent="0.3">
      <c r="A7438" s="3">
        <v>99</v>
      </c>
      <c r="B7438" t="s">
        <v>7797</v>
      </c>
      <c r="C7438">
        <v>8</v>
      </c>
      <c r="D7438" t="s">
        <v>8906</v>
      </c>
      <c r="E7438" t="s">
        <v>10</v>
      </c>
      <c r="F7438" t="s">
        <v>7894</v>
      </c>
      <c r="G7438" t="s">
        <v>33</v>
      </c>
      <c r="H7438" t="s">
        <v>28</v>
      </c>
      <c r="I7438" t="s">
        <v>28</v>
      </c>
      <c r="J7438">
        <v>21</v>
      </c>
      <c r="K7438">
        <v>0.02</v>
      </c>
      <c r="L7438">
        <v>0.19</v>
      </c>
      <c r="M7438" t="e">
        <v>#N/A</v>
      </c>
      <c r="N7438" t="s">
        <v>7958</v>
      </c>
      <c r="O7438" t="e">
        <v>#N/A</v>
      </c>
      <c r="P7438">
        <v>0</v>
      </c>
      <c r="Q7438">
        <v>15</v>
      </c>
      <c r="R7438" t="e">
        <v>#N/A</v>
      </c>
    </row>
    <row r="7439" spans="1:18" x14ac:dyDescent="0.3">
      <c r="A7439" s="3">
        <v>99</v>
      </c>
      <c r="B7439" t="s">
        <v>7797</v>
      </c>
      <c r="C7439">
        <v>8</v>
      </c>
      <c r="D7439" t="s">
        <v>8906</v>
      </c>
      <c r="E7439" t="s">
        <v>14</v>
      </c>
      <c r="F7439" t="s">
        <v>7895</v>
      </c>
      <c r="G7439" t="s">
        <v>129</v>
      </c>
      <c r="H7439" t="s">
        <v>22</v>
      </c>
      <c r="I7439" t="s">
        <v>22</v>
      </c>
      <c r="J7439">
        <v>834</v>
      </c>
      <c r="K7439">
        <v>0.69</v>
      </c>
      <c r="L7439">
        <v>7.38</v>
      </c>
      <c r="M7439" t="e">
        <v>#N/A</v>
      </c>
      <c r="N7439" t="s">
        <v>7958</v>
      </c>
      <c r="O7439" t="e">
        <v>#N/A</v>
      </c>
      <c r="P7439">
        <v>0</v>
      </c>
      <c r="Q7439">
        <v>3</v>
      </c>
      <c r="R7439" t="e">
        <v>#N/A</v>
      </c>
    </row>
    <row r="7440" spans="1:18" x14ac:dyDescent="0.3">
      <c r="A7440" s="3">
        <v>99</v>
      </c>
      <c r="B7440" t="s">
        <v>7797</v>
      </c>
      <c r="C7440">
        <v>8</v>
      </c>
      <c r="D7440" t="s">
        <v>8906</v>
      </c>
      <c r="E7440" t="s">
        <v>14</v>
      </c>
      <c r="F7440" t="s">
        <v>7803</v>
      </c>
      <c r="G7440" t="s">
        <v>1704</v>
      </c>
      <c r="H7440" t="s">
        <v>28</v>
      </c>
      <c r="I7440" t="s">
        <v>28</v>
      </c>
      <c r="J7440">
        <v>45</v>
      </c>
      <c r="K7440">
        <v>0.04</v>
      </c>
      <c r="L7440">
        <v>0.4</v>
      </c>
      <c r="M7440" t="e">
        <v>#N/A</v>
      </c>
      <c r="N7440" t="s">
        <v>7958</v>
      </c>
      <c r="O7440" t="e">
        <v>#N/A</v>
      </c>
      <c r="P7440">
        <v>0</v>
      </c>
      <c r="Q7440">
        <v>12</v>
      </c>
      <c r="R7440" t="e">
        <v>#N/A</v>
      </c>
    </row>
    <row r="7441" spans="1:18" x14ac:dyDescent="0.3">
      <c r="A7441" s="3">
        <v>99</v>
      </c>
      <c r="B7441" t="s">
        <v>7797</v>
      </c>
      <c r="C7441">
        <v>8</v>
      </c>
      <c r="D7441" t="s">
        <v>8906</v>
      </c>
      <c r="E7441" t="s">
        <v>14</v>
      </c>
      <c r="F7441" t="s">
        <v>7899</v>
      </c>
      <c r="G7441" t="s">
        <v>7900</v>
      </c>
      <c r="H7441" t="s">
        <v>28</v>
      </c>
      <c r="I7441" t="s">
        <v>28</v>
      </c>
      <c r="J7441">
        <v>667</v>
      </c>
      <c r="K7441">
        <v>0.55000000000000004</v>
      </c>
      <c r="L7441">
        <v>5.9</v>
      </c>
      <c r="M7441" t="e">
        <v>#N/A</v>
      </c>
      <c r="N7441" t="s">
        <v>7958</v>
      </c>
      <c r="O7441" t="e">
        <v>#N/A</v>
      </c>
      <c r="P7441">
        <v>0</v>
      </c>
      <c r="Q7441">
        <v>4</v>
      </c>
      <c r="R7441" t="e">
        <v>#N/A</v>
      </c>
    </row>
    <row r="7442" spans="1:18" x14ac:dyDescent="0.3">
      <c r="A7442" s="3">
        <v>99</v>
      </c>
      <c r="B7442" t="s">
        <v>7797</v>
      </c>
      <c r="C7442">
        <v>8</v>
      </c>
      <c r="D7442" t="s">
        <v>8906</v>
      </c>
      <c r="E7442" t="s">
        <v>14</v>
      </c>
      <c r="F7442" t="s">
        <v>6472</v>
      </c>
      <c r="G7442" t="s">
        <v>41</v>
      </c>
      <c r="H7442" t="s">
        <v>34</v>
      </c>
      <c r="I7442" t="s">
        <v>34</v>
      </c>
      <c r="J7442">
        <v>89</v>
      </c>
      <c r="K7442">
        <v>7.0000000000000007E-2</v>
      </c>
      <c r="L7442">
        <v>0.79</v>
      </c>
      <c r="M7442" t="e">
        <v>#N/A</v>
      </c>
      <c r="N7442" t="s">
        <v>7958</v>
      </c>
      <c r="O7442" t="e">
        <v>#N/A</v>
      </c>
      <c r="P7442">
        <v>0</v>
      </c>
      <c r="Q7442">
        <v>9</v>
      </c>
      <c r="R7442" t="e">
        <v>#N/A</v>
      </c>
    </row>
    <row r="7443" spans="1:18" x14ac:dyDescent="0.3">
      <c r="A7443" s="3">
        <v>99</v>
      </c>
      <c r="B7443" t="s">
        <v>7797</v>
      </c>
      <c r="C7443">
        <v>9</v>
      </c>
      <c r="D7443" t="s">
        <v>8907</v>
      </c>
      <c r="E7443" t="s">
        <v>14</v>
      </c>
      <c r="F7443" t="s">
        <v>8323</v>
      </c>
      <c r="G7443" t="s">
        <v>7334</v>
      </c>
      <c r="H7443" t="s">
        <v>215</v>
      </c>
      <c r="I7443" t="s">
        <v>215</v>
      </c>
      <c r="J7443">
        <v>3135</v>
      </c>
      <c r="K7443">
        <v>2.91</v>
      </c>
      <c r="L7443">
        <v>20.29</v>
      </c>
      <c r="M7443" t="e">
        <v>#N/A</v>
      </c>
      <c r="N7443" t="s">
        <v>7955</v>
      </c>
      <c r="O7443" t="e">
        <v>#N/A</v>
      </c>
      <c r="P7443">
        <v>0</v>
      </c>
      <c r="Q7443">
        <v>1</v>
      </c>
      <c r="R7443" t="e">
        <v>#N/A</v>
      </c>
    </row>
    <row r="7444" spans="1:18" x14ac:dyDescent="0.3">
      <c r="A7444" s="3">
        <v>99</v>
      </c>
      <c r="B7444" t="s">
        <v>7797</v>
      </c>
      <c r="C7444">
        <v>9</v>
      </c>
      <c r="D7444" t="s">
        <v>8907</v>
      </c>
      <c r="E7444" t="s">
        <v>14</v>
      </c>
      <c r="F7444" t="s">
        <v>7916</v>
      </c>
      <c r="G7444" t="s">
        <v>4575</v>
      </c>
      <c r="H7444" t="s">
        <v>28</v>
      </c>
      <c r="I7444" t="s">
        <v>28</v>
      </c>
      <c r="J7444">
        <v>3</v>
      </c>
      <c r="K7444">
        <v>0</v>
      </c>
      <c r="L7444">
        <v>0.02</v>
      </c>
      <c r="M7444" t="e">
        <v>#N/A</v>
      </c>
      <c r="N7444" t="s">
        <v>7958</v>
      </c>
      <c r="O7444" t="e">
        <v>#N/A</v>
      </c>
      <c r="P7444">
        <v>0</v>
      </c>
      <c r="Q7444">
        <v>25</v>
      </c>
      <c r="R7444" t="e">
        <v>#N/A</v>
      </c>
    </row>
    <row r="7445" spans="1:18" x14ac:dyDescent="0.3">
      <c r="A7445" s="3">
        <v>99</v>
      </c>
      <c r="B7445" t="s">
        <v>7797</v>
      </c>
      <c r="C7445">
        <v>9</v>
      </c>
      <c r="D7445" t="s">
        <v>8907</v>
      </c>
      <c r="E7445" t="s">
        <v>14</v>
      </c>
      <c r="F7445" t="s">
        <v>7908</v>
      </c>
      <c r="G7445" t="s">
        <v>566</v>
      </c>
      <c r="H7445" t="s">
        <v>31</v>
      </c>
      <c r="I7445" t="s">
        <v>31</v>
      </c>
      <c r="J7445">
        <v>75</v>
      </c>
      <c r="K7445">
        <v>7.0000000000000007E-2</v>
      </c>
      <c r="L7445">
        <v>0.49</v>
      </c>
      <c r="M7445" t="e">
        <v>#N/A</v>
      </c>
      <c r="N7445" t="s">
        <v>7958</v>
      </c>
      <c r="O7445" t="e">
        <v>#N/A</v>
      </c>
      <c r="P7445">
        <v>0</v>
      </c>
      <c r="Q7445">
        <v>16</v>
      </c>
      <c r="R7445" t="e">
        <v>#N/A</v>
      </c>
    </row>
    <row r="7446" spans="1:18" x14ac:dyDescent="0.3">
      <c r="A7446" s="3">
        <v>99</v>
      </c>
      <c r="B7446" t="s">
        <v>7797</v>
      </c>
      <c r="C7446">
        <v>9</v>
      </c>
      <c r="D7446" t="s">
        <v>8907</v>
      </c>
      <c r="E7446" t="s">
        <v>10</v>
      </c>
      <c r="F7446" t="s">
        <v>6913</v>
      </c>
      <c r="G7446" t="s">
        <v>7910</v>
      </c>
      <c r="H7446" t="s">
        <v>34</v>
      </c>
      <c r="I7446" t="s">
        <v>34</v>
      </c>
      <c r="J7446">
        <v>150</v>
      </c>
      <c r="K7446">
        <v>0.14000000000000001</v>
      </c>
      <c r="L7446">
        <v>0.97</v>
      </c>
      <c r="M7446" t="e">
        <v>#N/A</v>
      </c>
      <c r="N7446" t="s">
        <v>7958</v>
      </c>
      <c r="O7446" t="e">
        <v>#N/A</v>
      </c>
      <c r="P7446">
        <v>0</v>
      </c>
      <c r="Q7446">
        <v>13</v>
      </c>
      <c r="R7446" t="e">
        <v>#N/A</v>
      </c>
    </row>
    <row r="7447" spans="1:18" x14ac:dyDescent="0.3">
      <c r="A7447" s="3">
        <v>99</v>
      </c>
      <c r="B7447" t="s">
        <v>7797</v>
      </c>
      <c r="C7447">
        <v>9</v>
      </c>
      <c r="D7447" t="s">
        <v>8907</v>
      </c>
      <c r="E7447" t="s">
        <v>10</v>
      </c>
      <c r="F7447" t="s">
        <v>4617</v>
      </c>
      <c r="G7447" t="s">
        <v>274</v>
      </c>
      <c r="H7447" t="s">
        <v>101</v>
      </c>
      <c r="I7447" t="s">
        <v>101</v>
      </c>
      <c r="J7447">
        <v>626</v>
      </c>
      <c r="K7447">
        <v>0.57999999999999996</v>
      </c>
      <c r="L7447">
        <v>4.05</v>
      </c>
      <c r="M7447" t="e">
        <v>#N/A</v>
      </c>
      <c r="N7447" t="s">
        <v>7958</v>
      </c>
      <c r="O7447" t="e">
        <v>#N/A</v>
      </c>
      <c r="P7447">
        <v>0</v>
      </c>
      <c r="Q7447">
        <v>7</v>
      </c>
      <c r="R7447" t="e">
        <v>#N/A</v>
      </c>
    </row>
    <row r="7448" spans="1:18" x14ac:dyDescent="0.3">
      <c r="A7448" s="3">
        <v>99</v>
      </c>
      <c r="B7448" t="s">
        <v>7797</v>
      </c>
      <c r="C7448">
        <v>9</v>
      </c>
      <c r="D7448" t="s">
        <v>8907</v>
      </c>
      <c r="E7448" t="s">
        <v>14</v>
      </c>
      <c r="F7448" t="s">
        <v>4389</v>
      </c>
      <c r="G7448" t="s">
        <v>898</v>
      </c>
      <c r="H7448" t="s">
        <v>28</v>
      </c>
      <c r="I7448" t="s">
        <v>28</v>
      </c>
      <c r="J7448">
        <v>109</v>
      </c>
      <c r="K7448">
        <v>0.1</v>
      </c>
      <c r="L7448">
        <v>0.71</v>
      </c>
      <c r="M7448" t="e">
        <v>#N/A</v>
      </c>
      <c r="N7448" t="s">
        <v>7958</v>
      </c>
      <c r="O7448" t="e">
        <v>#N/A</v>
      </c>
      <c r="P7448">
        <v>0</v>
      </c>
      <c r="Q7448">
        <v>14</v>
      </c>
      <c r="R7448" t="e">
        <v>#N/A</v>
      </c>
    </row>
    <row r="7449" spans="1:18" x14ac:dyDescent="0.3">
      <c r="A7449" s="3">
        <v>99</v>
      </c>
      <c r="B7449" t="s">
        <v>7797</v>
      </c>
      <c r="C7449">
        <v>9</v>
      </c>
      <c r="D7449" t="s">
        <v>8907</v>
      </c>
      <c r="E7449" t="s">
        <v>14</v>
      </c>
      <c r="F7449" t="s">
        <v>2322</v>
      </c>
      <c r="G7449" t="s">
        <v>6068</v>
      </c>
      <c r="H7449" t="s">
        <v>28</v>
      </c>
      <c r="I7449" t="s">
        <v>28</v>
      </c>
      <c r="J7449">
        <v>63</v>
      </c>
      <c r="K7449">
        <v>0.06</v>
      </c>
      <c r="L7449">
        <v>0.41</v>
      </c>
      <c r="M7449" t="e">
        <v>#N/A</v>
      </c>
      <c r="N7449" t="s">
        <v>7958</v>
      </c>
      <c r="O7449" t="e">
        <v>#N/A</v>
      </c>
      <c r="P7449">
        <v>0</v>
      </c>
      <c r="Q7449">
        <v>17</v>
      </c>
      <c r="R7449" t="e">
        <v>#N/A</v>
      </c>
    </row>
    <row r="7450" spans="1:18" x14ac:dyDescent="0.3">
      <c r="A7450" s="3">
        <v>99</v>
      </c>
      <c r="B7450" t="s">
        <v>7797</v>
      </c>
      <c r="C7450">
        <v>9</v>
      </c>
      <c r="D7450" t="s">
        <v>8907</v>
      </c>
      <c r="E7450" t="s">
        <v>10</v>
      </c>
      <c r="F7450" t="s">
        <v>7930</v>
      </c>
      <c r="G7450" t="s">
        <v>7931</v>
      </c>
      <c r="H7450" t="s">
        <v>25</v>
      </c>
      <c r="I7450" t="s">
        <v>25</v>
      </c>
      <c r="J7450">
        <v>2039</v>
      </c>
      <c r="K7450">
        <v>1.89</v>
      </c>
      <c r="L7450">
        <v>13.2</v>
      </c>
      <c r="M7450" t="e">
        <v>#N/A</v>
      </c>
      <c r="N7450" t="s">
        <v>7958</v>
      </c>
      <c r="O7450" t="e">
        <v>#N/A</v>
      </c>
      <c r="P7450">
        <v>0</v>
      </c>
      <c r="Q7450">
        <v>3</v>
      </c>
      <c r="R7450" t="e">
        <v>#N/A</v>
      </c>
    </row>
    <row r="7451" spans="1:18" x14ac:dyDescent="0.3">
      <c r="A7451" s="3">
        <v>99</v>
      </c>
      <c r="B7451" t="s">
        <v>7797</v>
      </c>
      <c r="C7451">
        <v>9</v>
      </c>
      <c r="D7451" t="s">
        <v>8907</v>
      </c>
      <c r="E7451" t="s">
        <v>14</v>
      </c>
      <c r="F7451" t="s">
        <v>7911</v>
      </c>
      <c r="G7451" t="s">
        <v>2644</v>
      </c>
      <c r="H7451" t="s">
        <v>215</v>
      </c>
      <c r="I7451" t="s">
        <v>215</v>
      </c>
      <c r="J7451">
        <v>165</v>
      </c>
      <c r="K7451">
        <v>0.15</v>
      </c>
      <c r="L7451">
        <v>1.07</v>
      </c>
      <c r="M7451" t="e">
        <v>#N/A</v>
      </c>
      <c r="N7451" t="s">
        <v>7958</v>
      </c>
      <c r="O7451" t="e">
        <v>#N/A</v>
      </c>
      <c r="P7451">
        <v>0</v>
      </c>
      <c r="Q7451">
        <v>12</v>
      </c>
      <c r="R7451" t="e">
        <v>#N/A</v>
      </c>
    </row>
    <row r="7452" spans="1:18" x14ac:dyDescent="0.3">
      <c r="A7452" s="3">
        <v>99</v>
      </c>
      <c r="B7452" t="s">
        <v>7797</v>
      </c>
      <c r="C7452">
        <v>9</v>
      </c>
      <c r="D7452" t="s">
        <v>8907</v>
      </c>
      <c r="E7452" t="s">
        <v>10</v>
      </c>
      <c r="F7452" t="s">
        <v>7912</v>
      </c>
      <c r="G7452" t="s">
        <v>7913</v>
      </c>
      <c r="H7452" t="s">
        <v>46</v>
      </c>
      <c r="I7452" t="s">
        <v>46</v>
      </c>
      <c r="J7452">
        <v>61</v>
      </c>
      <c r="K7452">
        <v>0.06</v>
      </c>
      <c r="L7452">
        <v>0.39</v>
      </c>
      <c r="M7452" t="e">
        <v>#N/A</v>
      </c>
      <c r="N7452" t="s">
        <v>7958</v>
      </c>
      <c r="O7452" t="e">
        <v>#N/A</v>
      </c>
      <c r="P7452">
        <v>0</v>
      </c>
      <c r="Q7452">
        <v>18</v>
      </c>
      <c r="R7452" t="e">
        <v>#N/A</v>
      </c>
    </row>
    <row r="7453" spans="1:18" x14ac:dyDescent="0.3">
      <c r="A7453" s="3">
        <v>99</v>
      </c>
      <c r="B7453" t="s">
        <v>7797</v>
      </c>
      <c r="C7453">
        <v>9</v>
      </c>
      <c r="D7453" t="s">
        <v>8907</v>
      </c>
      <c r="E7453" t="s">
        <v>10</v>
      </c>
      <c r="F7453" t="s">
        <v>8276</v>
      </c>
      <c r="G7453" t="s">
        <v>401</v>
      </c>
      <c r="H7453" t="s">
        <v>215</v>
      </c>
      <c r="I7453" t="s">
        <v>215</v>
      </c>
      <c r="J7453">
        <v>538</v>
      </c>
      <c r="K7453">
        <v>0.5</v>
      </c>
      <c r="L7453">
        <v>3.48</v>
      </c>
      <c r="M7453" t="e">
        <v>#N/A</v>
      </c>
      <c r="N7453" t="s">
        <v>7958</v>
      </c>
      <c r="O7453" t="e">
        <v>#N/A</v>
      </c>
      <c r="P7453">
        <v>0</v>
      </c>
      <c r="Q7453">
        <v>8</v>
      </c>
      <c r="R7453" t="e">
        <v>#N/A</v>
      </c>
    </row>
    <row r="7454" spans="1:18" x14ac:dyDescent="0.3">
      <c r="A7454" s="3">
        <v>99</v>
      </c>
      <c r="B7454" t="s">
        <v>7797</v>
      </c>
      <c r="C7454">
        <v>9</v>
      </c>
      <c r="D7454" t="s">
        <v>8907</v>
      </c>
      <c r="E7454" t="s">
        <v>10</v>
      </c>
      <c r="F7454" t="s">
        <v>1801</v>
      </c>
      <c r="G7454" t="s">
        <v>1384</v>
      </c>
      <c r="H7454" t="s">
        <v>203</v>
      </c>
      <c r="I7454" t="s">
        <v>203</v>
      </c>
      <c r="J7454">
        <v>78</v>
      </c>
      <c r="K7454">
        <v>7.0000000000000007E-2</v>
      </c>
      <c r="L7454">
        <v>0.5</v>
      </c>
      <c r="M7454" t="e">
        <v>#N/A</v>
      </c>
      <c r="N7454" t="s">
        <v>7958</v>
      </c>
      <c r="O7454" t="e">
        <v>#N/A</v>
      </c>
      <c r="P7454">
        <v>0</v>
      </c>
      <c r="Q7454">
        <v>15</v>
      </c>
      <c r="R7454" t="e">
        <v>#N/A</v>
      </c>
    </row>
    <row r="7455" spans="1:18" x14ac:dyDescent="0.3">
      <c r="A7455" s="3">
        <v>99</v>
      </c>
      <c r="B7455" t="s">
        <v>7797</v>
      </c>
      <c r="C7455">
        <v>9</v>
      </c>
      <c r="D7455" t="s">
        <v>8907</v>
      </c>
      <c r="E7455" t="s">
        <v>10</v>
      </c>
      <c r="F7455" t="s">
        <v>7921</v>
      </c>
      <c r="G7455" t="s">
        <v>7922</v>
      </c>
      <c r="H7455" t="s">
        <v>28</v>
      </c>
      <c r="I7455" t="s">
        <v>28</v>
      </c>
      <c r="J7455">
        <v>2925</v>
      </c>
      <c r="K7455">
        <v>2.71</v>
      </c>
      <c r="L7455">
        <v>18.93</v>
      </c>
      <c r="M7455" t="e">
        <v>#N/A</v>
      </c>
      <c r="N7455" t="s">
        <v>7955</v>
      </c>
      <c r="O7455" t="e">
        <v>#N/A</v>
      </c>
      <c r="P7455">
        <v>0</v>
      </c>
      <c r="Q7455">
        <v>2</v>
      </c>
      <c r="R7455" t="e">
        <v>#N/A</v>
      </c>
    </row>
    <row r="7456" spans="1:18" x14ac:dyDescent="0.3">
      <c r="A7456" s="3">
        <v>99</v>
      </c>
      <c r="B7456" t="s">
        <v>7797</v>
      </c>
      <c r="C7456">
        <v>9</v>
      </c>
      <c r="D7456" t="s">
        <v>8907</v>
      </c>
      <c r="E7456" t="s">
        <v>10</v>
      </c>
      <c r="F7456" t="s">
        <v>7928</v>
      </c>
      <c r="G7456" t="s">
        <v>83</v>
      </c>
      <c r="H7456" t="s">
        <v>215</v>
      </c>
      <c r="I7456" t="s">
        <v>215</v>
      </c>
      <c r="J7456">
        <v>814</v>
      </c>
      <c r="K7456">
        <v>0.76</v>
      </c>
      <c r="L7456">
        <v>5.27</v>
      </c>
      <c r="M7456" t="e">
        <v>#N/A</v>
      </c>
      <c r="N7456" t="s">
        <v>7958</v>
      </c>
      <c r="O7456" t="e">
        <v>#N/A</v>
      </c>
      <c r="P7456">
        <v>0</v>
      </c>
      <c r="Q7456">
        <v>6</v>
      </c>
      <c r="R7456" t="e">
        <v>#N/A</v>
      </c>
    </row>
    <row r="7457" spans="1:18" x14ac:dyDescent="0.3">
      <c r="A7457" s="3">
        <v>99</v>
      </c>
      <c r="B7457" t="s">
        <v>7797</v>
      </c>
      <c r="C7457">
        <v>9</v>
      </c>
      <c r="D7457" t="s">
        <v>8907</v>
      </c>
      <c r="E7457" t="s">
        <v>14</v>
      </c>
      <c r="F7457" t="s">
        <v>7920</v>
      </c>
      <c r="G7457" t="s">
        <v>278</v>
      </c>
      <c r="H7457" t="s">
        <v>84</v>
      </c>
      <c r="I7457" t="s">
        <v>84</v>
      </c>
      <c r="J7457">
        <v>24</v>
      </c>
      <c r="K7457">
        <v>0.02</v>
      </c>
      <c r="L7457">
        <v>0.16</v>
      </c>
      <c r="M7457" t="e">
        <v>#N/A</v>
      </c>
      <c r="N7457" t="s">
        <v>7958</v>
      </c>
      <c r="O7457" t="e">
        <v>#N/A</v>
      </c>
      <c r="P7457">
        <v>0</v>
      </c>
      <c r="Q7457">
        <v>22</v>
      </c>
      <c r="R7457" t="e">
        <v>#N/A</v>
      </c>
    </row>
    <row r="7458" spans="1:18" x14ac:dyDescent="0.3">
      <c r="A7458" s="3">
        <v>99</v>
      </c>
      <c r="B7458" t="s">
        <v>7797</v>
      </c>
      <c r="C7458">
        <v>9</v>
      </c>
      <c r="D7458" t="s">
        <v>8907</v>
      </c>
      <c r="E7458" t="s">
        <v>10</v>
      </c>
      <c r="F7458" t="s">
        <v>7919</v>
      </c>
      <c r="G7458" t="s">
        <v>995</v>
      </c>
      <c r="H7458" t="s">
        <v>22</v>
      </c>
      <c r="I7458" t="s">
        <v>22</v>
      </c>
      <c r="J7458">
        <v>1423</v>
      </c>
      <c r="K7458">
        <v>1.32</v>
      </c>
      <c r="L7458">
        <v>9.2100000000000009</v>
      </c>
      <c r="M7458" t="e">
        <v>#N/A</v>
      </c>
      <c r="N7458" t="s">
        <v>7958</v>
      </c>
      <c r="O7458" t="e">
        <v>#N/A</v>
      </c>
      <c r="P7458">
        <v>0</v>
      </c>
      <c r="Q7458">
        <v>5</v>
      </c>
      <c r="R7458" t="e">
        <v>#N/A</v>
      </c>
    </row>
    <row r="7459" spans="1:18" x14ac:dyDescent="0.3">
      <c r="A7459" s="3">
        <v>99</v>
      </c>
      <c r="B7459" t="s">
        <v>7797</v>
      </c>
      <c r="C7459">
        <v>9</v>
      </c>
      <c r="D7459" t="s">
        <v>8907</v>
      </c>
      <c r="E7459" t="s">
        <v>14</v>
      </c>
      <c r="F7459" t="s">
        <v>7917</v>
      </c>
      <c r="G7459" t="s">
        <v>7918</v>
      </c>
      <c r="H7459" t="s">
        <v>37</v>
      </c>
      <c r="I7459" t="s">
        <v>37</v>
      </c>
      <c r="J7459">
        <v>352</v>
      </c>
      <c r="K7459">
        <v>0.33</v>
      </c>
      <c r="L7459">
        <v>2.2799999999999998</v>
      </c>
      <c r="M7459" t="e">
        <v>#N/A</v>
      </c>
      <c r="N7459" t="s">
        <v>7958</v>
      </c>
      <c r="O7459" t="e">
        <v>#N/A</v>
      </c>
      <c r="P7459">
        <v>0</v>
      </c>
      <c r="Q7459">
        <v>11</v>
      </c>
      <c r="R7459" t="e">
        <v>#N/A</v>
      </c>
    </row>
    <row r="7460" spans="1:18" x14ac:dyDescent="0.3">
      <c r="A7460" s="3">
        <v>99</v>
      </c>
      <c r="B7460" t="s">
        <v>7797</v>
      </c>
      <c r="C7460">
        <v>9</v>
      </c>
      <c r="D7460" t="s">
        <v>8907</v>
      </c>
      <c r="E7460" t="s">
        <v>14</v>
      </c>
      <c r="F7460" t="s">
        <v>2514</v>
      </c>
      <c r="G7460" t="s">
        <v>325</v>
      </c>
      <c r="H7460" t="s">
        <v>28</v>
      </c>
      <c r="I7460" t="s">
        <v>28</v>
      </c>
      <c r="J7460">
        <v>61</v>
      </c>
      <c r="K7460">
        <v>0.06</v>
      </c>
      <c r="L7460">
        <v>0.39</v>
      </c>
      <c r="M7460" t="e">
        <v>#N/A</v>
      </c>
      <c r="N7460" t="s">
        <v>7958</v>
      </c>
      <c r="O7460" t="e">
        <v>#N/A</v>
      </c>
      <c r="P7460">
        <v>0</v>
      </c>
      <c r="Q7460">
        <v>18</v>
      </c>
      <c r="R7460" t="e">
        <v>#N/A</v>
      </c>
    </row>
    <row r="7461" spans="1:18" x14ac:dyDescent="0.3">
      <c r="A7461" s="3">
        <v>99</v>
      </c>
      <c r="B7461" t="s">
        <v>7797</v>
      </c>
      <c r="C7461">
        <v>9</v>
      </c>
      <c r="D7461" t="s">
        <v>8907</v>
      </c>
      <c r="E7461" t="s">
        <v>14</v>
      </c>
      <c r="F7461" t="s">
        <v>1918</v>
      </c>
      <c r="G7461" t="s">
        <v>833</v>
      </c>
      <c r="H7461" t="s">
        <v>215</v>
      </c>
      <c r="I7461" t="s">
        <v>215</v>
      </c>
      <c r="J7461">
        <v>15</v>
      </c>
      <c r="K7461">
        <v>0.01</v>
      </c>
      <c r="L7461">
        <v>0.1</v>
      </c>
      <c r="M7461" t="e">
        <v>#N/A</v>
      </c>
      <c r="N7461" t="s">
        <v>7958</v>
      </c>
      <c r="O7461" t="e">
        <v>#N/A</v>
      </c>
      <c r="P7461">
        <v>0</v>
      </c>
      <c r="Q7461">
        <v>23</v>
      </c>
      <c r="R7461" t="e">
        <v>#N/A</v>
      </c>
    </row>
    <row r="7462" spans="1:18" x14ac:dyDescent="0.3">
      <c r="A7462" s="3">
        <v>99</v>
      </c>
      <c r="B7462" t="s">
        <v>7797</v>
      </c>
      <c r="C7462">
        <v>9</v>
      </c>
      <c r="D7462" t="s">
        <v>8907</v>
      </c>
      <c r="E7462" t="s">
        <v>10</v>
      </c>
      <c r="F7462" t="s">
        <v>7909</v>
      </c>
      <c r="G7462" t="s">
        <v>404</v>
      </c>
      <c r="H7462" t="s">
        <v>17</v>
      </c>
      <c r="I7462" t="s">
        <v>17</v>
      </c>
      <c r="J7462">
        <v>1822</v>
      </c>
      <c r="K7462">
        <v>1.69</v>
      </c>
      <c r="L7462">
        <v>11.79</v>
      </c>
      <c r="M7462" t="e">
        <v>#N/A</v>
      </c>
      <c r="N7462" t="s">
        <v>7958</v>
      </c>
      <c r="O7462" t="e">
        <v>#N/A</v>
      </c>
      <c r="P7462">
        <v>0</v>
      </c>
      <c r="Q7462">
        <v>4</v>
      </c>
      <c r="R7462" t="e">
        <v>#N/A</v>
      </c>
    </row>
    <row r="7463" spans="1:18" x14ac:dyDescent="0.3">
      <c r="A7463" s="3">
        <v>99</v>
      </c>
      <c r="B7463" t="s">
        <v>7797</v>
      </c>
      <c r="C7463">
        <v>9</v>
      </c>
      <c r="D7463" t="s">
        <v>8907</v>
      </c>
      <c r="E7463" t="s">
        <v>10</v>
      </c>
      <c r="F7463" t="s">
        <v>7926</v>
      </c>
      <c r="G7463" t="s">
        <v>7927</v>
      </c>
      <c r="H7463" t="s">
        <v>28</v>
      </c>
      <c r="I7463" t="s">
        <v>28</v>
      </c>
      <c r="J7463">
        <v>0</v>
      </c>
      <c r="K7463">
        <v>0</v>
      </c>
      <c r="L7463">
        <v>0</v>
      </c>
      <c r="M7463" t="e">
        <v>#N/A</v>
      </c>
      <c r="N7463" t="s">
        <v>7958</v>
      </c>
      <c r="O7463" t="e">
        <v>#N/A</v>
      </c>
      <c r="P7463">
        <v>0</v>
      </c>
      <c r="Q7463">
        <v>27</v>
      </c>
      <c r="R7463" t="e">
        <v>#N/A</v>
      </c>
    </row>
    <row r="7464" spans="1:18" x14ac:dyDescent="0.3">
      <c r="A7464" s="3">
        <v>99</v>
      </c>
      <c r="B7464" t="s">
        <v>7797</v>
      </c>
      <c r="C7464">
        <v>9</v>
      </c>
      <c r="D7464" t="s">
        <v>8907</v>
      </c>
      <c r="E7464" t="s">
        <v>14</v>
      </c>
      <c r="F7464" t="s">
        <v>7924</v>
      </c>
      <c r="G7464" t="s">
        <v>7925</v>
      </c>
      <c r="H7464" t="s">
        <v>28</v>
      </c>
      <c r="I7464" t="s">
        <v>28</v>
      </c>
      <c r="J7464">
        <v>35</v>
      </c>
      <c r="K7464">
        <v>0.03</v>
      </c>
      <c r="L7464">
        <v>0.23</v>
      </c>
      <c r="M7464" t="e">
        <v>#N/A</v>
      </c>
      <c r="N7464" t="s">
        <v>7958</v>
      </c>
      <c r="O7464" t="e">
        <v>#N/A</v>
      </c>
      <c r="P7464">
        <v>0</v>
      </c>
      <c r="Q7464">
        <v>21</v>
      </c>
      <c r="R7464" t="e">
        <v>#N/A</v>
      </c>
    </row>
    <row r="7465" spans="1:18" x14ac:dyDescent="0.3">
      <c r="A7465" s="3">
        <v>99</v>
      </c>
      <c r="B7465" t="s">
        <v>7797</v>
      </c>
      <c r="C7465">
        <v>9</v>
      </c>
      <c r="D7465" t="s">
        <v>8907</v>
      </c>
      <c r="E7465" t="s">
        <v>14</v>
      </c>
      <c r="F7465" t="s">
        <v>7929</v>
      </c>
      <c r="G7465" t="s">
        <v>459</v>
      </c>
      <c r="H7465" t="s">
        <v>215</v>
      </c>
      <c r="I7465" t="s">
        <v>215</v>
      </c>
      <c r="J7465">
        <v>421</v>
      </c>
      <c r="K7465">
        <v>0.39</v>
      </c>
      <c r="L7465">
        <v>2.73</v>
      </c>
      <c r="M7465" t="e">
        <v>#N/A</v>
      </c>
      <c r="N7465" t="s">
        <v>7958</v>
      </c>
      <c r="O7465" t="e">
        <v>#N/A</v>
      </c>
      <c r="P7465">
        <v>0</v>
      </c>
      <c r="Q7465">
        <v>10</v>
      </c>
      <c r="R7465" t="e">
        <v>#N/A</v>
      </c>
    </row>
    <row r="7466" spans="1:18" x14ac:dyDescent="0.3">
      <c r="A7466" s="3">
        <v>99</v>
      </c>
      <c r="B7466" t="s">
        <v>7797</v>
      </c>
      <c r="C7466">
        <v>9</v>
      </c>
      <c r="D7466" t="s">
        <v>8907</v>
      </c>
      <c r="E7466" t="s">
        <v>10</v>
      </c>
      <c r="F7466" t="s">
        <v>2906</v>
      </c>
      <c r="G7466" t="s">
        <v>350</v>
      </c>
      <c r="H7466" t="s">
        <v>31</v>
      </c>
      <c r="I7466" t="s">
        <v>31</v>
      </c>
      <c r="J7466">
        <v>462</v>
      </c>
      <c r="K7466">
        <v>0.43</v>
      </c>
      <c r="L7466">
        <v>2.99</v>
      </c>
      <c r="M7466" t="e">
        <v>#N/A</v>
      </c>
      <c r="N7466" t="s">
        <v>7958</v>
      </c>
      <c r="O7466" t="e">
        <v>#N/A</v>
      </c>
      <c r="P7466">
        <v>0</v>
      </c>
      <c r="Q7466">
        <v>9</v>
      </c>
      <c r="R7466" t="e">
        <v>#N/A</v>
      </c>
    </row>
    <row r="7467" spans="1:18" x14ac:dyDescent="0.3">
      <c r="A7467" s="3">
        <v>99</v>
      </c>
      <c r="B7467" t="s">
        <v>7797</v>
      </c>
      <c r="C7467">
        <v>9</v>
      </c>
      <c r="D7467" t="s">
        <v>8907</v>
      </c>
      <c r="E7467" t="s">
        <v>10</v>
      </c>
      <c r="F7467" t="s">
        <v>378</v>
      </c>
      <c r="G7467" t="s">
        <v>172</v>
      </c>
      <c r="H7467" t="s">
        <v>28</v>
      </c>
      <c r="I7467" t="s">
        <v>28</v>
      </c>
      <c r="J7467">
        <v>14</v>
      </c>
      <c r="K7467">
        <v>0.01</v>
      </c>
      <c r="L7467">
        <v>0.09</v>
      </c>
      <c r="M7467" t="e">
        <v>#N/A</v>
      </c>
      <c r="N7467" t="s">
        <v>7958</v>
      </c>
      <c r="O7467" t="e">
        <v>#N/A</v>
      </c>
      <c r="P7467">
        <v>0</v>
      </c>
      <c r="Q7467">
        <v>24</v>
      </c>
      <c r="R7467" t="e">
        <v>#N/A</v>
      </c>
    </row>
    <row r="7468" spans="1:18" x14ac:dyDescent="0.3">
      <c r="A7468" s="3">
        <v>99</v>
      </c>
      <c r="B7468" t="s">
        <v>7797</v>
      </c>
      <c r="C7468">
        <v>9</v>
      </c>
      <c r="D7468" t="s">
        <v>8907</v>
      </c>
      <c r="E7468" t="s">
        <v>14</v>
      </c>
      <c r="F7468" t="s">
        <v>8324</v>
      </c>
      <c r="G7468" t="s">
        <v>7923</v>
      </c>
      <c r="H7468" t="s">
        <v>81</v>
      </c>
      <c r="I7468" t="s">
        <v>81</v>
      </c>
      <c r="J7468">
        <v>38</v>
      </c>
      <c r="K7468">
        <v>0.04</v>
      </c>
      <c r="L7468">
        <v>0.25</v>
      </c>
      <c r="M7468" t="e">
        <v>#N/A</v>
      </c>
      <c r="N7468" t="s">
        <v>7958</v>
      </c>
      <c r="O7468" t="e">
        <v>#N/A</v>
      </c>
      <c r="P7468">
        <v>0</v>
      </c>
      <c r="Q7468">
        <v>20</v>
      </c>
      <c r="R7468" t="e">
        <v>#N/A</v>
      </c>
    </row>
    <row r="7469" spans="1:18" x14ac:dyDescent="0.3">
      <c r="A7469" s="3">
        <v>99</v>
      </c>
      <c r="B7469" t="s">
        <v>7797</v>
      </c>
      <c r="C7469">
        <v>9</v>
      </c>
      <c r="D7469" t="s">
        <v>8907</v>
      </c>
      <c r="E7469" t="s">
        <v>10</v>
      </c>
      <c r="F7469" t="s">
        <v>7914</v>
      </c>
      <c r="G7469" t="s">
        <v>7915</v>
      </c>
      <c r="H7469" t="s">
        <v>81</v>
      </c>
      <c r="I7469" t="s">
        <v>81</v>
      </c>
      <c r="J7469">
        <v>1</v>
      </c>
      <c r="K7469">
        <v>0</v>
      </c>
      <c r="L7469">
        <v>0.01</v>
      </c>
      <c r="M7469" t="e">
        <v>#N/A</v>
      </c>
      <c r="N7469" t="s">
        <v>7958</v>
      </c>
      <c r="O7469" t="e">
        <v>#N/A</v>
      </c>
      <c r="P7469">
        <v>0</v>
      </c>
      <c r="Q7469">
        <v>26</v>
      </c>
      <c r="R7469" t="e">
        <v>#N/A</v>
      </c>
    </row>
    <row r="7470" spans="1:18" x14ac:dyDescent="0.3">
      <c r="A7470" s="3">
        <v>99</v>
      </c>
      <c r="B7470" t="s">
        <v>7797</v>
      </c>
      <c r="C7470">
        <v>10</v>
      </c>
      <c r="D7470" t="s">
        <v>8908</v>
      </c>
      <c r="E7470" t="s">
        <v>10</v>
      </c>
      <c r="F7470" t="s">
        <v>7940</v>
      </c>
      <c r="G7470" t="s">
        <v>285</v>
      </c>
      <c r="H7470" t="s">
        <v>215</v>
      </c>
      <c r="I7470" t="s">
        <v>215</v>
      </c>
      <c r="J7470">
        <v>258</v>
      </c>
      <c r="K7470">
        <v>0.26</v>
      </c>
      <c r="L7470">
        <v>1.35</v>
      </c>
      <c r="M7470" t="e">
        <v>#N/A</v>
      </c>
      <c r="N7470" t="s">
        <v>7958</v>
      </c>
      <c r="O7470" t="e">
        <v>#N/A</v>
      </c>
      <c r="P7470">
        <v>0</v>
      </c>
      <c r="Q7470">
        <v>7</v>
      </c>
      <c r="R7470" t="e">
        <v>#N/A</v>
      </c>
    </row>
    <row r="7471" spans="1:18" x14ac:dyDescent="0.3">
      <c r="A7471" s="3">
        <v>99</v>
      </c>
      <c r="B7471" t="s">
        <v>7797</v>
      </c>
      <c r="C7471">
        <v>10</v>
      </c>
      <c r="D7471" t="s">
        <v>8908</v>
      </c>
      <c r="E7471" t="s">
        <v>10</v>
      </c>
      <c r="F7471" t="s">
        <v>7938</v>
      </c>
      <c r="G7471" t="s">
        <v>7939</v>
      </c>
      <c r="H7471" t="s">
        <v>215</v>
      </c>
      <c r="I7471" t="s">
        <v>215</v>
      </c>
      <c r="J7471">
        <v>553</v>
      </c>
      <c r="K7471">
        <v>0.56000000000000005</v>
      </c>
      <c r="L7471">
        <v>2.89</v>
      </c>
      <c r="M7471" t="e">
        <v>#N/A</v>
      </c>
      <c r="N7471" t="s">
        <v>7958</v>
      </c>
      <c r="O7471" t="e">
        <v>#N/A</v>
      </c>
      <c r="P7471">
        <v>0</v>
      </c>
      <c r="Q7471">
        <v>5</v>
      </c>
      <c r="R7471" t="e">
        <v>#N/A</v>
      </c>
    </row>
    <row r="7472" spans="1:18" x14ac:dyDescent="0.3">
      <c r="A7472" s="3">
        <v>99</v>
      </c>
      <c r="B7472" t="s">
        <v>7797</v>
      </c>
      <c r="C7472">
        <v>10</v>
      </c>
      <c r="D7472" t="s">
        <v>8908</v>
      </c>
      <c r="E7472" t="s">
        <v>14</v>
      </c>
      <c r="F7472" t="s">
        <v>4882</v>
      </c>
      <c r="G7472" t="s">
        <v>1065</v>
      </c>
      <c r="H7472" t="s">
        <v>28</v>
      </c>
      <c r="I7472" t="s">
        <v>28</v>
      </c>
      <c r="J7472">
        <v>128</v>
      </c>
      <c r="K7472">
        <v>0.13</v>
      </c>
      <c r="L7472">
        <v>0.67</v>
      </c>
      <c r="M7472" t="e">
        <v>#N/A</v>
      </c>
      <c r="N7472" t="s">
        <v>7958</v>
      </c>
      <c r="O7472" t="e">
        <v>#N/A</v>
      </c>
      <c r="P7472">
        <v>0</v>
      </c>
      <c r="Q7472">
        <v>10</v>
      </c>
      <c r="R7472" t="e">
        <v>#N/A</v>
      </c>
    </row>
    <row r="7473" spans="1:18" x14ac:dyDescent="0.3">
      <c r="A7473" s="3">
        <v>99</v>
      </c>
      <c r="B7473" t="s">
        <v>7797</v>
      </c>
      <c r="C7473">
        <v>10</v>
      </c>
      <c r="D7473" t="s">
        <v>8908</v>
      </c>
      <c r="E7473" t="s">
        <v>10</v>
      </c>
      <c r="F7473" t="s">
        <v>7935</v>
      </c>
      <c r="G7473" t="s">
        <v>54</v>
      </c>
      <c r="H7473" t="s">
        <v>28</v>
      </c>
      <c r="I7473" t="s">
        <v>28</v>
      </c>
      <c r="J7473">
        <v>90</v>
      </c>
      <c r="K7473">
        <v>0.09</v>
      </c>
      <c r="L7473">
        <v>0.47</v>
      </c>
      <c r="M7473" t="e">
        <v>#N/A</v>
      </c>
      <c r="N7473" t="s">
        <v>7958</v>
      </c>
      <c r="O7473" t="e">
        <v>#N/A</v>
      </c>
      <c r="P7473">
        <v>0</v>
      </c>
      <c r="Q7473">
        <v>11</v>
      </c>
      <c r="R7473" t="e">
        <v>#N/A</v>
      </c>
    </row>
    <row r="7474" spans="1:18" x14ac:dyDescent="0.3">
      <c r="A7474" s="3">
        <v>99</v>
      </c>
      <c r="B7474" t="s">
        <v>7797</v>
      </c>
      <c r="C7474">
        <v>10</v>
      </c>
      <c r="D7474" t="s">
        <v>8908</v>
      </c>
      <c r="E7474" t="s">
        <v>10</v>
      </c>
      <c r="F7474" t="s">
        <v>7934</v>
      </c>
      <c r="G7474" t="s">
        <v>2515</v>
      </c>
      <c r="H7474" t="s">
        <v>81</v>
      </c>
      <c r="I7474" t="s">
        <v>81</v>
      </c>
      <c r="J7474">
        <v>1269</v>
      </c>
      <c r="K7474">
        <v>1.28</v>
      </c>
      <c r="L7474">
        <v>6.62</v>
      </c>
      <c r="M7474" t="e">
        <v>#N/A</v>
      </c>
      <c r="N7474" t="s">
        <v>7958</v>
      </c>
      <c r="O7474" t="e">
        <v>#N/A</v>
      </c>
      <c r="P7474">
        <v>0</v>
      </c>
      <c r="Q7474">
        <v>3</v>
      </c>
      <c r="R7474" t="e">
        <v>#N/A</v>
      </c>
    </row>
    <row r="7475" spans="1:18" x14ac:dyDescent="0.3">
      <c r="A7475" s="3">
        <v>99</v>
      </c>
      <c r="B7475" t="s">
        <v>7797</v>
      </c>
      <c r="C7475">
        <v>10</v>
      </c>
      <c r="D7475" t="s">
        <v>8908</v>
      </c>
      <c r="E7475" t="s">
        <v>14</v>
      </c>
      <c r="F7475" t="s">
        <v>7936</v>
      </c>
      <c r="G7475" t="s">
        <v>7937</v>
      </c>
      <c r="H7475" t="s">
        <v>68</v>
      </c>
      <c r="I7475" t="s">
        <v>68</v>
      </c>
      <c r="J7475">
        <v>11515</v>
      </c>
      <c r="K7475">
        <v>11.59</v>
      </c>
      <c r="L7475">
        <v>60.08</v>
      </c>
      <c r="M7475" t="e">
        <v>#N/A</v>
      </c>
      <c r="N7475" t="s">
        <v>7955</v>
      </c>
      <c r="O7475" t="e">
        <v>#N/A</v>
      </c>
      <c r="P7475">
        <v>0</v>
      </c>
      <c r="Q7475">
        <v>1</v>
      </c>
      <c r="R7475" t="e">
        <v>#N/A</v>
      </c>
    </row>
    <row r="7476" spans="1:18" x14ac:dyDescent="0.3">
      <c r="A7476" s="3">
        <v>99</v>
      </c>
      <c r="B7476" t="s">
        <v>7797</v>
      </c>
      <c r="C7476">
        <v>10</v>
      </c>
      <c r="D7476" t="s">
        <v>8908</v>
      </c>
      <c r="E7476" t="s">
        <v>10</v>
      </c>
      <c r="F7476" t="s">
        <v>1244</v>
      </c>
      <c r="G7476" t="s">
        <v>179</v>
      </c>
      <c r="H7476" t="s">
        <v>25</v>
      </c>
      <c r="I7476" t="s">
        <v>25</v>
      </c>
      <c r="J7476">
        <v>3620</v>
      </c>
      <c r="K7476">
        <v>3.64</v>
      </c>
      <c r="L7476">
        <v>18.89</v>
      </c>
      <c r="M7476" t="e">
        <v>#N/A</v>
      </c>
      <c r="N7476" t="s">
        <v>7955</v>
      </c>
      <c r="O7476" t="e">
        <v>#N/A</v>
      </c>
      <c r="P7476">
        <v>0</v>
      </c>
      <c r="Q7476">
        <v>2</v>
      </c>
      <c r="R7476" t="e">
        <v>#N/A</v>
      </c>
    </row>
    <row r="7477" spans="1:18" x14ac:dyDescent="0.3">
      <c r="A7477" s="3">
        <v>99</v>
      </c>
      <c r="B7477" t="s">
        <v>7797</v>
      </c>
      <c r="C7477">
        <v>10</v>
      </c>
      <c r="D7477" t="s">
        <v>8908</v>
      </c>
      <c r="E7477" t="s">
        <v>10</v>
      </c>
      <c r="F7477" t="s">
        <v>8214</v>
      </c>
      <c r="G7477" t="s">
        <v>258</v>
      </c>
      <c r="H7477" t="s">
        <v>81</v>
      </c>
      <c r="I7477" t="s">
        <v>81</v>
      </c>
      <c r="J7477">
        <v>139</v>
      </c>
      <c r="K7477">
        <v>0.14000000000000001</v>
      </c>
      <c r="L7477">
        <v>0.73</v>
      </c>
      <c r="M7477" t="e">
        <v>#N/A</v>
      </c>
      <c r="N7477" t="s">
        <v>7958</v>
      </c>
      <c r="O7477" t="e">
        <v>#N/A</v>
      </c>
      <c r="P7477">
        <v>0</v>
      </c>
      <c r="Q7477">
        <v>9</v>
      </c>
      <c r="R7477" t="e">
        <v>#N/A</v>
      </c>
    </row>
    <row r="7478" spans="1:18" x14ac:dyDescent="0.3">
      <c r="A7478" s="3">
        <v>99</v>
      </c>
      <c r="B7478" t="s">
        <v>7797</v>
      </c>
      <c r="C7478">
        <v>10</v>
      </c>
      <c r="D7478" t="s">
        <v>8908</v>
      </c>
      <c r="E7478" t="s">
        <v>14</v>
      </c>
      <c r="F7478" t="s">
        <v>3735</v>
      </c>
      <c r="G7478" t="s">
        <v>6156</v>
      </c>
      <c r="H7478" t="s">
        <v>28</v>
      </c>
      <c r="I7478" t="s">
        <v>28</v>
      </c>
      <c r="J7478">
        <v>174</v>
      </c>
      <c r="K7478">
        <v>0.18</v>
      </c>
      <c r="L7478">
        <v>0.91</v>
      </c>
      <c r="M7478" t="e">
        <v>#N/A</v>
      </c>
      <c r="N7478" t="s">
        <v>7958</v>
      </c>
      <c r="O7478" t="e">
        <v>#N/A</v>
      </c>
      <c r="P7478">
        <v>0</v>
      </c>
      <c r="Q7478">
        <v>8</v>
      </c>
      <c r="R7478" t="e">
        <v>#N/A</v>
      </c>
    </row>
    <row r="7479" spans="1:18" x14ac:dyDescent="0.3">
      <c r="A7479" s="3">
        <v>99</v>
      </c>
      <c r="B7479" t="s">
        <v>7797</v>
      </c>
      <c r="C7479">
        <v>10</v>
      </c>
      <c r="D7479" t="s">
        <v>8908</v>
      </c>
      <c r="E7479" t="s">
        <v>10</v>
      </c>
      <c r="F7479" t="s">
        <v>7933</v>
      </c>
      <c r="G7479" t="s">
        <v>89</v>
      </c>
      <c r="H7479" t="s">
        <v>37</v>
      </c>
      <c r="I7479" t="s">
        <v>37</v>
      </c>
      <c r="J7479">
        <v>1060</v>
      </c>
      <c r="K7479">
        <v>1.07</v>
      </c>
      <c r="L7479">
        <v>5.53</v>
      </c>
      <c r="M7479" t="e">
        <v>#N/A</v>
      </c>
      <c r="N7479" t="s">
        <v>7958</v>
      </c>
      <c r="O7479" t="e">
        <v>#N/A</v>
      </c>
      <c r="P7479">
        <v>0</v>
      </c>
      <c r="Q7479">
        <v>4</v>
      </c>
      <c r="R7479" t="e">
        <v>#N/A</v>
      </c>
    </row>
    <row r="7480" spans="1:18" x14ac:dyDescent="0.3">
      <c r="A7480" s="3">
        <v>99</v>
      </c>
      <c r="B7480" t="s">
        <v>7797</v>
      </c>
      <c r="C7480">
        <v>10</v>
      </c>
      <c r="D7480" t="s">
        <v>8908</v>
      </c>
      <c r="E7480" t="s">
        <v>14</v>
      </c>
      <c r="F7480" t="s">
        <v>7932</v>
      </c>
      <c r="G7480" t="s">
        <v>1568</v>
      </c>
      <c r="H7480" t="s">
        <v>31</v>
      </c>
      <c r="I7480" t="s">
        <v>31</v>
      </c>
      <c r="J7480">
        <v>359</v>
      </c>
      <c r="K7480">
        <v>0.36</v>
      </c>
      <c r="L7480">
        <v>1.87</v>
      </c>
      <c r="M7480" t="e">
        <v>#N/A</v>
      </c>
      <c r="N7480" t="s">
        <v>7958</v>
      </c>
      <c r="O7480" t="e">
        <v>#N/A</v>
      </c>
      <c r="P7480">
        <v>0</v>
      </c>
      <c r="Q7480">
        <v>6</v>
      </c>
      <c r="R7480" t="e">
        <v>#N/A</v>
      </c>
    </row>
    <row r="7481" spans="1:18" x14ac:dyDescent="0.3">
      <c r="A7481" s="3">
        <v>99</v>
      </c>
      <c r="B7481" t="s">
        <v>7797</v>
      </c>
      <c r="C7481">
        <v>11</v>
      </c>
      <c r="D7481" t="s">
        <v>8909</v>
      </c>
      <c r="E7481" t="s">
        <v>14</v>
      </c>
      <c r="F7481" t="s">
        <v>7947</v>
      </c>
      <c r="G7481" t="s">
        <v>425</v>
      </c>
      <c r="H7481" t="s">
        <v>28</v>
      </c>
      <c r="I7481" t="s">
        <v>28</v>
      </c>
      <c r="J7481">
        <v>192</v>
      </c>
      <c r="K7481">
        <v>0.21</v>
      </c>
      <c r="L7481">
        <v>0.76</v>
      </c>
      <c r="M7481" t="e">
        <v>#N/A</v>
      </c>
      <c r="N7481" t="s">
        <v>7958</v>
      </c>
      <c r="O7481" t="e">
        <v>#N/A</v>
      </c>
      <c r="P7481">
        <v>1</v>
      </c>
      <c r="Q7481">
        <v>8</v>
      </c>
      <c r="R7481" t="e">
        <v>#N/A</v>
      </c>
    </row>
    <row r="7482" spans="1:18" x14ac:dyDescent="0.3">
      <c r="A7482" s="3">
        <v>99</v>
      </c>
      <c r="B7482" t="s">
        <v>7797</v>
      </c>
      <c r="C7482">
        <v>11</v>
      </c>
      <c r="D7482" t="s">
        <v>8909</v>
      </c>
      <c r="E7482" t="s">
        <v>14</v>
      </c>
      <c r="F7482" t="s">
        <v>7948</v>
      </c>
      <c r="G7482" t="s">
        <v>7949</v>
      </c>
      <c r="H7482" t="s">
        <v>28</v>
      </c>
      <c r="I7482" t="s">
        <v>28</v>
      </c>
      <c r="J7482">
        <v>74</v>
      </c>
      <c r="K7482">
        <v>0.08</v>
      </c>
      <c r="L7482">
        <v>0.28999999999999998</v>
      </c>
      <c r="M7482" t="e">
        <v>#N/A</v>
      </c>
      <c r="N7482" t="s">
        <v>7958</v>
      </c>
      <c r="O7482" t="e">
        <v>#N/A</v>
      </c>
      <c r="P7482">
        <v>1</v>
      </c>
      <c r="Q7482">
        <v>14</v>
      </c>
      <c r="R7482" t="e">
        <v>#N/A</v>
      </c>
    </row>
    <row r="7483" spans="1:18" x14ac:dyDescent="0.3">
      <c r="A7483" s="3">
        <v>99</v>
      </c>
      <c r="B7483" t="s">
        <v>7797</v>
      </c>
      <c r="C7483">
        <v>11</v>
      </c>
      <c r="D7483" t="s">
        <v>8909</v>
      </c>
      <c r="E7483" t="s">
        <v>10</v>
      </c>
      <c r="F7483" t="s">
        <v>8282</v>
      </c>
      <c r="G7483" t="s">
        <v>357</v>
      </c>
      <c r="H7483" t="s">
        <v>17</v>
      </c>
      <c r="I7483" t="s">
        <v>17</v>
      </c>
      <c r="J7483">
        <v>1810</v>
      </c>
      <c r="K7483">
        <v>1.95</v>
      </c>
      <c r="L7483">
        <v>7.13</v>
      </c>
      <c r="M7483" t="e">
        <v>#N/A</v>
      </c>
      <c r="N7483" t="s">
        <v>7958</v>
      </c>
      <c r="O7483" t="e">
        <v>#N/A</v>
      </c>
      <c r="P7483">
        <v>1</v>
      </c>
      <c r="Q7483">
        <v>3</v>
      </c>
      <c r="R7483" t="e">
        <v>#N/A</v>
      </c>
    </row>
    <row r="7484" spans="1:18" x14ac:dyDescent="0.3">
      <c r="A7484" s="3">
        <v>99</v>
      </c>
      <c r="B7484" t="s">
        <v>7797</v>
      </c>
      <c r="C7484">
        <v>11</v>
      </c>
      <c r="D7484" t="s">
        <v>8909</v>
      </c>
      <c r="E7484" t="s">
        <v>10</v>
      </c>
      <c r="F7484" t="s">
        <v>5542</v>
      </c>
      <c r="G7484" t="s">
        <v>214</v>
      </c>
      <c r="H7484" t="s">
        <v>37</v>
      </c>
      <c r="I7484" t="s">
        <v>37</v>
      </c>
      <c r="J7484">
        <v>733</v>
      </c>
      <c r="K7484">
        <v>0.79</v>
      </c>
      <c r="L7484">
        <v>2.89</v>
      </c>
      <c r="M7484" t="e">
        <v>#N/A</v>
      </c>
      <c r="N7484" t="s">
        <v>7958</v>
      </c>
      <c r="O7484" t="e">
        <v>#N/A</v>
      </c>
      <c r="P7484">
        <v>1</v>
      </c>
      <c r="Q7484">
        <v>6</v>
      </c>
      <c r="R7484" t="e">
        <v>#N/A</v>
      </c>
    </row>
    <row r="7485" spans="1:18" x14ac:dyDescent="0.3">
      <c r="A7485" s="3">
        <v>99</v>
      </c>
      <c r="B7485" t="s">
        <v>7797</v>
      </c>
      <c r="C7485">
        <v>11</v>
      </c>
      <c r="D7485" t="s">
        <v>8909</v>
      </c>
      <c r="E7485" t="s">
        <v>14</v>
      </c>
      <c r="F7485" t="s">
        <v>7944</v>
      </c>
      <c r="G7485" t="s">
        <v>697</v>
      </c>
      <c r="H7485" t="s">
        <v>28</v>
      </c>
      <c r="I7485" t="s">
        <v>28</v>
      </c>
      <c r="J7485">
        <v>158</v>
      </c>
      <c r="K7485">
        <v>0.17</v>
      </c>
      <c r="L7485">
        <v>0.62</v>
      </c>
      <c r="M7485" t="e">
        <v>#N/A</v>
      </c>
      <c r="N7485" t="s">
        <v>7958</v>
      </c>
      <c r="O7485" t="e">
        <v>#N/A</v>
      </c>
      <c r="P7485">
        <v>1</v>
      </c>
      <c r="Q7485">
        <v>9</v>
      </c>
      <c r="R7485" t="e">
        <v>#N/A</v>
      </c>
    </row>
    <row r="7486" spans="1:18" x14ac:dyDescent="0.3">
      <c r="A7486" s="3">
        <v>99</v>
      </c>
      <c r="B7486" t="s">
        <v>7797</v>
      </c>
      <c r="C7486">
        <v>11</v>
      </c>
      <c r="D7486" t="s">
        <v>8909</v>
      </c>
      <c r="E7486" t="s">
        <v>10</v>
      </c>
      <c r="F7486" t="s">
        <v>7943</v>
      </c>
      <c r="G7486" t="s">
        <v>376</v>
      </c>
      <c r="H7486" t="s">
        <v>28</v>
      </c>
      <c r="I7486" t="s">
        <v>28</v>
      </c>
      <c r="J7486">
        <v>123</v>
      </c>
      <c r="K7486">
        <v>0.13</v>
      </c>
      <c r="L7486">
        <v>0.48</v>
      </c>
      <c r="M7486" t="e">
        <v>#N/A</v>
      </c>
      <c r="N7486" t="s">
        <v>7958</v>
      </c>
      <c r="O7486" t="e">
        <v>#N/A</v>
      </c>
      <c r="P7486">
        <v>1</v>
      </c>
      <c r="Q7486">
        <v>10</v>
      </c>
      <c r="R7486" t="e">
        <v>#N/A</v>
      </c>
    </row>
    <row r="7487" spans="1:18" x14ac:dyDescent="0.3">
      <c r="A7487" s="3">
        <v>99</v>
      </c>
      <c r="B7487" t="s">
        <v>7797</v>
      </c>
      <c r="C7487">
        <v>11</v>
      </c>
      <c r="D7487" t="s">
        <v>8909</v>
      </c>
      <c r="E7487" t="s">
        <v>14</v>
      </c>
      <c r="F7487" t="s">
        <v>7951</v>
      </c>
      <c r="G7487" t="s">
        <v>41</v>
      </c>
      <c r="H7487" t="s">
        <v>68</v>
      </c>
      <c r="I7487" t="s">
        <v>68</v>
      </c>
      <c r="J7487">
        <v>13732</v>
      </c>
      <c r="K7487">
        <v>14.8</v>
      </c>
      <c r="L7487">
        <v>54.11</v>
      </c>
      <c r="M7487" t="e">
        <v>#N/A</v>
      </c>
      <c r="N7487" t="s">
        <v>7955</v>
      </c>
      <c r="O7487" t="e">
        <v>#N/A</v>
      </c>
      <c r="P7487">
        <v>1</v>
      </c>
      <c r="Q7487">
        <v>1</v>
      </c>
      <c r="R7487" t="e">
        <v>#N/A</v>
      </c>
    </row>
    <row r="7488" spans="1:18" x14ac:dyDescent="0.3">
      <c r="A7488" s="3">
        <v>99</v>
      </c>
      <c r="B7488" t="s">
        <v>7797</v>
      </c>
      <c r="C7488">
        <v>11</v>
      </c>
      <c r="D7488" t="s">
        <v>8909</v>
      </c>
      <c r="E7488" t="s">
        <v>10</v>
      </c>
      <c r="F7488" t="s">
        <v>1118</v>
      </c>
      <c r="G7488" t="s">
        <v>2038</v>
      </c>
      <c r="H7488" t="s">
        <v>203</v>
      </c>
      <c r="I7488" t="s">
        <v>203</v>
      </c>
      <c r="J7488">
        <v>108</v>
      </c>
      <c r="K7488">
        <v>0.12</v>
      </c>
      <c r="L7488">
        <v>0.43</v>
      </c>
      <c r="M7488" t="e">
        <v>#N/A</v>
      </c>
      <c r="N7488" t="s">
        <v>7958</v>
      </c>
      <c r="O7488" t="e">
        <v>#N/A</v>
      </c>
      <c r="P7488">
        <v>1</v>
      </c>
      <c r="Q7488">
        <v>11</v>
      </c>
      <c r="R7488" t="e">
        <v>#N/A</v>
      </c>
    </row>
    <row r="7489" spans="1:18" x14ac:dyDescent="0.3">
      <c r="A7489" s="3">
        <v>99</v>
      </c>
      <c r="B7489" t="s">
        <v>7797</v>
      </c>
      <c r="C7489">
        <v>11</v>
      </c>
      <c r="D7489" t="s">
        <v>8909</v>
      </c>
      <c r="E7489" t="s">
        <v>10</v>
      </c>
      <c r="F7489" t="s">
        <v>7946</v>
      </c>
      <c r="G7489" t="s">
        <v>61</v>
      </c>
      <c r="H7489" t="s">
        <v>25</v>
      </c>
      <c r="I7489" t="s">
        <v>25</v>
      </c>
      <c r="J7489">
        <v>4766</v>
      </c>
      <c r="K7489">
        <v>5.14</v>
      </c>
      <c r="L7489">
        <v>18.78</v>
      </c>
      <c r="M7489" t="e">
        <v>#N/A</v>
      </c>
      <c r="N7489" t="s">
        <v>7955</v>
      </c>
      <c r="O7489" t="e">
        <v>#N/A</v>
      </c>
      <c r="P7489">
        <v>1</v>
      </c>
      <c r="Q7489">
        <v>2</v>
      </c>
      <c r="R7489" t="e">
        <v>#N/A</v>
      </c>
    </row>
    <row r="7490" spans="1:18" x14ac:dyDescent="0.3">
      <c r="A7490" s="3">
        <v>99</v>
      </c>
      <c r="B7490" t="s">
        <v>7797</v>
      </c>
      <c r="C7490">
        <v>11</v>
      </c>
      <c r="D7490" t="s">
        <v>8909</v>
      </c>
      <c r="E7490" t="s">
        <v>10</v>
      </c>
      <c r="F7490" t="s">
        <v>7950</v>
      </c>
      <c r="G7490" t="s">
        <v>83</v>
      </c>
      <c r="H7490" t="s">
        <v>215</v>
      </c>
      <c r="I7490" t="s">
        <v>215</v>
      </c>
      <c r="J7490">
        <v>92</v>
      </c>
      <c r="K7490">
        <v>0.1</v>
      </c>
      <c r="L7490">
        <v>0.36</v>
      </c>
      <c r="M7490" t="e">
        <v>#N/A</v>
      </c>
      <c r="N7490" t="s">
        <v>7958</v>
      </c>
      <c r="O7490" t="e">
        <v>#N/A</v>
      </c>
      <c r="P7490">
        <v>1</v>
      </c>
      <c r="Q7490">
        <v>13</v>
      </c>
      <c r="R7490" t="e">
        <v>#N/A</v>
      </c>
    </row>
    <row r="7491" spans="1:18" x14ac:dyDescent="0.3">
      <c r="A7491" s="3">
        <v>99</v>
      </c>
      <c r="B7491" t="s">
        <v>7797</v>
      </c>
      <c r="C7491">
        <v>11</v>
      </c>
      <c r="D7491" t="s">
        <v>8909</v>
      </c>
      <c r="E7491" t="s">
        <v>10</v>
      </c>
      <c r="F7491" t="s">
        <v>7929</v>
      </c>
      <c r="G7491" t="s">
        <v>197</v>
      </c>
      <c r="H7491" t="s">
        <v>215</v>
      </c>
      <c r="I7491" t="s">
        <v>215</v>
      </c>
      <c r="J7491">
        <v>1495</v>
      </c>
      <c r="K7491">
        <v>1.61</v>
      </c>
      <c r="L7491">
        <v>5.89</v>
      </c>
      <c r="M7491" t="e">
        <v>#N/A</v>
      </c>
      <c r="N7491" t="s">
        <v>7958</v>
      </c>
      <c r="O7491" t="e">
        <v>#N/A</v>
      </c>
      <c r="P7491">
        <v>1</v>
      </c>
      <c r="Q7491">
        <v>5</v>
      </c>
      <c r="R7491" t="e">
        <v>#N/A</v>
      </c>
    </row>
    <row r="7492" spans="1:18" x14ac:dyDescent="0.3">
      <c r="A7492" s="3">
        <v>99</v>
      </c>
      <c r="B7492" t="s">
        <v>7797</v>
      </c>
      <c r="C7492">
        <v>11</v>
      </c>
      <c r="D7492" t="s">
        <v>8909</v>
      </c>
      <c r="E7492" t="s">
        <v>10</v>
      </c>
      <c r="F7492" t="s">
        <v>7945</v>
      </c>
      <c r="G7492" t="s">
        <v>1124</v>
      </c>
      <c r="H7492" t="s">
        <v>22</v>
      </c>
      <c r="I7492" t="s">
        <v>22</v>
      </c>
      <c r="J7492">
        <v>1651</v>
      </c>
      <c r="K7492">
        <v>1.78</v>
      </c>
      <c r="L7492">
        <v>6.51</v>
      </c>
      <c r="M7492" t="e">
        <v>#N/A</v>
      </c>
      <c r="N7492" t="s">
        <v>7958</v>
      </c>
      <c r="O7492" t="e">
        <v>#N/A</v>
      </c>
      <c r="P7492">
        <v>1</v>
      </c>
      <c r="Q7492">
        <v>4</v>
      </c>
      <c r="R7492" t="e">
        <v>#N/A</v>
      </c>
    </row>
    <row r="7493" spans="1:18" x14ac:dyDescent="0.3">
      <c r="A7493" s="3">
        <v>99</v>
      </c>
      <c r="B7493" t="s">
        <v>7797</v>
      </c>
      <c r="C7493">
        <v>11</v>
      </c>
      <c r="D7493" t="s">
        <v>8909</v>
      </c>
      <c r="E7493" t="s">
        <v>10</v>
      </c>
      <c r="F7493" t="s">
        <v>7941</v>
      </c>
      <c r="G7493" t="s">
        <v>7942</v>
      </c>
      <c r="H7493" t="s">
        <v>28</v>
      </c>
      <c r="I7493" t="s">
        <v>28</v>
      </c>
      <c r="J7493">
        <v>336</v>
      </c>
      <c r="K7493">
        <v>0.36</v>
      </c>
      <c r="L7493">
        <v>1.32</v>
      </c>
      <c r="M7493" t="e">
        <v>#N/A</v>
      </c>
      <c r="N7493" t="s">
        <v>7958</v>
      </c>
      <c r="O7493" t="e">
        <v>#N/A</v>
      </c>
      <c r="P7493">
        <v>1</v>
      </c>
      <c r="Q7493">
        <v>7</v>
      </c>
      <c r="R7493" t="e">
        <v>#N/A</v>
      </c>
    </row>
    <row r="7494" spans="1:18" x14ac:dyDescent="0.3">
      <c r="A7494" s="3">
        <v>99</v>
      </c>
      <c r="B7494" t="s">
        <v>7797</v>
      </c>
      <c r="C7494">
        <v>11</v>
      </c>
      <c r="D7494" t="s">
        <v>8909</v>
      </c>
      <c r="E7494" t="s">
        <v>14</v>
      </c>
      <c r="F7494" t="s">
        <v>744</v>
      </c>
      <c r="G7494" t="s">
        <v>208</v>
      </c>
      <c r="H7494" t="s">
        <v>34</v>
      </c>
      <c r="I7494" t="s">
        <v>34</v>
      </c>
      <c r="J7494">
        <v>110</v>
      </c>
      <c r="K7494">
        <v>0.12</v>
      </c>
      <c r="L7494">
        <v>0.43</v>
      </c>
      <c r="M7494" t="e">
        <v>#N/A</v>
      </c>
      <c r="N7494" t="s">
        <v>7958</v>
      </c>
      <c r="O7494" t="e">
        <v>#N/A</v>
      </c>
      <c r="P7494">
        <v>1</v>
      </c>
      <c r="Q7494">
        <v>11</v>
      </c>
      <c r="R7494" t="e">
        <v>#N/A</v>
      </c>
    </row>
    <row r="7495" spans="1:18" x14ac:dyDescent="0.3">
      <c r="A7495" s="3">
        <v>971</v>
      </c>
      <c r="B7495" t="s">
        <v>7410</v>
      </c>
      <c r="C7495">
        <v>1</v>
      </c>
      <c r="D7495" t="s">
        <v>8910</v>
      </c>
      <c r="E7495" t="s">
        <v>10</v>
      </c>
      <c r="F7495" t="s">
        <v>7421</v>
      </c>
      <c r="G7495" t="s">
        <v>309</v>
      </c>
      <c r="H7495" t="s">
        <v>28</v>
      </c>
      <c r="I7495" t="s">
        <v>28</v>
      </c>
      <c r="J7495">
        <v>68</v>
      </c>
      <c r="K7495">
        <v>0.09</v>
      </c>
      <c r="L7495">
        <v>0.36</v>
      </c>
      <c r="M7495">
        <v>3.02</v>
      </c>
      <c r="N7495" t="s">
        <v>7958</v>
      </c>
      <c r="O7495" t="s">
        <v>7958</v>
      </c>
      <c r="P7495">
        <v>0</v>
      </c>
      <c r="Q7495">
        <v>11</v>
      </c>
      <c r="R7495">
        <v>12</v>
      </c>
    </row>
    <row r="7496" spans="1:18" x14ac:dyDescent="0.3">
      <c r="A7496" s="3">
        <v>971</v>
      </c>
      <c r="B7496" t="s">
        <v>7410</v>
      </c>
      <c r="C7496">
        <v>1</v>
      </c>
      <c r="D7496" t="s">
        <v>8910</v>
      </c>
      <c r="E7496" t="s">
        <v>14</v>
      </c>
      <c r="F7496" t="s">
        <v>7425</v>
      </c>
      <c r="G7496" t="s">
        <v>7426</v>
      </c>
      <c r="H7496" t="s">
        <v>101</v>
      </c>
      <c r="I7496" t="s">
        <v>101</v>
      </c>
      <c r="J7496">
        <v>192</v>
      </c>
      <c r="K7496">
        <v>0.25</v>
      </c>
      <c r="L7496">
        <v>1.02</v>
      </c>
      <c r="M7496">
        <v>4.66</v>
      </c>
      <c r="N7496" t="s">
        <v>7958</v>
      </c>
      <c r="O7496" t="s">
        <v>7958</v>
      </c>
      <c r="P7496">
        <v>0</v>
      </c>
      <c r="Q7496">
        <v>7</v>
      </c>
      <c r="R7496">
        <v>6</v>
      </c>
    </row>
    <row r="7497" spans="1:18" x14ac:dyDescent="0.3">
      <c r="A7497" s="3">
        <v>971</v>
      </c>
      <c r="B7497" t="s">
        <v>7410</v>
      </c>
      <c r="C7497">
        <v>1</v>
      </c>
      <c r="D7497" t="s">
        <v>8910</v>
      </c>
      <c r="E7497" t="s">
        <v>14</v>
      </c>
      <c r="F7497" t="s">
        <v>7417</v>
      </c>
      <c r="G7497" t="s">
        <v>1529</v>
      </c>
      <c r="H7497" t="s">
        <v>19</v>
      </c>
      <c r="I7497" t="s">
        <v>19</v>
      </c>
      <c r="J7497">
        <v>178</v>
      </c>
      <c r="K7497">
        <v>0.23</v>
      </c>
      <c r="L7497">
        <v>0.94</v>
      </c>
      <c r="M7497">
        <v>4.6100000000000003</v>
      </c>
      <c r="N7497" t="s">
        <v>7958</v>
      </c>
      <c r="O7497" t="s">
        <v>7958</v>
      </c>
      <c r="P7497">
        <v>0</v>
      </c>
      <c r="Q7497">
        <v>8</v>
      </c>
      <c r="R7497">
        <v>7</v>
      </c>
    </row>
    <row r="7498" spans="1:18" x14ac:dyDescent="0.3">
      <c r="A7498" s="3">
        <v>971</v>
      </c>
      <c r="B7498" t="s">
        <v>7410</v>
      </c>
      <c r="C7498">
        <v>1</v>
      </c>
      <c r="D7498" t="s">
        <v>8910</v>
      </c>
      <c r="E7498" t="s">
        <v>10</v>
      </c>
      <c r="F7498" t="s">
        <v>7427</v>
      </c>
      <c r="G7498" t="s">
        <v>7428</v>
      </c>
      <c r="H7498" t="s">
        <v>31</v>
      </c>
      <c r="I7498" t="s">
        <v>31</v>
      </c>
      <c r="J7498">
        <v>3183</v>
      </c>
      <c r="K7498">
        <v>4.17</v>
      </c>
      <c r="L7498">
        <v>16.86</v>
      </c>
      <c r="M7498">
        <v>16.96</v>
      </c>
      <c r="N7498" t="s">
        <v>7958</v>
      </c>
      <c r="O7498" t="s">
        <v>7955</v>
      </c>
      <c r="P7498">
        <v>0</v>
      </c>
      <c r="Q7498">
        <v>3</v>
      </c>
      <c r="R7498">
        <v>2</v>
      </c>
    </row>
    <row r="7499" spans="1:18" x14ac:dyDescent="0.3">
      <c r="A7499" s="3">
        <v>971</v>
      </c>
      <c r="B7499" t="s">
        <v>7410</v>
      </c>
      <c r="C7499">
        <v>1</v>
      </c>
      <c r="D7499" t="s">
        <v>8910</v>
      </c>
      <c r="E7499" t="s">
        <v>10</v>
      </c>
      <c r="F7499" t="s">
        <v>7414</v>
      </c>
      <c r="G7499" t="s">
        <v>406</v>
      </c>
      <c r="H7499" s="4" t="s">
        <v>101</v>
      </c>
      <c r="I7499" s="4" t="s">
        <v>215</v>
      </c>
      <c r="J7499">
        <v>49</v>
      </c>
      <c r="K7499">
        <v>0.06</v>
      </c>
      <c r="L7499">
        <v>0.26</v>
      </c>
      <c r="M7499">
        <v>3.83</v>
      </c>
      <c r="N7499" t="s">
        <v>7958</v>
      </c>
      <c r="O7499" t="s">
        <v>7958</v>
      </c>
      <c r="P7499">
        <v>0</v>
      </c>
      <c r="Q7499">
        <v>13</v>
      </c>
      <c r="R7499">
        <v>11</v>
      </c>
    </row>
    <row r="7500" spans="1:18" x14ac:dyDescent="0.3">
      <c r="A7500" s="3">
        <v>971</v>
      </c>
      <c r="B7500" t="s">
        <v>7410</v>
      </c>
      <c r="C7500">
        <v>1</v>
      </c>
      <c r="D7500" t="s">
        <v>8910</v>
      </c>
      <c r="E7500" t="s">
        <v>10</v>
      </c>
      <c r="F7500" t="s">
        <v>7411</v>
      </c>
      <c r="G7500" t="s">
        <v>2480</v>
      </c>
      <c r="H7500" t="s">
        <v>17</v>
      </c>
      <c r="I7500" t="s">
        <v>17</v>
      </c>
      <c r="J7500">
        <v>1051</v>
      </c>
      <c r="K7500">
        <v>1.38</v>
      </c>
      <c r="L7500">
        <v>5.57</v>
      </c>
      <c r="M7500">
        <v>12.95</v>
      </c>
      <c r="N7500" t="s">
        <v>7958</v>
      </c>
      <c r="O7500" t="s">
        <v>7958</v>
      </c>
      <c r="P7500">
        <v>0</v>
      </c>
      <c r="Q7500">
        <v>4</v>
      </c>
      <c r="R7500">
        <v>3</v>
      </c>
    </row>
    <row r="7501" spans="1:18" x14ac:dyDescent="0.3">
      <c r="A7501" s="3">
        <v>971</v>
      </c>
      <c r="B7501" t="s">
        <v>7410</v>
      </c>
      <c r="C7501">
        <v>1</v>
      </c>
      <c r="D7501" t="s">
        <v>8910</v>
      </c>
      <c r="E7501" t="s">
        <v>14</v>
      </c>
      <c r="F7501" t="s">
        <v>7423</v>
      </c>
      <c r="G7501" t="s">
        <v>2753</v>
      </c>
      <c r="H7501" t="s">
        <v>25</v>
      </c>
      <c r="I7501" t="s">
        <v>25</v>
      </c>
      <c r="J7501">
        <v>232</v>
      </c>
      <c r="K7501">
        <v>0.3</v>
      </c>
      <c r="L7501">
        <v>1.23</v>
      </c>
      <c r="M7501">
        <v>4.8499999999999996</v>
      </c>
      <c r="N7501" t="s">
        <v>7958</v>
      </c>
      <c r="O7501" t="s">
        <v>7958</v>
      </c>
      <c r="P7501">
        <v>0</v>
      </c>
      <c r="Q7501">
        <v>6</v>
      </c>
      <c r="R7501">
        <v>5</v>
      </c>
    </row>
    <row r="7502" spans="1:18" x14ac:dyDescent="0.3">
      <c r="A7502" s="3">
        <v>971</v>
      </c>
      <c r="B7502" t="s">
        <v>7410</v>
      </c>
      <c r="C7502">
        <v>1</v>
      </c>
      <c r="D7502" t="s">
        <v>8910</v>
      </c>
      <c r="E7502" t="s">
        <v>10</v>
      </c>
      <c r="F7502" t="s">
        <v>7412</v>
      </c>
      <c r="G7502" t="s">
        <v>7413</v>
      </c>
      <c r="H7502" t="s">
        <v>81</v>
      </c>
      <c r="I7502" t="s">
        <v>81</v>
      </c>
      <c r="J7502">
        <v>127</v>
      </c>
      <c r="K7502">
        <v>0.17</v>
      </c>
      <c r="L7502">
        <v>0.67</v>
      </c>
      <c r="M7502">
        <v>3.93</v>
      </c>
      <c r="N7502" t="s">
        <v>7958</v>
      </c>
      <c r="O7502" t="s">
        <v>7958</v>
      </c>
      <c r="P7502">
        <v>0</v>
      </c>
      <c r="Q7502">
        <v>9</v>
      </c>
      <c r="R7502">
        <v>8</v>
      </c>
    </row>
    <row r="7503" spans="1:18" x14ac:dyDescent="0.3">
      <c r="A7503" s="3">
        <v>971</v>
      </c>
      <c r="B7503" t="s">
        <v>7410</v>
      </c>
      <c r="C7503">
        <v>1</v>
      </c>
      <c r="D7503" t="s">
        <v>8910</v>
      </c>
      <c r="E7503" t="s">
        <v>10</v>
      </c>
      <c r="F7503" t="s">
        <v>7420</v>
      </c>
      <c r="G7503" t="s">
        <v>2366</v>
      </c>
      <c r="H7503" t="s">
        <v>28</v>
      </c>
      <c r="I7503" t="s">
        <v>28</v>
      </c>
      <c r="J7503">
        <v>16</v>
      </c>
      <c r="K7503">
        <v>0.02</v>
      </c>
      <c r="L7503">
        <v>0.08</v>
      </c>
      <c r="M7503">
        <v>3.02</v>
      </c>
      <c r="N7503" t="s">
        <v>7958</v>
      </c>
      <c r="O7503" t="s">
        <v>7958</v>
      </c>
      <c r="P7503">
        <v>0</v>
      </c>
      <c r="Q7503">
        <v>15</v>
      </c>
      <c r="R7503">
        <v>13</v>
      </c>
    </row>
    <row r="7504" spans="1:18" x14ac:dyDescent="0.3">
      <c r="A7504" s="3">
        <v>971</v>
      </c>
      <c r="B7504" t="s">
        <v>7410</v>
      </c>
      <c r="C7504">
        <v>1</v>
      </c>
      <c r="D7504" t="s">
        <v>8910</v>
      </c>
      <c r="E7504" t="s">
        <v>14</v>
      </c>
      <c r="F7504" t="s">
        <v>7415</v>
      </c>
      <c r="G7504" t="s">
        <v>1836</v>
      </c>
      <c r="H7504" t="s">
        <v>22</v>
      </c>
      <c r="I7504" t="s">
        <v>22</v>
      </c>
      <c r="J7504">
        <v>616</v>
      </c>
      <c r="K7504">
        <v>0.81</v>
      </c>
      <c r="L7504">
        <v>3.26</v>
      </c>
      <c r="M7504">
        <v>7.35</v>
      </c>
      <c r="N7504" t="s">
        <v>7958</v>
      </c>
      <c r="O7504" t="s">
        <v>7958</v>
      </c>
      <c r="P7504">
        <v>0</v>
      </c>
      <c r="Q7504">
        <v>5</v>
      </c>
      <c r="R7504">
        <v>4</v>
      </c>
    </row>
    <row r="7505" spans="1:18" x14ac:dyDescent="0.3">
      <c r="A7505" s="3">
        <v>971</v>
      </c>
      <c r="B7505" t="s">
        <v>7410</v>
      </c>
      <c r="C7505">
        <v>1</v>
      </c>
      <c r="D7505" t="s">
        <v>8910</v>
      </c>
      <c r="E7505" t="s">
        <v>10</v>
      </c>
      <c r="F7505" t="s">
        <v>7419</v>
      </c>
      <c r="G7505" t="s">
        <v>92</v>
      </c>
      <c r="H7505" t="s">
        <v>28</v>
      </c>
      <c r="I7505" t="s">
        <v>28</v>
      </c>
      <c r="J7505">
        <v>90</v>
      </c>
      <c r="K7505">
        <v>0.12</v>
      </c>
      <c r="L7505">
        <v>0.48</v>
      </c>
      <c r="M7505">
        <v>3.02</v>
      </c>
      <c r="N7505" t="s">
        <v>7958</v>
      </c>
      <c r="O7505" t="s">
        <v>7958</v>
      </c>
      <c r="P7505">
        <v>0</v>
      </c>
      <c r="Q7505">
        <v>10</v>
      </c>
      <c r="R7505">
        <v>14</v>
      </c>
    </row>
    <row r="7506" spans="1:18" x14ac:dyDescent="0.3">
      <c r="A7506" s="3">
        <v>971</v>
      </c>
      <c r="B7506" t="s">
        <v>7410</v>
      </c>
      <c r="C7506">
        <v>1</v>
      </c>
      <c r="D7506" t="s">
        <v>8910</v>
      </c>
      <c r="E7506" t="s">
        <v>10</v>
      </c>
      <c r="F7506" t="s">
        <v>7418</v>
      </c>
      <c r="G7506" t="s">
        <v>7104</v>
      </c>
      <c r="H7506" t="s">
        <v>81</v>
      </c>
      <c r="I7506" t="s">
        <v>81</v>
      </c>
      <c r="J7506">
        <v>4728</v>
      </c>
      <c r="K7506">
        <v>6.2</v>
      </c>
      <c r="L7506">
        <v>25.05</v>
      </c>
      <c r="M7506">
        <v>3.93</v>
      </c>
      <c r="N7506" t="s">
        <v>7955</v>
      </c>
      <c r="O7506" t="s">
        <v>7958</v>
      </c>
      <c r="P7506">
        <v>0</v>
      </c>
      <c r="Q7506">
        <v>2</v>
      </c>
      <c r="R7506">
        <v>9</v>
      </c>
    </row>
    <row r="7507" spans="1:18" x14ac:dyDescent="0.3">
      <c r="A7507" s="3">
        <v>971</v>
      </c>
      <c r="B7507" t="s">
        <v>7410</v>
      </c>
      <c r="C7507">
        <v>1</v>
      </c>
      <c r="D7507" t="s">
        <v>8910</v>
      </c>
      <c r="E7507" t="s">
        <v>10</v>
      </c>
      <c r="F7507" t="s">
        <v>7422</v>
      </c>
      <c r="G7507" t="s">
        <v>652</v>
      </c>
      <c r="H7507" t="s">
        <v>28</v>
      </c>
      <c r="I7507" t="s">
        <v>28</v>
      </c>
      <c r="J7507">
        <v>66</v>
      </c>
      <c r="K7507">
        <v>0.09</v>
      </c>
      <c r="L7507">
        <v>0.35</v>
      </c>
      <c r="M7507">
        <v>3.02</v>
      </c>
      <c r="N7507" t="s">
        <v>7958</v>
      </c>
      <c r="O7507" t="s">
        <v>7958</v>
      </c>
      <c r="P7507">
        <v>0</v>
      </c>
      <c r="Q7507">
        <v>12</v>
      </c>
      <c r="R7507">
        <v>15</v>
      </c>
    </row>
    <row r="7508" spans="1:18" x14ac:dyDescent="0.3">
      <c r="A7508" s="3">
        <v>971</v>
      </c>
      <c r="B7508" t="s">
        <v>7410</v>
      </c>
      <c r="C7508">
        <v>1</v>
      </c>
      <c r="D7508" t="s">
        <v>8910</v>
      </c>
      <c r="E7508" t="s">
        <v>10</v>
      </c>
      <c r="F7508" t="s">
        <v>7424</v>
      </c>
      <c r="G7508" t="s">
        <v>437</v>
      </c>
      <c r="H7508" t="s">
        <v>68</v>
      </c>
      <c r="I7508" t="s">
        <v>68</v>
      </c>
      <c r="J7508">
        <v>8248</v>
      </c>
      <c r="K7508">
        <v>10.82</v>
      </c>
      <c r="L7508">
        <v>43.7</v>
      </c>
      <c r="M7508">
        <v>20.93</v>
      </c>
      <c r="N7508" t="s">
        <v>7955</v>
      </c>
      <c r="O7508" t="s">
        <v>7955</v>
      </c>
      <c r="P7508">
        <v>0</v>
      </c>
      <c r="Q7508">
        <v>1</v>
      </c>
      <c r="R7508">
        <v>1</v>
      </c>
    </row>
    <row r="7509" spans="1:18" x14ac:dyDescent="0.3">
      <c r="A7509" s="3">
        <v>971</v>
      </c>
      <c r="B7509" t="s">
        <v>7410</v>
      </c>
      <c r="C7509">
        <v>1</v>
      </c>
      <c r="D7509" t="s">
        <v>8910</v>
      </c>
      <c r="E7509" t="s">
        <v>10</v>
      </c>
      <c r="F7509" t="s">
        <v>7416</v>
      </c>
      <c r="G7509" t="s">
        <v>76</v>
      </c>
      <c r="H7509" t="s">
        <v>81</v>
      </c>
      <c r="I7509" t="s">
        <v>81</v>
      </c>
      <c r="J7509">
        <v>32</v>
      </c>
      <c r="K7509">
        <v>0.04</v>
      </c>
      <c r="L7509">
        <v>0.17</v>
      </c>
      <c r="M7509">
        <v>3.93</v>
      </c>
      <c r="N7509" t="s">
        <v>7958</v>
      </c>
      <c r="O7509" t="s">
        <v>7958</v>
      </c>
      <c r="P7509">
        <v>0</v>
      </c>
      <c r="Q7509">
        <v>14</v>
      </c>
      <c r="R7509">
        <v>10</v>
      </c>
    </row>
    <row r="7510" spans="1:18" x14ac:dyDescent="0.3">
      <c r="A7510" s="3">
        <v>971</v>
      </c>
      <c r="B7510" t="s">
        <v>7410</v>
      </c>
      <c r="C7510">
        <v>2</v>
      </c>
      <c r="D7510" t="s">
        <v>8911</v>
      </c>
      <c r="E7510" t="s">
        <v>10</v>
      </c>
      <c r="F7510" t="s">
        <v>7448</v>
      </c>
      <c r="G7510" t="s">
        <v>6475</v>
      </c>
      <c r="H7510" t="s">
        <v>215</v>
      </c>
      <c r="I7510" t="s">
        <v>215</v>
      </c>
      <c r="J7510">
        <v>47</v>
      </c>
      <c r="K7510">
        <v>0.05</v>
      </c>
      <c r="L7510">
        <v>0.23</v>
      </c>
      <c r="M7510">
        <v>3.59</v>
      </c>
      <c r="N7510" t="s">
        <v>7958</v>
      </c>
      <c r="O7510" t="s">
        <v>7958</v>
      </c>
      <c r="P7510">
        <v>0</v>
      </c>
      <c r="Q7510">
        <v>23</v>
      </c>
      <c r="R7510">
        <v>9</v>
      </c>
    </row>
    <row r="7511" spans="1:18" x14ac:dyDescent="0.3">
      <c r="A7511" s="3">
        <v>971</v>
      </c>
      <c r="B7511" t="s">
        <v>7410</v>
      </c>
      <c r="C7511">
        <v>2</v>
      </c>
      <c r="D7511" t="s">
        <v>8911</v>
      </c>
      <c r="E7511" t="s">
        <v>14</v>
      </c>
      <c r="F7511" t="s">
        <v>5430</v>
      </c>
      <c r="G7511" t="s">
        <v>2668</v>
      </c>
      <c r="H7511" t="s">
        <v>81</v>
      </c>
      <c r="I7511" t="s">
        <v>81</v>
      </c>
      <c r="J7511">
        <v>4540</v>
      </c>
      <c r="K7511">
        <v>5.22</v>
      </c>
      <c r="L7511">
        <v>22.58</v>
      </c>
      <c r="M7511">
        <v>5.95</v>
      </c>
      <c r="N7511" t="s">
        <v>7955</v>
      </c>
      <c r="O7511" t="s">
        <v>7958</v>
      </c>
      <c r="P7511">
        <v>0</v>
      </c>
      <c r="Q7511">
        <v>1</v>
      </c>
      <c r="R7511">
        <v>4</v>
      </c>
    </row>
    <row r="7512" spans="1:18" x14ac:dyDescent="0.3">
      <c r="A7512" s="3">
        <v>971</v>
      </c>
      <c r="B7512" t="s">
        <v>7410</v>
      </c>
      <c r="C7512">
        <v>2</v>
      </c>
      <c r="D7512" t="s">
        <v>8911</v>
      </c>
      <c r="E7512" t="s">
        <v>10</v>
      </c>
      <c r="F7512" t="s">
        <v>7435</v>
      </c>
      <c r="G7512" t="s">
        <v>7436</v>
      </c>
      <c r="H7512" t="s">
        <v>28</v>
      </c>
      <c r="I7512" t="s">
        <v>28</v>
      </c>
      <c r="J7512">
        <v>534</v>
      </c>
      <c r="K7512">
        <v>0.61</v>
      </c>
      <c r="L7512">
        <v>2.66</v>
      </c>
      <c r="M7512">
        <v>2.2799999999999998</v>
      </c>
      <c r="N7512" t="s">
        <v>7958</v>
      </c>
      <c r="O7512" t="s">
        <v>7958</v>
      </c>
      <c r="P7512">
        <v>0</v>
      </c>
      <c r="Q7512">
        <v>9</v>
      </c>
      <c r="R7512">
        <v>17</v>
      </c>
    </row>
    <row r="7513" spans="1:18" x14ac:dyDescent="0.3">
      <c r="A7513" s="3">
        <v>971</v>
      </c>
      <c r="B7513" t="s">
        <v>7410</v>
      </c>
      <c r="C7513">
        <v>2</v>
      </c>
      <c r="D7513" t="s">
        <v>8911</v>
      </c>
      <c r="E7513" t="s">
        <v>10</v>
      </c>
      <c r="F7513" t="s">
        <v>2999</v>
      </c>
      <c r="G7513" t="s">
        <v>12</v>
      </c>
      <c r="H7513" t="s">
        <v>25</v>
      </c>
      <c r="I7513" t="s">
        <v>25</v>
      </c>
      <c r="J7513">
        <v>2815</v>
      </c>
      <c r="K7513">
        <v>3.24</v>
      </c>
      <c r="L7513">
        <v>14</v>
      </c>
      <c r="M7513">
        <v>10.86</v>
      </c>
      <c r="N7513" t="s">
        <v>7958</v>
      </c>
      <c r="O7513" t="s">
        <v>7955</v>
      </c>
      <c r="P7513">
        <v>0</v>
      </c>
      <c r="Q7513">
        <v>3</v>
      </c>
      <c r="R7513">
        <v>2</v>
      </c>
    </row>
    <row r="7514" spans="1:18" x14ac:dyDescent="0.3">
      <c r="A7514" s="3">
        <v>971</v>
      </c>
      <c r="B7514" t="s">
        <v>7410</v>
      </c>
      <c r="C7514">
        <v>2</v>
      </c>
      <c r="D7514" t="s">
        <v>8911</v>
      </c>
      <c r="E7514" t="s">
        <v>10</v>
      </c>
      <c r="F7514" t="s">
        <v>7445</v>
      </c>
      <c r="G7514" t="s">
        <v>7446</v>
      </c>
      <c r="H7514" t="s">
        <v>802</v>
      </c>
      <c r="I7514" t="s">
        <v>802</v>
      </c>
      <c r="J7514">
        <v>61</v>
      </c>
      <c r="K7514">
        <v>7.0000000000000007E-2</v>
      </c>
      <c r="L7514">
        <v>0.3</v>
      </c>
      <c r="M7514">
        <v>2.2799999999999998</v>
      </c>
      <c r="N7514" t="s">
        <v>7958</v>
      </c>
      <c r="O7514" t="s">
        <v>7958</v>
      </c>
      <c r="P7514">
        <v>0</v>
      </c>
      <c r="Q7514">
        <v>21</v>
      </c>
      <c r="R7514">
        <v>18</v>
      </c>
    </row>
    <row r="7515" spans="1:18" x14ac:dyDescent="0.3">
      <c r="A7515" s="3">
        <v>971</v>
      </c>
      <c r="B7515" t="s">
        <v>7410</v>
      </c>
      <c r="C7515">
        <v>2</v>
      </c>
      <c r="D7515" t="s">
        <v>8911</v>
      </c>
      <c r="E7515" t="s">
        <v>10</v>
      </c>
      <c r="F7515" t="s">
        <v>7452</v>
      </c>
      <c r="G7515" t="s">
        <v>1009</v>
      </c>
      <c r="H7515" t="s">
        <v>28</v>
      </c>
      <c r="I7515" t="s">
        <v>28</v>
      </c>
      <c r="J7515">
        <v>10</v>
      </c>
      <c r="K7515">
        <v>0.01</v>
      </c>
      <c r="L7515">
        <v>0.05</v>
      </c>
      <c r="M7515">
        <v>2.2799999999999998</v>
      </c>
      <c r="N7515" t="s">
        <v>7958</v>
      </c>
      <c r="O7515" t="s">
        <v>7958</v>
      </c>
      <c r="P7515">
        <v>0</v>
      </c>
      <c r="Q7515">
        <v>25</v>
      </c>
      <c r="R7515">
        <v>19</v>
      </c>
    </row>
    <row r="7516" spans="1:18" x14ac:dyDescent="0.3">
      <c r="A7516" s="3">
        <v>971</v>
      </c>
      <c r="B7516" t="s">
        <v>7410</v>
      </c>
      <c r="C7516">
        <v>2</v>
      </c>
      <c r="D7516" t="s">
        <v>8911</v>
      </c>
      <c r="E7516" t="s">
        <v>10</v>
      </c>
      <c r="F7516" t="s">
        <v>7438</v>
      </c>
      <c r="G7516" t="s">
        <v>7439</v>
      </c>
      <c r="H7516" s="4" t="s">
        <v>101</v>
      </c>
      <c r="I7516" s="4" t="s">
        <v>215</v>
      </c>
      <c r="J7516">
        <v>127</v>
      </c>
      <c r="K7516">
        <v>0.15</v>
      </c>
      <c r="L7516">
        <v>0.63</v>
      </c>
      <c r="M7516">
        <v>2.35</v>
      </c>
      <c r="N7516" t="s">
        <v>7958</v>
      </c>
      <c r="O7516" t="s">
        <v>7958</v>
      </c>
      <c r="P7516">
        <v>0</v>
      </c>
      <c r="Q7516">
        <v>15</v>
      </c>
      <c r="R7516">
        <v>15</v>
      </c>
    </row>
    <row r="7517" spans="1:18" x14ac:dyDescent="0.3">
      <c r="A7517" s="3">
        <v>971</v>
      </c>
      <c r="B7517" t="s">
        <v>7410</v>
      </c>
      <c r="C7517">
        <v>2</v>
      </c>
      <c r="D7517" t="s">
        <v>8911</v>
      </c>
      <c r="E7517" t="s">
        <v>10</v>
      </c>
      <c r="F7517" t="s">
        <v>7440</v>
      </c>
      <c r="G7517" t="s">
        <v>7441</v>
      </c>
      <c r="H7517" t="s">
        <v>28</v>
      </c>
      <c r="I7517" t="s">
        <v>28</v>
      </c>
      <c r="J7517">
        <v>2485</v>
      </c>
      <c r="K7517">
        <v>2.86</v>
      </c>
      <c r="L7517">
        <v>12.36</v>
      </c>
      <c r="M7517">
        <v>2.2799999999999998</v>
      </c>
      <c r="N7517" t="s">
        <v>7958</v>
      </c>
      <c r="O7517" t="s">
        <v>7958</v>
      </c>
      <c r="P7517">
        <v>0</v>
      </c>
      <c r="Q7517">
        <v>4</v>
      </c>
      <c r="R7517">
        <v>20</v>
      </c>
    </row>
    <row r="7518" spans="1:18" x14ac:dyDescent="0.3">
      <c r="A7518" s="3">
        <v>971</v>
      </c>
      <c r="B7518" t="s">
        <v>7410</v>
      </c>
      <c r="C7518">
        <v>2</v>
      </c>
      <c r="D7518" t="s">
        <v>8911</v>
      </c>
      <c r="E7518" t="s">
        <v>10</v>
      </c>
      <c r="F7518" t="s">
        <v>7458</v>
      </c>
      <c r="G7518" t="s">
        <v>7459</v>
      </c>
      <c r="H7518" t="s">
        <v>31</v>
      </c>
      <c r="I7518" t="s">
        <v>31</v>
      </c>
      <c r="J7518">
        <v>2</v>
      </c>
      <c r="K7518">
        <v>0</v>
      </c>
      <c r="L7518">
        <v>0.01</v>
      </c>
      <c r="M7518">
        <v>2.35</v>
      </c>
      <c r="N7518" t="s">
        <v>7958</v>
      </c>
      <c r="O7518" t="s">
        <v>7958</v>
      </c>
      <c r="P7518">
        <v>0</v>
      </c>
      <c r="Q7518">
        <v>26</v>
      </c>
      <c r="R7518">
        <v>16</v>
      </c>
    </row>
    <row r="7519" spans="1:18" x14ac:dyDescent="0.3">
      <c r="A7519" s="3">
        <v>971</v>
      </c>
      <c r="B7519" t="s">
        <v>7410</v>
      </c>
      <c r="C7519">
        <v>2</v>
      </c>
      <c r="D7519" t="s">
        <v>8911</v>
      </c>
      <c r="E7519" t="s">
        <v>10</v>
      </c>
      <c r="F7519" t="s">
        <v>1932</v>
      </c>
      <c r="G7519" t="s">
        <v>214</v>
      </c>
      <c r="H7519" t="s">
        <v>215</v>
      </c>
      <c r="I7519" t="s">
        <v>215</v>
      </c>
      <c r="J7519">
        <v>181</v>
      </c>
      <c r="K7519">
        <v>0.21</v>
      </c>
      <c r="L7519">
        <v>0.9</v>
      </c>
      <c r="M7519">
        <v>3.59</v>
      </c>
      <c r="N7519" t="s">
        <v>7958</v>
      </c>
      <c r="O7519" t="s">
        <v>7958</v>
      </c>
      <c r="P7519">
        <v>0</v>
      </c>
      <c r="Q7519">
        <v>13</v>
      </c>
      <c r="R7519">
        <v>10</v>
      </c>
    </row>
    <row r="7520" spans="1:18" x14ac:dyDescent="0.3">
      <c r="A7520" s="3">
        <v>971</v>
      </c>
      <c r="B7520" t="s">
        <v>7410</v>
      </c>
      <c r="C7520">
        <v>2</v>
      </c>
      <c r="D7520" t="s">
        <v>8911</v>
      </c>
      <c r="E7520" t="s">
        <v>10</v>
      </c>
      <c r="F7520" t="s">
        <v>7447</v>
      </c>
      <c r="G7520" t="s">
        <v>168</v>
      </c>
      <c r="H7520" t="s">
        <v>81</v>
      </c>
      <c r="I7520" t="s">
        <v>81</v>
      </c>
      <c r="J7520">
        <v>634</v>
      </c>
      <c r="K7520">
        <v>0.73</v>
      </c>
      <c r="L7520">
        <v>3.15</v>
      </c>
      <c r="M7520">
        <v>6.01</v>
      </c>
      <c r="N7520" t="s">
        <v>7958</v>
      </c>
      <c r="O7520" t="s">
        <v>7958</v>
      </c>
      <c r="P7520">
        <v>0</v>
      </c>
      <c r="Q7520">
        <v>8</v>
      </c>
      <c r="R7520">
        <v>3</v>
      </c>
    </row>
    <row r="7521" spans="1:18" x14ac:dyDescent="0.3">
      <c r="A7521" s="3">
        <v>971</v>
      </c>
      <c r="B7521" t="s">
        <v>7410</v>
      </c>
      <c r="C7521">
        <v>2</v>
      </c>
      <c r="D7521" t="s">
        <v>8911</v>
      </c>
      <c r="E7521" t="s">
        <v>14</v>
      </c>
      <c r="F7521" t="s">
        <v>7457</v>
      </c>
      <c r="G7521" t="s">
        <v>221</v>
      </c>
      <c r="H7521" t="s">
        <v>28</v>
      </c>
      <c r="I7521" t="s">
        <v>28</v>
      </c>
      <c r="J7521">
        <v>72</v>
      </c>
      <c r="K7521">
        <v>0.08</v>
      </c>
      <c r="L7521">
        <v>0.36</v>
      </c>
      <c r="M7521">
        <v>2.09</v>
      </c>
      <c r="N7521" t="s">
        <v>7958</v>
      </c>
      <c r="O7521" t="s">
        <v>7958</v>
      </c>
      <c r="P7521">
        <v>0</v>
      </c>
      <c r="Q7521">
        <v>19</v>
      </c>
      <c r="R7521">
        <v>26</v>
      </c>
    </row>
    <row r="7522" spans="1:18" x14ac:dyDescent="0.3">
      <c r="A7522" s="3">
        <v>971</v>
      </c>
      <c r="B7522" t="s">
        <v>7410</v>
      </c>
      <c r="C7522">
        <v>2</v>
      </c>
      <c r="D7522" t="s">
        <v>8911</v>
      </c>
      <c r="E7522" t="s">
        <v>10</v>
      </c>
      <c r="F7522" t="s">
        <v>7451</v>
      </c>
      <c r="G7522" t="s">
        <v>33</v>
      </c>
      <c r="H7522" t="s">
        <v>34</v>
      </c>
      <c r="I7522" t="s">
        <v>34</v>
      </c>
      <c r="J7522">
        <v>947</v>
      </c>
      <c r="K7522">
        <v>1.0900000000000001</v>
      </c>
      <c r="L7522">
        <v>4.71</v>
      </c>
      <c r="M7522">
        <v>2.4</v>
      </c>
      <c r="N7522" t="s">
        <v>7958</v>
      </c>
      <c r="O7522" t="s">
        <v>7958</v>
      </c>
      <c r="P7522">
        <v>0</v>
      </c>
      <c r="Q7522">
        <v>7</v>
      </c>
      <c r="R7522">
        <v>14</v>
      </c>
    </row>
    <row r="7523" spans="1:18" x14ac:dyDescent="0.3">
      <c r="A7523" s="3">
        <v>971</v>
      </c>
      <c r="B7523" t="s">
        <v>7410</v>
      </c>
      <c r="C7523">
        <v>2</v>
      </c>
      <c r="D7523" t="s">
        <v>8911</v>
      </c>
      <c r="E7523" t="s">
        <v>14</v>
      </c>
      <c r="F7523" t="s">
        <v>7449</v>
      </c>
      <c r="G7523" t="s">
        <v>7450</v>
      </c>
      <c r="H7523" t="s">
        <v>81</v>
      </c>
      <c r="I7523" t="s">
        <v>81</v>
      </c>
      <c r="J7523">
        <v>122</v>
      </c>
      <c r="K7523">
        <v>0.14000000000000001</v>
      </c>
      <c r="L7523">
        <v>0.61</v>
      </c>
      <c r="M7523">
        <v>5.95</v>
      </c>
      <c r="N7523" t="s">
        <v>7958</v>
      </c>
      <c r="O7523" t="s">
        <v>7958</v>
      </c>
      <c r="P7523">
        <v>0</v>
      </c>
      <c r="Q7523">
        <v>17</v>
      </c>
      <c r="R7523">
        <v>5</v>
      </c>
    </row>
    <row r="7524" spans="1:18" x14ac:dyDescent="0.3">
      <c r="A7524" s="3">
        <v>971</v>
      </c>
      <c r="B7524" t="s">
        <v>7410</v>
      </c>
      <c r="C7524">
        <v>2</v>
      </c>
      <c r="D7524" t="s">
        <v>8911</v>
      </c>
      <c r="E7524" t="s">
        <v>10</v>
      </c>
      <c r="F7524" t="s">
        <v>7437</v>
      </c>
      <c r="G7524" t="s">
        <v>309</v>
      </c>
      <c r="H7524" t="s">
        <v>28</v>
      </c>
      <c r="I7524" t="s">
        <v>28</v>
      </c>
      <c r="J7524">
        <v>127</v>
      </c>
      <c r="K7524">
        <v>0.15</v>
      </c>
      <c r="L7524">
        <v>0.63</v>
      </c>
      <c r="M7524">
        <v>2.2799999999999998</v>
      </c>
      <c r="N7524" t="s">
        <v>7958</v>
      </c>
      <c r="O7524" t="s">
        <v>7958</v>
      </c>
      <c r="P7524">
        <v>0</v>
      </c>
      <c r="Q7524">
        <v>15</v>
      </c>
      <c r="R7524">
        <v>21</v>
      </c>
    </row>
    <row r="7525" spans="1:18" x14ac:dyDescent="0.3">
      <c r="A7525" s="3">
        <v>971</v>
      </c>
      <c r="B7525" t="s">
        <v>7410</v>
      </c>
      <c r="C7525">
        <v>2</v>
      </c>
      <c r="D7525" t="s">
        <v>8911</v>
      </c>
      <c r="E7525" t="s">
        <v>10</v>
      </c>
      <c r="F7525" t="s">
        <v>7430</v>
      </c>
      <c r="G7525" t="s">
        <v>7431</v>
      </c>
      <c r="H7525" t="s">
        <v>37</v>
      </c>
      <c r="I7525" t="s">
        <v>37</v>
      </c>
      <c r="J7525">
        <v>413</v>
      </c>
      <c r="K7525">
        <v>0.47</v>
      </c>
      <c r="L7525">
        <v>2.0499999999999998</v>
      </c>
      <c r="M7525">
        <v>3.22</v>
      </c>
      <c r="N7525" t="s">
        <v>7958</v>
      </c>
      <c r="O7525" t="s">
        <v>7958</v>
      </c>
      <c r="P7525">
        <v>0</v>
      </c>
      <c r="Q7525">
        <v>10</v>
      </c>
      <c r="R7525">
        <v>11</v>
      </c>
    </row>
    <row r="7526" spans="1:18" x14ac:dyDescent="0.3">
      <c r="A7526" s="3">
        <v>971</v>
      </c>
      <c r="B7526" t="s">
        <v>7410</v>
      </c>
      <c r="C7526">
        <v>2</v>
      </c>
      <c r="D7526" t="s">
        <v>8911</v>
      </c>
      <c r="E7526" t="s">
        <v>14</v>
      </c>
      <c r="F7526" t="s">
        <v>7415</v>
      </c>
      <c r="G7526" t="s">
        <v>503</v>
      </c>
      <c r="H7526" t="s">
        <v>215</v>
      </c>
      <c r="I7526" t="s">
        <v>215</v>
      </c>
      <c r="J7526">
        <v>346</v>
      </c>
      <c r="K7526">
        <v>0.4</v>
      </c>
      <c r="L7526">
        <v>1.72</v>
      </c>
      <c r="M7526">
        <v>4.57</v>
      </c>
      <c r="N7526" t="s">
        <v>7958</v>
      </c>
      <c r="O7526" t="s">
        <v>7958</v>
      </c>
      <c r="P7526">
        <v>0</v>
      </c>
      <c r="Q7526">
        <v>11</v>
      </c>
      <c r="R7526">
        <v>7</v>
      </c>
    </row>
    <row r="7527" spans="1:18" x14ac:dyDescent="0.3">
      <c r="A7527" s="3">
        <v>971</v>
      </c>
      <c r="B7527" t="s">
        <v>7410</v>
      </c>
      <c r="C7527">
        <v>2</v>
      </c>
      <c r="D7527" t="s">
        <v>8911</v>
      </c>
      <c r="E7527" t="s">
        <v>14</v>
      </c>
      <c r="F7527" t="s">
        <v>7454</v>
      </c>
      <c r="G7527" t="s">
        <v>369</v>
      </c>
      <c r="H7527" t="s">
        <v>81</v>
      </c>
      <c r="I7527" t="s">
        <v>81</v>
      </c>
      <c r="J7527">
        <v>1059</v>
      </c>
      <c r="K7527">
        <v>1.22</v>
      </c>
      <c r="L7527">
        <v>5.27</v>
      </c>
      <c r="M7527">
        <v>5.95</v>
      </c>
      <c r="N7527" t="s">
        <v>7958</v>
      </c>
      <c r="O7527" t="s">
        <v>7958</v>
      </c>
      <c r="P7527">
        <v>0</v>
      </c>
      <c r="Q7527">
        <v>6</v>
      </c>
      <c r="R7527">
        <v>6</v>
      </c>
    </row>
    <row r="7528" spans="1:18" x14ac:dyDescent="0.3">
      <c r="A7528" s="3">
        <v>971</v>
      </c>
      <c r="B7528" t="s">
        <v>7410</v>
      </c>
      <c r="C7528">
        <v>2</v>
      </c>
      <c r="D7528" t="s">
        <v>8911</v>
      </c>
      <c r="E7528" t="s">
        <v>14</v>
      </c>
      <c r="F7528" t="s">
        <v>7429</v>
      </c>
      <c r="G7528" t="s">
        <v>3759</v>
      </c>
      <c r="H7528" t="s">
        <v>68</v>
      </c>
      <c r="I7528" t="s">
        <v>68</v>
      </c>
      <c r="J7528">
        <v>3775</v>
      </c>
      <c r="K7528">
        <v>4.34</v>
      </c>
      <c r="L7528">
        <v>18.78</v>
      </c>
      <c r="M7528">
        <v>10.96</v>
      </c>
      <c r="N7528" t="s">
        <v>7955</v>
      </c>
      <c r="O7528" t="s">
        <v>7955</v>
      </c>
      <c r="P7528">
        <v>0</v>
      </c>
      <c r="Q7528">
        <v>2</v>
      </c>
      <c r="R7528">
        <v>1</v>
      </c>
    </row>
    <row r="7529" spans="1:18" x14ac:dyDescent="0.3">
      <c r="A7529" s="3">
        <v>971</v>
      </c>
      <c r="B7529" t="s">
        <v>7410</v>
      </c>
      <c r="C7529">
        <v>2</v>
      </c>
      <c r="D7529" t="s">
        <v>8911</v>
      </c>
      <c r="E7529" t="s">
        <v>14</v>
      </c>
      <c r="F7529" t="s">
        <v>7432</v>
      </c>
      <c r="G7529" t="s">
        <v>7433</v>
      </c>
      <c r="H7529" t="s">
        <v>31</v>
      </c>
      <c r="I7529" t="s">
        <v>31</v>
      </c>
      <c r="J7529">
        <v>195</v>
      </c>
      <c r="K7529">
        <v>0.22</v>
      </c>
      <c r="L7529">
        <v>0.97</v>
      </c>
      <c r="M7529">
        <v>2.11</v>
      </c>
      <c r="N7529" t="s">
        <v>7958</v>
      </c>
      <c r="O7529" t="s">
        <v>7958</v>
      </c>
      <c r="P7529">
        <v>0</v>
      </c>
      <c r="Q7529">
        <v>12</v>
      </c>
      <c r="R7529">
        <v>25</v>
      </c>
    </row>
    <row r="7530" spans="1:18" x14ac:dyDescent="0.3">
      <c r="A7530" s="3">
        <v>971</v>
      </c>
      <c r="B7530" t="s">
        <v>7410</v>
      </c>
      <c r="C7530">
        <v>2</v>
      </c>
      <c r="D7530" t="s">
        <v>8911</v>
      </c>
      <c r="E7530" t="s">
        <v>14</v>
      </c>
      <c r="F7530" t="s">
        <v>7434</v>
      </c>
      <c r="G7530" t="s">
        <v>1119</v>
      </c>
      <c r="H7530" t="s">
        <v>101</v>
      </c>
      <c r="I7530" t="s">
        <v>101</v>
      </c>
      <c r="J7530">
        <v>51</v>
      </c>
      <c r="K7530">
        <v>0.06</v>
      </c>
      <c r="L7530">
        <v>0.25</v>
      </c>
      <c r="M7530">
        <v>2.78</v>
      </c>
      <c r="N7530" t="s">
        <v>7958</v>
      </c>
      <c r="O7530" t="s">
        <v>7958</v>
      </c>
      <c r="P7530">
        <v>0</v>
      </c>
      <c r="Q7530">
        <v>22</v>
      </c>
      <c r="R7530">
        <v>12</v>
      </c>
    </row>
    <row r="7531" spans="1:18" x14ac:dyDescent="0.3">
      <c r="A7531" s="3">
        <v>971</v>
      </c>
      <c r="B7531" t="s">
        <v>7410</v>
      </c>
      <c r="C7531">
        <v>2</v>
      </c>
      <c r="D7531" t="s">
        <v>8911</v>
      </c>
      <c r="E7531" t="s">
        <v>10</v>
      </c>
      <c r="F7531" t="s">
        <v>7455</v>
      </c>
      <c r="G7531" t="s">
        <v>4459</v>
      </c>
      <c r="H7531" t="s">
        <v>28</v>
      </c>
      <c r="I7531" t="s">
        <v>28</v>
      </c>
      <c r="J7531">
        <v>63</v>
      </c>
      <c r="K7531">
        <v>7.0000000000000007E-2</v>
      </c>
      <c r="L7531">
        <v>0.31</v>
      </c>
      <c r="M7531">
        <v>2.2799999999999998</v>
      </c>
      <c r="N7531" t="s">
        <v>7958</v>
      </c>
      <c r="O7531" t="s">
        <v>7958</v>
      </c>
      <c r="P7531">
        <v>0</v>
      </c>
      <c r="Q7531">
        <v>20</v>
      </c>
      <c r="R7531">
        <v>22</v>
      </c>
    </row>
    <row r="7532" spans="1:18" x14ac:dyDescent="0.3">
      <c r="A7532" s="3">
        <v>971</v>
      </c>
      <c r="B7532" t="s">
        <v>7410</v>
      </c>
      <c r="C7532">
        <v>2</v>
      </c>
      <c r="D7532" t="s">
        <v>8911</v>
      </c>
      <c r="E7532" t="s">
        <v>10</v>
      </c>
      <c r="F7532" t="s">
        <v>7443</v>
      </c>
      <c r="G7532" t="s">
        <v>7444</v>
      </c>
      <c r="H7532" t="s">
        <v>28</v>
      </c>
      <c r="I7532" t="s">
        <v>28</v>
      </c>
      <c r="J7532">
        <v>81</v>
      </c>
      <c r="K7532">
        <v>0.09</v>
      </c>
      <c r="L7532">
        <v>0.4</v>
      </c>
      <c r="M7532">
        <v>2.2799999999999998</v>
      </c>
      <c r="N7532" t="s">
        <v>7958</v>
      </c>
      <c r="O7532" t="s">
        <v>7958</v>
      </c>
      <c r="P7532">
        <v>0</v>
      </c>
      <c r="Q7532">
        <v>18</v>
      </c>
      <c r="R7532">
        <v>23</v>
      </c>
    </row>
    <row r="7533" spans="1:18" x14ac:dyDescent="0.3">
      <c r="A7533" s="3">
        <v>971</v>
      </c>
      <c r="B7533" t="s">
        <v>7410</v>
      </c>
      <c r="C7533">
        <v>2</v>
      </c>
      <c r="D7533" t="s">
        <v>8911</v>
      </c>
      <c r="E7533" t="s">
        <v>10</v>
      </c>
      <c r="F7533" t="s">
        <v>7456</v>
      </c>
      <c r="G7533" t="s">
        <v>984</v>
      </c>
      <c r="H7533" t="s">
        <v>28</v>
      </c>
      <c r="I7533" t="s">
        <v>28</v>
      </c>
      <c r="J7533">
        <v>33</v>
      </c>
      <c r="K7533">
        <v>0.04</v>
      </c>
      <c r="L7533">
        <v>0.16</v>
      </c>
      <c r="M7533">
        <v>2.2799999999999998</v>
      </c>
      <c r="N7533" t="s">
        <v>7958</v>
      </c>
      <c r="O7533" t="s">
        <v>7958</v>
      </c>
      <c r="P7533">
        <v>0</v>
      </c>
      <c r="Q7533">
        <v>24</v>
      </c>
      <c r="R7533">
        <v>24</v>
      </c>
    </row>
    <row r="7534" spans="1:18" x14ac:dyDescent="0.3">
      <c r="A7534" s="3">
        <v>971</v>
      </c>
      <c r="B7534" t="s">
        <v>7410</v>
      </c>
      <c r="C7534">
        <v>2</v>
      </c>
      <c r="D7534" t="s">
        <v>8911</v>
      </c>
      <c r="E7534" t="s">
        <v>10</v>
      </c>
      <c r="F7534" t="s">
        <v>7453</v>
      </c>
      <c r="G7534" t="s">
        <v>168</v>
      </c>
      <c r="H7534" t="s">
        <v>22</v>
      </c>
      <c r="I7534" t="s">
        <v>22</v>
      </c>
      <c r="J7534">
        <v>1219</v>
      </c>
      <c r="K7534">
        <v>1.4</v>
      </c>
      <c r="L7534">
        <v>6.06</v>
      </c>
      <c r="M7534">
        <v>4.41</v>
      </c>
      <c r="N7534" t="s">
        <v>7958</v>
      </c>
      <c r="O7534" t="s">
        <v>7958</v>
      </c>
      <c r="P7534">
        <v>0</v>
      </c>
      <c r="Q7534">
        <v>5</v>
      </c>
      <c r="R7534">
        <v>8</v>
      </c>
    </row>
    <row r="7535" spans="1:18" x14ac:dyDescent="0.3">
      <c r="A7535" s="3">
        <v>971</v>
      </c>
      <c r="B7535" t="s">
        <v>7410</v>
      </c>
      <c r="C7535">
        <v>2</v>
      </c>
      <c r="D7535" t="s">
        <v>8911</v>
      </c>
      <c r="E7535" t="s">
        <v>14</v>
      </c>
      <c r="F7535" t="s">
        <v>7442</v>
      </c>
      <c r="G7535" t="s">
        <v>2432</v>
      </c>
      <c r="H7535" t="s">
        <v>19</v>
      </c>
      <c r="I7535" t="s">
        <v>19</v>
      </c>
      <c r="J7535">
        <v>166</v>
      </c>
      <c r="K7535">
        <v>0.19</v>
      </c>
      <c r="L7535">
        <v>0.83</v>
      </c>
      <c r="M7535">
        <v>2.64</v>
      </c>
      <c r="N7535" t="s">
        <v>7958</v>
      </c>
      <c r="O7535" t="s">
        <v>7958</v>
      </c>
      <c r="P7535">
        <v>0</v>
      </c>
      <c r="Q7535">
        <v>14</v>
      </c>
      <c r="R7535">
        <v>13</v>
      </c>
    </row>
    <row r="7536" spans="1:18" x14ac:dyDescent="0.3">
      <c r="A7536" s="3">
        <v>971</v>
      </c>
      <c r="B7536" t="s">
        <v>7410</v>
      </c>
      <c r="C7536">
        <v>3</v>
      </c>
      <c r="D7536" t="s">
        <v>8912</v>
      </c>
      <c r="E7536" t="s">
        <v>10</v>
      </c>
      <c r="F7536" t="s">
        <v>2886</v>
      </c>
      <c r="G7536" t="s">
        <v>2336</v>
      </c>
      <c r="H7536" t="s">
        <v>17</v>
      </c>
      <c r="I7536" t="s">
        <v>17</v>
      </c>
      <c r="J7536">
        <v>1723</v>
      </c>
      <c r="K7536">
        <v>2.06</v>
      </c>
      <c r="L7536">
        <v>9.6999999999999993</v>
      </c>
      <c r="M7536">
        <v>3.09</v>
      </c>
      <c r="N7536" t="s">
        <v>7958</v>
      </c>
      <c r="O7536" t="s">
        <v>7958</v>
      </c>
      <c r="P7536">
        <v>0</v>
      </c>
      <c r="Q7536">
        <v>5</v>
      </c>
      <c r="R7536">
        <v>13</v>
      </c>
    </row>
    <row r="7537" spans="1:18" x14ac:dyDescent="0.3">
      <c r="A7537" s="3">
        <v>971</v>
      </c>
      <c r="B7537" t="s">
        <v>7410</v>
      </c>
      <c r="C7537">
        <v>3</v>
      </c>
      <c r="D7537" t="s">
        <v>8912</v>
      </c>
      <c r="E7537" t="s">
        <v>10</v>
      </c>
      <c r="F7537" t="s">
        <v>7460</v>
      </c>
      <c r="G7537" t="s">
        <v>7461</v>
      </c>
      <c r="H7537" t="s">
        <v>81</v>
      </c>
      <c r="I7537" t="s">
        <v>81</v>
      </c>
      <c r="J7537">
        <v>756</v>
      </c>
      <c r="K7537">
        <v>0.9</v>
      </c>
      <c r="L7537">
        <v>4.26</v>
      </c>
      <c r="M7537">
        <v>6.59</v>
      </c>
      <c r="N7537" t="s">
        <v>7958</v>
      </c>
      <c r="O7537" t="s">
        <v>7955</v>
      </c>
      <c r="P7537">
        <v>0</v>
      </c>
      <c r="Q7537">
        <v>10</v>
      </c>
      <c r="R7537">
        <v>2</v>
      </c>
    </row>
    <row r="7538" spans="1:18" x14ac:dyDescent="0.3">
      <c r="A7538" s="3">
        <v>971</v>
      </c>
      <c r="B7538" t="s">
        <v>7410</v>
      </c>
      <c r="C7538">
        <v>3</v>
      </c>
      <c r="D7538" t="s">
        <v>8912</v>
      </c>
      <c r="E7538" t="s">
        <v>14</v>
      </c>
      <c r="F7538" t="s">
        <v>7471</v>
      </c>
      <c r="G7538" t="s">
        <v>2811</v>
      </c>
      <c r="H7538" t="s">
        <v>19</v>
      </c>
      <c r="I7538" t="s">
        <v>19</v>
      </c>
      <c r="J7538">
        <v>130</v>
      </c>
      <c r="K7538">
        <v>0.16</v>
      </c>
      <c r="L7538">
        <v>0.73</v>
      </c>
      <c r="M7538">
        <v>2.61</v>
      </c>
      <c r="N7538" t="s">
        <v>7958</v>
      </c>
      <c r="O7538" t="s">
        <v>7958</v>
      </c>
      <c r="P7538">
        <v>0</v>
      </c>
      <c r="Q7538">
        <v>17</v>
      </c>
      <c r="R7538">
        <v>15</v>
      </c>
    </row>
    <row r="7539" spans="1:18" x14ac:dyDescent="0.3">
      <c r="A7539" s="3">
        <v>971</v>
      </c>
      <c r="B7539" t="s">
        <v>7410</v>
      </c>
      <c r="C7539">
        <v>3</v>
      </c>
      <c r="D7539" t="s">
        <v>8912</v>
      </c>
      <c r="E7539" t="s">
        <v>10</v>
      </c>
      <c r="F7539" t="s">
        <v>7472</v>
      </c>
      <c r="G7539" t="s">
        <v>1130</v>
      </c>
      <c r="H7539" t="s">
        <v>28</v>
      </c>
      <c r="I7539" t="s">
        <v>28</v>
      </c>
      <c r="J7539">
        <v>637</v>
      </c>
      <c r="K7539">
        <v>0.76</v>
      </c>
      <c r="L7539">
        <v>3.59</v>
      </c>
      <c r="M7539">
        <v>1.91</v>
      </c>
      <c r="N7539" t="s">
        <v>7958</v>
      </c>
      <c r="O7539" t="s">
        <v>7958</v>
      </c>
      <c r="P7539">
        <v>0</v>
      </c>
      <c r="Q7539">
        <v>11</v>
      </c>
      <c r="R7539">
        <v>17</v>
      </c>
    </row>
    <row r="7540" spans="1:18" x14ac:dyDescent="0.3">
      <c r="A7540" s="3">
        <v>971</v>
      </c>
      <c r="B7540" t="s">
        <v>7410</v>
      </c>
      <c r="C7540">
        <v>3</v>
      </c>
      <c r="D7540" t="s">
        <v>8912</v>
      </c>
      <c r="E7540" t="s">
        <v>14</v>
      </c>
      <c r="F7540" t="s">
        <v>8951</v>
      </c>
      <c r="G7540" t="s">
        <v>161</v>
      </c>
      <c r="H7540" t="s">
        <v>25</v>
      </c>
      <c r="I7540" t="s">
        <v>25</v>
      </c>
      <c r="J7540">
        <v>1009</v>
      </c>
      <c r="K7540">
        <v>1.21</v>
      </c>
      <c r="L7540">
        <v>5.68</v>
      </c>
      <c r="M7540">
        <v>4.71</v>
      </c>
      <c r="N7540" t="s">
        <v>7958</v>
      </c>
      <c r="O7540" t="s">
        <v>7958</v>
      </c>
      <c r="P7540">
        <v>0</v>
      </c>
      <c r="Q7540">
        <v>7</v>
      </c>
      <c r="R7540">
        <v>10</v>
      </c>
    </row>
    <row r="7541" spans="1:18" x14ac:dyDescent="0.3">
      <c r="A7541" s="3">
        <v>971</v>
      </c>
      <c r="B7541" t="s">
        <v>7410</v>
      </c>
      <c r="C7541">
        <v>3</v>
      </c>
      <c r="D7541" t="s">
        <v>8912</v>
      </c>
      <c r="E7541" t="s">
        <v>10</v>
      </c>
      <c r="F7541" t="s">
        <v>7463</v>
      </c>
      <c r="G7541" t="s">
        <v>170</v>
      </c>
      <c r="H7541" t="s">
        <v>81</v>
      </c>
      <c r="I7541" t="s">
        <v>81</v>
      </c>
      <c r="J7541">
        <v>91</v>
      </c>
      <c r="K7541">
        <v>0.11</v>
      </c>
      <c r="L7541">
        <v>0.51</v>
      </c>
      <c r="M7541">
        <v>6.59</v>
      </c>
      <c r="N7541" t="s">
        <v>7958</v>
      </c>
      <c r="O7541" t="s">
        <v>7958</v>
      </c>
      <c r="P7541">
        <v>0</v>
      </c>
      <c r="Q7541">
        <v>18</v>
      </c>
      <c r="R7541">
        <v>3</v>
      </c>
    </row>
    <row r="7542" spans="1:18" x14ac:dyDescent="0.3">
      <c r="A7542" s="3">
        <v>971</v>
      </c>
      <c r="B7542" t="s">
        <v>7410</v>
      </c>
      <c r="C7542">
        <v>3</v>
      </c>
      <c r="D7542" t="s">
        <v>8912</v>
      </c>
      <c r="E7542" t="s">
        <v>14</v>
      </c>
      <c r="F7542" t="s">
        <v>7478</v>
      </c>
      <c r="G7542" t="s">
        <v>252</v>
      </c>
      <c r="H7542" t="s">
        <v>22</v>
      </c>
      <c r="I7542" t="s">
        <v>22</v>
      </c>
      <c r="J7542">
        <v>946</v>
      </c>
      <c r="K7542">
        <v>1.1299999999999999</v>
      </c>
      <c r="L7542">
        <v>5.33</v>
      </c>
      <c r="M7542">
        <v>4.7300000000000004</v>
      </c>
      <c r="N7542" t="s">
        <v>7958</v>
      </c>
      <c r="O7542" t="s">
        <v>7958</v>
      </c>
      <c r="P7542">
        <v>0</v>
      </c>
      <c r="Q7542">
        <v>8</v>
      </c>
      <c r="R7542">
        <v>9</v>
      </c>
    </row>
    <row r="7543" spans="1:18" x14ac:dyDescent="0.3">
      <c r="A7543" s="3">
        <v>971</v>
      </c>
      <c r="B7543" t="s">
        <v>7410</v>
      </c>
      <c r="C7543">
        <v>3</v>
      </c>
      <c r="D7543" t="s">
        <v>8912</v>
      </c>
      <c r="E7543" t="s">
        <v>10</v>
      </c>
      <c r="F7543" t="s">
        <v>7462</v>
      </c>
      <c r="G7543" t="s">
        <v>39</v>
      </c>
      <c r="H7543" t="s">
        <v>28</v>
      </c>
      <c r="I7543" t="s">
        <v>28</v>
      </c>
      <c r="J7543">
        <v>33</v>
      </c>
      <c r="K7543">
        <v>0.04</v>
      </c>
      <c r="L7543">
        <v>0.19</v>
      </c>
      <c r="M7543">
        <v>1.91</v>
      </c>
      <c r="N7543" t="s">
        <v>7958</v>
      </c>
      <c r="O7543" t="s">
        <v>7958</v>
      </c>
      <c r="P7543">
        <v>0</v>
      </c>
      <c r="Q7543">
        <v>22</v>
      </c>
      <c r="R7543">
        <v>18</v>
      </c>
    </row>
    <row r="7544" spans="1:18" x14ac:dyDescent="0.3">
      <c r="A7544" s="3">
        <v>971</v>
      </c>
      <c r="B7544" t="s">
        <v>7410</v>
      </c>
      <c r="C7544">
        <v>3</v>
      </c>
      <c r="D7544" t="s">
        <v>8912</v>
      </c>
      <c r="E7544" t="s">
        <v>10</v>
      </c>
      <c r="F7544" t="s">
        <v>8215</v>
      </c>
      <c r="G7544" t="s">
        <v>7466</v>
      </c>
      <c r="H7544" t="s">
        <v>34</v>
      </c>
      <c r="I7544" t="s">
        <v>34</v>
      </c>
      <c r="J7544">
        <v>415</v>
      </c>
      <c r="K7544">
        <v>0.5</v>
      </c>
      <c r="L7544">
        <v>2.34</v>
      </c>
      <c r="M7544">
        <v>2.4300000000000002</v>
      </c>
      <c r="N7544" t="s">
        <v>7958</v>
      </c>
      <c r="O7544" t="s">
        <v>7958</v>
      </c>
      <c r="P7544">
        <v>0</v>
      </c>
      <c r="Q7544">
        <v>14</v>
      </c>
      <c r="R7544">
        <v>16</v>
      </c>
    </row>
    <row r="7545" spans="1:18" x14ac:dyDescent="0.3">
      <c r="A7545" s="3">
        <v>971</v>
      </c>
      <c r="B7545" t="s">
        <v>7410</v>
      </c>
      <c r="C7545">
        <v>3</v>
      </c>
      <c r="D7545" t="s">
        <v>8912</v>
      </c>
      <c r="E7545" t="s">
        <v>14</v>
      </c>
      <c r="F7545" t="s">
        <v>608</v>
      </c>
      <c r="G7545" t="s">
        <v>5736</v>
      </c>
      <c r="H7545" t="s">
        <v>28</v>
      </c>
      <c r="I7545" t="s">
        <v>28</v>
      </c>
      <c r="J7545">
        <v>65</v>
      </c>
      <c r="K7545">
        <v>0.08</v>
      </c>
      <c r="L7545">
        <v>0.37</v>
      </c>
      <c r="M7545">
        <v>1.79</v>
      </c>
      <c r="N7545" t="s">
        <v>7958</v>
      </c>
      <c r="O7545" t="s">
        <v>7958</v>
      </c>
      <c r="P7545">
        <v>0</v>
      </c>
      <c r="Q7545">
        <v>20</v>
      </c>
      <c r="R7545">
        <v>23</v>
      </c>
    </row>
    <row r="7546" spans="1:18" x14ac:dyDescent="0.3">
      <c r="A7546" s="3">
        <v>971</v>
      </c>
      <c r="B7546" t="s">
        <v>7410</v>
      </c>
      <c r="C7546">
        <v>3</v>
      </c>
      <c r="D7546" t="s">
        <v>8912</v>
      </c>
      <c r="E7546" t="s">
        <v>10</v>
      </c>
      <c r="F7546" t="s">
        <v>7475</v>
      </c>
      <c r="G7546" t="s">
        <v>7476</v>
      </c>
      <c r="H7546" t="s">
        <v>81</v>
      </c>
      <c r="I7546" t="s">
        <v>81</v>
      </c>
      <c r="J7546">
        <v>568</v>
      </c>
      <c r="K7546">
        <v>0.68</v>
      </c>
      <c r="L7546">
        <v>3.2</v>
      </c>
      <c r="M7546">
        <v>6.59</v>
      </c>
      <c r="N7546" t="s">
        <v>7958</v>
      </c>
      <c r="O7546" t="s">
        <v>7958</v>
      </c>
      <c r="P7546">
        <v>0</v>
      </c>
      <c r="Q7546">
        <v>12</v>
      </c>
      <c r="R7546">
        <v>4</v>
      </c>
    </row>
    <row r="7547" spans="1:18" x14ac:dyDescent="0.3">
      <c r="A7547" s="3">
        <v>971</v>
      </c>
      <c r="B7547" t="s">
        <v>7410</v>
      </c>
      <c r="C7547">
        <v>3</v>
      </c>
      <c r="D7547" t="s">
        <v>8912</v>
      </c>
      <c r="E7547" t="s">
        <v>10</v>
      </c>
      <c r="F7547" t="s">
        <v>7464</v>
      </c>
      <c r="G7547" t="s">
        <v>7465</v>
      </c>
      <c r="H7547" t="s">
        <v>81</v>
      </c>
      <c r="I7547" t="s">
        <v>81</v>
      </c>
      <c r="J7547">
        <v>1792</v>
      </c>
      <c r="K7547">
        <v>2.14</v>
      </c>
      <c r="L7547">
        <v>10.09</v>
      </c>
      <c r="M7547">
        <v>6.59</v>
      </c>
      <c r="N7547" t="s">
        <v>7958</v>
      </c>
      <c r="O7547" t="s">
        <v>7958</v>
      </c>
      <c r="P7547">
        <v>0</v>
      </c>
      <c r="Q7547">
        <v>3</v>
      </c>
      <c r="R7547">
        <v>5</v>
      </c>
    </row>
    <row r="7548" spans="1:18" x14ac:dyDescent="0.3">
      <c r="A7548" s="3">
        <v>971</v>
      </c>
      <c r="B7548" t="s">
        <v>7410</v>
      </c>
      <c r="C7548">
        <v>3</v>
      </c>
      <c r="D7548" t="s">
        <v>8912</v>
      </c>
      <c r="E7548" t="s">
        <v>10</v>
      </c>
      <c r="F7548" t="s">
        <v>7467</v>
      </c>
      <c r="G7548" t="s">
        <v>7468</v>
      </c>
      <c r="H7548" t="s">
        <v>81</v>
      </c>
      <c r="I7548" t="s">
        <v>81</v>
      </c>
      <c r="J7548">
        <v>2621</v>
      </c>
      <c r="K7548">
        <v>3.13</v>
      </c>
      <c r="L7548">
        <v>14.76</v>
      </c>
      <c r="M7548">
        <v>6.59</v>
      </c>
      <c r="N7548" t="s">
        <v>7955</v>
      </c>
      <c r="O7548" t="s">
        <v>7958</v>
      </c>
      <c r="P7548">
        <v>0</v>
      </c>
      <c r="Q7548">
        <v>1</v>
      </c>
      <c r="R7548">
        <v>6</v>
      </c>
    </row>
    <row r="7549" spans="1:18" x14ac:dyDescent="0.3">
      <c r="A7549" s="3">
        <v>971</v>
      </c>
      <c r="B7549" t="s">
        <v>7410</v>
      </c>
      <c r="C7549">
        <v>3</v>
      </c>
      <c r="D7549" t="s">
        <v>8912</v>
      </c>
      <c r="E7549" t="s">
        <v>10</v>
      </c>
      <c r="F7549" t="s">
        <v>7484</v>
      </c>
      <c r="G7549" t="s">
        <v>141</v>
      </c>
      <c r="H7549" t="s">
        <v>28</v>
      </c>
      <c r="I7549" t="s">
        <v>28</v>
      </c>
      <c r="J7549">
        <v>0</v>
      </c>
      <c r="K7549">
        <v>0</v>
      </c>
      <c r="L7549">
        <v>0</v>
      </c>
      <c r="M7549">
        <v>1.91</v>
      </c>
      <c r="N7549" t="s">
        <v>7958</v>
      </c>
      <c r="O7549" t="s">
        <v>7958</v>
      </c>
      <c r="P7549">
        <v>0</v>
      </c>
      <c r="Q7549">
        <v>23</v>
      </c>
      <c r="R7549">
        <v>19</v>
      </c>
    </row>
    <row r="7550" spans="1:18" x14ac:dyDescent="0.3">
      <c r="A7550" s="3">
        <v>971</v>
      </c>
      <c r="B7550" t="s">
        <v>7410</v>
      </c>
      <c r="C7550">
        <v>3</v>
      </c>
      <c r="D7550" t="s">
        <v>8912</v>
      </c>
      <c r="E7550" t="s">
        <v>10</v>
      </c>
      <c r="F7550" t="s">
        <v>7473</v>
      </c>
      <c r="G7550" t="s">
        <v>2619</v>
      </c>
      <c r="H7550" t="s">
        <v>81</v>
      </c>
      <c r="I7550" t="s">
        <v>81</v>
      </c>
      <c r="J7550">
        <v>2295</v>
      </c>
      <c r="K7550">
        <v>2.74</v>
      </c>
      <c r="L7550">
        <v>12.93</v>
      </c>
      <c r="M7550">
        <v>13.06</v>
      </c>
      <c r="N7550" t="s">
        <v>7955</v>
      </c>
      <c r="O7550" t="s">
        <v>7955</v>
      </c>
      <c r="P7550">
        <v>0</v>
      </c>
      <c r="Q7550">
        <v>2</v>
      </c>
      <c r="R7550">
        <v>1</v>
      </c>
    </row>
    <row r="7551" spans="1:18" x14ac:dyDescent="0.3">
      <c r="A7551" s="3">
        <v>971</v>
      </c>
      <c r="B7551" t="s">
        <v>7410</v>
      </c>
      <c r="C7551">
        <v>3</v>
      </c>
      <c r="D7551" t="s">
        <v>8912</v>
      </c>
      <c r="E7551" t="s">
        <v>10</v>
      </c>
      <c r="F7551" t="s">
        <v>7477</v>
      </c>
      <c r="G7551" t="s">
        <v>63</v>
      </c>
      <c r="H7551" t="s">
        <v>28</v>
      </c>
      <c r="I7551" t="s">
        <v>28</v>
      </c>
      <c r="J7551">
        <v>243</v>
      </c>
      <c r="K7551">
        <v>0.28999999999999998</v>
      </c>
      <c r="L7551">
        <v>1.37</v>
      </c>
      <c r="M7551">
        <v>1.91</v>
      </c>
      <c r="N7551" t="s">
        <v>7958</v>
      </c>
      <c r="O7551" t="s">
        <v>7958</v>
      </c>
      <c r="P7551">
        <v>0</v>
      </c>
      <c r="Q7551">
        <v>15</v>
      </c>
      <c r="R7551">
        <v>20</v>
      </c>
    </row>
    <row r="7552" spans="1:18" x14ac:dyDescent="0.3">
      <c r="A7552" s="3">
        <v>971</v>
      </c>
      <c r="B7552" t="s">
        <v>7410</v>
      </c>
      <c r="C7552">
        <v>3</v>
      </c>
      <c r="D7552" t="s">
        <v>8912</v>
      </c>
      <c r="E7552" t="s">
        <v>10</v>
      </c>
      <c r="F7552" t="s">
        <v>7481</v>
      </c>
      <c r="G7552" t="s">
        <v>443</v>
      </c>
      <c r="H7552" t="s">
        <v>81</v>
      </c>
      <c r="I7552" t="s">
        <v>81</v>
      </c>
      <c r="J7552">
        <v>218</v>
      </c>
      <c r="K7552">
        <v>0.26</v>
      </c>
      <c r="L7552">
        <v>1.23</v>
      </c>
      <c r="M7552">
        <v>6.59</v>
      </c>
      <c r="N7552" t="s">
        <v>7958</v>
      </c>
      <c r="O7552" t="s">
        <v>7958</v>
      </c>
      <c r="P7552">
        <v>0</v>
      </c>
      <c r="Q7552">
        <v>16</v>
      </c>
      <c r="R7552">
        <v>7</v>
      </c>
    </row>
    <row r="7553" spans="1:18" x14ac:dyDescent="0.3">
      <c r="A7553" s="3">
        <v>971</v>
      </c>
      <c r="B7553" t="s">
        <v>7410</v>
      </c>
      <c r="C7553">
        <v>3</v>
      </c>
      <c r="D7553" t="s">
        <v>8912</v>
      </c>
      <c r="E7553" t="s">
        <v>10</v>
      </c>
      <c r="F7553" t="s">
        <v>7486</v>
      </c>
      <c r="G7553" t="s">
        <v>248</v>
      </c>
      <c r="H7553" t="s">
        <v>215</v>
      </c>
      <c r="I7553" t="s">
        <v>215</v>
      </c>
      <c r="J7553">
        <v>40</v>
      </c>
      <c r="K7553">
        <v>0.05</v>
      </c>
      <c r="L7553">
        <v>0.23</v>
      </c>
      <c r="M7553">
        <v>3.7</v>
      </c>
      <c r="N7553" t="s">
        <v>7958</v>
      </c>
      <c r="O7553" t="s">
        <v>7958</v>
      </c>
      <c r="P7553">
        <v>0</v>
      </c>
      <c r="Q7553">
        <v>21</v>
      </c>
      <c r="R7553">
        <v>11</v>
      </c>
    </row>
    <row r="7554" spans="1:18" x14ac:dyDescent="0.3">
      <c r="A7554" s="3">
        <v>971</v>
      </c>
      <c r="B7554" t="s">
        <v>7410</v>
      </c>
      <c r="C7554">
        <v>3</v>
      </c>
      <c r="D7554" t="s">
        <v>8912</v>
      </c>
      <c r="E7554" t="s">
        <v>10</v>
      </c>
      <c r="F7554" t="s">
        <v>7485</v>
      </c>
      <c r="G7554" t="s">
        <v>1192</v>
      </c>
      <c r="H7554" t="s">
        <v>81</v>
      </c>
      <c r="I7554" t="s">
        <v>81</v>
      </c>
      <c r="J7554">
        <v>1017</v>
      </c>
      <c r="K7554">
        <v>1.22</v>
      </c>
      <c r="L7554">
        <v>5.73</v>
      </c>
      <c r="M7554">
        <v>6.59</v>
      </c>
      <c r="N7554" t="s">
        <v>7958</v>
      </c>
      <c r="O7554" t="s">
        <v>7958</v>
      </c>
      <c r="P7554">
        <v>0</v>
      </c>
      <c r="Q7554">
        <v>6</v>
      </c>
      <c r="R7554">
        <v>8</v>
      </c>
    </row>
    <row r="7555" spans="1:18" x14ac:dyDescent="0.3">
      <c r="A7555" s="3">
        <v>971</v>
      </c>
      <c r="B7555" t="s">
        <v>7410</v>
      </c>
      <c r="C7555">
        <v>3</v>
      </c>
      <c r="D7555" t="s">
        <v>8912</v>
      </c>
      <c r="E7555" t="s">
        <v>10</v>
      </c>
      <c r="F7555" t="s">
        <v>7482</v>
      </c>
      <c r="G7555" t="s">
        <v>7483</v>
      </c>
      <c r="H7555" t="s">
        <v>28</v>
      </c>
      <c r="I7555" t="s">
        <v>28</v>
      </c>
      <c r="J7555">
        <v>77</v>
      </c>
      <c r="K7555">
        <v>0.09</v>
      </c>
      <c r="L7555">
        <v>0.43</v>
      </c>
      <c r="M7555">
        <v>1.91</v>
      </c>
      <c r="N7555" t="s">
        <v>7958</v>
      </c>
      <c r="O7555" t="s">
        <v>7958</v>
      </c>
      <c r="P7555">
        <v>0</v>
      </c>
      <c r="Q7555">
        <v>19</v>
      </c>
      <c r="R7555">
        <v>21</v>
      </c>
    </row>
    <row r="7556" spans="1:18" x14ac:dyDescent="0.3">
      <c r="A7556" s="3">
        <v>971</v>
      </c>
      <c r="B7556" t="s">
        <v>7410</v>
      </c>
      <c r="C7556">
        <v>3</v>
      </c>
      <c r="D7556" t="s">
        <v>8912</v>
      </c>
      <c r="E7556" t="s">
        <v>10</v>
      </c>
      <c r="F7556" t="s">
        <v>7469</v>
      </c>
      <c r="G7556" t="s">
        <v>7470</v>
      </c>
      <c r="H7556" t="s">
        <v>28</v>
      </c>
      <c r="I7556" t="s">
        <v>28</v>
      </c>
      <c r="J7556">
        <v>841</v>
      </c>
      <c r="K7556">
        <v>1</v>
      </c>
      <c r="L7556">
        <v>4.74</v>
      </c>
      <c r="M7556">
        <v>1.91</v>
      </c>
      <c r="N7556" t="s">
        <v>7958</v>
      </c>
      <c r="O7556" t="s">
        <v>7958</v>
      </c>
      <c r="P7556">
        <v>0</v>
      </c>
      <c r="Q7556">
        <v>9</v>
      </c>
      <c r="R7556">
        <v>22</v>
      </c>
    </row>
    <row r="7557" spans="1:18" x14ac:dyDescent="0.3">
      <c r="A7557" s="3">
        <v>971</v>
      </c>
      <c r="B7557" t="s">
        <v>7410</v>
      </c>
      <c r="C7557">
        <v>3</v>
      </c>
      <c r="D7557" t="s">
        <v>8912</v>
      </c>
      <c r="E7557" t="s">
        <v>10</v>
      </c>
      <c r="F7557" t="s">
        <v>7479</v>
      </c>
      <c r="G7557" t="s">
        <v>7480</v>
      </c>
      <c r="H7557" t="s">
        <v>37</v>
      </c>
      <c r="I7557" t="s">
        <v>37</v>
      </c>
      <c r="J7557">
        <v>471</v>
      </c>
      <c r="K7557">
        <v>0.56000000000000005</v>
      </c>
      <c r="L7557">
        <v>2.65</v>
      </c>
      <c r="M7557">
        <v>3.18</v>
      </c>
      <c r="N7557" t="s">
        <v>7958</v>
      </c>
      <c r="O7557" t="s">
        <v>7958</v>
      </c>
      <c r="P7557">
        <v>0</v>
      </c>
      <c r="Q7557">
        <v>13</v>
      </c>
      <c r="R7557">
        <v>12</v>
      </c>
    </row>
    <row r="7558" spans="1:18" x14ac:dyDescent="0.3">
      <c r="A7558" s="3">
        <v>971</v>
      </c>
      <c r="B7558" t="s">
        <v>7410</v>
      </c>
      <c r="C7558">
        <v>3</v>
      </c>
      <c r="D7558" t="s">
        <v>8912</v>
      </c>
      <c r="E7558" t="s">
        <v>10</v>
      </c>
      <c r="F7558" t="s">
        <v>7474</v>
      </c>
      <c r="G7558" t="s">
        <v>626</v>
      </c>
      <c r="H7558" s="4" t="s">
        <v>17</v>
      </c>
      <c r="I7558" s="4" t="s">
        <v>81</v>
      </c>
      <c r="J7558">
        <v>1768</v>
      </c>
      <c r="K7558">
        <v>2.11</v>
      </c>
      <c r="L7558">
        <v>9.9600000000000009</v>
      </c>
      <c r="M7558">
        <v>3.09</v>
      </c>
      <c r="N7558" t="s">
        <v>7958</v>
      </c>
      <c r="O7558" t="s">
        <v>7958</v>
      </c>
      <c r="P7558">
        <v>0</v>
      </c>
      <c r="Q7558">
        <v>4</v>
      </c>
      <c r="R7558">
        <v>14</v>
      </c>
    </row>
    <row r="7559" spans="1:18" x14ac:dyDescent="0.3">
      <c r="A7559" s="3">
        <v>971</v>
      </c>
      <c r="B7559" t="s">
        <v>7410</v>
      </c>
      <c r="C7559">
        <v>4</v>
      </c>
      <c r="D7559" t="s">
        <v>8913</v>
      </c>
      <c r="E7559" t="s">
        <v>10</v>
      </c>
      <c r="F7559" t="s">
        <v>7493</v>
      </c>
      <c r="G7559" t="s">
        <v>7494</v>
      </c>
      <c r="H7559" t="s">
        <v>215</v>
      </c>
      <c r="I7559" t="s">
        <v>215</v>
      </c>
      <c r="J7559">
        <v>3329</v>
      </c>
      <c r="K7559">
        <v>4.8</v>
      </c>
      <c r="L7559">
        <v>18.64</v>
      </c>
      <c r="M7559">
        <v>6.17</v>
      </c>
      <c r="N7559" t="s">
        <v>7955</v>
      </c>
      <c r="O7559" t="s">
        <v>7958</v>
      </c>
      <c r="P7559">
        <v>0</v>
      </c>
      <c r="Q7559">
        <v>2</v>
      </c>
      <c r="R7559">
        <v>6</v>
      </c>
    </row>
    <row r="7560" spans="1:18" x14ac:dyDescent="0.3">
      <c r="A7560" s="3">
        <v>971</v>
      </c>
      <c r="B7560" t="s">
        <v>7410</v>
      </c>
      <c r="C7560">
        <v>4</v>
      </c>
      <c r="D7560" t="s">
        <v>8913</v>
      </c>
      <c r="E7560" t="s">
        <v>10</v>
      </c>
      <c r="F7560" t="s">
        <v>6969</v>
      </c>
      <c r="G7560" t="s">
        <v>179</v>
      </c>
      <c r="H7560" t="s">
        <v>28</v>
      </c>
      <c r="I7560" t="s">
        <v>28</v>
      </c>
      <c r="J7560">
        <v>92</v>
      </c>
      <c r="K7560">
        <v>0.13</v>
      </c>
      <c r="L7560">
        <v>0.52</v>
      </c>
      <c r="M7560">
        <v>3.64</v>
      </c>
      <c r="N7560" t="s">
        <v>7958</v>
      </c>
      <c r="O7560" t="s">
        <v>7958</v>
      </c>
      <c r="P7560">
        <v>0</v>
      </c>
      <c r="Q7560">
        <v>14</v>
      </c>
      <c r="R7560">
        <v>15</v>
      </c>
    </row>
    <row r="7561" spans="1:18" x14ac:dyDescent="0.3">
      <c r="A7561" s="3">
        <v>971</v>
      </c>
      <c r="B7561" t="s">
        <v>7410</v>
      </c>
      <c r="C7561">
        <v>4</v>
      </c>
      <c r="D7561" t="s">
        <v>8913</v>
      </c>
      <c r="E7561" t="s">
        <v>14</v>
      </c>
      <c r="F7561" t="s">
        <v>6733</v>
      </c>
      <c r="G7561" t="s">
        <v>2526</v>
      </c>
      <c r="H7561" t="s">
        <v>215</v>
      </c>
      <c r="I7561" t="s">
        <v>215</v>
      </c>
      <c r="J7561">
        <v>62</v>
      </c>
      <c r="K7561">
        <v>0.09</v>
      </c>
      <c r="L7561">
        <v>0.35</v>
      </c>
      <c r="M7561">
        <v>7.55</v>
      </c>
      <c r="N7561" t="s">
        <v>7958</v>
      </c>
      <c r="O7561" t="s">
        <v>7955</v>
      </c>
      <c r="P7561">
        <v>0</v>
      </c>
      <c r="Q7561">
        <v>16</v>
      </c>
      <c r="R7561">
        <v>2</v>
      </c>
    </row>
    <row r="7562" spans="1:18" x14ac:dyDescent="0.3">
      <c r="A7562" s="3">
        <v>971</v>
      </c>
      <c r="B7562" t="s">
        <v>7410</v>
      </c>
      <c r="C7562">
        <v>4</v>
      </c>
      <c r="D7562" t="s">
        <v>8913</v>
      </c>
      <c r="E7562" t="s">
        <v>14</v>
      </c>
      <c r="F7562" t="s">
        <v>7497</v>
      </c>
      <c r="G7562" t="s">
        <v>1336</v>
      </c>
      <c r="H7562" t="s">
        <v>37</v>
      </c>
      <c r="I7562" t="s">
        <v>37</v>
      </c>
      <c r="J7562">
        <v>246</v>
      </c>
      <c r="K7562">
        <v>0.35</v>
      </c>
      <c r="L7562">
        <v>1.38</v>
      </c>
      <c r="M7562">
        <v>4.58</v>
      </c>
      <c r="N7562" t="s">
        <v>7958</v>
      </c>
      <c r="O7562" t="s">
        <v>7958</v>
      </c>
      <c r="P7562">
        <v>0</v>
      </c>
      <c r="Q7562">
        <v>12</v>
      </c>
      <c r="R7562">
        <v>11</v>
      </c>
    </row>
    <row r="7563" spans="1:18" x14ac:dyDescent="0.3">
      <c r="A7563" s="3">
        <v>971</v>
      </c>
      <c r="B7563" t="s">
        <v>7410</v>
      </c>
      <c r="C7563">
        <v>4</v>
      </c>
      <c r="D7563" t="s">
        <v>8913</v>
      </c>
      <c r="E7563" t="s">
        <v>14</v>
      </c>
      <c r="F7563" t="s">
        <v>7500</v>
      </c>
      <c r="G7563" t="s">
        <v>7501</v>
      </c>
      <c r="H7563" t="s">
        <v>215</v>
      </c>
      <c r="I7563" t="s">
        <v>215</v>
      </c>
      <c r="J7563">
        <v>424</v>
      </c>
      <c r="K7563">
        <v>0.61</v>
      </c>
      <c r="L7563">
        <v>2.37</v>
      </c>
      <c r="M7563">
        <v>7.55</v>
      </c>
      <c r="N7563" t="s">
        <v>7958</v>
      </c>
      <c r="O7563" t="s">
        <v>7958</v>
      </c>
      <c r="P7563">
        <v>0</v>
      </c>
      <c r="Q7563">
        <v>9</v>
      </c>
      <c r="R7563">
        <v>3</v>
      </c>
    </row>
    <row r="7564" spans="1:18" x14ac:dyDescent="0.3">
      <c r="A7564" s="3">
        <v>971</v>
      </c>
      <c r="B7564" t="s">
        <v>7410</v>
      </c>
      <c r="C7564">
        <v>4</v>
      </c>
      <c r="D7564" t="s">
        <v>8913</v>
      </c>
      <c r="E7564" t="s">
        <v>10</v>
      </c>
      <c r="F7564" t="s">
        <v>7504</v>
      </c>
      <c r="G7564" t="s">
        <v>3258</v>
      </c>
      <c r="H7564" t="s">
        <v>215</v>
      </c>
      <c r="I7564" t="s">
        <v>215</v>
      </c>
      <c r="J7564">
        <v>1430</v>
      </c>
      <c r="K7564">
        <v>2.06</v>
      </c>
      <c r="L7564">
        <v>8.01</v>
      </c>
      <c r="M7564">
        <v>6.17</v>
      </c>
      <c r="N7564" t="s">
        <v>7958</v>
      </c>
      <c r="O7564" t="s">
        <v>7958</v>
      </c>
      <c r="P7564">
        <v>0</v>
      </c>
      <c r="Q7564">
        <v>3</v>
      </c>
      <c r="R7564">
        <v>7</v>
      </c>
    </row>
    <row r="7565" spans="1:18" x14ac:dyDescent="0.3">
      <c r="A7565" s="3">
        <v>971</v>
      </c>
      <c r="B7565" t="s">
        <v>7410</v>
      </c>
      <c r="C7565">
        <v>4</v>
      </c>
      <c r="D7565" t="s">
        <v>8913</v>
      </c>
      <c r="E7565" t="s">
        <v>10</v>
      </c>
      <c r="F7565" t="s">
        <v>7495</v>
      </c>
      <c r="G7565" t="s">
        <v>1027</v>
      </c>
      <c r="H7565" t="s">
        <v>34</v>
      </c>
      <c r="I7565" t="s">
        <v>34</v>
      </c>
      <c r="J7565">
        <v>249</v>
      </c>
      <c r="K7565">
        <v>0.36</v>
      </c>
      <c r="L7565">
        <v>1.39</v>
      </c>
      <c r="M7565">
        <v>4.1100000000000003</v>
      </c>
      <c r="N7565" t="s">
        <v>7958</v>
      </c>
      <c r="O7565" t="s">
        <v>7958</v>
      </c>
      <c r="P7565">
        <v>0</v>
      </c>
      <c r="Q7565">
        <v>11</v>
      </c>
      <c r="R7565">
        <v>14</v>
      </c>
    </row>
    <row r="7566" spans="1:18" x14ac:dyDescent="0.3">
      <c r="A7566" s="3">
        <v>971</v>
      </c>
      <c r="B7566" t="s">
        <v>7410</v>
      </c>
      <c r="C7566">
        <v>4</v>
      </c>
      <c r="D7566" t="s">
        <v>8913</v>
      </c>
      <c r="E7566" t="s">
        <v>14</v>
      </c>
      <c r="F7566" t="s">
        <v>7490</v>
      </c>
      <c r="G7566" t="s">
        <v>161</v>
      </c>
      <c r="H7566" t="s">
        <v>81</v>
      </c>
      <c r="I7566" t="s">
        <v>81</v>
      </c>
      <c r="J7566">
        <v>1400</v>
      </c>
      <c r="K7566">
        <v>2.02</v>
      </c>
      <c r="L7566">
        <v>7.84</v>
      </c>
      <c r="M7566">
        <v>5.24</v>
      </c>
      <c r="N7566" t="s">
        <v>7958</v>
      </c>
      <c r="O7566" t="s">
        <v>7958</v>
      </c>
      <c r="P7566">
        <v>0</v>
      </c>
      <c r="Q7566">
        <v>4</v>
      </c>
      <c r="R7566">
        <v>9</v>
      </c>
    </row>
    <row r="7567" spans="1:18" x14ac:dyDescent="0.3">
      <c r="A7567" s="3">
        <v>971</v>
      </c>
      <c r="B7567" t="s">
        <v>7410</v>
      </c>
      <c r="C7567">
        <v>4</v>
      </c>
      <c r="D7567" t="s">
        <v>8913</v>
      </c>
      <c r="E7567" t="s">
        <v>14</v>
      </c>
      <c r="F7567" t="s">
        <v>7489</v>
      </c>
      <c r="G7567" t="s">
        <v>320</v>
      </c>
      <c r="H7567" t="s">
        <v>101</v>
      </c>
      <c r="I7567" t="s">
        <v>101</v>
      </c>
      <c r="J7567">
        <v>84</v>
      </c>
      <c r="K7567">
        <v>0.12</v>
      </c>
      <c r="L7567">
        <v>0.47</v>
      </c>
      <c r="M7567">
        <v>4.28</v>
      </c>
      <c r="N7567" t="s">
        <v>7958</v>
      </c>
      <c r="O7567" t="s">
        <v>7958</v>
      </c>
      <c r="P7567">
        <v>0</v>
      </c>
      <c r="Q7567">
        <v>15</v>
      </c>
      <c r="R7567">
        <v>13</v>
      </c>
    </row>
    <row r="7568" spans="1:18" x14ac:dyDescent="0.3">
      <c r="A7568" s="3">
        <v>971</v>
      </c>
      <c r="B7568" t="s">
        <v>7410</v>
      </c>
      <c r="C7568">
        <v>4</v>
      </c>
      <c r="D7568" t="s">
        <v>8913</v>
      </c>
      <c r="E7568" t="s">
        <v>10</v>
      </c>
      <c r="F7568" t="s">
        <v>7498</v>
      </c>
      <c r="G7568" t="s">
        <v>254</v>
      </c>
      <c r="H7568" t="s">
        <v>19</v>
      </c>
      <c r="I7568" t="s">
        <v>19</v>
      </c>
      <c r="J7568">
        <v>438</v>
      </c>
      <c r="K7568">
        <v>0.63</v>
      </c>
      <c r="L7568">
        <v>2.4500000000000002</v>
      </c>
      <c r="M7568">
        <v>4.28</v>
      </c>
      <c r="N7568" t="s">
        <v>7958</v>
      </c>
      <c r="O7568" t="s">
        <v>7958</v>
      </c>
      <c r="P7568">
        <v>0</v>
      </c>
      <c r="Q7568">
        <v>8</v>
      </c>
      <c r="R7568">
        <v>12</v>
      </c>
    </row>
    <row r="7569" spans="1:18" x14ac:dyDescent="0.3">
      <c r="A7569" s="3">
        <v>971</v>
      </c>
      <c r="B7569" t="s">
        <v>7410</v>
      </c>
      <c r="C7569">
        <v>4</v>
      </c>
      <c r="D7569" t="s">
        <v>8913</v>
      </c>
      <c r="E7569" t="s">
        <v>14</v>
      </c>
      <c r="F7569" t="s">
        <v>7499</v>
      </c>
      <c r="G7569" t="s">
        <v>1324</v>
      </c>
      <c r="H7569" t="s">
        <v>802</v>
      </c>
      <c r="I7569" t="s">
        <v>802</v>
      </c>
      <c r="J7569">
        <v>0</v>
      </c>
      <c r="K7569">
        <v>0</v>
      </c>
      <c r="L7569">
        <v>0</v>
      </c>
      <c r="M7569">
        <v>3.58</v>
      </c>
      <c r="N7569" t="s">
        <v>7958</v>
      </c>
      <c r="O7569" t="s">
        <v>7958</v>
      </c>
      <c r="P7569">
        <v>0</v>
      </c>
      <c r="Q7569">
        <v>18</v>
      </c>
      <c r="R7569">
        <v>17</v>
      </c>
    </row>
    <row r="7570" spans="1:18" x14ac:dyDescent="0.3">
      <c r="A7570" s="3">
        <v>971</v>
      </c>
      <c r="B7570" t="s">
        <v>7410</v>
      </c>
      <c r="C7570">
        <v>4</v>
      </c>
      <c r="D7570" t="s">
        <v>8913</v>
      </c>
      <c r="E7570" t="s">
        <v>14</v>
      </c>
      <c r="F7570" t="s">
        <v>7505</v>
      </c>
      <c r="G7570" t="s">
        <v>381</v>
      </c>
      <c r="H7570" t="s">
        <v>25</v>
      </c>
      <c r="I7570" t="s">
        <v>25</v>
      </c>
      <c r="J7570">
        <v>1002</v>
      </c>
      <c r="K7570">
        <v>1.45</v>
      </c>
      <c r="L7570">
        <v>5.61</v>
      </c>
      <c r="M7570">
        <v>6.38</v>
      </c>
      <c r="N7570" t="s">
        <v>7958</v>
      </c>
      <c r="O7570" t="s">
        <v>7958</v>
      </c>
      <c r="P7570">
        <v>0</v>
      </c>
      <c r="Q7570">
        <v>5</v>
      </c>
      <c r="R7570">
        <v>5</v>
      </c>
    </row>
    <row r="7571" spans="1:18" x14ac:dyDescent="0.3">
      <c r="A7571" s="3">
        <v>971</v>
      </c>
      <c r="B7571" t="s">
        <v>7410</v>
      </c>
      <c r="C7571">
        <v>4</v>
      </c>
      <c r="D7571" t="s">
        <v>8913</v>
      </c>
      <c r="E7571" t="s">
        <v>10</v>
      </c>
      <c r="F7571" t="s">
        <v>7502</v>
      </c>
      <c r="G7571" t="s">
        <v>7503</v>
      </c>
      <c r="H7571" t="s">
        <v>81</v>
      </c>
      <c r="I7571" t="s">
        <v>81</v>
      </c>
      <c r="J7571">
        <v>903</v>
      </c>
      <c r="K7571">
        <v>1.3</v>
      </c>
      <c r="L7571">
        <v>5.0599999999999996</v>
      </c>
      <c r="M7571">
        <v>4.76</v>
      </c>
      <c r="N7571" t="s">
        <v>7958</v>
      </c>
      <c r="O7571" t="s">
        <v>7958</v>
      </c>
      <c r="P7571">
        <v>0</v>
      </c>
      <c r="Q7571">
        <v>6</v>
      </c>
      <c r="R7571">
        <v>10</v>
      </c>
    </row>
    <row r="7572" spans="1:18" x14ac:dyDescent="0.3">
      <c r="A7572" s="3">
        <v>971</v>
      </c>
      <c r="B7572" t="s">
        <v>7410</v>
      </c>
      <c r="C7572">
        <v>4</v>
      </c>
      <c r="D7572" t="s">
        <v>8913</v>
      </c>
      <c r="E7572" t="s">
        <v>14</v>
      </c>
      <c r="F7572" t="s">
        <v>7487</v>
      </c>
      <c r="G7572" t="s">
        <v>629</v>
      </c>
      <c r="H7572" t="s">
        <v>28</v>
      </c>
      <c r="I7572" t="s">
        <v>28</v>
      </c>
      <c r="J7572">
        <v>41</v>
      </c>
      <c r="K7572">
        <v>0.06</v>
      </c>
      <c r="L7572">
        <v>0.23</v>
      </c>
      <c r="M7572">
        <v>3.58</v>
      </c>
      <c r="N7572" t="s">
        <v>7958</v>
      </c>
      <c r="O7572" t="s">
        <v>7958</v>
      </c>
      <c r="P7572">
        <v>0</v>
      </c>
      <c r="Q7572">
        <v>17</v>
      </c>
      <c r="R7572">
        <v>18</v>
      </c>
    </row>
    <row r="7573" spans="1:18" x14ac:dyDescent="0.3">
      <c r="A7573" s="3">
        <v>971</v>
      </c>
      <c r="B7573" t="s">
        <v>7410</v>
      </c>
      <c r="C7573">
        <v>4</v>
      </c>
      <c r="D7573" t="s">
        <v>8913</v>
      </c>
      <c r="E7573" t="s">
        <v>10</v>
      </c>
      <c r="F7573" t="s">
        <v>7491</v>
      </c>
      <c r="G7573" t="s">
        <v>1000</v>
      </c>
      <c r="H7573" t="s">
        <v>22</v>
      </c>
      <c r="I7573" t="s">
        <v>22</v>
      </c>
      <c r="J7573">
        <v>845</v>
      </c>
      <c r="K7573">
        <v>1.22</v>
      </c>
      <c r="L7573">
        <v>4.7300000000000004</v>
      </c>
      <c r="M7573">
        <v>7.36</v>
      </c>
      <c r="N7573" t="s">
        <v>7958</v>
      </c>
      <c r="O7573" t="s">
        <v>7958</v>
      </c>
      <c r="P7573">
        <v>0</v>
      </c>
      <c r="Q7573">
        <v>7</v>
      </c>
      <c r="R7573">
        <v>4</v>
      </c>
    </row>
    <row r="7574" spans="1:18" x14ac:dyDescent="0.3">
      <c r="A7574" s="3">
        <v>971</v>
      </c>
      <c r="B7574" t="s">
        <v>7410</v>
      </c>
      <c r="C7574">
        <v>4</v>
      </c>
      <c r="D7574" t="s">
        <v>8913</v>
      </c>
      <c r="E7574" t="s">
        <v>10</v>
      </c>
      <c r="F7574" t="s">
        <v>7496</v>
      </c>
      <c r="G7574" t="s">
        <v>466</v>
      </c>
      <c r="H7574" t="s">
        <v>28</v>
      </c>
      <c r="I7574" t="s">
        <v>28</v>
      </c>
      <c r="J7574">
        <v>280</v>
      </c>
      <c r="K7574">
        <v>0.4</v>
      </c>
      <c r="L7574">
        <v>1.57</v>
      </c>
      <c r="M7574">
        <v>3.64</v>
      </c>
      <c r="N7574" t="s">
        <v>7958</v>
      </c>
      <c r="O7574" t="s">
        <v>7958</v>
      </c>
      <c r="P7574">
        <v>0</v>
      </c>
      <c r="Q7574">
        <v>10</v>
      </c>
      <c r="R7574">
        <v>16</v>
      </c>
    </row>
    <row r="7575" spans="1:18" x14ac:dyDescent="0.3">
      <c r="A7575" s="3">
        <v>971</v>
      </c>
      <c r="B7575" t="s">
        <v>7410</v>
      </c>
      <c r="C7575">
        <v>4</v>
      </c>
      <c r="D7575" t="s">
        <v>8913</v>
      </c>
      <c r="E7575" t="s">
        <v>14</v>
      </c>
      <c r="F7575" t="s">
        <v>7492</v>
      </c>
      <c r="G7575" t="s">
        <v>129</v>
      </c>
      <c r="H7575" t="s">
        <v>17</v>
      </c>
      <c r="I7575" t="s">
        <v>17</v>
      </c>
      <c r="J7575">
        <v>6912</v>
      </c>
      <c r="K7575">
        <v>9.9700000000000006</v>
      </c>
      <c r="L7575">
        <v>38.700000000000003</v>
      </c>
      <c r="M7575">
        <v>10.94</v>
      </c>
      <c r="N7575" t="s">
        <v>7955</v>
      </c>
      <c r="O7575" t="s">
        <v>7955</v>
      </c>
      <c r="P7575">
        <v>0</v>
      </c>
      <c r="Q7575">
        <v>1</v>
      </c>
      <c r="R7575">
        <v>1</v>
      </c>
    </row>
    <row r="7576" spans="1:18" x14ac:dyDescent="0.3">
      <c r="A7576" s="3">
        <v>971</v>
      </c>
      <c r="B7576" t="s">
        <v>7410</v>
      </c>
      <c r="C7576">
        <v>4</v>
      </c>
      <c r="D7576" t="s">
        <v>8913</v>
      </c>
      <c r="E7576" t="s">
        <v>10</v>
      </c>
      <c r="F7576" t="s">
        <v>7488</v>
      </c>
      <c r="G7576" t="s">
        <v>208</v>
      </c>
      <c r="H7576" t="s">
        <v>215</v>
      </c>
      <c r="I7576" t="s">
        <v>215</v>
      </c>
      <c r="J7576">
        <v>124</v>
      </c>
      <c r="K7576">
        <v>0.18</v>
      </c>
      <c r="L7576">
        <v>0.69</v>
      </c>
      <c r="M7576">
        <v>6.17</v>
      </c>
      <c r="N7576" t="s">
        <v>7958</v>
      </c>
      <c r="O7576" t="s">
        <v>7958</v>
      </c>
      <c r="P7576">
        <v>0</v>
      </c>
      <c r="Q7576">
        <v>13</v>
      </c>
      <c r="R7576">
        <v>8</v>
      </c>
    </row>
    <row r="7577" spans="1:18" x14ac:dyDescent="0.3">
      <c r="A7577" s="3">
        <v>972</v>
      </c>
      <c r="B7577" t="s">
        <v>7506</v>
      </c>
      <c r="C7577">
        <v>1</v>
      </c>
      <c r="D7577" t="s">
        <v>8914</v>
      </c>
      <c r="E7577" t="s">
        <v>14</v>
      </c>
      <c r="F7577" t="s">
        <v>7508</v>
      </c>
      <c r="G7577" t="s">
        <v>325</v>
      </c>
      <c r="H7577" t="s">
        <v>37</v>
      </c>
      <c r="I7577" t="s">
        <v>37</v>
      </c>
      <c r="J7577">
        <v>220</v>
      </c>
      <c r="K7577">
        <v>0.28000000000000003</v>
      </c>
      <c r="L7577">
        <v>1.28</v>
      </c>
      <c r="M7577">
        <v>13.01</v>
      </c>
      <c r="N7577" t="s">
        <v>7958</v>
      </c>
      <c r="O7577" t="s">
        <v>7958</v>
      </c>
      <c r="P7577">
        <v>0</v>
      </c>
      <c r="Q7577">
        <v>12</v>
      </c>
      <c r="R7577">
        <v>3</v>
      </c>
    </row>
    <row r="7578" spans="1:18" x14ac:dyDescent="0.3">
      <c r="A7578" s="3">
        <v>972</v>
      </c>
      <c r="B7578" t="s">
        <v>7506</v>
      </c>
      <c r="C7578">
        <v>1</v>
      </c>
      <c r="D7578" t="s">
        <v>8914</v>
      </c>
      <c r="E7578" t="s">
        <v>14</v>
      </c>
      <c r="F7578" t="s">
        <v>7519</v>
      </c>
      <c r="G7578" t="s">
        <v>7520</v>
      </c>
      <c r="H7578" t="s">
        <v>22</v>
      </c>
      <c r="I7578" t="s">
        <v>22</v>
      </c>
      <c r="J7578">
        <v>700</v>
      </c>
      <c r="K7578">
        <v>0.88</v>
      </c>
      <c r="L7578">
        <v>4.07</v>
      </c>
      <c r="M7578">
        <v>7.26</v>
      </c>
      <c r="N7578" t="s">
        <v>7958</v>
      </c>
      <c r="O7578" t="s">
        <v>7958</v>
      </c>
      <c r="P7578">
        <v>0</v>
      </c>
      <c r="Q7578">
        <v>8</v>
      </c>
      <c r="R7578">
        <v>6</v>
      </c>
    </row>
    <row r="7579" spans="1:18" x14ac:dyDescent="0.3">
      <c r="A7579" s="3">
        <v>972</v>
      </c>
      <c r="B7579" t="s">
        <v>7506</v>
      </c>
      <c r="C7579">
        <v>1</v>
      </c>
      <c r="D7579" t="s">
        <v>8914</v>
      </c>
      <c r="E7579" t="s">
        <v>14</v>
      </c>
      <c r="F7579" t="s">
        <v>7509</v>
      </c>
      <c r="G7579" t="s">
        <v>27</v>
      </c>
      <c r="H7579" t="s">
        <v>28</v>
      </c>
      <c r="I7579" t="s">
        <v>28</v>
      </c>
      <c r="J7579">
        <v>81</v>
      </c>
      <c r="K7579">
        <v>0.1</v>
      </c>
      <c r="L7579">
        <v>0.47</v>
      </c>
      <c r="M7579">
        <v>7.1</v>
      </c>
      <c r="N7579" t="s">
        <v>7958</v>
      </c>
      <c r="O7579" t="s">
        <v>7958</v>
      </c>
      <c r="P7579">
        <v>0</v>
      </c>
      <c r="Q7579">
        <v>14</v>
      </c>
      <c r="R7579">
        <v>7</v>
      </c>
    </row>
    <row r="7580" spans="1:18" x14ac:dyDescent="0.3">
      <c r="A7580" s="3">
        <v>972</v>
      </c>
      <c r="B7580" t="s">
        <v>7506</v>
      </c>
      <c r="C7580">
        <v>1</v>
      </c>
      <c r="D7580" t="s">
        <v>8914</v>
      </c>
      <c r="E7580" t="s">
        <v>10</v>
      </c>
      <c r="F7580" t="s">
        <v>7517</v>
      </c>
      <c r="G7580" t="s">
        <v>80</v>
      </c>
      <c r="H7580" t="s">
        <v>81</v>
      </c>
      <c r="I7580" t="s">
        <v>81</v>
      </c>
      <c r="J7580">
        <v>1479</v>
      </c>
      <c r="K7580">
        <v>1.86</v>
      </c>
      <c r="L7580">
        <v>8.6</v>
      </c>
      <c r="M7580">
        <v>2.96</v>
      </c>
      <c r="N7580" t="s">
        <v>7958</v>
      </c>
      <c r="O7580" t="s">
        <v>7958</v>
      </c>
      <c r="P7580">
        <v>0</v>
      </c>
      <c r="Q7580">
        <v>5</v>
      </c>
      <c r="R7580">
        <v>11</v>
      </c>
    </row>
    <row r="7581" spans="1:18" x14ac:dyDescent="0.3">
      <c r="A7581" s="3">
        <v>972</v>
      </c>
      <c r="B7581" t="s">
        <v>7506</v>
      </c>
      <c r="C7581">
        <v>1</v>
      </c>
      <c r="D7581" t="s">
        <v>8914</v>
      </c>
      <c r="E7581" t="s">
        <v>10</v>
      </c>
      <c r="F7581" t="s">
        <v>7513</v>
      </c>
      <c r="G7581" t="s">
        <v>182</v>
      </c>
      <c r="H7581" t="s">
        <v>28</v>
      </c>
      <c r="I7581" t="s">
        <v>28</v>
      </c>
      <c r="J7581">
        <v>3038</v>
      </c>
      <c r="K7581">
        <v>3.82</v>
      </c>
      <c r="L7581">
        <v>17.670000000000002</v>
      </c>
      <c r="M7581">
        <v>15.66</v>
      </c>
      <c r="N7581" t="s">
        <v>7955</v>
      </c>
      <c r="O7581" t="s">
        <v>7955</v>
      </c>
      <c r="P7581">
        <v>0</v>
      </c>
      <c r="Q7581">
        <v>2</v>
      </c>
      <c r="R7581">
        <v>1</v>
      </c>
    </row>
    <row r="7582" spans="1:18" x14ac:dyDescent="0.3">
      <c r="A7582" s="3">
        <v>972</v>
      </c>
      <c r="B7582" t="s">
        <v>7506</v>
      </c>
      <c r="C7582">
        <v>1</v>
      </c>
      <c r="D7582" t="s">
        <v>8914</v>
      </c>
      <c r="E7582" t="s">
        <v>10</v>
      </c>
      <c r="F7582" t="s">
        <v>7507</v>
      </c>
      <c r="G7582" t="s">
        <v>2331</v>
      </c>
      <c r="H7582" t="s">
        <v>28</v>
      </c>
      <c r="I7582" t="s">
        <v>28</v>
      </c>
      <c r="J7582">
        <v>235</v>
      </c>
      <c r="K7582">
        <v>0.3</v>
      </c>
      <c r="L7582">
        <v>1.37</v>
      </c>
      <c r="M7582">
        <v>8.8800000000000008</v>
      </c>
      <c r="N7582" t="s">
        <v>7958</v>
      </c>
      <c r="O7582" t="s">
        <v>7958</v>
      </c>
      <c r="P7582">
        <v>0</v>
      </c>
      <c r="Q7582">
        <v>11</v>
      </c>
      <c r="R7582">
        <v>4</v>
      </c>
    </row>
    <row r="7583" spans="1:18" x14ac:dyDescent="0.3">
      <c r="A7583" s="3">
        <v>972</v>
      </c>
      <c r="B7583" t="s">
        <v>7506</v>
      </c>
      <c r="C7583">
        <v>1</v>
      </c>
      <c r="D7583" t="s">
        <v>8914</v>
      </c>
      <c r="E7583" t="s">
        <v>14</v>
      </c>
      <c r="F7583" t="s">
        <v>1006</v>
      </c>
      <c r="G7583" t="s">
        <v>3092</v>
      </c>
      <c r="H7583" t="s">
        <v>101</v>
      </c>
      <c r="I7583" t="s">
        <v>101</v>
      </c>
      <c r="J7583">
        <v>14</v>
      </c>
      <c r="K7583">
        <v>0.02</v>
      </c>
      <c r="L7583">
        <v>0.08</v>
      </c>
      <c r="M7583">
        <v>4.33</v>
      </c>
      <c r="N7583" t="s">
        <v>7958</v>
      </c>
      <c r="O7583" t="s">
        <v>7958</v>
      </c>
      <c r="P7583">
        <v>0</v>
      </c>
      <c r="Q7583">
        <v>15</v>
      </c>
      <c r="R7583">
        <v>9</v>
      </c>
    </row>
    <row r="7584" spans="1:18" x14ac:dyDescent="0.3">
      <c r="A7584" s="3">
        <v>972</v>
      </c>
      <c r="B7584" t="s">
        <v>7506</v>
      </c>
      <c r="C7584">
        <v>1</v>
      </c>
      <c r="D7584" t="s">
        <v>8914</v>
      </c>
      <c r="E7584" t="s">
        <v>10</v>
      </c>
      <c r="F7584" t="s">
        <v>2569</v>
      </c>
      <c r="G7584" t="s">
        <v>7518</v>
      </c>
      <c r="H7584" t="s">
        <v>28</v>
      </c>
      <c r="I7584" t="s">
        <v>28</v>
      </c>
      <c r="J7584">
        <v>146</v>
      </c>
      <c r="K7584">
        <v>0.18</v>
      </c>
      <c r="L7584">
        <v>0.85</v>
      </c>
      <c r="M7584">
        <v>7.63</v>
      </c>
      <c r="N7584" t="s">
        <v>7958</v>
      </c>
      <c r="O7584" t="s">
        <v>7958</v>
      </c>
      <c r="P7584">
        <v>0</v>
      </c>
      <c r="Q7584">
        <v>13</v>
      </c>
      <c r="R7584">
        <v>5</v>
      </c>
    </row>
    <row r="7585" spans="1:18" x14ac:dyDescent="0.3">
      <c r="A7585" s="3">
        <v>972</v>
      </c>
      <c r="B7585" t="s">
        <v>7506</v>
      </c>
      <c r="C7585">
        <v>1</v>
      </c>
      <c r="D7585" t="s">
        <v>8914</v>
      </c>
      <c r="E7585" t="s">
        <v>14</v>
      </c>
      <c r="F7585" t="s">
        <v>7515</v>
      </c>
      <c r="G7585" t="s">
        <v>330</v>
      </c>
      <c r="H7585" t="s">
        <v>68</v>
      </c>
      <c r="I7585" t="s">
        <v>68</v>
      </c>
      <c r="J7585">
        <v>2665</v>
      </c>
      <c r="K7585">
        <v>3.36</v>
      </c>
      <c r="L7585">
        <v>15.5</v>
      </c>
      <c r="M7585">
        <v>15.03</v>
      </c>
      <c r="N7585" t="s">
        <v>7958</v>
      </c>
      <c r="O7585" t="s">
        <v>7955</v>
      </c>
      <c r="P7585">
        <v>0</v>
      </c>
      <c r="Q7585">
        <v>3</v>
      </c>
      <c r="R7585">
        <v>2</v>
      </c>
    </row>
    <row r="7586" spans="1:18" x14ac:dyDescent="0.3">
      <c r="A7586" s="3">
        <v>972</v>
      </c>
      <c r="B7586" t="s">
        <v>7506</v>
      </c>
      <c r="C7586">
        <v>1</v>
      </c>
      <c r="D7586" t="s">
        <v>8914</v>
      </c>
      <c r="E7586" t="s">
        <v>14</v>
      </c>
      <c r="F7586" t="s">
        <v>7512</v>
      </c>
      <c r="G7586" t="s">
        <v>1572</v>
      </c>
      <c r="H7586" t="s">
        <v>81</v>
      </c>
      <c r="I7586" t="s">
        <v>81</v>
      </c>
      <c r="J7586">
        <v>4266</v>
      </c>
      <c r="K7586">
        <v>5.37</v>
      </c>
      <c r="L7586">
        <v>24.81</v>
      </c>
      <c r="M7586">
        <v>2.5499999999999998</v>
      </c>
      <c r="N7586" t="s">
        <v>7955</v>
      </c>
      <c r="O7586" t="s">
        <v>7958</v>
      </c>
      <c r="P7586">
        <v>0</v>
      </c>
      <c r="Q7586">
        <v>1</v>
      </c>
      <c r="R7586">
        <v>14</v>
      </c>
    </row>
    <row r="7587" spans="1:18" x14ac:dyDescent="0.3">
      <c r="A7587" s="3">
        <v>972</v>
      </c>
      <c r="B7587" t="s">
        <v>7506</v>
      </c>
      <c r="C7587">
        <v>1</v>
      </c>
      <c r="D7587" t="s">
        <v>8914</v>
      </c>
      <c r="E7587" t="s">
        <v>14</v>
      </c>
      <c r="F7587" t="s">
        <v>8950</v>
      </c>
      <c r="G7587" t="s">
        <v>7521</v>
      </c>
      <c r="H7587" t="s">
        <v>19</v>
      </c>
      <c r="I7587" t="s">
        <v>19</v>
      </c>
      <c r="J7587">
        <v>341</v>
      </c>
      <c r="K7587">
        <v>0.43</v>
      </c>
      <c r="L7587">
        <v>1.98</v>
      </c>
      <c r="M7587">
        <v>3.04</v>
      </c>
      <c r="N7587" t="s">
        <v>7958</v>
      </c>
      <c r="O7587" t="s">
        <v>7958</v>
      </c>
      <c r="P7587">
        <v>0</v>
      </c>
      <c r="Q7587">
        <v>9</v>
      </c>
      <c r="R7587">
        <v>10</v>
      </c>
    </row>
    <row r="7588" spans="1:18" x14ac:dyDescent="0.3">
      <c r="A7588" s="3">
        <v>972</v>
      </c>
      <c r="B7588" t="s">
        <v>7506</v>
      </c>
      <c r="C7588">
        <v>1</v>
      </c>
      <c r="D7588" t="s">
        <v>8914</v>
      </c>
      <c r="E7588" t="s">
        <v>14</v>
      </c>
      <c r="F7588" t="s">
        <v>7510</v>
      </c>
      <c r="G7588" t="s">
        <v>341</v>
      </c>
      <c r="H7588" t="s">
        <v>25</v>
      </c>
      <c r="I7588" t="s">
        <v>25</v>
      </c>
      <c r="J7588">
        <v>1909</v>
      </c>
      <c r="K7588">
        <v>2.4</v>
      </c>
      <c r="L7588">
        <v>11.1</v>
      </c>
      <c r="M7588">
        <v>4.45</v>
      </c>
      <c r="N7588" t="s">
        <v>7958</v>
      </c>
      <c r="O7588" t="s">
        <v>7958</v>
      </c>
      <c r="P7588">
        <v>0</v>
      </c>
      <c r="Q7588">
        <v>4</v>
      </c>
      <c r="R7588">
        <v>8</v>
      </c>
    </row>
    <row r="7589" spans="1:18" x14ac:dyDescent="0.3">
      <c r="A7589" s="3">
        <v>972</v>
      </c>
      <c r="B7589" t="s">
        <v>7506</v>
      </c>
      <c r="C7589">
        <v>1</v>
      </c>
      <c r="D7589" t="s">
        <v>8914</v>
      </c>
      <c r="E7589" t="s">
        <v>10</v>
      </c>
      <c r="F7589" t="s">
        <v>7514</v>
      </c>
      <c r="G7589" t="s">
        <v>292</v>
      </c>
      <c r="H7589" t="s">
        <v>802</v>
      </c>
      <c r="I7589" t="s">
        <v>802</v>
      </c>
      <c r="J7589">
        <v>244</v>
      </c>
      <c r="K7589">
        <v>0.31</v>
      </c>
      <c r="L7589">
        <v>1.42</v>
      </c>
      <c r="M7589">
        <v>2.2799999999999998</v>
      </c>
      <c r="N7589" t="s">
        <v>7958</v>
      </c>
      <c r="O7589" t="s">
        <v>7958</v>
      </c>
      <c r="P7589">
        <v>0</v>
      </c>
      <c r="Q7589">
        <v>10</v>
      </c>
      <c r="R7589">
        <v>15</v>
      </c>
    </row>
    <row r="7590" spans="1:18" x14ac:dyDescent="0.3">
      <c r="A7590" s="3">
        <v>972</v>
      </c>
      <c r="B7590" t="s">
        <v>7506</v>
      </c>
      <c r="C7590">
        <v>1</v>
      </c>
      <c r="D7590" t="s">
        <v>8914</v>
      </c>
      <c r="E7590" t="s">
        <v>10</v>
      </c>
      <c r="F7590" t="s">
        <v>7511</v>
      </c>
      <c r="G7590" t="s">
        <v>416</v>
      </c>
      <c r="H7590" t="s">
        <v>17</v>
      </c>
      <c r="I7590" t="s">
        <v>17</v>
      </c>
      <c r="J7590">
        <v>1102</v>
      </c>
      <c r="K7590">
        <v>1.39</v>
      </c>
      <c r="L7590">
        <v>6.41</v>
      </c>
      <c r="M7590">
        <v>2.85</v>
      </c>
      <c r="N7590" t="s">
        <v>7958</v>
      </c>
      <c r="O7590" t="s">
        <v>7958</v>
      </c>
      <c r="P7590">
        <v>0</v>
      </c>
      <c r="Q7590">
        <v>6</v>
      </c>
      <c r="R7590">
        <v>13</v>
      </c>
    </row>
    <row r="7591" spans="1:18" x14ac:dyDescent="0.3">
      <c r="A7591" s="3">
        <v>972</v>
      </c>
      <c r="B7591" t="s">
        <v>7506</v>
      </c>
      <c r="C7591">
        <v>1</v>
      </c>
      <c r="D7591" t="s">
        <v>8914</v>
      </c>
      <c r="E7591" t="s">
        <v>10</v>
      </c>
      <c r="F7591" t="s">
        <v>7516</v>
      </c>
      <c r="G7591" t="s">
        <v>76</v>
      </c>
      <c r="H7591" t="s">
        <v>81</v>
      </c>
      <c r="I7591" t="s">
        <v>81</v>
      </c>
      <c r="J7591">
        <v>755</v>
      </c>
      <c r="K7591">
        <v>0.95</v>
      </c>
      <c r="L7591">
        <v>4.3899999999999997</v>
      </c>
      <c r="M7591">
        <v>2.96</v>
      </c>
      <c r="N7591" t="s">
        <v>7958</v>
      </c>
      <c r="O7591" t="s">
        <v>7958</v>
      </c>
      <c r="P7591">
        <v>0</v>
      </c>
      <c r="Q7591">
        <v>7</v>
      </c>
      <c r="R7591">
        <v>12</v>
      </c>
    </row>
    <row r="7592" spans="1:18" x14ac:dyDescent="0.3">
      <c r="A7592" s="3">
        <v>972</v>
      </c>
      <c r="B7592" t="s">
        <v>7506</v>
      </c>
      <c r="C7592">
        <v>2</v>
      </c>
      <c r="D7592" t="s">
        <v>8915</v>
      </c>
      <c r="E7592" t="s">
        <v>10</v>
      </c>
      <c r="F7592" t="s">
        <v>7529</v>
      </c>
      <c r="G7592" t="s">
        <v>7530</v>
      </c>
      <c r="H7592" t="s">
        <v>81</v>
      </c>
      <c r="I7592" t="s">
        <v>81</v>
      </c>
      <c r="J7592">
        <v>7132</v>
      </c>
      <c r="K7592">
        <v>8.73</v>
      </c>
      <c r="L7592">
        <v>32.700000000000003</v>
      </c>
      <c r="M7592">
        <v>46.33</v>
      </c>
      <c r="N7592" t="s">
        <v>7955</v>
      </c>
      <c r="O7592" t="s">
        <v>7955</v>
      </c>
      <c r="P7592">
        <v>0</v>
      </c>
      <c r="Q7592">
        <v>1</v>
      </c>
      <c r="R7592">
        <v>1</v>
      </c>
    </row>
    <row r="7593" spans="1:18" x14ac:dyDescent="0.3">
      <c r="A7593" s="3">
        <v>972</v>
      </c>
      <c r="B7593" t="s">
        <v>7506</v>
      </c>
      <c r="C7593">
        <v>2</v>
      </c>
      <c r="D7593" t="s">
        <v>8915</v>
      </c>
      <c r="E7593" t="s">
        <v>14</v>
      </c>
      <c r="F7593" t="s">
        <v>6553</v>
      </c>
      <c r="G7593" t="s">
        <v>250</v>
      </c>
      <c r="H7593" t="s">
        <v>28</v>
      </c>
      <c r="I7593" t="s">
        <v>28</v>
      </c>
      <c r="J7593">
        <v>62</v>
      </c>
      <c r="K7593">
        <v>0.08</v>
      </c>
      <c r="L7593">
        <v>0.28000000000000003</v>
      </c>
      <c r="M7593">
        <v>3.02</v>
      </c>
      <c r="N7593" t="s">
        <v>7958</v>
      </c>
      <c r="O7593" t="s">
        <v>7958</v>
      </c>
      <c r="P7593">
        <v>0</v>
      </c>
      <c r="Q7593">
        <v>11</v>
      </c>
      <c r="R7593">
        <v>11</v>
      </c>
    </row>
    <row r="7594" spans="1:18" x14ac:dyDescent="0.3">
      <c r="A7594" s="3">
        <v>972</v>
      </c>
      <c r="B7594" t="s">
        <v>7506</v>
      </c>
      <c r="C7594">
        <v>2</v>
      </c>
      <c r="D7594" t="s">
        <v>8915</v>
      </c>
      <c r="E7594" t="s">
        <v>10</v>
      </c>
      <c r="F7594" t="s">
        <v>7523</v>
      </c>
      <c r="G7594" t="s">
        <v>530</v>
      </c>
      <c r="H7594" t="s">
        <v>31</v>
      </c>
      <c r="I7594" t="s">
        <v>31</v>
      </c>
      <c r="J7594">
        <v>1218</v>
      </c>
      <c r="K7594">
        <v>1.49</v>
      </c>
      <c r="L7594">
        <v>5.59</v>
      </c>
      <c r="M7594">
        <v>4.59</v>
      </c>
      <c r="N7594" t="s">
        <v>7958</v>
      </c>
      <c r="O7594" t="s">
        <v>7958</v>
      </c>
      <c r="P7594">
        <v>0</v>
      </c>
      <c r="Q7594">
        <v>5</v>
      </c>
      <c r="R7594">
        <v>7</v>
      </c>
    </row>
    <row r="7595" spans="1:18" x14ac:dyDescent="0.3">
      <c r="A7595" s="3">
        <v>972</v>
      </c>
      <c r="B7595" t="s">
        <v>7506</v>
      </c>
      <c r="C7595">
        <v>2</v>
      </c>
      <c r="D7595" t="s">
        <v>8915</v>
      </c>
      <c r="E7595" t="s">
        <v>14</v>
      </c>
      <c r="F7595" t="s">
        <v>937</v>
      </c>
      <c r="G7595" t="s">
        <v>7522</v>
      </c>
      <c r="H7595" t="s">
        <v>101</v>
      </c>
      <c r="I7595" t="s">
        <v>101</v>
      </c>
      <c r="J7595">
        <v>138</v>
      </c>
      <c r="K7595">
        <v>0.17</v>
      </c>
      <c r="L7595">
        <v>0.63</v>
      </c>
      <c r="M7595">
        <v>6.14</v>
      </c>
      <c r="N7595" t="s">
        <v>7958</v>
      </c>
      <c r="O7595" t="s">
        <v>7958</v>
      </c>
      <c r="P7595">
        <v>0</v>
      </c>
      <c r="Q7595">
        <v>9</v>
      </c>
      <c r="R7595">
        <v>4</v>
      </c>
    </row>
    <row r="7596" spans="1:18" x14ac:dyDescent="0.3">
      <c r="A7596" s="3">
        <v>972</v>
      </c>
      <c r="B7596" t="s">
        <v>7506</v>
      </c>
      <c r="C7596">
        <v>2</v>
      </c>
      <c r="D7596" t="s">
        <v>8915</v>
      </c>
      <c r="E7596" t="s">
        <v>10</v>
      </c>
      <c r="F7596" t="s">
        <v>7534</v>
      </c>
      <c r="G7596" t="s">
        <v>4920</v>
      </c>
      <c r="H7596" t="s">
        <v>19</v>
      </c>
      <c r="I7596" t="s">
        <v>19</v>
      </c>
      <c r="J7596">
        <v>328</v>
      </c>
      <c r="K7596">
        <v>0.4</v>
      </c>
      <c r="L7596">
        <v>1.5</v>
      </c>
      <c r="M7596">
        <v>5.04</v>
      </c>
      <c r="N7596" t="s">
        <v>7958</v>
      </c>
      <c r="O7596" t="s">
        <v>7958</v>
      </c>
      <c r="P7596">
        <v>0</v>
      </c>
      <c r="Q7596">
        <v>7</v>
      </c>
      <c r="R7596">
        <v>6</v>
      </c>
    </row>
    <row r="7597" spans="1:18" x14ac:dyDescent="0.3">
      <c r="A7597" s="3">
        <v>972</v>
      </c>
      <c r="B7597" t="s">
        <v>7506</v>
      </c>
      <c r="C7597">
        <v>2</v>
      </c>
      <c r="D7597" t="s">
        <v>8915</v>
      </c>
      <c r="E7597" t="s">
        <v>14</v>
      </c>
      <c r="F7597" t="s">
        <v>7533</v>
      </c>
      <c r="G7597" t="s">
        <v>1254</v>
      </c>
      <c r="H7597" t="s">
        <v>37</v>
      </c>
      <c r="I7597" t="s">
        <v>37</v>
      </c>
      <c r="J7597">
        <v>199</v>
      </c>
      <c r="K7597">
        <v>0.24</v>
      </c>
      <c r="L7597">
        <v>0.91</v>
      </c>
      <c r="M7597">
        <v>5.32</v>
      </c>
      <c r="N7597" t="s">
        <v>7958</v>
      </c>
      <c r="O7597" t="s">
        <v>7958</v>
      </c>
      <c r="P7597">
        <v>0</v>
      </c>
      <c r="Q7597">
        <v>8</v>
      </c>
      <c r="R7597">
        <v>5</v>
      </c>
    </row>
    <row r="7598" spans="1:18" x14ac:dyDescent="0.3">
      <c r="A7598" s="3">
        <v>972</v>
      </c>
      <c r="B7598" t="s">
        <v>7506</v>
      </c>
      <c r="C7598">
        <v>2</v>
      </c>
      <c r="D7598" t="s">
        <v>8915</v>
      </c>
      <c r="E7598" t="s">
        <v>10</v>
      </c>
      <c r="F7598" t="s">
        <v>7531</v>
      </c>
      <c r="G7598" t="s">
        <v>526</v>
      </c>
      <c r="H7598" t="s">
        <v>28</v>
      </c>
      <c r="I7598" t="s">
        <v>28</v>
      </c>
      <c r="J7598">
        <v>98</v>
      </c>
      <c r="K7598">
        <v>0.12</v>
      </c>
      <c r="L7598">
        <v>0.45</v>
      </c>
      <c r="M7598">
        <v>3.42</v>
      </c>
      <c r="N7598" t="s">
        <v>7958</v>
      </c>
      <c r="O7598" t="s">
        <v>7958</v>
      </c>
      <c r="P7598">
        <v>0</v>
      </c>
      <c r="Q7598">
        <v>10</v>
      </c>
      <c r="R7598">
        <v>9</v>
      </c>
    </row>
    <row r="7599" spans="1:18" x14ac:dyDescent="0.3">
      <c r="A7599" s="3">
        <v>972</v>
      </c>
      <c r="B7599" t="s">
        <v>7506</v>
      </c>
      <c r="C7599">
        <v>2</v>
      </c>
      <c r="D7599" t="s">
        <v>8915</v>
      </c>
      <c r="E7599" t="s">
        <v>10</v>
      </c>
      <c r="F7599" t="s">
        <v>7532</v>
      </c>
      <c r="G7599" t="s">
        <v>3963</v>
      </c>
      <c r="H7599" t="s">
        <v>25</v>
      </c>
      <c r="I7599" t="s">
        <v>25</v>
      </c>
      <c r="J7599">
        <v>4458</v>
      </c>
      <c r="K7599">
        <v>5.46</v>
      </c>
      <c r="L7599">
        <v>20.440000000000001</v>
      </c>
      <c r="M7599">
        <v>7.16</v>
      </c>
      <c r="N7599" t="s">
        <v>7958</v>
      </c>
      <c r="O7599" t="s">
        <v>7958</v>
      </c>
      <c r="P7599">
        <v>0</v>
      </c>
      <c r="Q7599">
        <v>3</v>
      </c>
      <c r="R7599">
        <v>3</v>
      </c>
    </row>
    <row r="7600" spans="1:18" x14ac:dyDescent="0.3">
      <c r="A7600" s="3">
        <v>972</v>
      </c>
      <c r="B7600" t="s">
        <v>7506</v>
      </c>
      <c r="C7600">
        <v>2</v>
      </c>
      <c r="D7600" t="s">
        <v>8915</v>
      </c>
      <c r="E7600" t="s">
        <v>10</v>
      </c>
      <c r="F7600" t="s">
        <v>7524</v>
      </c>
      <c r="G7600" t="s">
        <v>7525</v>
      </c>
      <c r="H7600" t="s">
        <v>802</v>
      </c>
      <c r="I7600" t="s">
        <v>802</v>
      </c>
      <c r="J7600">
        <v>2475</v>
      </c>
      <c r="K7600">
        <v>3.03</v>
      </c>
      <c r="L7600">
        <v>11.35</v>
      </c>
      <c r="M7600">
        <v>3.42</v>
      </c>
      <c r="N7600" t="s">
        <v>7958</v>
      </c>
      <c r="O7600" t="s">
        <v>7958</v>
      </c>
      <c r="P7600">
        <v>0</v>
      </c>
      <c r="Q7600">
        <v>4</v>
      </c>
      <c r="R7600">
        <v>10</v>
      </c>
    </row>
    <row r="7601" spans="1:18" x14ac:dyDescent="0.3">
      <c r="A7601" s="3">
        <v>972</v>
      </c>
      <c r="B7601" t="s">
        <v>7506</v>
      </c>
      <c r="C7601">
        <v>2</v>
      </c>
      <c r="D7601" t="s">
        <v>8915</v>
      </c>
      <c r="E7601" t="s">
        <v>10</v>
      </c>
      <c r="F7601" t="s">
        <v>7526</v>
      </c>
      <c r="G7601" t="s">
        <v>7527</v>
      </c>
      <c r="H7601" t="s">
        <v>81</v>
      </c>
      <c r="I7601" t="s">
        <v>81</v>
      </c>
      <c r="J7601">
        <v>4826</v>
      </c>
      <c r="K7601">
        <v>5.91</v>
      </c>
      <c r="L7601">
        <v>22.13</v>
      </c>
      <c r="M7601">
        <v>11.17</v>
      </c>
      <c r="N7601" t="s">
        <v>7955</v>
      </c>
      <c r="O7601" t="s">
        <v>7955</v>
      </c>
      <c r="P7601">
        <v>0</v>
      </c>
      <c r="Q7601">
        <v>2</v>
      </c>
      <c r="R7601">
        <v>2</v>
      </c>
    </row>
    <row r="7602" spans="1:18" x14ac:dyDescent="0.3">
      <c r="A7602" s="3">
        <v>972</v>
      </c>
      <c r="B7602" t="s">
        <v>7506</v>
      </c>
      <c r="C7602">
        <v>2</v>
      </c>
      <c r="D7602" t="s">
        <v>8915</v>
      </c>
      <c r="E7602" t="s">
        <v>14</v>
      </c>
      <c r="F7602" t="s">
        <v>7528</v>
      </c>
      <c r="G7602" t="s">
        <v>341</v>
      </c>
      <c r="H7602" s="4" t="s">
        <v>19</v>
      </c>
      <c r="I7602" s="4" t="s">
        <v>22</v>
      </c>
      <c r="J7602">
        <v>874</v>
      </c>
      <c r="K7602">
        <v>1.07</v>
      </c>
      <c r="L7602">
        <v>4.01</v>
      </c>
      <c r="M7602">
        <v>4.4000000000000004</v>
      </c>
      <c r="N7602" t="s">
        <v>7958</v>
      </c>
      <c r="O7602" t="s">
        <v>7958</v>
      </c>
      <c r="P7602">
        <v>0</v>
      </c>
      <c r="Q7602">
        <v>6</v>
      </c>
      <c r="R7602">
        <v>8</v>
      </c>
    </row>
    <row r="7603" spans="1:18" x14ac:dyDescent="0.3">
      <c r="A7603" s="3">
        <v>972</v>
      </c>
      <c r="B7603" t="s">
        <v>7506</v>
      </c>
      <c r="C7603">
        <v>3</v>
      </c>
      <c r="D7603" t="s">
        <v>8916</v>
      </c>
      <c r="E7603" t="s">
        <v>10</v>
      </c>
      <c r="F7603" t="s">
        <v>7537</v>
      </c>
      <c r="G7603" t="s">
        <v>7538</v>
      </c>
      <c r="H7603" t="s">
        <v>802</v>
      </c>
      <c r="I7603" t="s">
        <v>802</v>
      </c>
      <c r="J7603">
        <v>3057</v>
      </c>
      <c r="K7603">
        <v>4.67</v>
      </c>
      <c r="L7603">
        <v>16.579999999999998</v>
      </c>
      <c r="M7603">
        <v>10.27</v>
      </c>
      <c r="N7603" t="s">
        <v>7955</v>
      </c>
      <c r="O7603" t="s">
        <v>7958</v>
      </c>
      <c r="P7603">
        <v>1</v>
      </c>
      <c r="Q7603">
        <v>2</v>
      </c>
      <c r="R7603">
        <v>3</v>
      </c>
    </row>
    <row r="7604" spans="1:18" x14ac:dyDescent="0.3">
      <c r="A7604" s="3">
        <v>972</v>
      </c>
      <c r="B7604" t="s">
        <v>7506</v>
      </c>
      <c r="C7604">
        <v>3</v>
      </c>
      <c r="D7604" t="s">
        <v>8916</v>
      </c>
      <c r="E7604" t="s">
        <v>10</v>
      </c>
      <c r="F7604" t="s">
        <v>7509</v>
      </c>
      <c r="G7604" t="s">
        <v>473</v>
      </c>
      <c r="H7604" t="s">
        <v>28</v>
      </c>
      <c r="I7604" t="s">
        <v>28</v>
      </c>
      <c r="J7604">
        <v>68</v>
      </c>
      <c r="K7604">
        <v>0.1</v>
      </c>
      <c r="L7604">
        <v>0.37</v>
      </c>
      <c r="M7604">
        <v>2.06</v>
      </c>
      <c r="N7604" t="s">
        <v>7958</v>
      </c>
      <c r="O7604" t="s">
        <v>7958</v>
      </c>
      <c r="P7604">
        <v>1</v>
      </c>
      <c r="Q7604">
        <v>13</v>
      </c>
      <c r="R7604">
        <v>11</v>
      </c>
    </row>
    <row r="7605" spans="1:18" x14ac:dyDescent="0.3">
      <c r="A7605" s="3">
        <v>972</v>
      </c>
      <c r="B7605" t="s">
        <v>7506</v>
      </c>
      <c r="C7605">
        <v>3</v>
      </c>
      <c r="D7605" t="s">
        <v>8916</v>
      </c>
      <c r="E7605" t="s">
        <v>10</v>
      </c>
      <c r="F7605" t="s">
        <v>7535</v>
      </c>
      <c r="G7605" t="s">
        <v>7536</v>
      </c>
      <c r="H7605" t="s">
        <v>28</v>
      </c>
      <c r="I7605" t="s">
        <v>28</v>
      </c>
      <c r="J7605">
        <v>308</v>
      </c>
      <c r="K7605">
        <v>0.47</v>
      </c>
      <c r="L7605">
        <v>1.67</v>
      </c>
      <c r="M7605">
        <v>2.06</v>
      </c>
      <c r="N7605" t="s">
        <v>7958</v>
      </c>
      <c r="O7605" t="s">
        <v>7958</v>
      </c>
      <c r="P7605">
        <v>1</v>
      </c>
      <c r="Q7605">
        <v>8</v>
      </c>
      <c r="R7605">
        <v>12</v>
      </c>
    </row>
    <row r="7606" spans="1:18" x14ac:dyDescent="0.3">
      <c r="A7606" s="3">
        <v>972</v>
      </c>
      <c r="B7606" t="s">
        <v>7506</v>
      </c>
      <c r="C7606">
        <v>3</v>
      </c>
      <c r="D7606" t="s">
        <v>8916</v>
      </c>
      <c r="E7606" t="s">
        <v>10</v>
      </c>
      <c r="F7606" t="s">
        <v>7543</v>
      </c>
      <c r="G7606" t="s">
        <v>579</v>
      </c>
      <c r="H7606" t="s">
        <v>28</v>
      </c>
      <c r="I7606" t="s">
        <v>28</v>
      </c>
      <c r="J7606">
        <v>222</v>
      </c>
      <c r="K7606">
        <v>0.34</v>
      </c>
      <c r="L7606">
        <v>1.2</v>
      </c>
      <c r="M7606">
        <v>2.06</v>
      </c>
      <c r="N7606" t="s">
        <v>7958</v>
      </c>
      <c r="O7606" t="s">
        <v>7958</v>
      </c>
      <c r="P7606">
        <v>1</v>
      </c>
      <c r="Q7606">
        <v>10</v>
      </c>
      <c r="R7606">
        <v>13</v>
      </c>
    </row>
    <row r="7607" spans="1:18" x14ac:dyDescent="0.3">
      <c r="A7607" s="3">
        <v>972</v>
      </c>
      <c r="B7607" t="s">
        <v>7506</v>
      </c>
      <c r="C7607">
        <v>3</v>
      </c>
      <c r="D7607" t="s">
        <v>8916</v>
      </c>
      <c r="E7607" t="s">
        <v>14</v>
      </c>
      <c r="F7607" t="s">
        <v>7548</v>
      </c>
      <c r="G7607" t="s">
        <v>1119</v>
      </c>
      <c r="H7607" t="s">
        <v>37</v>
      </c>
      <c r="I7607" t="s">
        <v>37</v>
      </c>
      <c r="J7607">
        <v>173</v>
      </c>
      <c r="K7607">
        <v>0.26</v>
      </c>
      <c r="L7607">
        <v>0.94</v>
      </c>
      <c r="M7607">
        <v>2.64</v>
      </c>
      <c r="N7607" t="s">
        <v>7958</v>
      </c>
      <c r="O7607" t="s">
        <v>7958</v>
      </c>
      <c r="P7607">
        <v>1</v>
      </c>
      <c r="Q7607">
        <v>11</v>
      </c>
      <c r="R7607">
        <v>10</v>
      </c>
    </row>
    <row r="7608" spans="1:18" x14ac:dyDescent="0.3">
      <c r="A7608" s="3">
        <v>972</v>
      </c>
      <c r="B7608" t="s">
        <v>7506</v>
      </c>
      <c r="C7608">
        <v>3</v>
      </c>
      <c r="D7608" t="s">
        <v>8916</v>
      </c>
      <c r="E7608" t="s">
        <v>14</v>
      </c>
      <c r="F7608" t="s">
        <v>7545</v>
      </c>
      <c r="G7608" t="s">
        <v>1493</v>
      </c>
      <c r="H7608" t="s">
        <v>19</v>
      </c>
      <c r="I7608" t="s">
        <v>19</v>
      </c>
      <c r="J7608">
        <v>302</v>
      </c>
      <c r="K7608">
        <v>0.46</v>
      </c>
      <c r="L7608">
        <v>1.64</v>
      </c>
      <c r="M7608">
        <v>2.7</v>
      </c>
      <c r="N7608" t="s">
        <v>7958</v>
      </c>
      <c r="O7608" t="s">
        <v>7958</v>
      </c>
      <c r="P7608">
        <v>1</v>
      </c>
      <c r="Q7608">
        <v>9</v>
      </c>
      <c r="R7608">
        <v>9</v>
      </c>
    </row>
    <row r="7609" spans="1:18" x14ac:dyDescent="0.3">
      <c r="A7609" s="3">
        <v>972</v>
      </c>
      <c r="B7609" t="s">
        <v>7506</v>
      </c>
      <c r="C7609">
        <v>3</v>
      </c>
      <c r="D7609" t="s">
        <v>8916</v>
      </c>
      <c r="E7609" t="s">
        <v>14</v>
      </c>
      <c r="F7609" t="s">
        <v>7539</v>
      </c>
      <c r="G7609" t="s">
        <v>325</v>
      </c>
      <c r="H7609" t="s">
        <v>81</v>
      </c>
      <c r="I7609" t="s">
        <v>81</v>
      </c>
      <c r="J7609">
        <v>483</v>
      </c>
      <c r="K7609">
        <v>0.74</v>
      </c>
      <c r="L7609">
        <v>2.62</v>
      </c>
      <c r="M7609">
        <v>6.58</v>
      </c>
      <c r="N7609" t="s">
        <v>7958</v>
      </c>
      <c r="O7609" t="s">
        <v>7958</v>
      </c>
      <c r="P7609">
        <v>1</v>
      </c>
      <c r="Q7609">
        <v>5</v>
      </c>
      <c r="R7609">
        <v>5</v>
      </c>
    </row>
    <row r="7610" spans="1:18" x14ac:dyDescent="0.3">
      <c r="A7610" s="3">
        <v>972</v>
      </c>
      <c r="B7610" t="s">
        <v>7506</v>
      </c>
      <c r="C7610">
        <v>3</v>
      </c>
      <c r="D7610" t="s">
        <v>8916</v>
      </c>
      <c r="E7610" t="s">
        <v>10</v>
      </c>
      <c r="F7610" t="s">
        <v>7541</v>
      </c>
      <c r="G7610" t="s">
        <v>7542</v>
      </c>
      <c r="H7610" t="s">
        <v>215</v>
      </c>
      <c r="I7610" t="s">
        <v>215</v>
      </c>
      <c r="J7610">
        <v>708</v>
      </c>
      <c r="K7610">
        <v>1.08</v>
      </c>
      <c r="L7610">
        <v>3.84</v>
      </c>
      <c r="M7610">
        <v>5.55</v>
      </c>
      <c r="N7610" t="s">
        <v>7958</v>
      </c>
      <c r="O7610" t="s">
        <v>7958</v>
      </c>
      <c r="P7610">
        <v>1</v>
      </c>
      <c r="Q7610">
        <v>4</v>
      </c>
      <c r="R7610">
        <v>7</v>
      </c>
    </row>
    <row r="7611" spans="1:18" x14ac:dyDescent="0.3">
      <c r="A7611" s="3">
        <v>972</v>
      </c>
      <c r="B7611" t="s">
        <v>7506</v>
      </c>
      <c r="C7611">
        <v>3</v>
      </c>
      <c r="D7611" t="s">
        <v>8916</v>
      </c>
      <c r="E7611" t="s">
        <v>10</v>
      </c>
      <c r="F7611" t="s">
        <v>7540</v>
      </c>
      <c r="G7611" t="s">
        <v>984</v>
      </c>
      <c r="H7611" t="s">
        <v>81</v>
      </c>
      <c r="I7611" t="s">
        <v>81</v>
      </c>
      <c r="J7611">
        <v>11092</v>
      </c>
      <c r="K7611">
        <v>16.96</v>
      </c>
      <c r="L7611">
        <v>60.17</v>
      </c>
      <c r="M7611">
        <v>31.08</v>
      </c>
      <c r="N7611" t="s">
        <v>7955</v>
      </c>
      <c r="O7611" t="s">
        <v>7955</v>
      </c>
      <c r="P7611">
        <v>1</v>
      </c>
      <c r="Q7611">
        <v>1</v>
      </c>
      <c r="R7611">
        <v>1</v>
      </c>
    </row>
    <row r="7612" spans="1:18" x14ac:dyDescent="0.3">
      <c r="A7612" s="3">
        <v>972</v>
      </c>
      <c r="B7612" t="s">
        <v>7506</v>
      </c>
      <c r="C7612">
        <v>3</v>
      </c>
      <c r="D7612" t="s">
        <v>8916</v>
      </c>
      <c r="E7612" t="s">
        <v>10</v>
      </c>
      <c r="F7612" t="s">
        <v>7546</v>
      </c>
      <c r="G7612" t="s">
        <v>179</v>
      </c>
      <c r="H7612" t="s">
        <v>802</v>
      </c>
      <c r="I7612" t="s">
        <v>802</v>
      </c>
      <c r="J7612">
        <v>169</v>
      </c>
      <c r="K7612">
        <v>0.26</v>
      </c>
      <c r="L7612">
        <v>0.92</v>
      </c>
      <c r="M7612">
        <v>2.06</v>
      </c>
      <c r="N7612" t="s">
        <v>7958</v>
      </c>
      <c r="O7612" t="s">
        <v>7958</v>
      </c>
      <c r="P7612">
        <v>1</v>
      </c>
      <c r="Q7612">
        <v>12</v>
      </c>
      <c r="R7612">
        <v>14</v>
      </c>
    </row>
    <row r="7613" spans="1:18" x14ac:dyDescent="0.3">
      <c r="A7613" s="3">
        <v>972</v>
      </c>
      <c r="B7613" t="s">
        <v>7506</v>
      </c>
      <c r="C7613">
        <v>3</v>
      </c>
      <c r="D7613" t="s">
        <v>8916</v>
      </c>
      <c r="E7613" t="s">
        <v>14</v>
      </c>
      <c r="F7613" t="s">
        <v>7544</v>
      </c>
      <c r="G7613" t="s">
        <v>2238</v>
      </c>
      <c r="H7613" t="s">
        <v>101</v>
      </c>
      <c r="I7613" t="s">
        <v>101</v>
      </c>
      <c r="J7613">
        <v>60</v>
      </c>
      <c r="K7613">
        <v>0.09</v>
      </c>
      <c r="L7613">
        <v>0.33</v>
      </c>
      <c r="M7613">
        <v>4.01</v>
      </c>
      <c r="N7613" t="s">
        <v>7958</v>
      </c>
      <c r="O7613" t="s">
        <v>7958</v>
      </c>
      <c r="P7613">
        <v>1</v>
      </c>
      <c r="Q7613">
        <v>14</v>
      </c>
      <c r="R7613">
        <v>8</v>
      </c>
    </row>
    <row r="7614" spans="1:18" x14ac:dyDescent="0.3">
      <c r="A7614" s="3">
        <v>972</v>
      </c>
      <c r="B7614" t="s">
        <v>7506</v>
      </c>
      <c r="C7614">
        <v>3</v>
      </c>
      <c r="D7614" t="s">
        <v>8916</v>
      </c>
      <c r="E7614" t="s">
        <v>10</v>
      </c>
      <c r="F7614" t="s">
        <v>7547</v>
      </c>
      <c r="G7614" t="s">
        <v>2619</v>
      </c>
      <c r="H7614" t="s">
        <v>13</v>
      </c>
      <c r="I7614" t="s">
        <v>13</v>
      </c>
      <c r="J7614">
        <v>985</v>
      </c>
      <c r="K7614">
        <v>1.51</v>
      </c>
      <c r="L7614">
        <v>5.34</v>
      </c>
      <c r="M7614">
        <v>14.46</v>
      </c>
      <c r="N7614" t="s">
        <v>7958</v>
      </c>
      <c r="O7614" t="s">
        <v>7955</v>
      </c>
      <c r="P7614">
        <v>1</v>
      </c>
      <c r="Q7614">
        <v>3</v>
      </c>
      <c r="R7614">
        <v>2</v>
      </c>
    </row>
    <row r="7615" spans="1:18" x14ac:dyDescent="0.3">
      <c r="A7615" s="3">
        <v>972</v>
      </c>
      <c r="B7615" t="s">
        <v>7506</v>
      </c>
      <c r="C7615">
        <v>3</v>
      </c>
      <c r="D7615" t="s">
        <v>8916</v>
      </c>
      <c r="E7615" t="s">
        <v>10</v>
      </c>
      <c r="F7615" t="s">
        <v>1359</v>
      </c>
      <c r="G7615" t="s">
        <v>61</v>
      </c>
      <c r="H7615" t="s">
        <v>22</v>
      </c>
      <c r="I7615" t="s">
        <v>22</v>
      </c>
      <c r="J7615">
        <v>463</v>
      </c>
      <c r="K7615">
        <v>0.71</v>
      </c>
      <c r="L7615">
        <v>2.5099999999999998</v>
      </c>
      <c r="M7615">
        <v>7.89</v>
      </c>
      <c r="N7615" t="s">
        <v>7958</v>
      </c>
      <c r="O7615" t="s">
        <v>7958</v>
      </c>
      <c r="P7615">
        <v>1</v>
      </c>
      <c r="Q7615">
        <v>6</v>
      </c>
      <c r="R7615">
        <v>4</v>
      </c>
    </row>
    <row r="7616" spans="1:18" x14ac:dyDescent="0.3">
      <c r="A7616" s="3">
        <v>972</v>
      </c>
      <c r="B7616" t="s">
        <v>7506</v>
      </c>
      <c r="C7616">
        <v>3</v>
      </c>
      <c r="D7616" t="s">
        <v>8916</v>
      </c>
      <c r="E7616" t="s">
        <v>14</v>
      </c>
      <c r="F7616" t="s">
        <v>7549</v>
      </c>
      <c r="G7616" t="s">
        <v>1309</v>
      </c>
      <c r="H7616" t="s">
        <v>81</v>
      </c>
      <c r="I7616" t="s">
        <v>81</v>
      </c>
      <c r="J7616">
        <v>344</v>
      </c>
      <c r="K7616">
        <v>0.53</v>
      </c>
      <c r="L7616">
        <v>1.87</v>
      </c>
      <c r="M7616">
        <v>6.58</v>
      </c>
      <c r="N7616" t="s">
        <v>7958</v>
      </c>
      <c r="O7616" t="s">
        <v>7958</v>
      </c>
      <c r="P7616">
        <v>1</v>
      </c>
      <c r="Q7616">
        <v>7</v>
      </c>
      <c r="R7616">
        <v>6</v>
      </c>
    </row>
    <row r="7617" spans="1:18" x14ac:dyDescent="0.3">
      <c r="A7617" s="3">
        <v>972</v>
      </c>
      <c r="B7617" t="s">
        <v>7506</v>
      </c>
      <c r="C7617">
        <v>4</v>
      </c>
      <c r="D7617" t="s">
        <v>8917</v>
      </c>
      <c r="E7617" t="s">
        <v>14</v>
      </c>
      <c r="F7617" t="s">
        <v>7550</v>
      </c>
      <c r="G7617" t="s">
        <v>110</v>
      </c>
      <c r="H7617" t="s">
        <v>37</v>
      </c>
      <c r="I7617" t="s">
        <v>37</v>
      </c>
      <c r="J7617">
        <v>324</v>
      </c>
      <c r="K7617">
        <v>0.39</v>
      </c>
      <c r="L7617">
        <v>1.73</v>
      </c>
      <c r="M7617">
        <v>3.62</v>
      </c>
      <c r="N7617" t="s">
        <v>7958</v>
      </c>
      <c r="O7617" t="s">
        <v>7958</v>
      </c>
      <c r="P7617">
        <v>0</v>
      </c>
      <c r="Q7617">
        <v>8</v>
      </c>
      <c r="R7617">
        <v>8</v>
      </c>
    </row>
    <row r="7618" spans="1:18" x14ac:dyDescent="0.3">
      <c r="A7618" s="3">
        <v>972</v>
      </c>
      <c r="B7618" t="s">
        <v>7506</v>
      </c>
      <c r="C7618">
        <v>4</v>
      </c>
      <c r="D7618" t="s">
        <v>8917</v>
      </c>
      <c r="E7618" t="s">
        <v>10</v>
      </c>
      <c r="F7618" t="s">
        <v>7555</v>
      </c>
      <c r="G7618" t="s">
        <v>498</v>
      </c>
      <c r="H7618" t="s">
        <v>81</v>
      </c>
      <c r="I7618" t="s">
        <v>81</v>
      </c>
      <c r="J7618">
        <v>2813</v>
      </c>
      <c r="K7618">
        <v>3.36</v>
      </c>
      <c r="L7618">
        <v>15.02</v>
      </c>
      <c r="M7618">
        <v>10.52</v>
      </c>
      <c r="N7618" t="s">
        <v>7958</v>
      </c>
      <c r="O7618" t="s">
        <v>7958</v>
      </c>
      <c r="P7618">
        <v>0</v>
      </c>
      <c r="Q7618">
        <v>3</v>
      </c>
      <c r="R7618">
        <v>3</v>
      </c>
    </row>
    <row r="7619" spans="1:18" x14ac:dyDescent="0.3">
      <c r="A7619" s="3">
        <v>972</v>
      </c>
      <c r="B7619" t="s">
        <v>7506</v>
      </c>
      <c r="C7619">
        <v>4</v>
      </c>
      <c r="D7619" t="s">
        <v>8917</v>
      </c>
      <c r="E7619" t="s">
        <v>10</v>
      </c>
      <c r="F7619" t="s">
        <v>1662</v>
      </c>
      <c r="G7619" t="s">
        <v>214</v>
      </c>
      <c r="H7619" t="s">
        <v>28</v>
      </c>
      <c r="I7619" t="s">
        <v>28</v>
      </c>
      <c r="J7619">
        <v>140</v>
      </c>
      <c r="K7619">
        <v>0.17</v>
      </c>
      <c r="L7619">
        <v>0.75</v>
      </c>
      <c r="M7619">
        <v>3.12</v>
      </c>
      <c r="N7619" t="s">
        <v>7958</v>
      </c>
      <c r="O7619" t="s">
        <v>7958</v>
      </c>
      <c r="P7619">
        <v>0</v>
      </c>
      <c r="Q7619">
        <v>13</v>
      </c>
      <c r="R7619">
        <v>9</v>
      </c>
    </row>
    <row r="7620" spans="1:18" x14ac:dyDescent="0.3">
      <c r="A7620" s="3">
        <v>972</v>
      </c>
      <c r="B7620" t="s">
        <v>7506</v>
      </c>
      <c r="C7620">
        <v>4</v>
      </c>
      <c r="D7620" t="s">
        <v>8917</v>
      </c>
      <c r="E7620" t="s">
        <v>10</v>
      </c>
      <c r="F7620" t="s">
        <v>7554</v>
      </c>
      <c r="G7620" t="s">
        <v>246</v>
      </c>
      <c r="H7620" t="s">
        <v>28</v>
      </c>
      <c r="I7620" t="s">
        <v>28</v>
      </c>
      <c r="J7620">
        <v>346</v>
      </c>
      <c r="K7620">
        <v>0.41</v>
      </c>
      <c r="L7620">
        <v>1.85</v>
      </c>
      <c r="M7620">
        <v>3.12</v>
      </c>
      <c r="N7620" t="s">
        <v>7958</v>
      </c>
      <c r="O7620" t="s">
        <v>7958</v>
      </c>
      <c r="P7620">
        <v>0</v>
      </c>
      <c r="Q7620">
        <v>7</v>
      </c>
      <c r="R7620">
        <v>10</v>
      </c>
    </row>
    <row r="7621" spans="1:18" x14ac:dyDescent="0.3">
      <c r="A7621" s="3">
        <v>972</v>
      </c>
      <c r="B7621" t="s">
        <v>7506</v>
      </c>
      <c r="C7621">
        <v>4</v>
      </c>
      <c r="D7621" t="s">
        <v>8917</v>
      </c>
      <c r="E7621" t="s">
        <v>10</v>
      </c>
      <c r="F7621" t="s">
        <v>7553</v>
      </c>
      <c r="G7621" t="s">
        <v>1637</v>
      </c>
      <c r="H7621" t="s">
        <v>802</v>
      </c>
      <c r="I7621" t="s">
        <v>802</v>
      </c>
      <c r="J7621">
        <v>359</v>
      </c>
      <c r="K7621">
        <v>0.43</v>
      </c>
      <c r="L7621">
        <v>1.92</v>
      </c>
      <c r="M7621">
        <v>3.12</v>
      </c>
      <c r="N7621" t="s">
        <v>7958</v>
      </c>
      <c r="O7621" t="s">
        <v>7958</v>
      </c>
      <c r="P7621">
        <v>0</v>
      </c>
      <c r="Q7621">
        <v>6</v>
      </c>
      <c r="R7621">
        <v>11</v>
      </c>
    </row>
    <row r="7622" spans="1:18" x14ac:dyDescent="0.3">
      <c r="A7622" s="3">
        <v>972</v>
      </c>
      <c r="B7622" t="s">
        <v>7506</v>
      </c>
      <c r="C7622">
        <v>4</v>
      </c>
      <c r="D7622" t="s">
        <v>8917</v>
      </c>
      <c r="E7622" t="s">
        <v>10</v>
      </c>
      <c r="F7622" t="s">
        <v>7559</v>
      </c>
      <c r="G7622" t="s">
        <v>276</v>
      </c>
      <c r="H7622" t="s">
        <v>19</v>
      </c>
      <c r="I7622" t="s">
        <v>19</v>
      </c>
      <c r="J7622">
        <v>277</v>
      </c>
      <c r="K7622">
        <v>0.33</v>
      </c>
      <c r="L7622">
        <v>1.48</v>
      </c>
      <c r="M7622">
        <v>4.43</v>
      </c>
      <c r="N7622" t="s">
        <v>7958</v>
      </c>
      <c r="O7622" t="s">
        <v>7958</v>
      </c>
      <c r="P7622">
        <v>0</v>
      </c>
      <c r="Q7622">
        <v>9</v>
      </c>
      <c r="R7622">
        <v>7</v>
      </c>
    </row>
    <row r="7623" spans="1:18" x14ac:dyDescent="0.3">
      <c r="A7623" s="3">
        <v>972</v>
      </c>
      <c r="B7623" t="s">
        <v>7506</v>
      </c>
      <c r="C7623">
        <v>4</v>
      </c>
      <c r="D7623" t="s">
        <v>8917</v>
      </c>
      <c r="E7623" t="s">
        <v>14</v>
      </c>
      <c r="F7623" t="s">
        <v>7560</v>
      </c>
      <c r="G7623" t="s">
        <v>1015</v>
      </c>
      <c r="H7623" t="s">
        <v>81</v>
      </c>
      <c r="I7623" t="s">
        <v>81</v>
      </c>
      <c r="J7623">
        <v>182</v>
      </c>
      <c r="K7623">
        <v>0.22</v>
      </c>
      <c r="L7623">
        <v>0.97</v>
      </c>
      <c r="M7623">
        <v>9.32</v>
      </c>
      <c r="N7623" t="s">
        <v>7958</v>
      </c>
      <c r="O7623" t="s">
        <v>7958</v>
      </c>
      <c r="P7623">
        <v>0</v>
      </c>
      <c r="Q7623">
        <v>12</v>
      </c>
      <c r="R7623">
        <v>4</v>
      </c>
    </row>
    <row r="7624" spans="1:18" x14ac:dyDescent="0.3">
      <c r="A7624" s="3">
        <v>972</v>
      </c>
      <c r="B7624" t="s">
        <v>7506</v>
      </c>
      <c r="C7624">
        <v>4</v>
      </c>
      <c r="D7624" t="s">
        <v>8917</v>
      </c>
      <c r="E7624" t="s">
        <v>10</v>
      </c>
      <c r="F7624" t="s">
        <v>7551</v>
      </c>
      <c r="G7624" t="s">
        <v>7552</v>
      </c>
      <c r="H7624" t="s">
        <v>22</v>
      </c>
      <c r="I7624" t="s">
        <v>22</v>
      </c>
      <c r="J7624">
        <v>896</v>
      </c>
      <c r="K7624">
        <v>1.07</v>
      </c>
      <c r="L7624">
        <v>4.78</v>
      </c>
      <c r="M7624">
        <v>10.84</v>
      </c>
      <c r="N7624" t="s">
        <v>7958</v>
      </c>
      <c r="O7624" t="s">
        <v>7955</v>
      </c>
      <c r="P7624">
        <v>0</v>
      </c>
      <c r="Q7624">
        <v>4</v>
      </c>
      <c r="R7624">
        <v>2</v>
      </c>
    </row>
    <row r="7625" spans="1:18" x14ac:dyDescent="0.3">
      <c r="A7625" s="3">
        <v>972</v>
      </c>
      <c r="B7625" t="s">
        <v>7506</v>
      </c>
      <c r="C7625">
        <v>4</v>
      </c>
      <c r="D7625" t="s">
        <v>8917</v>
      </c>
      <c r="E7625" t="s">
        <v>10</v>
      </c>
      <c r="F7625" t="s">
        <v>7557</v>
      </c>
      <c r="G7625" t="s">
        <v>7444</v>
      </c>
      <c r="H7625" t="s">
        <v>28</v>
      </c>
      <c r="I7625" t="s">
        <v>28</v>
      </c>
      <c r="J7625">
        <v>213</v>
      </c>
      <c r="K7625">
        <v>0.25</v>
      </c>
      <c r="L7625">
        <v>1.1399999999999999</v>
      </c>
      <c r="M7625">
        <v>3.12</v>
      </c>
      <c r="N7625" t="s">
        <v>7958</v>
      </c>
      <c r="O7625" t="s">
        <v>7958</v>
      </c>
      <c r="P7625">
        <v>0</v>
      </c>
      <c r="Q7625">
        <v>10</v>
      </c>
      <c r="R7625">
        <v>12</v>
      </c>
    </row>
    <row r="7626" spans="1:18" x14ac:dyDescent="0.3">
      <c r="A7626" s="3">
        <v>972</v>
      </c>
      <c r="B7626" t="s">
        <v>7506</v>
      </c>
      <c r="C7626">
        <v>4</v>
      </c>
      <c r="D7626" t="s">
        <v>8917</v>
      </c>
      <c r="E7626" t="s">
        <v>10</v>
      </c>
      <c r="F7626" t="s">
        <v>7558</v>
      </c>
      <c r="G7626" t="s">
        <v>121</v>
      </c>
      <c r="H7626" t="s">
        <v>802</v>
      </c>
      <c r="I7626" t="s">
        <v>802</v>
      </c>
      <c r="J7626">
        <v>8780</v>
      </c>
      <c r="K7626">
        <v>10.49</v>
      </c>
      <c r="L7626">
        <v>46.87</v>
      </c>
      <c r="M7626">
        <v>34.46</v>
      </c>
      <c r="N7626" t="s">
        <v>7955</v>
      </c>
      <c r="O7626" t="s">
        <v>7955</v>
      </c>
      <c r="P7626">
        <v>0</v>
      </c>
      <c r="Q7626">
        <v>1</v>
      </c>
      <c r="R7626">
        <v>1</v>
      </c>
    </row>
    <row r="7627" spans="1:18" x14ac:dyDescent="0.3">
      <c r="A7627" s="3">
        <v>972</v>
      </c>
      <c r="B7627" t="s">
        <v>7506</v>
      </c>
      <c r="C7627">
        <v>4</v>
      </c>
      <c r="D7627" t="s">
        <v>8917</v>
      </c>
      <c r="E7627" t="s">
        <v>10</v>
      </c>
      <c r="F7627" t="s">
        <v>1374</v>
      </c>
      <c r="G7627" t="s">
        <v>182</v>
      </c>
      <c r="H7627" t="s">
        <v>101</v>
      </c>
      <c r="I7627" t="s">
        <v>101</v>
      </c>
      <c r="J7627">
        <v>830</v>
      </c>
      <c r="K7627">
        <v>0.99</v>
      </c>
      <c r="L7627">
        <v>4.43</v>
      </c>
      <c r="M7627">
        <v>5.07</v>
      </c>
      <c r="N7627" t="s">
        <v>7958</v>
      </c>
      <c r="O7627" t="s">
        <v>7958</v>
      </c>
      <c r="P7627">
        <v>0</v>
      </c>
      <c r="Q7627">
        <v>5</v>
      </c>
      <c r="R7627">
        <v>6</v>
      </c>
    </row>
    <row r="7628" spans="1:18" x14ac:dyDescent="0.3">
      <c r="A7628" s="3">
        <v>972</v>
      </c>
      <c r="B7628" t="s">
        <v>7506</v>
      </c>
      <c r="C7628">
        <v>4</v>
      </c>
      <c r="D7628" t="s">
        <v>8917</v>
      </c>
      <c r="E7628" t="s">
        <v>10</v>
      </c>
      <c r="F7628" t="s">
        <v>6666</v>
      </c>
      <c r="G7628" t="s">
        <v>551</v>
      </c>
      <c r="H7628" t="s">
        <v>28</v>
      </c>
      <c r="I7628" t="s">
        <v>28</v>
      </c>
      <c r="J7628">
        <v>185</v>
      </c>
      <c r="K7628">
        <v>0.22</v>
      </c>
      <c r="L7628">
        <v>0.99</v>
      </c>
      <c r="M7628">
        <v>3.12</v>
      </c>
      <c r="N7628" t="s">
        <v>7958</v>
      </c>
      <c r="O7628" t="s">
        <v>7958</v>
      </c>
      <c r="P7628">
        <v>0</v>
      </c>
      <c r="Q7628">
        <v>11</v>
      </c>
      <c r="R7628">
        <v>13</v>
      </c>
    </row>
    <row r="7629" spans="1:18" x14ac:dyDescent="0.3">
      <c r="A7629" s="3">
        <v>972</v>
      </c>
      <c r="B7629" t="s">
        <v>7506</v>
      </c>
      <c r="C7629">
        <v>4</v>
      </c>
      <c r="D7629" t="s">
        <v>8917</v>
      </c>
      <c r="E7629" t="s">
        <v>14</v>
      </c>
      <c r="F7629" t="s">
        <v>7556</v>
      </c>
      <c r="G7629" t="s">
        <v>5591</v>
      </c>
      <c r="H7629" t="s">
        <v>25</v>
      </c>
      <c r="I7629" t="s">
        <v>25</v>
      </c>
      <c r="J7629">
        <v>3386</v>
      </c>
      <c r="K7629">
        <v>4.04</v>
      </c>
      <c r="L7629">
        <v>18.079999999999998</v>
      </c>
      <c r="M7629">
        <v>6.16</v>
      </c>
      <c r="N7629" t="s">
        <v>7955</v>
      </c>
      <c r="O7629" t="s">
        <v>7958</v>
      </c>
      <c r="P7629">
        <v>0</v>
      </c>
      <c r="Q7629">
        <v>2</v>
      </c>
      <c r="R7629">
        <v>5</v>
      </c>
    </row>
    <row r="7630" spans="1:18" x14ac:dyDescent="0.3">
      <c r="A7630" s="3">
        <v>973</v>
      </c>
      <c r="B7630" t="s">
        <v>7561</v>
      </c>
      <c r="C7630">
        <v>1</v>
      </c>
      <c r="D7630" t="s">
        <v>8918</v>
      </c>
      <c r="E7630" t="s">
        <v>10</v>
      </c>
      <c r="F7630" t="s">
        <v>7571</v>
      </c>
      <c r="G7630" t="s">
        <v>1665</v>
      </c>
      <c r="H7630" t="s">
        <v>802</v>
      </c>
      <c r="I7630" t="s">
        <v>802</v>
      </c>
      <c r="J7630">
        <v>216</v>
      </c>
      <c r="K7630">
        <v>0.4</v>
      </c>
      <c r="L7630">
        <v>1.79</v>
      </c>
      <c r="M7630">
        <v>3.79</v>
      </c>
      <c r="N7630" t="s">
        <v>7958</v>
      </c>
      <c r="O7630" t="s">
        <v>7958</v>
      </c>
      <c r="P7630">
        <v>0</v>
      </c>
      <c r="Q7630">
        <v>7</v>
      </c>
      <c r="R7630">
        <v>9</v>
      </c>
    </row>
    <row r="7631" spans="1:18" x14ac:dyDescent="0.3">
      <c r="A7631" s="3">
        <v>973</v>
      </c>
      <c r="B7631" t="s">
        <v>7561</v>
      </c>
      <c r="C7631">
        <v>1</v>
      </c>
      <c r="D7631" t="s">
        <v>8918</v>
      </c>
      <c r="E7631" t="s">
        <v>14</v>
      </c>
      <c r="F7631" t="s">
        <v>7563</v>
      </c>
      <c r="G7631" t="s">
        <v>304</v>
      </c>
      <c r="H7631" t="s">
        <v>22</v>
      </c>
      <c r="I7631" t="s">
        <v>22</v>
      </c>
      <c r="J7631">
        <v>1082</v>
      </c>
      <c r="K7631">
        <v>2.02</v>
      </c>
      <c r="L7631">
        <v>8.9600000000000009</v>
      </c>
      <c r="M7631">
        <v>6.14</v>
      </c>
      <c r="N7631" t="s">
        <v>7958</v>
      </c>
      <c r="O7631" t="s">
        <v>7958</v>
      </c>
      <c r="P7631">
        <v>0</v>
      </c>
      <c r="Q7631">
        <v>5</v>
      </c>
      <c r="R7631">
        <v>3</v>
      </c>
    </row>
    <row r="7632" spans="1:18" x14ac:dyDescent="0.3">
      <c r="A7632" s="3">
        <v>973</v>
      </c>
      <c r="B7632" t="s">
        <v>7561</v>
      </c>
      <c r="C7632">
        <v>1</v>
      </c>
      <c r="D7632" t="s">
        <v>8918</v>
      </c>
      <c r="E7632" t="s">
        <v>10</v>
      </c>
      <c r="F7632" t="s">
        <v>7564</v>
      </c>
      <c r="G7632" t="s">
        <v>151</v>
      </c>
      <c r="H7632" t="s">
        <v>81</v>
      </c>
      <c r="I7632" t="s">
        <v>81</v>
      </c>
      <c r="J7632">
        <v>126</v>
      </c>
      <c r="K7632">
        <v>0.23</v>
      </c>
      <c r="L7632">
        <v>1.04</v>
      </c>
      <c r="M7632">
        <v>5.17</v>
      </c>
      <c r="N7632" t="s">
        <v>7958</v>
      </c>
      <c r="O7632" t="s">
        <v>7958</v>
      </c>
      <c r="P7632">
        <v>0</v>
      </c>
      <c r="Q7632">
        <v>9</v>
      </c>
      <c r="R7632">
        <v>5</v>
      </c>
    </row>
    <row r="7633" spans="1:18" x14ac:dyDescent="0.3">
      <c r="A7633" s="3">
        <v>973</v>
      </c>
      <c r="B7633" t="s">
        <v>7561</v>
      </c>
      <c r="C7633">
        <v>1</v>
      </c>
      <c r="D7633" t="s">
        <v>8918</v>
      </c>
      <c r="E7633" t="s">
        <v>14</v>
      </c>
      <c r="F7633" t="s">
        <v>7566</v>
      </c>
      <c r="G7633" t="s">
        <v>752</v>
      </c>
      <c r="H7633" t="s">
        <v>28</v>
      </c>
      <c r="I7633" t="s">
        <v>28</v>
      </c>
      <c r="J7633">
        <v>1</v>
      </c>
      <c r="K7633">
        <v>0</v>
      </c>
      <c r="L7633">
        <v>0.01</v>
      </c>
      <c r="M7633">
        <v>3.67</v>
      </c>
      <c r="N7633" t="s">
        <v>7958</v>
      </c>
      <c r="O7633" t="s">
        <v>7958</v>
      </c>
      <c r="P7633">
        <v>0</v>
      </c>
      <c r="Q7633">
        <v>11</v>
      </c>
      <c r="R7633">
        <v>11</v>
      </c>
    </row>
    <row r="7634" spans="1:18" x14ac:dyDescent="0.3">
      <c r="A7634" s="3">
        <v>973</v>
      </c>
      <c r="B7634" t="s">
        <v>7561</v>
      </c>
      <c r="C7634">
        <v>1</v>
      </c>
      <c r="D7634" t="s">
        <v>8918</v>
      </c>
      <c r="E7634" t="s">
        <v>10</v>
      </c>
      <c r="F7634" t="s">
        <v>7567</v>
      </c>
      <c r="G7634" t="s">
        <v>7568</v>
      </c>
      <c r="H7634" t="s">
        <v>81</v>
      </c>
      <c r="I7634" t="s">
        <v>81</v>
      </c>
      <c r="J7634">
        <v>1262</v>
      </c>
      <c r="K7634">
        <v>2.35</v>
      </c>
      <c r="L7634">
        <v>10.45</v>
      </c>
      <c r="M7634">
        <v>5.17</v>
      </c>
      <c r="N7634" t="s">
        <v>7958</v>
      </c>
      <c r="O7634" t="s">
        <v>7958</v>
      </c>
      <c r="P7634">
        <v>0</v>
      </c>
      <c r="Q7634">
        <v>3</v>
      </c>
      <c r="R7634">
        <v>6</v>
      </c>
    </row>
    <row r="7635" spans="1:18" x14ac:dyDescent="0.3">
      <c r="A7635" s="3">
        <v>973</v>
      </c>
      <c r="B7635" t="s">
        <v>7561</v>
      </c>
      <c r="C7635">
        <v>1</v>
      </c>
      <c r="D7635" t="s">
        <v>8918</v>
      </c>
      <c r="E7635" t="s">
        <v>14</v>
      </c>
      <c r="F7635" t="s">
        <v>7569</v>
      </c>
      <c r="G7635" t="s">
        <v>96</v>
      </c>
      <c r="H7635" t="s">
        <v>81</v>
      </c>
      <c r="I7635" t="s">
        <v>81</v>
      </c>
      <c r="J7635">
        <v>1256</v>
      </c>
      <c r="K7635">
        <v>2.34</v>
      </c>
      <c r="L7635">
        <v>10.4</v>
      </c>
      <c r="M7635">
        <v>4.46</v>
      </c>
      <c r="N7635" t="s">
        <v>7958</v>
      </c>
      <c r="O7635" t="s">
        <v>7958</v>
      </c>
      <c r="P7635">
        <v>0</v>
      </c>
      <c r="Q7635">
        <v>4</v>
      </c>
      <c r="R7635">
        <v>8</v>
      </c>
    </row>
    <row r="7636" spans="1:18" x14ac:dyDescent="0.3">
      <c r="A7636" s="3">
        <v>973</v>
      </c>
      <c r="B7636" t="s">
        <v>7561</v>
      </c>
      <c r="C7636">
        <v>1</v>
      </c>
      <c r="D7636" t="s">
        <v>8918</v>
      </c>
      <c r="E7636" t="s">
        <v>10</v>
      </c>
      <c r="F7636" t="s">
        <v>7569</v>
      </c>
      <c r="G7636" t="s">
        <v>7570</v>
      </c>
      <c r="H7636" t="s">
        <v>802</v>
      </c>
      <c r="I7636" t="s">
        <v>802</v>
      </c>
      <c r="J7636">
        <v>139</v>
      </c>
      <c r="K7636">
        <v>0.26</v>
      </c>
      <c r="L7636">
        <v>1.1499999999999999</v>
      </c>
      <c r="M7636">
        <v>3.79</v>
      </c>
      <c r="N7636" t="s">
        <v>7958</v>
      </c>
      <c r="O7636" t="s">
        <v>7958</v>
      </c>
      <c r="P7636">
        <v>0</v>
      </c>
      <c r="Q7636">
        <v>8</v>
      </c>
      <c r="R7636">
        <v>10</v>
      </c>
    </row>
    <row r="7637" spans="1:18" x14ac:dyDescent="0.3">
      <c r="A7637" s="3">
        <v>973</v>
      </c>
      <c r="B7637" t="s">
        <v>7561</v>
      </c>
      <c r="C7637">
        <v>1</v>
      </c>
      <c r="D7637" t="s">
        <v>8918</v>
      </c>
      <c r="E7637" t="s">
        <v>14</v>
      </c>
      <c r="F7637" t="s">
        <v>7572</v>
      </c>
      <c r="G7637" t="s">
        <v>1687</v>
      </c>
      <c r="H7637" t="s">
        <v>68</v>
      </c>
      <c r="I7637" t="s">
        <v>68</v>
      </c>
      <c r="J7637">
        <v>3572</v>
      </c>
      <c r="K7637">
        <v>6.66</v>
      </c>
      <c r="L7637">
        <v>29.58</v>
      </c>
      <c r="M7637">
        <v>25.38</v>
      </c>
      <c r="N7637" t="s">
        <v>7955</v>
      </c>
      <c r="O7637" t="s">
        <v>7955</v>
      </c>
      <c r="P7637">
        <v>0</v>
      </c>
      <c r="Q7637">
        <v>2</v>
      </c>
      <c r="R7637">
        <v>2</v>
      </c>
    </row>
    <row r="7638" spans="1:18" x14ac:dyDescent="0.3">
      <c r="A7638" s="3">
        <v>973</v>
      </c>
      <c r="B7638" t="s">
        <v>7561</v>
      </c>
      <c r="C7638">
        <v>1</v>
      </c>
      <c r="D7638" t="s">
        <v>8918</v>
      </c>
      <c r="E7638" t="s">
        <v>10</v>
      </c>
      <c r="F7638" t="s">
        <v>7573</v>
      </c>
      <c r="G7638" t="s">
        <v>168</v>
      </c>
      <c r="H7638" t="s">
        <v>215</v>
      </c>
      <c r="I7638" t="s">
        <v>215</v>
      </c>
      <c r="J7638">
        <v>743</v>
      </c>
      <c r="K7638">
        <v>1.38</v>
      </c>
      <c r="L7638">
        <v>6.15</v>
      </c>
      <c r="M7638">
        <v>5.35</v>
      </c>
      <c r="N7638" t="s">
        <v>7958</v>
      </c>
      <c r="O7638" t="s">
        <v>7958</v>
      </c>
      <c r="P7638">
        <v>0</v>
      </c>
      <c r="Q7638">
        <v>6</v>
      </c>
      <c r="R7638">
        <v>4</v>
      </c>
    </row>
    <row r="7639" spans="1:18" x14ac:dyDescent="0.3">
      <c r="A7639" s="3">
        <v>973</v>
      </c>
      <c r="B7639" t="s">
        <v>7561</v>
      </c>
      <c r="C7639">
        <v>1</v>
      </c>
      <c r="D7639" t="s">
        <v>8918</v>
      </c>
      <c r="E7639" t="s">
        <v>10</v>
      </c>
      <c r="F7639" t="s">
        <v>7562</v>
      </c>
      <c r="G7639" t="s">
        <v>168</v>
      </c>
      <c r="H7639" t="s">
        <v>81</v>
      </c>
      <c r="I7639" t="s">
        <v>81</v>
      </c>
      <c r="J7639">
        <v>85</v>
      </c>
      <c r="K7639">
        <v>0.16</v>
      </c>
      <c r="L7639">
        <v>0.7</v>
      </c>
      <c r="M7639">
        <v>5.08</v>
      </c>
      <c r="N7639" t="s">
        <v>7958</v>
      </c>
      <c r="O7639" t="s">
        <v>7958</v>
      </c>
      <c r="P7639">
        <v>0</v>
      </c>
      <c r="Q7639">
        <v>10</v>
      </c>
      <c r="R7639">
        <v>7</v>
      </c>
    </row>
    <row r="7640" spans="1:18" x14ac:dyDescent="0.3">
      <c r="A7640" s="3">
        <v>973</v>
      </c>
      <c r="B7640" t="s">
        <v>7561</v>
      </c>
      <c r="C7640">
        <v>1</v>
      </c>
      <c r="D7640" t="s">
        <v>8918</v>
      </c>
      <c r="E7640" t="s">
        <v>10</v>
      </c>
      <c r="F7640" t="s">
        <v>7565</v>
      </c>
      <c r="G7640" t="s">
        <v>276</v>
      </c>
      <c r="H7640" t="s">
        <v>81</v>
      </c>
      <c r="I7640" t="s">
        <v>81</v>
      </c>
      <c r="J7640">
        <v>3595</v>
      </c>
      <c r="K7640">
        <v>6.7</v>
      </c>
      <c r="L7640">
        <v>29.77</v>
      </c>
      <c r="M7640">
        <v>32.01</v>
      </c>
      <c r="N7640" t="s">
        <v>7955</v>
      </c>
      <c r="O7640" t="s">
        <v>7955</v>
      </c>
      <c r="P7640">
        <v>0</v>
      </c>
      <c r="Q7640">
        <v>1</v>
      </c>
      <c r="R7640">
        <v>1</v>
      </c>
    </row>
    <row r="7641" spans="1:18" x14ac:dyDescent="0.3">
      <c r="A7641" s="3">
        <v>973</v>
      </c>
      <c r="B7641" t="s">
        <v>7561</v>
      </c>
      <c r="C7641">
        <v>2</v>
      </c>
      <c r="D7641" t="s">
        <v>8919</v>
      </c>
      <c r="E7641" t="s">
        <v>10</v>
      </c>
      <c r="F7641" t="s">
        <v>87</v>
      </c>
      <c r="G7641" t="s">
        <v>7580</v>
      </c>
      <c r="H7641" t="s">
        <v>68</v>
      </c>
      <c r="I7641" t="s">
        <v>68</v>
      </c>
      <c r="J7641">
        <v>3595</v>
      </c>
      <c r="K7641">
        <v>9.1199999999999992</v>
      </c>
      <c r="L7641">
        <v>36.44</v>
      </c>
      <c r="M7641">
        <v>15.34</v>
      </c>
      <c r="N7641" t="s">
        <v>7955</v>
      </c>
      <c r="O7641" t="s">
        <v>7958</v>
      </c>
      <c r="P7641">
        <v>0</v>
      </c>
      <c r="Q7641">
        <v>1</v>
      </c>
      <c r="R7641">
        <v>3</v>
      </c>
    </row>
    <row r="7642" spans="1:18" x14ac:dyDescent="0.3">
      <c r="A7642" s="3">
        <v>973</v>
      </c>
      <c r="B7642" t="s">
        <v>7561</v>
      </c>
      <c r="C7642">
        <v>2</v>
      </c>
      <c r="D7642" t="s">
        <v>8919</v>
      </c>
      <c r="E7642" t="s">
        <v>10</v>
      </c>
      <c r="F7642" t="s">
        <v>91</v>
      </c>
      <c r="G7642" t="s">
        <v>7579</v>
      </c>
      <c r="H7642" t="s">
        <v>81</v>
      </c>
      <c r="I7642" t="s">
        <v>81</v>
      </c>
      <c r="J7642">
        <v>934</v>
      </c>
      <c r="K7642">
        <v>2.37</v>
      </c>
      <c r="L7642">
        <v>9.4700000000000006</v>
      </c>
      <c r="M7642">
        <v>18.34</v>
      </c>
      <c r="N7642" t="s">
        <v>7958</v>
      </c>
      <c r="O7642" t="s">
        <v>7955</v>
      </c>
      <c r="P7642">
        <v>0</v>
      </c>
      <c r="Q7642">
        <v>4</v>
      </c>
      <c r="R7642">
        <v>2</v>
      </c>
    </row>
    <row r="7643" spans="1:18" x14ac:dyDescent="0.3">
      <c r="A7643" s="3">
        <v>973</v>
      </c>
      <c r="B7643" t="s">
        <v>7561</v>
      </c>
      <c r="C7643">
        <v>2</v>
      </c>
      <c r="D7643" t="s">
        <v>8919</v>
      </c>
      <c r="E7643" t="s">
        <v>14</v>
      </c>
      <c r="F7643" t="s">
        <v>7574</v>
      </c>
      <c r="G7643" t="s">
        <v>330</v>
      </c>
      <c r="H7643" t="s">
        <v>81</v>
      </c>
      <c r="I7643" t="s">
        <v>81</v>
      </c>
      <c r="J7643">
        <v>1919</v>
      </c>
      <c r="K7643">
        <v>4.87</v>
      </c>
      <c r="L7643">
        <v>19.45</v>
      </c>
      <c r="M7643">
        <v>36.770000000000003</v>
      </c>
      <c r="N7643" t="s">
        <v>7958</v>
      </c>
      <c r="O7643" t="s">
        <v>7955</v>
      </c>
      <c r="P7643">
        <v>0</v>
      </c>
      <c r="Q7643">
        <v>3</v>
      </c>
      <c r="R7643">
        <v>1</v>
      </c>
    </row>
    <row r="7644" spans="1:18" x14ac:dyDescent="0.3">
      <c r="A7644" s="3">
        <v>973</v>
      </c>
      <c r="B7644" t="s">
        <v>7561</v>
      </c>
      <c r="C7644">
        <v>2</v>
      </c>
      <c r="D7644" t="s">
        <v>8919</v>
      </c>
      <c r="E7644" t="s">
        <v>10</v>
      </c>
      <c r="F7644" t="s">
        <v>7575</v>
      </c>
      <c r="G7644" t="s">
        <v>443</v>
      </c>
      <c r="H7644" t="s">
        <v>81</v>
      </c>
      <c r="I7644" t="s">
        <v>81</v>
      </c>
      <c r="J7644">
        <v>571</v>
      </c>
      <c r="K7644">
        <v>1.45</v>
      </c>
      <c r="L7644">
        <v>5.79</v>
      </c>
      <c r="M7644">
        <v>6.48</v>
      </c>
      <c r="N7644" t="s">
        <v>7958</v>
      </c>
      <c r="O7644" t="s">
        <v>7958</v>
      </c>
      <c r="P7644">
        <v>0</v>
      </c>
      <c r="Q7644">
        <v>5</v>
      </c>
      <c r="R7644">
        <v>5</v>
      </c>
    </row>
    <row r="7645" spans="1:18" x14ac:dyDescent="0.3">
      <c r="A7645" s="3">
        <v>973</v>
      </c>
      <c r="B7645" t="s">
        <v>7561</v>
      </c>
      <c r="C7645">
        <v>2</v>
      </c>
      <c r="D7645" t="s">
        <v>8919</v>
      </c>
      <c r="E7645" t="s">
        <v>10</v>
      </c>
      <c r="F7645" t="s">
        <v>7576</v>
      </c>
      <c r="G7645" t="s">
        <v>170</v>
      </c>
      <c r="H7645" t="s">
        <v>22</v>
      </c>
      <c r="I7645" t="s">
        <v>22</v>
      </c>
      <c r="J7645">
        <v>241</v>
      </c>
      <c r="K7645">
        <v>0.61</v>
      </c>
      <c r="L7645">
        <v>2.44</v>
      </c>
      <c r="M7645">
        <v>8.39</v>
      </c>
      <c r="N7645" t="s">
        <v>7958</v>
      </c>
      <c r="O7645" t="s">
        <v>7958</v>
      </c>
      <c r="P7645">
        <v>0</v>
      </c>
      <c r="Q7645">
        <v>7</v>
      </c>
      <c r="R7645">
        <v>4</v>
      </c>
    </row>
    <row r="7646" spans="1:18" x14ac:dyDescent="0.3">
      <c r="A7646" s="3">
        <v>973</v>
      </c>
      <c r="B7646" t="s">
        <v>7561</v>
      </c>
      <c r="C7646">
        <v>2</v>
      </c>
      <c r="D7646" t="s">
        <v>8919</v>
      </c>
      <c r="E7646" t="s">
        <v>14</v>
      </c>
      <c r="F7646" t="s">
        <v>7577</v>
      </c>
      <c r="G7646" t="s">
        <v>7578</v>
      </c>
      <c r="H7646" t="s">
        <v>25</v>
      </c>
      <c r="I7646" t="s">
        <v>25</v>
      </c>
      <c r="J7646">
        <v>429</v>
      </c>
      <c r="K7646">
        <v>1.0900000000000001</v>
      </c>
      <c r="L7646">
        <v>4.3499999999999996</v>
      </c>
      <c r="M7646">
        <v>5.51</v>
      </c>
      <c r="N7646" t="s">
        <v>7958</v>
      </c>
      <c r="O7646" t="s">
        <v>7958</v>
      </c>
      <c r="P7646">
        <v>0</v>
      </c>
      <c r="Q7646">
        <v>6</v>
      </c>
      <c r="R7646">
        <v>6</v>
      </c>
    </row>
    <row r="7647" spans="1:18" x14ac:dyDescent="0.3">
      <c r="A7647" s="3">
        <v>973</v>
      </c>
      <c r="B7647" t="s">
        <v>7561</v>
      </c>
      <c r="C7647">
        <v>2</v>
      </c>
      <c r="D7647" t="s">
        <v>8919</v>
      </c>
      <c r="E7647" t="s">
        <v>10</v>
      </c>
      <c r="F7647" t="s">
        <v>7577</v>
      </c>
      <c r="G7647" t="s">
        <v>4466</v>
      </c>
      <c r="H7647" t="s">
        <v>802</v>
      </c>
      <c r="I7647" t="s">
        <v>802</v>
      </c>
      <c r="J7647">
        <v>2001</v>
      </c>
      <c r="K7647">
        <v>5.08</v>
      </c>
      <c r="L7647">
        <v>20.28</v>
      </c>
      <c r="M7647">
        <v>4.59</v>
      </c>
      <c r="N7647" t="s">
        <v>7955</v>
      </c>
      <c r="O7647" t="s">
        <v>7958</v>
      </c>
      <c r="P7647">
        <v>0</v>
      </c>
      <c r="Q7647">
        <v>2</v>
      </c>
      <c r="R7647">
        <v>7</v>
      </c>
    </row>
    <row r="7648" spans="1:18" x14ac:dyDescent="0.3">
      <c r="A7648" s="3">
        <v>973</v>
      </c>
      <c r="B7648" t="s">
        <v>7561</v>
      </c>
      <c r="C7648">
        <v>2</v>
      </c>
      <c r="D7648" t="s">
        <v>8919</v>
      </c>
      <c r="E7648" t="s">
        <v>10</v>
      </c>
      <c r="F7648" t="s">
        <v>8325</v>
      </c>
      <c r="G7648" t="s">
        <v>272</v>
      </c>
      <c r="H7648" t="s">
        <v>28</v>
      </c>
      <c r="I7648" t="s">
        <v>28</v>
      </c>
      <c r="J7648">
        <v>175</v>
      </c>
      <c r="K7648">
        <v>0.44</v>
      </c>
      <c r="L7648">
        <v>1.77</v>
      </c>
      <c r="M7648">
        <v>4.59</v>
      </c>
      <c r="N7648" t="s">
        <v>7958</v>
      </c>
      <c r="O7648" t="s">
        <v>7958</v>
      </c>
      <c r="P7648">
        <v>0</v>
      </c>
      <c r="Q7648">
        <v>8</v>
      </c>
      <c r="R7648">
        <v>8</v>
      </c>
    </row>
    <row r="7649" spans="1:18" x14ac:dyDescent="0.3">
      <c r="A7649" s="3">
        <v>974</v>
      </c>
      <c r="B7649" t="s">
        <v>7581</v>
      </c>
      <c r="C7649">
        <v>1</v>
      </c>
      <c r="D7649" t="s">
        <v>8920</v>
      </c>
      <c r="E7649" t="s">
        <v>10</v>
      </c>
      <c r="F7649" t="s">
        <v>7597</v>
      </c>
      <c r="G7649" t="s">
        <v>7598</v>
      </c>
      <c r="H7649" t="s">
        <v>28</v>
      </c>
      <c r="I7649" t="s">
        <v>28</v>
      </c>
      <c r="J7649">
        <v>185</v>
      </c>
      <c r="K7649">
        <v>0.23</v>
      </c>
      <c r="L7649">
        <v>0.68</v>
      </c>
      <c r="M7649">
        <v>1.96</v>
      </c>
      <c r="N7649" t="s">
        <v>7958</v>
      </c>
      <c r="O7649" t="s">
        <v>7958</v>
      </c>
      <c r="P7649">
        <v>1</v>
      </c>
      <c r="Q7649">
        <v>13</v>
      </c>
      <c r="R7649">
        <v>13</v>
      </c>
    </row>
    <row r="7650" spans="1:18" x14ac:dyDescent="0.3">
      <c r="A7650" s="3">
        <v>974</v>
      </c>
      <c r="B7650" t="s">
        <v>7581</v>
      </c>
      <c r="C7650">
        <v>1</v>
      </c>
      <c r="D7650" t="s">
        <v>8920</v>
      </c>
      <c r="E7650" t="s">
        <v>14</v>
      </c>
      <c r="F7650" t="s">
        <v>7589</v>
      </c>
      <c r="G7650" t="s">
        <v>7590</v>
      </c>
      <c r="H7650" t="s">
        <v>17</v>
      </c>
      <c r="I7650" t="s">
        <v>17</v>
      </c>
      <c r="J7650">
        <v>12849</v>
      </c>
      <c r="K7650">
        <v>15.96</v>
      </c>
      <c r="L7650">
        <v>47.23</v>
      </c>
      <c r="M7650">
        <v>25.62</v>
      </c>
      <c r="N7650" t="s">
        <v>7955</v>
      </c>
      <c r="O7650" t="s">
        <v>7955</v>
      </c>
      <c r="P7650">
        <v>1</v>
      </c>
      <c r="Q7650">
        <v>1</v>
      </c>
      <c r="R7650">
        <v>1</v>
      </c>
    </row>
    <row r="7651" spans="1:18" x14ac:dyDescent="0.3">
      <c r="A7651" s="3">
        <v>974</v>
      </c>
      <c r="B7651" t="s">
        <v>7581</v>
      </c>
      <c r="C7651">
        <v>1</v>
      </c>
      <c r="D7651" t="s">
        <v>8920</v>
      </c>
      <c r="E7651" t="s">
        <v>14</v>
      </c>
      <c r="F7651" t="s">
        <v>7583</v>
      </c>
      <c r="G7651" t="s">
        <v>7584</v>
      </c>
      <c r="H7651" t="s">
        <v>28</v>
      </c>
      <c r="I7651" t="s">
        <v>28</v>
      </c>
      <c r="J7651">
        <v>195</v>
      </c>
      <c r="K7651">
        <v>0.24</v>
      </c>
      <c r="L7651">
        <v>0.72</v>
      </c>
      <c r="M7651">
        <v>1.84</v>
      </c>
      <c r="N7651" t="s">
        <v>7958</v>
      </c>
      <c r="O7651" t="s">
        <v>7958</v>
      </c>
      <c r="P7651">
        <v>1</v>
      </c>
      <c r="Q7651">
        <v>12</v>
      </c>
      <c r="R7651">
        <v>16</v>
      </c>
    </row>
    <row r="7652" spans="1:18" x14ac:dyDescent="0.3">
      <c r="A7652" s="3">
        <v>974</v>
      </c>
      <c r="B7652" t="s">
        <v>7581</v>
      </c>
      <c r="C7652">
        <v>1</v>
      </c>
      <c r="D7652" t="s">
        <v>8920</v>
      </c>
      <c r="E7652" t="s">
        <v>10</v>
      </c>
      <c r="F7652" t="s">
        <v>7586</v>
      </c>
      <c r="G7652" t="s">
        <v>200</v>
      </c>
      <c r="H7652" t="s">
        <v>37</v>
      </c>
      <c r="I7652" t="s">
        <v>37</v>
      </c>
      <c r="J7652">
        <v>1265</v>
      </c>
      <c r="K7652">
        <v>1.57</v>
      </c>
      <c r="L7652">
        <v>4.6500000000000004</v>
      </c>
      <c r="M7652">
        <v>9.36</v>
      </c>
      <c r="N7652" t="s">
        <v>7958</v>
      </c>
      <c r="O7652" t="s">
        <v>7958</v>
      </c>
      <c r="P7652">
        <v>1</v>
      </c>
      <c r="Q7652">
        <v>4</v>
      </c>
      <c r="R7652">
        <v>5</v>
      </c>
    </row>
    <row r="7653" spans="1:18" x14ac:dyDescent="0.3">
      <c r="A7653" s="3">
        <v>974</v>
      </c>
      <c r="B7653" t="s">
        <v>7581</v>
      </c>
      <c r="C7653">
        <v>1</v>
      </c>
      <c r="D7653" t="s">
        <v>8920</v>
      </c>
      <c r="E7653" t="s">
        <v>14</v>
      </c>
      <c r="F7653" t="s">
        <v>7585</v>
      </c>
      <c r="G7653" t="s">
        <v>809</v>
      </c>
      <c r="H7653" t="s">
        <v>28</v>
      </c>
      <c r="I7653" t="s">
        <v>28</v>
      </c>
      <c r="J7653">
        <v>48</v>
      </c>
      <c r="K7653">
        <v>0.06</v>
      </c>
      <c r="L7653">
        <v>0.18</v>
      </c>
      <c r="M7653">
        <v>1.84</v>
      </c>
      <c r="N7653" t="s">
        <v>7958</v>
      </c>
      <c r="O7653" t="s">
        <v>7958</v>
      </c>
      <c r="P7653">
        <v>1</v>
      </c>
      <c r="Q7653">
        <v>17</v>
      </c>
      <c r="R7653">
        <v>17</v>
      </c>
    </row>
    <row r="7654" spans="1:18" x14ac:dyDescent="0.3">
      <c r="A7654" s="3">
        <v>974</v>
      </c>
      <c r="B7654" t="s">
        <v>7581</v>
      </c>
      <c r="C7654">
        <v>1</v>
      </c>
      <c r="D7654" t="s">
        <v>8920</v>
      </c>
      <c r="E7654" t="s">
        <v>10</v>
      </c>
      <c r="F7654" t="s">
        <v>7592</v>
      </c>
      <c r="G7654" t="s">
        <v>83</v>
      </c>
      <c r="H7654" t="s">
        <v>215</v>
      </c>
      <c r="I7654" t="s">
        <v>215</v>
      </c>
      <c r="J7654">
        <v>824</v>
      </c>
      <c r="K7654">
        <v>1.02</v>
      </c>
      <c r="L7654">
        <v>3.03</v>
      </c>
      <c r="M7654">
        <v>2.62</v>
      </c>
      <c r="N7654" t="s">
        <v>7958</v>
      </c>
      <c r="O7654" t="s">
        <v>7958</v>
      </c>
      <c r="P7654">
        <v>1</v>
      </c>
      <c r="Q7654">
        <v>7</v>
      </c>
      <c r="R7654">
        <v>9</v>
      </c>
    </row>
    <row r="7655" spans="1:18" x14ac:dyDescent="0.3">
      <c r="A7655" s="3">
        <v>974</v>
      </c>
      <c r="B7655" t="s">
        <v>7581</v>
      </c>
      <c r="C7655">
        <v>1</v>
      </c>
      <c r="D7655" t="s">
        <v>8920</v>
      </c>
      <c r="E7655" t="s">
        <v>10</v>
      </c>
      <c r="F7655" t="s">
        <v>7591</v>
      </c>
      <c r="G7655" t="s">
        <v>208</v>
      </c>
      <c r="H7655" t="s">
        <v>28</v>
      </c>
      <c r="I7655" t="s">
        <v>28</v>
      </c>
      <c r="J7655">
        <v>208</v>
      </c>
      <c r="K7655">
        <v>0.26</v>
      </c>
      <c r="L7655">
        <v>0.76</v>
      </c>
      <c r="M7655">
        <v>1.96</v>
      </c>
      <c r="N7655" t="s">
        <v>7958</v>
      </c>
      <c r="O7655" t="s">
        <v>7958</v>
      </c>
      <c r="P7655">
        <v>1</v>
      </c>
      <c r="Q7655">
        <v>11</v>
      </c>
      <c r="R7655">
        <v>14</v>
      </c>
    </row>
    <row r="7656" spans="1:18" x14ac:dyDescent="0.3">
      <c r="A7656" s="3">
        <v>974</v>
      </c>
      <c r="B7656" t="s">
        <v>7581</v>
      </c>
      <c r="C7656">
        <v>1</v>
      </c>
      <c r="D7656" t="s">
        <v>8920</v>
      </c>
      <c r="E7656" t="s">
        <v>14</v>
      </c>
      <c r="F7656" t="s">
        <v>7587</v>
      </c>
      <c r="G7656" t="s">
        <v>155</v>
      </c>
      <c r="H7656" t="s">
        <v>19</v>
      </c>
      <c r="I7656" t="s">
        <v>19</v>
      </c>
      <c r="J7656">
        <v>127</v>
      </c>
      <c r="K7656">
        <v>0.16</v>
      </c>
      <c r="L7656">
        <v>0.47</v>
      </c>
      <c r="M7656">
        <v>2.14</v>
      </c>
      <c r="N7656" t="s">
        <v>7958</v>
      </c>
      <c r="O7656" t="s">
        <v>7958</v>
      </c>
      <c r="P7656">
        <v>1</v>
      </c>
      <c r="Q7656">
        <v>16</v>
      </c>
      <c r="R7656">
        <v>12</v>
      </c>
    </row>
    <row r="7657" spans="1:18" x14ac:dyDescent="0.3">
      <c r="A7657" s="3">
        <v>974</v>
      </c>
      <c r="B7657" t="s">
        <v>7581</v>
      </c>
      <c r="C7657">
        <v>1</v>
      </c>
      <c r="D7657" t="s">
        <v>8920</v>
      </c>
      <c r="E7657" t="s">
        <v>10</v>
      </c>
      <c r="F7657" t="s">
        <v>3708</v>
      </c>
      <c r="G7657" t="s">
        <v>7596</v>
      </c>
      <c r="H7657" t="s">
        <v>81</v>
      </c>
      <c r="I7657" t="s">
        <v>81</v>
      </c>
      <c r="J7657">
        <v>137</v>
      </c>
      <c r="K7657">
        <v>0.17</v>
      </c>
      <c r="L7657">
        <v>0.5</v>
      </c>
      <c r="M7657">
        <v>2.98</v>
      </c>
      <c r="N7657" t="s">
        <v>7958</v>
      </c>
      <c r="O7657" t="s">
        <v>7958</v>
      </c>
      <c r="P7657">
        <v>1</v>
      </c>
      <c r="Q7657">
        <v>15</v>
      </c>
      <c r="R7657">
        <v>7</v>
      </c>
    </row>
    <row r="7658" spans="1:18" x14ac:dyDescent="0.3">
      <c r="A7658" s="3">
        <v>974</v>
      </c>
      <c r="B7658" t="s">
        <v>7581</v>
      </c>
      <c r="C7658">
        <v>1</v>
      </c>
      <c r="D7658" t="s">
        <v>8920</v>
      </c>
      <c r="E7658" t="s">
        <v>10</v>
      </c>
      <c r="F7658" t="s">
        <v>1920</v>
      </c>
      <c r="G7658" t="s">
        <v>1891</v>
      </c>
      <c r="H7658" t="s">
        <v>215</v>
      </c>
      <c r="I7658" t="s">
        <v>215</v>
      </c>
      <c r="J7658">
        <v>146</v>
      </c>
      <c r="K7658">
        <v>0.18</v>
      </c>
      <c r="L7658">
        <v>0.54</v>
      </c>
      <c r="M7658">
        <v>2.62</v>
      </c>
      <c r="N7658" t="s">
        <v>7958</v>
      </c>
      <c r="O7658" t="s">
        <v>7958</v>
      </c>
      <c r="P7658">
        <v>1</v>
      </c>
      <c r="Q7658">
        <v>14</v>
      </c>
      <c r="R7658">
        <v>10</v>
      </c>
    </row>
    <row r="7659" spans="1:18" x14ac:dyDescent="0.3">
      <c r="A7659" s="3">
        <v>974</v>
      </c>
      <c r="B7659" t="s">
        <v>7581</v>
      </c>
      <c r="C7659">
        <v>1</v>
      </c>
      <c r="D7659" t="s">
        <v>8920</v>
      </c>
      <c r="E7659" t="s">
        <v>10</v>
      </c>
      <c r="F7659" t="s">
        <v>7599</v>
      </c>
      <c r="G7659" t="s">
        <v>840</v>
      </c>
      <c r="H7659" t="s">
        <v>28</v>
      </c>
      <c r="I7659" t="s">
        <v>28</v>
      </c>
      <c r="J7659">
        <v>731</v>
      </c>
      <c r="K7659">
        <v>0.91</v>
      </c>
      <c r="L7659">
        <v>2.69</v>
      </c>
      <c r="M7659">
        <v>1.96</v>
      </c>
      <c r="N7659" t="s">
        <v>7958</v>
      </c>
      <c r="O7659" t="s">
        <v>7958</v>
      </c>
      <c r="P7659">
        <v>1</v>
      </c>
      <c r="Q7659">
        <v>8</v>
      </c>
      <c r="R7659">
        <v>15</v>
      </c>
    </row>
    <row r="7660" spans="1:18" x14ac:dyDescent="0.3">
      <c r="A7660" s="3">
        <v>974</v>
      </c>
      <c r="B7660" t="s">
        <v>7581</v>
      </c>
      <c r="C7660">
        <v>1</v>
      </c>
      <c r="D7660" t="s">
        <v>8920</v>
      </c>
      <c r="E7660" t="s">
        <v>10</v>
      </c>
      <c r="F7660" t="s">
        <v>7582</v>
      </c>
      <c r="G7660" t="s">
        <v>200</v>
      </c>
      <c r="H7660" t="s">
        <v>31</v>
      </c>
      <c r="I7660" t="s">
        <v>31</v>
      </c>
      <c r="J7660">
        <v>958</v>
      </c>
      <c r="K7660">
        <v>1.19</v>
      </c>
      <c r="L7660">
        <v>3.52</v>
      </c>
      <c r="M7660">
        <v>3.53</v>
      </c>
      <c r="N7660" t="s">
        <v>7958</v>
      </c>
      <c r="O7660" t="s">
        <v>7958</v>
      </c>
      <c r="P7660">
        <v>1</v>
      </c>
      <c r="Q7660">
        <v>5</v>
      </c>
      <c r="R7660">
        <v>6</v>
      </c>
    </row>
    <row r="7661" spans="1:18" x14ac:dyDescent="0.3">
      <c r="A7661" s="3">
        <v>974</v>
      </c>
      <c r="B7661" t="s">
        <v>7581</v>
      </c>
      <c r="C7661">
        <v>1</v>
      </c>
      <c r="D7661" t="s">
        <v>8920</v>
      </c>
      <c r="E7661" t="s">
        <v>10</v>
      </c>
      <c r="F7661" t="s">
        <v>910</v>
      </c>
      <c r="G7661" t="s">
        <v>1422</v>
      </c>
      <c r="H7661" t="s">
        <v>25</v>
      </c>
      <c r="I7661" t="s">
        <v>25</v>
      </c>
      <c r="J7661">
        <v>5899</v>
      </c>
      <c r="K7661">
        <v>7.33</v>
      </c>
      <c r="L7661">
        <v>21.68</v>
      </c>
      <c r="M7661">
        <v>9.4600000000000009</v>
      </c>
      <c r="N7661" t="s">
        <v>7955</v>
      </c>
      <c r="O7661" t="s">
        <v>7958</v>
      </c>
      <c r="P7661">
        <v>1</v>
      </c>
      <c r="Q7661">
        <v>2</v>
      </c>
      <c r="R7661">
        <v>4</v>
      </c>
    </row>
    <row r="7662" spans="1:18" x14ac:dyDescent="0.3">
      <c r="A7662" s="3">
        <v>974</v>
      </c>
      <c r="B7662" t="s">
        <v>7581</v>
      </c>
      <c r="C7662">
        <v>1</v>
      </c>
      <c r="D7662" t="s">
        <v>8920</v>
      </c>
      <c r="E7662" t="s">
        <v>14</v>
      </c>
      <c r="F7662" t="s">
        <v>7595</v>
      </c>
      <c r="G7662" t="s">
        <v>341</v>
      </c>
      <c r="H7662" t="s">
        <v>13</v>
      </c>
      <c r="I7662" t="s">
        <v>13</v>
      </c>
      <c r="J7662">
        <v>925</v>
      </c>
      <c r="K7662">
        <v>1.1499999999999999</v>
      </c>
      <c r="L7662">
        <v>3.4</v>
      </c>
      <c r="M7662">
        <v>16.79</v>
      </c>
      <c r="N7662" t="s">
        <v>7958</v>
      </c>
      <c r="O7662" t="s">
        <v>7955</v>
      </c>
      <c r="P7662">
        <v>1</v>
      </c>
      <c r="Q7662">
        <v>6</v>
      </c>
      <c r="R7662">
        <v>2</v>
      </c>
    </row>
    <row r="7663" spans="1:18" x14ac:dyDescent="0.3">
      <c r="A7663" s="3">
        <v>974</v>
      </c>
      <c r="B7663" t="s">
        <v>7581</v>
      </c>
      <c r="C7663">
        <v>1</v>
      </c>
      <c r="D7663" t="s">
        <v>8920</v>
      </c>
      <c r="E7663" t="s">
        <v>10</v>
      </c>
      <c r="F7663" t="s">
        <v>7600</v>
      </c>
      <c r="G7663" t="s">
        <v>241</v>
      </c>
      <c r="H7663" t="s">
        <v>81</v>
      </c>
      <c r="I7663" t="s">
        <v>81</v>
      </c>
      <c r="J7663">
        <v>213</v>
      </c>
      <c r="K7663">
        <v>0.26</v>
      </c>
      <c r="L7663">
        <v>0.78</v>
      </c>
      <c r="M7663">
        <v>2.98</v>
      </c>
      <c r="N7663" t="s">
        <v>7958</v>
      </c>
      <c r="O7663" t="s">
        <v>7958</v>
      </c>
      <c r="P7663">
        <v>1</v>
      </c>
      <c r="Q7663">
        <v>10</v>
      </c>
      <c r="R7663">
        <v>8</v>
      </c>
    </row>
    <row r="7664" spans="1:18" x14ac:dyDescent="0.3">
      <c r="A7664" s="3">
        <v>974</v>
      </c>
      <c r="B7664" t="s">
        <v>7581</v>
      </c>
      <c r="C7664">
        <v>1</v>
      </c>
      <c r="D7664" t="s">
        <v>8920</v>
      </c>
      <c r="E7664" t="s">
        <v>10</v>
      </c>
      <c r="F7664" t="s">
        <v>7593</v>
      </c>
      <c r="G7664" t="s">
        <v>7594</v>
      </c>
      <c r="H7664" t="s">
        <v>215</v>
      </c>
      <c r="I7664" t="s">
        <v>215</v>
      </c>
      <c r="J7664">
        <v>305</v>
      </c>
      <c r="K7664">
        <v>0.38</v>
      </c>
      <c r="L7664">
        <v>1.1200000000000001</v>
      </c>
      <c r="M7664">
        <v>2.62</v>
      </c>
      <c r="N7664" t="s">
        <v>7958</v>
      </c>
      <c r="O7664" t="s">
        <v>7958</v>
      </c>
      <c r="P7664">
        <v>1</v>
      </c>
      <c r="Q7664">
        <v>9</v>
      </c>
      <c r="R7664">
        <v>11</v>
      </c>
    </row>
    <row r="7665" spans="1:18" x14ac:dyDescent="0.3">
      <c r="A7665" s="3">
        <v>974</v>
      </c>
      <c r="B7665" t="s">
        <v>7581</v>
      </c>
      <c r="C7665">
        <v>1</v>
      </c>
      <c r="D7665" t="s">
        <v>8920</v>
      </c>
      <c r="E7665" t="s">
        <v>14</v>
      </c>
      <c r="F7665" t="s">
        <v>7588</v>
      </c>
      <c r="G7665" t="s">
        <v>861</v>
      </c>
      <c r="H7665" t="s">
        <v>22</v>
      </c>
      <c r="I7665" t="s">
        <v>22</v>
      </c>
      <c r="J7665">
        <v>2193</v>
      </c>
      <c r="K7665">
        <v>2.72</v>
      </c>
      <c r="L7665">
        <v>8.06</v>
      </c>
      <c r="M7665">
        <v>9.74</v>
      </c>
      <c r="N7665" t="s">
        <v>7958</v>
      </c>
      <c r="O7665" t="s">
        <v>7958</v>
      </c>
      <c r="P7665">
        <v>1</v>
      </c>
      <c r="Q7665">
        <v>3</v>
      </c>
      <c r="R7665">
        <v>3</v>
      </c>
    </row>
    <row r="7666" spans="1:18" x14ac:dyDescent="0.3">
      <c r="A7666" s="3">
        <v>974</v>
      </c>
      <c r="B7666" t="s">
        <v>7581</v>
      </c>
      <c r="C7666">
        <v>2</v>
      </c>
      <c r="D7666" t="s">
        <v>8921</v>
      </c>
      <c r="E7666" t="s">
        <v>14</v>
      </c>
      <c r="F7666" t="s">
        <v>7604</v>
      </c>
      <c r="G7666" t="s">
        <v>641</v>
      </c>
      <c r="H7666" t="s">
        <v>81</v>
      </c>
      <c r="I7666" t="s">
        <v>81</v>
      </c>
      <c r="J7666">
        <v>15871</v>
      </c>
      <c r="K7666">
        <v>17.12</v>
      </c>
      <c r="L7666">
        <v>57.08</v>
      </c>
      <c r="M7666">
        <v>41.75</v>
      </c>
      <c r="N7666" t="s">
        <v>7955</v>
      </c>
      <c r="O7666" t="s">
        <v>7955</v>
      </c>
      <c r="P7666">
        <v>1</v>
      </c>
      <c r="Q7666">
        <v>1</v>
      </c>
      <c r="R7666">
        <v>1</v>
      </c>
    </row>
    <row r="7667" spans="1:18" x14ac:dyDescent="0.3">
      <c r="A7667" s="3">
        <v>974</v>
      </c>
      <c r="B7667" t="s">
        <v>7581</v>
      </c>
      <c r="C7667">
        <v>2</v>
      </c>
      <c r="D7667" t="s">
        <v>8921</v>
      </c>
      <c r="E7667" t="s">
        <v>14</v>
      </c>
      <c r="F7667" t="s">
        <v>7610</v>
      </c>
      <c r="G7667" t="s">
        <v>7611</v>
      </c>
      <c r="H7667" t="s">
        <v>28</v>
      </c>
      <c r="I7667" t="s">
        <v>28</v>
      </c>
      <c r="J7667">
        <v>271</v>
      </c>
      <c r="K7667">
        <v>0.28999999999999998</v>
      </c>
      <c r="L7667">
        <v>0.97</v>
      </c>
      <c r="M7667">
        <v>3.35</v>
      </c>
      <c r="N7667" t="s">
        <v>7958</v>
      </c>
      <c r="O7667" t="s">
        <v>7958</v>
      </c>
      <c r="P7667">
        <v>1</v>
      </c>
      <c r="Q7667">
        <v>8</v>
      </c>
      <c r="R7667">
        <v>9</v>
      </c>
    </row>
    <row r="7668" spans="1:18" x14ac:dyDescent="0.3">
      <c r="A7668" s="3">
        <v>974</v>
      </c>
      <c r="B7668" t="s">
        <v>7581</v>
      </c>
      <c r="C7668">
        <v>2</v>
      </c>
      <c r="D7668" t="s">
        <v>8921</v>
      </c>
      <c r="E7668" t="s">
        <v>14</v>
      </c>
      <c r="F7668" t="s">
        <v>7607</v>
      </c>
      <c r="G7668" t="s">
        <v>7608</v>
      </c>
      <c r="H7668" t="s">
        <v>215</v>
      </c>
      <c r="I7668" t="s">
        <v>215</v>
      </c>
      <c r="J7668">
        <v>1028</v>
      </c>
      <c r="K7668">
        <v>1.1100000000000001</v>
      </c>
      <c r="L7668">
        <v>3.7</v>
      </c>
      <c r="M7668">
        <v>6.05</v>
      </c>
      <c r="N7668" t="s">
        <v>7958</v>
      </c>
      <c r="O7668" t="s">
        <v>7958</v>
      </c>
      <c r="P7668">
        <v>1</v>
      </c>
      <c r="Q7668">
        <v>5</v>
      </c>
      <c r="R7668">
        <v>5</v>
      </c>
    </row>
    <row r="7669" spans="1:18" x14ac:dyDescent="0.3">
      <c r="A7669" s="3">
        <v>974</v>
      </c>
      <c r="B7669" t="s">
        <v>7581</v>
      </c>
      <c r="C7669">
        <v>2</v>
      </c>
      <c r="D7669" t="s">
        <v>8921</v>
      </c>
      <c r="E7669" t="s">
        <v>10</v>
      </c>
      <c r="F7669" t="s">
        <v>2014</v>
      </c>
      <c r="G7669" t="s">
        <v>1100</v>
      </c>
      <c r="H7669" t="s">
        <v>25</v>
      </c>
      <c r="I7669" t="s">
        <v>25</v>
      </c>
      <c r="J7669">
        <v>5663</v>
      </c>
      <c r="K7669">
        <v>6.11</v>
      </c>
      <c r="L7669">
        <v>20.37</v>
      </c>
      <c r="M7669">
        <v>7.93</v>
      </c>
      <c r="N7669" t="s">
        <v>7955</v>
      </c>
      <c r="O7669" t="s">
        <v>7958</v>
      </c>
      <c r="P7669">
        <v>1</v>
      </c>
      <c r="Q7669">
        <v>2</v>
      </c>
      <c r="R7669">
        <v>4</v>
      </c>
    </row>
    <row r="7670" spans="1:18" x14ac:dyDescent="0.3">
      <c r="A7670" s="3">
        <v>974</v>
      </c>
      <c r="B7670" t="s">
        <v>7581</v>
      </c>
      <c r="C7670">
        <v>2</v>
      </c>
      <c r="D7670" t="s">
        <v>8921</v>
      </c>
      <c r="E7670" t="s">
        <v>10</v>
      </c>
      <c r="F7670" t="s">
        <v>7605</v>
      </c>
      <c r="G7670" t="s">
        <v>7606</v>
      </c>
      <c r="H7670" t="s">
        <v>215</v>
      </c>
      <c r="I7670" t="s">
        <v>215</v>
      </c>
      <c r="J7670">
        <v>421</v>
      </c>
      <c r="K7670">
        <v>0.45</v>
      </c>
      <c r="L7670">
        <v>1.51</v>
      </c>
      <c r="M7670">
        <v>5.98</v>
      </c>
      <c r="N7670" t="s">
        <v>7958</v>
      </c>
      <c r="O7670" t="s">
        <v>7958</v>
      </c>
      <c r="P7670">
        <v>1</v>
      </c>
      <c r="Q7670">
        <v>7</v>
      </c>
      <c r="R7670">
        <v>6</v>
      </c>
    </row>
    <row r="7671" spans="1:18" x14ac:dyDescent="0.3">
      <c r="A7671" s="3">
        <v>974</v>
      </c>
      <c r="B7671" t="s">
        <v>7581</v>
      </c>
      <c r="C7671">
        <v>2</v>
      </c>
      <c r="D7671" t="s">
        <v>8921</v>
      </c>
      <c r="E7671" t="s">
        <v>10</v>
      </c>
      <c r="F7671" t="s">
        <v>7602</v>
      </c>
      <c r="G7671" t="s">
        <v>55</v>
      </c>
      <c r="H7671" t="s">
        <v>31</v>
      </c>
      <c r="I7671" t="s">
        <v>31</v>
      </c>
      <c r="J7671">
        <v>1027</v>
      </c>
      <c r="K7671">
        <v>1.1100000000000001</v>
      </c>
      <c r="L7671">
        <v>3.69</v>
      </c>
      <c r="M7671">
        <v>4.43</v>
      </c>
      <c r="N7671" t="s">
        <v>7958</v>
      </c>
      <c r="O7671" t="s">
        <v>7958</v>
      </c>
      <c r="P7671">
        <v>1</v>
      </c>
      <c r="Q7671">
        <v>6</v>
      </c>
      <c r="R7671">
        <v>8</v>
      </c>
    </row>
    <row r="7672" spans="1:18" x14ac:dyDescent="0.3">
      <c r="A7672" s="3">
        <v>974</v>
      </c>
      <c r="B7672" t="s">
        <v>7581</v>
      </c>
      <c r="C7672">
        <v>2</v>
      </c>
      <c r="D7672" t="s">
        <v>8921</v>
      </c>
      <c r="E7672" t="s">
        <v>14</v>
      </c>
      <c r="F7672" t="s">
        <v>8293</v>
      </c>
      <c r="G7672" t="s">
        <v>7601</v>
      </c>
      <c r="H7672" t="s">
        <v>37</v>
      </c>
      <c r="I7672" t="s">
        <v>37</v>
      </c>
      <c r="J7672">
        <v>1186</v>
      </c>
      <c r="K7672">
        <v>1.28</v>
      </c>
      <c r="L7672">
        <v>4.2699999999999996</v>
      </c>
      <c r="M7672">
        <v>9.32</v>
      </c>
      <c r="N7672" t="s">
        <v>7958</v>
      </c>
      <c r="O7672" t="s">
        <v>7958</v>
      </c>
      <c r="P7672">
        <v>1</v>
      </c>
      <c r="Q7672">
        <v>4</v>
      </c>
      <c r="R7672">
        <v>3</v>
      </c>
    </row>
    <row r="7673" spans="1:18" x14ac:dyDescent="0.3">
      <c r="A7673" s="3">
        <v>974</v>
      </c>
      <c r="B7673" t="s">
        <v>7581</v>
      </c>
      <c r="C7673">
        <v>2</v>
      </c>
      <c r="D7673" t="s">
        <v>8921</v>
      </c>
      <c r="E7673" t="s">
        <v>10</v>
      </c>
      <c r="F7673" t="s">
        <v>7603</v>
      </c>
      <c r="G7673" t="s">
        <v>89</v>
      </c>
      <c r="H7673" t="s">
        <v>13</v>
      </c>
      <c r="I7673" t="s">
        <v>13</v>
      </c>
      <c r="J7673">
        <v>2077</v>
      </c>
      <c r="K7673">
        <v>2.2400000000000002</v>
      </c>
      <c r="L7673">
        <v>7.47</v>
      </c>
      <c r="M7673">
        <v>15.54</v>
      </c>
      <c r="N7673" t="s">
        <v>7958</v>
      </c>
      <c r="O7673" t="s">
        <v>7955</v>
      </c>
      <c r="P7673">
        <v>1</v>
      </c>
      <c r="Q7673">
        <v>3</v>
      </c>
      <c r="R7673">
        <v>2</v>
      </c>
    </row>
    <row r="7674" spans="1:18" x14ac:dyDescent="0.3">
      <c r="A7674" s="3">
        <v>974</v>
      </c>
      <c r="B7674" t="s">
        <v>7581</v>
      </c>
      <c r="C7674">
        <v>2</v>
      </c>
      <c r="D7674" t="s">
        <v>8921</v>
      </c>
      <c r="E7674" t="s">
        <v>10</v>
      </c>
      <c r="F7674" t="s">
        <v>7609</v>
      </c>
      <c r="G7674" t="s">
        <v>134</v>
      </c>
      <c r="H7674" t="s">
        <v>19</v>
      </c>
      <c r="I7674" t="s">
        <v>19</v>
      </c>
      <c r="J7674">
        <v>263</v>
      </c>
      <c r="K7674">
        <v>0.28000000000000003</v>
      </c>
      <c r="L7674">
        <v>0.95</v>
      </c>
      <c r="M7674">
        <v>5.65</v>
      </c>
      <c r="N7674" t="s">
        <v>7958</v>
      </c>
      <c r="O7674" t="s">
        <v>7958</v>
      </c>
      <c r="P7674">
        <v>1</v>
      </c>
      <c r="Q7674">
        <v>9</v>
      </c>
      <c r="R7674">
        <v>7</v>
      </c>
    </row>
    <row r="7675" spans="1:18" x14ac:dyDescent="0.3">
      <c r="A7675" s="3">
        <v>974</v>
      </c>
      <c r="B7675" t="s">
        <v>7581</v>
      </c>
      <c r="C7675">
        <v>3</v>
      </c>
      <c r="D7675" t="s">
        <v>8922</v>
      </c>
      <c r="E7675" t="s">
        <v>14</v>
      </c>
      <c r="F7675" t="s">
        <v>7613</v>
      </c>
      <c r="G7675" t="s">
        <v>325</v>
      </c>
      <c r="H7675" t="s">
        <v>25</v>
      </c>
      <c r="I7675" t="s">
        <v>25</v>
      </c>
      <c r="J7675">
        <v>8915</v>
      </c>
      <c r="K7675">
        <v>9.61</v>
      </c>
      <c r="L7675">
        <v>28.28</v>
      </c>
      <c r="M7675">
        <v>5.61</v>
      </c>
      <c r="N7675" t="s">
        <v>7955</v>
      </c>
      <c r="O7675" t="s">
        <v>7958</v>
      </c>
      <c r="P7675">
        <v>0</v>
      </c>
      <c r="Q7675">
        <v>1</v>
      </c>
      <c r="R7675">
        <v>5</v>
      </c>
    </row>
    <row r="7676" spans="1:18" x14ac:dyDescent="0.3">
      <c r="A7676" s="3">
        <v>974</v>
      </c>
      <c r="B7676" t="s">
        <v>7581</v>
      </c>
      <c r="C7676">
        <v>3</v>
      </c>
      <c r="D7676" t="s">
        <v>8922</v>
      </c>
      <c r="E7676" t="s">
        <v>10</v>
      </c>
      <c r="F7676" t="s">
        <v>4977</v>
      </c>
      <c r="G7676" t="s">
        <v>416</v>
      </c>
      <c r="H7676" t="s">
        <v>31</v>
      </c>
      <c r="I7676" t="s">
        <v>31</v>
      </c>
      <c r="J7676">
        <v>426</v>
      </c>
      <c r="K7676">
        <v>0.46</v>
      </c>
      <c r="L7676">
        <v>1.35</v>
      </c>
      <c r="M7676">
        <v>3.64</v>
      </c>
      <c r="N7676" t="s">
        <v>7958</v>
      </c>
      <c r="O7676" t="s">
        <v>7958</v>
      </c>
      <c r="P7676">
        <v>0</v>
      </c>
      <c r="Q7676">
        <v>8</v>
      </c>
      <c r="R7676">
        <v>7</v>
      </c>
    </row>
    <row r="7677" spans="1:18" x14ac:dyDescent="0.3">
      <c r="A7677" s="3">
        <v>974</v>
      </c>
      <c r="B7677" t="s">
        <v>7581</v>
      </c>
      <c r="C7677">
        <v>3</v>
      </c>
      <c r="D7677" t="s">
        <v>8922</v>
      </c>
      <c r="E7677" t="s">
        <v>10</v>
      </c>
      <c r="F7677" t="s">
        <v>32</v>
      </c>
      <c r="G7677" t="s">
        <v>149</v>
      </c>
      <c r="H7677" t="s">
        <v>28</v>
      </c>
      <c r="I7677" t="s">
        <v>28</v>
      </c>
      <c r="J7677">
        <v>879</v>
      </c>
      <c r="K7677">
        <v>0.95</v>
      </c>
      <c r="L7677">
        <v>2.79</v>
      </c>
      <c r="M7677">
        <v>2.81</v>
      </c>
      <c r="N7677" t="s">
        <v>7958</v>
      </c>
      <c r="O7677" t="s">
        <v>7958</v>
      </c>
      <c r="P7677">
        <v>0</v>
      </c>
      <c r="Q7677">
        <v>7</v>
      </c>
      <c r="R7677">
        <v>9</v>
      </c>
    </row>
    <row r="7678" spans="1:18" x14ac:dyDescent="0.3">
      <c r="A7678" s="3">
        <v>974</v>
      </c>
      <c r="B7678" t="s">
        <v>7581</v>
      </c>
      <c r="C7678">
        <v>3</v>
      </c>
      <c r="D7678" t="s">
        <v>8922</v>
      </c>
      <c r="E7678" t="s">
        <v>14</v>
      </c>
      <c r="F7678" t="s">
        <v>1137</v>
      </c>
      <c r="G7678" t="s">
        <v>2442</v>
      </c>
      <c r="H7678" t="s">
        <v>68</v>
      </c>
      <c r="I7678" t="s">
        <v>68</v>
      </c>
      <c r="J7678">
        <v>3370</v>
      </c>
      <c r="K7678">
        <v>3.63</v>
      </c>
      <c r="L7678">
        <v>10.69</v>
      </c>
      <c r="M7678">
        <v>12.21</v>
      </c>
      <c r="N7678" t="s">
        <v>7958</v>
      </c>
      <c r="O7678" t="s">
        <v>7958</v>
      </c>
      <c r="P7678">
        <v>0</v>
      </c>
      <c r="Q7678">
        <v>4</v>
      </c>
      <c r="R7678">
        <v>4</v>
      </c>
    </row>
    <row r="7679" spans="1:18" x14ac:dyDescent="0.3">
      <c r="A7679" s="3">
        <v>974</v>
      </c>
      <c r="B7679" t="s">
        <v>7581</v>
      </c>
      <c r="C7679">
        <v>3</v>
      </c>
      <c r="D7679" t="s">
        <v>8922</v>
      </c>
      <c r="E7679" t="s">
        <v>14</v>
      </c>
      <c r="F7679" t="s">
        <v>1561</v>
      </c>
      <c r="G7679" t="s">
        <v>486</v>
      </c>
      <c r="H7679" t="s">
        <v>22</v>
      </c>
      <c r="I7679" t="s">
        <v>22</v>
      </c>
      <c r="J7679">
        <v>2935</v>
      </c>
      <c r="K7679">
        <v>3.16</v>
      </c>
      <c r="L7679">
        <v>9.31</v>
      </c>
      <c r="M7679">
        <v>14.99</v>
      </c>
      <c r="N7679" t="s">
        <v>7958</v>
      </c>
      <c r="O7679" t="s">
        <v>7958</v>
      </c>
      <c r="P7679">
        <v>0</v>
      </c>
      <c r="Q7679">
        <v>5</v>
      </c>
      <c r="R7679">
        <v>3</v>
      </c>
    </row>
    <row r="7680" spans="1:18" x14ac:dyDescent="0.3">
      <c r="A7680" s="3">
        <v>974</v>
      </c>
      <c r="B7680" t="s">
        <v>7581</v>
      </c>
      <c r="C7680">
        <v>3</v>
      </c>
      <c r="D7680" t="s">
        <v>8922</v>
      </c>
      <c r="E7680" t="s">
        <v>10</v>
      </c>
      <c r="F7680" t="s">
        <v>2554</v>
      </c>
      <c r="G7680" t="s">
        <v>7616</v>
      </c>
      <c r="H7680" t="s">
        <v>28</v>
      </c>
      <c r="I7680" t="s">
        <v>28</v>
      </c>
      <c r="J7680">
        <v>271</v>
      </c>
      <c r="K7680">
        <v>0.28999999999999998</v>
      </c>
      <c r="L7680">
        <v>0.86</v>
      </c>
      <c r="M7680">
        <v>2.81</v>
      </c>
      <c r="N7680" t="s">
        <v>7958</v>
      </c>
      <c r="O7680" t="s">
        <v>7958</v>
      </c>
      <c r="P7680">
        <v>0</v>
      </c>
      <c r="Q7680">
        <v>11</v>
      </c>
      <c r="R7680">
        <v>10</v>
      </c>
    </row>
    <row r="7681" spans="1:18" x14ac:dyDescent="0.3">
      <c r="A7681" s="3">
        <v>974</v>
      </c>
      <c r="B7681" t="s">
        <v>7581</v>
      </c>
      <c r="C7681">
        <v>3</v>
      </c>
      <c r="D7681" t="s">
        <v>8922</v>
      </c>
      <c r="E7681" t="s">
        <v>10</v>
      </c>
      <c r="F7681" t="s">
        <v>2554</v>
      </c>
      <c r="G7681" t="s">
        <v>7617</v>
      </c>
      <c r="H7681" t="s">
        <v>215</v>
      </c>
      <c r="I7681" t="s">
        <v>215</v>
      </c>
      <c r="J7681">
        <v>8260</v>
      </c>
      <c r="K7681">
        <v>8.9</v>
      </c>
      <c r="L7681">
        <v>26.2</v>
      </c>
      <c r="M7681">
        <v>4.08</v>
      </c>
      <c r="N7681" t="s">
        <v>7955</v>
      </c>
      <c r="O7681" t="s">
        <v>7958</v>
      </c>
      <c r="P7681">
        <v>0</v>
      </c>
      <c r="Q7681">
        <v>2</v>
      </c>
      <c r="R7681">
        <v>6</v>
      </c>
    </row>
    <row r="7682" spans="1:18" x14ac:dyDescent="0.3">
      <c r="A7682" s="3">
        <v>974</v>
      </c>
      <c r="B7682" t="s">
        <v>7581</v>
      </c>
      <c r="C7682">
        <v>3</v>
      </c>
      <c r="D7682" t="s">
        <v>8922</v>
      </c>
      <c r="E7682" t="s">
        <v>10</v>
      </c>
      <c r="F7682" t="s">
        <v>7618</v>
      </c>
      <c r="G7682" t="s">
        <v>182</v>
      </c>
      <c r="H7682" t="s">
        <v>28</v>
      </c>
      <c r="I7682" t="s">
        <v>28</v>
      </c>
      <c r="J7682">
        <v>323</v>
      </c>
      <c r="K7682">
        <v>0.35</v>
      </c>
      <c r="L7682">
        <v>1.02</v>
      </c>
      <c r="M7682">
        <v>2.81</v>
      </c>
      <c r="N7682" t="s">
        <v>7958</v>
      </c>
      <c r="O7682" t="s">
        <v>7958</v>
      </c>
      <c r="P7682">
        <v>0</v>
      </c>
      <c r="Q7682">
        <v>10</v>
      </c>
      <c r="R7682">
        <v>11</v>
      </c>
    </row>
    <row r="7683" spans="1:18" x14ac:dyDescent="0.3">
      <c r="A7683" s="3">
        <v>974</v>
      </c>
      <c r="B7683" t="s">
        <v>7581</v>
      </c>
      <c r="C7683">
        <v>3</v>
      </c>
      <c r="D7683" t="s">
        <v>8922</v>
      </c>
      <c r="E7683" t="s">
        <v>10</v>
      </c>
      <c r="F7683" t="s">
        <v>7614</v>
      </c>
      <c r="G7683" t="s">
        <v>712</v>
      </c>
      <c r="H7683" t="s">
        <v>37</v>
      </c>
      <c r="I7683" t="s">
        <v>37</v>
      </c>
      <c r="J7683">
        <v>2213</v>
      </c>
      <c r="K7683">
        <v>2.39</v>
      </c>
      <c r="L7683">
        <v>7.02</v>
      </c>
      <c r="M7683">
        <v>16.25</v>
      </c>
      <c r="N7683" t="s">
        <v>7958</v>
      </c>
      <c r="O7683" t="s">
        <v>7955</v>
      </c>
      <c r="P7683">
        <v>0</v>
      </c>
      <c r="Q7683">
        <v>6</v>
      </c>
      <c r="R7683">
        <v>2</v>
      </c>
    </row>
    <row r="7684" spans="1:18" x14ac:dyDescent="0.3">
      <c r="A7684" s="3">
        <v>974</v>
      </c>
      <c r="B7684" t="s">
        <v>7581</v>
      </c>
      <c r="C7684">
        <v>3</v>
      </c>
      <c r="D7684" t="s">
        <v>8922</v>
      </c>
      <c r="E7684" t="s">
        <v>14</v>
      </c>
      <c r="F7684" t="s">
        <v>7615</v>
      </c>
      <c r="G7684" t="s">
        <v>103</v>
      </c>
      <c r="H7684" t="s">
        <v>19</v>
      </c>
      <c r="I7684" t="s">
        <v>19</v>
      </c>
      <c r="J7684">
        <v>336</v>
      </c>
      <c r="K7684">
        <v>0.36</v>
      </c>
      <c r="L7684">
        <v>1.07</v>
      </c>
      <c r="M7684">
        <v>3.23</v>
      </c>
      <c r="N7684" t="s">
        <v>7958</v>
      </c>
      <c r="O7684" t="s">
        <v>7958</v>
      </c>
      <c r="P7684">
        <v>0</v>
      </c>
      <c r="Q7684">
        <v>9</v>
      </c>
      <c r="R7684">
        <v>8</v>
      </c>
    </row>
    <row r="7685" spans="1:18" x14ac:dyDescent="0.3">
      <c r="A7685" s="3">
        <v>974</v>
      </c>
      <c r="B7685" t="s">
        <v>7581</v>
      </c>
      <c r="C7685">
        <v>3</v>
      </c>
      <c r="D7685" t="s">
        <v>8922</v>
      </c>
      <c r="E7685" t="s">
        <v>10</v>
      </c>
      <c r="F7685" t="s">
        <v>7612</v>
      </c>
      <c r="G7685" t="s">
        <v>1422</v>
      </c>
      <c r="H7685" t="s">
        <v>17</v>
      </c>
      <c r="I7685" t="s">
        <v>17</v>
      </c>
      <c r="J7685">
        <v>3601</v>
      </c>
      <c r="K7685">
        <v>3.88</v>
      </c>
      <c r="L7685">
        <v>11.42</v>
      </c>
      <c r="M7685">
        <v>31.56</v>
      </c>
      <c r="N7685" t="s">
        <v>7958</v>
      </c>
      <c r="O7685" t="s">
        <v>7955</v>
      </c>
      <c r="P7685">
        <v>0</v>
      </c>
      <c r="Q7685">
        <v>3</v>
      </c>
      <c r="R7685">
        <v>1</v>
      </c>
    </row>
    <row r="7686" spans="1:18" x14ac:dyDescent="0.3">
      <c r="A7686" s="3">
        <v>974</v>
      </c>
      <c r="B7686" t="s">
        <v>7581</v>
      </c>
      <c r="C7686">
        <v>4</v>
      </c>
      <c r="D7686" t="s">
        <v>8923</v>
      </c>
      <c r="E7686" t="s">
        <v>10</v>
      </c>
      <c r="F7686" t="s">
        <v>7619</v>
      </c>
      <c r="G7686" t="s">
        <v>7620</v>
      </c>
      <c r="H7686" t="s">
        <v>81</v>
      </c>
      <c r="I7686" t="s">
        <v>81</v>
      </c>
      <c r="J7686">
        <v>921</v>
      </c>
      <c r="K7686">
        <v>0.88</v>
      </c>
      <c r="L7686">
        <v>2.31</v>
      </c>
      <c r="M7686">
        <v>4.93</v>
      </c>
      <c r="N7686" t="s">
        <v>7958</v>
      </c>
      <c r="O7686" t="s">
        <v>7958</v>
      </c>
      <c r="P7686">
        <v>1</v>
      </c>
      <c r="Q7686">
        <v>9</v>
      </c>
      <c r="R7686">
        <v>7</v>
      </c>
    </row>
    <row r="7687" spans="1:18" x14ac:dyDescent="0.3">
      <c r="A7687" s="3">
        <v>974</v>
      </c>
      <c r="B7687" t="s">
        <v>7581</v>
      </c>
      <c r="C7687">
        <v>4</v>
      </c>
      <c r="D7687" t="s">
        <v>8923</v>
      </c>
      <c r="E7687" t="s">
        <v>14</v>
      </c>
      <c r="F7687" t="s">
        <v>8176</v>
      </c>
      <c r="G7687" t="s">
        <v>3285</v>
      </c>
      <c r="H7687" t="s">
        <v>22</v>
      </c>
      <c r="I7687" t="s">
        <v>22</v>
      </c>
      <c r="J7687">
        <v>3328</v>
      </c>
      <c r="K7687">
        <v>3.17</v>
      </c>
      <c r="L7687">
        <v>8.33</v>
      </c>
      <c r="M7687">
        <v>15.06</v>
      </c>
      <c r="N7687" t="s">
        <v>7958</v>
      </c>
      <c r="O7687" t="s">
        <v>7958</v>
      </c>
      <c r="P7687">
        <v>1</v>
      </c>
      <c r="Q7687">
        <v>4</v>
      </c>
      <c r="R7687">
        <v>3</v>
      </c>
    </row>
    <row r="7688" spans="1:18" x14ac:dyDescent="0.3">
      <c r="A7688" s="3">
        <v>974</v>
      </c>
      <c r="B7688" t="s">
        <v>7581</v>
      </c>
      <c r="C7688">
        <v>4</v>
      </c>
      <c r="D7688" t="s">
        <v>8923</v>
      </c>
      <c r="E7688" t="s">
        <v>10</v>
      </c>
      <c r="F7688" t="s">
        <v>7622</v>
      </c>
      <c r="G7688" t="s">
        <v>182</v>
      </c>
      <c r="H7688" t="s">
        <v>37</v>
      </c>
      <c r="I7688" t="s">
        <v>37</v>
      </c>
      <c r="J7688">
        <v>2567</v>
      </c>
      <c r="K7688">
        <v>2.4500000000000002</v>
      </c>
      <c r="L7688">
        <v>6.43</v>
      </c>
      <c r="M7688">
        <v>15.58</v>
      </c>
      <c r="N7688" t="s">
        <v>7958</v>
      </c>
      <c r="O7688" t="s">
        <v>7955</v>
      </c>
      <c r="P7688">
        <v>1</v>
      </c>
      <c r="Q7688">
        <v>5</v>
      </c>
      <c r="R7688">
        <v>2</v>
      </c>
    </row>
    <row r="7689" spans="1:18" x14ac:dyDescent="0.3">
      <c r="A7689" s="3">
        <v>974</v>
      </c>
      <c r="B7689" t="s">
        <v>7581</v>
      </c>
      <c r="C7689">
        <v>4</v>
      </c>
      <c r="D7689" t="s">
        <v>8923</v>
      </c>
      <c r="E7689" t="s">
        <v>14</v>
      </c>
      <c r="F7689" t="s">
        <v>7625</v>
      </c>
      <c r="G7689" t="s">
        <v>486</v>
      </c>
      <c r="H7689" t="s">
        <v>81</v>
      </c>
      <c r="I7689" t="s">
        <v>81</v>
      </c>
      <c r="J7689">
        <v>9441</v>
      </c>
      <c r="K7689">
        <v>8.99</v>
      </c>
      <c r="L7689">
        <v>23.63</v>
      </c>
      <c r="M7689">
        <v>5.97</v>
      </c>
      <c r="N7689" t="s">
        <v>7955</v>
      </c>
      <c r="O7689" t="s">
        <v>7958</v>
      </c>
      <c r="P7689">
        <v>1</v>
      </c>
      <c r="Q7689">
        <v>2</v>
      </c>
      <c r="R7689">
        <v>5</v>
      </c>
    </row>
    <row r="7690" spans="1:18" x14ac:dyDescent="0.3">
      <c r="A7690" s="3">
        <v>974</v>
      </c>
      <c r="B7690" t="s">
        <v>7581</v>
      </c>
      <c r="C7690">
        <v>4</v>
      </c>
      <c r="D7690" t="s">
        <v>8923</v>
      </c>
      <c r="E7690" t="s">
        <v>10</v>
      </c>
      <c r="F7690" t="s">
        <v>7621</v>
      </c>
      <c r="G7690" t="s">
        <v>984</v>
      </c>
      <c r="H7690" t="s">
        <v>19</v>
      </c>
      <c r="I7690" t="s">
        <v>19</v>
      </c>
      <c r="J7690">
        <v>315</v>
      </c>
      <c r="K7690">
        <v>0.3</v>
      </c>
      <c r="L7690">
        <v>0.79</v>
      </c>
      <c r="M7690">
        <v>3.6</v>
      </c>
      <c r="N7690" t="s">
        <v>7958</v>
      </c>
      <c r="O7690" t="s">
        <v>7958</v>
      </c>
      <c r="P7690">
        <v>1</v>
      </c>
      <c r="Q7690">
        <v>12</v>
      </c>
      <c r="R7690">
        <v>11</v>
      </c>
    </row>
    <row r="7691" spans="1:18" x14ac:dyDescent="0.3">
      <c r="A7691" s="3">
        <v>974</v>
      </c>
      <c r="B7691" t="s">
        <v>7581</v>
      </c>
      <c r="C7691">
        <v>4</v>
      </c>
      <c r="D7691" t="s">
        <v>8923</v>
      </c>
      <c r="E7691" t="s">
        <v>10</v>
      </c>
      <c r="F7691" t="s">
        <v>7626</v>
      </c>
      <c r="G7691" t="s">
        <v>498</v>
      </c>
      <c r="H7691" t="s">
        <v>25</v>
      </c>
      <c r="I7691" t="s">
        <v>25</v>
      </c>
      <c r="J7691">
        <v>13272</v>
      </c>
      <c r="K7691">
        <v>12.64</v>
      </c>
      <c r="L7691">
        <v>33.22</v>
      </c>
      <c r="M7691">
        <v>20.47</v>
      </c>
      <c r="N7691" t="s">
        <v>7955</v>
      </c>
      <c r="O7691" t="s">
        <v>7955</v>
      </c>
      <c r="P7691">
        <v>1</v>
      </c>
      <c r="Q7691">
        <v>1</v>
      </c>
      <c r="R7691">
        <v>1</v>
      </c>
    </row>
    <row r="7692" spans="1:18" x14ac:dyDescent="0.3">
      <c r="A7692" s="3">
        <v>974</v>
      </c>
      <c r="B7692" t="s">
        <v>7581</v>
      </c>
      <c r="C7692">
        <v>4</v>
      </c>
      <c r="D7692" t="s">
        <v>8923</v>
      </c>
      <c r="E7692" t="s">
        <v>14</v>
      </c>
      <c r="F7692" t="s">
        <v>7628</v>
      </c>
      <c r="G7692" t="s">
        <v>7629</v>
      </c>
      <c r="H7692" t="s">
        <v>31</v>
      </c>
      <c r="I7692" t="s">
        <v>31</v>
      </c>
      <c r="J7692">
        <v>1030</v>
      </c>
      <c r="K7692">
        <v>0.98</v>
      </c>
      <c r="L7692">
        <v>2.58</v>
      </c>
      <c r="M7692">
        <v>5.97</v>
      </c>
      <c r="N7692" t="s">
        <v>7958</v>
      </c>
      <c r="O7692" t="s">
        <v>7958</v>
      </c>
      <c r="P7692">
        <v>1</v>
      </c>
      <c r="Q7692">
        <v>8</v>
      </c>
      <c r="R7692">
        <v>6</v>
      </c>
    </row>
    <row r="7693" spans="1:18" x14ac:dyDescent="0.3">
      <c r="A7693" s="3">
        <v>974</v>
      </c>
      <c r="B7693" t="s">
        <v>7581</v>
      </c>
      <c r="C7693">
        <v>4</v>
      </c>
      <c r="D7693" t="s">
        <v>8923</v>
      </c>
      <c r="E7693" t="s">
        <v>14</v>
      </c>
      <c r="F7693" t="s">
        <v>7624</v>
      </c>
      <c r="G7693" t="s">
        <v>1675</v>
      </c>
      <c r="H7693" t="s">
        <v>68</v>
      </c>
      <c r="I7693" t="s">
        <v>68</v>
      </c>
      <c r="J7693">
        <v>5416</v>
      </c>
      <c r="K7693">
        <v>5.16</v>
      </c>
      <c r="L7693">
        <v>13.56</v>
      </c>
      <c r="M7693">
        <v>12.55</v>
      </c>
      <c r="N7693" t="s">
        <v>7958</v>
      </c>
      <c r="O7693" t="s">
        <v>7958</v>
      </c>
      <c r="P7693">
        <v>1</v>
      </c>
      <c r="Q7693">
        <v>3</v>
      </c>
      <c r="R7693">
        <v>4</v>
      </c>
    </row>
    <row r="7694" spans="1:18" x14ac:dyDescent="0.3">
      <c r="A7694" s="3">
        <v>974</v>
      </c>
      <c r="B7694" t="s">
        <v>7581</v>
      </c>
      <c r="C7694">
        <v>4</v>
      </c>
      <c r="D7694" t="s">
        <v>8923</v>
      </c>
      <c r="E7694" t="s">
        <v>10</v>
      </c>
      <c r="F7694" t="s">
        <v>7627</v>
      </c>
      <c r="G7694" t="s">
        <v>3553</v>
      </c>
      <c r="H7694" t="s">
        <v>215</v>
      </c>
      <c r="I7694" t="s">
        <v>215</v>
      </c>
      <c r="J7694">
        <v>1152</v>
      </c>
      <c r="K7694">
        <v>1.1000000000000001</v>
      </c>
      <c r="L7694">
        <v>2.88</v>
      </c>
      <c r="M7694">
        <v>3.9</v>
      </c>
      <c r="N7694" t="s">
        <v>7958</v>
      </c>
      <c r="O7694" t="s">
        <v>7958</v>
      </c>
      <c r="P7694">
        <v>1</v>
      </c>
      <c r="Q7694">
        <v>7</v>
      </c>
      <c r="R7694">
        <v>9</v>
      </c>
    </row>
    <row r="7695" spans="1:18" x14ac:dyDescent="0.3">
      <c r="A7695" s="3">
        <v>974</v>
      </c>
      <c r="B7695" t="s">
        <v>7581</v>
      </c>
      <c r="C7695">
        <v>4</v>
      </c>
      <c r="D7695" t="s">
        <v>8923</v>
      </c>
      <c r="E7695" t="s">
        <v>10</v>
      </c>
      <c r="F7695" t="s">
        <v>7623</v>
      </c>
      <c r="G7695" t="s">
        <v>467</v>
      </c>
      <c r="H7695" t="s">
        <v>31</v>
      </c>
      <c r="I7695" t="s">
        <v>31</v>
      </c>
      <c r="J7695">
        <v>461</v>
      </c>
      <c r="K7695">
        <v>0.44</v>
      </c>
      <c r="L7695">
        <v>1.1499999999999999</v>
      </c>
      <c r="M7695">
        <v>4.93</v>
      </c>
      <c r="N7695" t="s">
        <v>7958</v>
      </c>
      <c r="O7695" t="s">
        <v>7958</v>
      </c>
      <c r="P7695">
        <v>1</v>
      </c>
      <c r="Q7695">
        <v>10</v>
      </c>
      <c r="R7695">
        <v>8</v>
      </c>
    </row>
    <row r="7696" spans="1:18" x14ac:dyDescent="0.3">
      <c r="A7696" s="3">
        <v>974</v>
      </c>
      <c r="B7696" t="s">
        <v>7581</v>
      </c>
      <c r="C7696">
        <v>4</v>
      </c>
      <c r="D7696" t="s">
        <v>8923</v>
      </c>
      <c r="E7696" t="s">
        <v>14</v>
      </c>
      <c r="F7696" t="s">
        <v>8216</v>
      </c>
      <c r="G7696" t="s">
        <v>369</v>
      </c>
      <c r="H7696" t="s">
        <v>28</v>
      </c>
      <c r="I7696" t="s">
        <v>28</v>
      </c>
      <c r="J7696">
        <v>459</v>
      </c>
      <c r="K7696">
        <v>0.44</v>
      </c>
      <c r="L7696">
        <v>1.1499999999999999</v>
      </c>
      <c r="M7696">
        <v>3.15</v>
      </c>
      <c r="N7696" t="s">
        <v>7958</v>
      </c>
      <c r="O7696" t="s">
        <v>7958</v>
      </c>
      <c r="P7696">
        <v>1</v>
      </c>
      <c r="Q7696">
        <v>10</v>
      </c>
      <c r="R7696">
        <v>12</v>
      </c>
    </row>
    <row r="7697" spans="1:18" x14ac:dyDescent="0.3">
      <c r="A7697" s="3">
        <v>974</v>
      </c>
      <c r="B7697" t="s">
        <v>7581</v>
      </c>
      <c r="C7697">
        <v>4</v>
      </c>
      <c r="D7697" t="s">
        <v>8923</v>
      </c>
      <c r="E7697" t="s">
        <v>10</v>
      </c>
      <c r="F7697" t="s">
        <v>7630</v>
      </c>
      <c r="G7697" t="s">
        <v>272</v>
      </c>
      <c r="H7697" t="s">
        <v>215</v>
      </c>
      <c r="I7697" t="s">
        <v>215</v>
      </c>
      <c r="J7697">
        <v>1590</v>
      </c>
      <c r="K7697">
        <v>1.51</v>
      </c>
      <c r="L7697">
        <v>3.98</v>
      </c>
      <c r="M7697">
        <v>3.9</v>
      </c>
      <c r="N7697" t="s">
        <v>7958</v>
      </c>
      <c r="O7697" t="s">
        <v>7958</v>
      </c>
      <c r="P7697">
        <v>1</v>
      </c>
      <c r="Q7697">
        <v>6</v>
      </c>
      <c r="R7697">
        <v>10</v>
      </c>
    </row>
    <row r="7698" spans="1:18" x14ac:dyDescent="0.3">
      <c r="A7698" s="3">
        <v>974</v>
      </c>
      <c r="B7698" t="s">
        <v>7581</v>
      </c>
      <c r="C7698">
        <v>5</v>
      </c>
      <c r="D7698" t="s">
        <v>8924</v>
      </c>
      <c r="E7698" t="s">
        <v>14</v>
      </c>
      <c r="F7698" t="s">
        <v>7641</v>
      </c>
      <c r="G7698" t="s">
        <v>7642</v>
      </c>
      <c r="H7698" t="s">
        <v>28</v>
      </c>
      <c r="I7698" t="s">
        <v>28</v>
      </c>
      <c r="J7698">
        <v>439</v>
      </c>
      <c r="K7698">
        <v>0.53</v>
      </c>
      <c r="L7698">
        <v>1.93</v>
      </c>
      <c r="M7698">
        <v>4.37</v>
      </c>
      <c r="N7698" t="s">
        <v>7958</v>
      </c>
      <c r="O7698" t="s">
        <v>7958</v>
      </c>
      <c r="P7698">
        <v>0</v>
      </c>
      <c r="Q7698">
        <v>9</v>
      </c>
      <c r="R7698">
        <v>12</v>
      </c>
    </row>
    <row r="7699" spans="1:18" x14ac:dyDescent="0.3">
      <c r="A7699" s="3">
        <v>974</v>
      </c>
      <c r="B7699" t="s">
        <v>7581</v>
      </c>
      <c r="C7699">
        <v>5</v>
      </c>
      <c r="D7699" t="s">
        <v>8924</v>
      </c>
      <c r="E7699" t="s">
        <v>14</v>
      </c>
      <c r="F7699" t="s">
        <v>7636</v>
      </c>
      <c r="G7699" t="s">
        <v>7637</v>
      </c>
      <c r="H7699" t="s">
        <v>37</v>
      </c>
      <c r="I7699" t="s">
        <v>37</v>
      </c>
      <c r="J7699">
        <v>1344</v>
      </c>
      <c r="K7699">
        <v>1.62</v>
      </c>
      <c r="L7699">
        <v>5.92</v>
      </c>
      <c r="M7699">
        <v>18.239999999999998</v>
      </c>
      <c r="N7699" t="s">
        <v>7958</v>
      </c>
      <c r="O7699" t="s">
        <v>7955</v>
      </c>
      <c r="P7699">
        <v>0</v>
      </c>
      <c r="Q7699">
        <v>6</v>
      </c>
      <c r="R7699">
        <v>1</v>
      </c>
    </row>
    <row r="7700" spans="1:18" x14ac:dyDescent="0.3">
      <c r="A7700" s="3">
        <v>974</v>
      </c>
      <c r="B7700" t="s">
        <v>7581</v>
      </c>
      <c r="C7700">
        <v>5</v>
      </c>
      <c r="D7700" t="s">
        <v>8924</v>
      </c>
      <c r="E7700" t="s">
        <v>10</v>
      </c>
      <c r="F7700" t="s">
        <v>4977</v>
      </c>
      <c r="G7700" t="s">
        <v>512</v>
      </c>
      <c r="H7700" t="s">
        <v>28</v>
      </c>
      <c r="I7700" t="s">
        <v>28</v>
      </c>
      <c r="J7700">
        <v>334</v>
      </c>
      <c r="K7700">
        <v>0.4</v>
      </c>
      <c r="L7700">
        <v>1.47</v>
      </c>
      <c r="M7700">
        <v>4.8099999999999996</v>
      </c>
      <c r="N7700" t="s">
        <v>7958</v>
      </c>
      <c r="O7700" t="s">
        <v>7958</v>
      </c>
      <c r="P7700">
        <v>0</v>
      </c>
      <c r="Q7700">
        <v>10</v>
      </c>
      <c r="R7700">
        <v>10</v>
      </c>
    </row>
    <row r="7701" spans="1:18" x14ac:dyDescent="0.3">
      <c r="A7701" s="3">
        <v>974</v>
      </c>
      <c r="B7701" t="s">
        <v>7581</v>
      </c>
      <c r="C7701">
        <v>5</v>
      </c>
      <c r="D7701" t="s">
        <v>8924</v>
      </c>
      <c r="E7701" t="s">
        <v>10</v>
      </c>
      <c r="F7701" t="s">
        <v>7643</v>
      </c>
      <c r="G7701" t="s">
        <v>246</v>
      </c>
      <c r="H7701" t="s">
        <v>25</v>
      </c>
      <c r="I7701" t="s">
        <v>25</v>
      </c>
      <c r="J7701">
        <v>6927</v>
      </c>
      <c r="K7701">
        <v>8.33</v>
      </c>
      <c r="L7701">
        <v>30.51</v>
      </c>
      <c r="M7701">
        <v>8.91</v>
      </c>
      <c r="N7701" t="s">
        <v>7955</v>
      </c>
      <c r="O7701" t="s">
        <v>7958</v>
      </c>
      <c r="P7701">
        <v>0</v>
      </c>
      <c r="Q7701">
        <v>1</v>
      </c>
      <c r="R7701">
        <v>4</v>
      </c>
    </row>
    <row r="7702" spans="1:18" x14ac:dyDescent="0.3">
      <c r="A7702" s="3">
        <v>974</v>
      </c>
      <c r="B7702" t="s">
        <v>7581</v>
      </c>
      <c r="C7702">
        <v>5</v>
      </c>
      <c r="D7702" t="s">
        <v>8924</v>
      </c>
      <c r="E7702" t="s">
        <v>14</v>
      </c>
      <c r="F7702" t="s">
        <v>7631</v>
      </c>
      <c r="G7702" t="s">
        <v>6972</v>
      </c>
      <c r="H7702" t="s">
        <v>215</v>
      </c>
      <c r="I7702" t="s">
        <v>215</v>
      </c>
      <c r="J7702">
        <v>608</v>
      </c>
      <c r="K7702">
        <v>0.73</v>
      </c>
      <c r="L7702">
        <v>2.68</v>
      </c>
      <c r="M7702">
        <v>6.69</v>
      </c>
      <c r="N7702" t="s">
        <v>7958</v>
      </c>
      <c r="O7702" t="s">
        <v>7958</v>
      </c>
      <c r="P7702">
        <v>0</v>
      </c>
      <c r="Q7702">
        <v>7</v>
      </c>
      <c r="R7702">
        <v>5</v>
      </c>
    </row>
    <row r="7703" spans="1:18" x14ac:dyDescent="0.3">
      <c r="A7703" s="3">
        <v>974</v>
      </c>
      <c r="B7703" t="s">
        <v>7581</v>
      </c>
      <c r="C7703">
        <v>5</v>
      </c>
      <c r="D7703" t="s">
        <v>8924</v>
      </c>
      <c r="E7703" t="s">
        <v>10</v>
      </c>
      <c r="F7703" t="s">
        <v>7618</v>
      </c>
      <c r="G7703" t="s">
        <v>241</v>
      </c>
      <c r="H7703" t="s">
        <v>28</v>
      </c>
      <c r="I7703" t="s">
        <v>28</v>
      </c>
      <c r="J7703">
        <v>238</v>
      </c>
      <c r="K7703">
        <v>0.28999999999999998</v>
      </c>
      <c r="L7703">
        <v>1.05</v>
      </c>
      <c r="M7703">
        <v>4.8099999999999996</v>
      </c>
      <c r="N7703" t="s">
        <v>7958</v>
      </c>
      <c r="O7703" t="s">
        <v>7958</v>
      </c>
      <c r="P7703">
        <v>0</v>
      </c>
      <c r="Q7703">
        <v>12</v>
      </c>
      <c r="R7703">
        <v>11</v>
      </c>
    </row>
    <row r="7704" spans="1:18" x14ac:dyDescent="0.3">
      <c r="A7704" s="3">
        <v>974</v>
      </c>
      <c r="B7704" t="s">
        <v>7581</v>
      </c>
      <c r="C7704">
        <v>5</v>
      </c>
      <c r="D7704" t="s">
        <v>8924</v>
      </c>
      <c r="E7704" t="s">
        <v>10</v>
      </c>
      <c r="F7704" t="s">
        <v>7644</v>
      </c>
      <c r="G7704" t="s">
        <v>520</v>
      </c>
      <c r="H7704" t="s">
        <v>215</v>
      </c>
      <c r="I7704" t="s">
        <v>215</v>
      </c>
      <c r="J7704">
        <v>1629</v>
      </c>
      <c r="K7704">
        <v>1.96</v>
      </c>
      <c r="L7704">
        <v>7.17</v>
      </c>
      <c r="M7704">
        <v>6.53</v>
      </c>
      <c r="N7704" t="s">
        <v>7958</v>
      </c>
      <c r="O7704" t="s">
        <v>7958</v>
      </c>
      <c r="P7704">
        <v>0</v>
      </c>
      <c r="Q7704">
        <v>5</v>
      </c>
      <c r="R7704">
        <v>6</v>
      </c>
    </row>
    <row r="7705" spans="1:18" x14ac:dyDescent="0.3">
      <c r="A7705" s="3">
        <v>974</v>
      </c>
      <c r="B7705" t="s">
        <v>7581</v>
      </c>
      <c r="C7705">
        <v>5</v>
      </c>
      <c r="D7705" t="s">
        <v>8924</v>
      </c>
      <c r="E7705" t="s">
        <v>10</v>
      </c>
      <c r="F7705" t="s">
        <v>7645</v>
      </c>
      <c r="G7705" t="s">
        <v>182</v>
      </c>
      <c r="H7705" t="s">
        <v>17</v>
      </c>
      <c r="I7705" t="s">
        <v>17</v>
      </c>
      <c r="J7705">
        <v>2816</v>
      </c>
      <c r="K7705">
        <v>3.39</v>
      </c>
      <c r="L7705">
        <v>12.4</v>
      </c>
      <c r="M7705">
        <v>10.18</v>
      </c>
      <c r="N7705" t="s">
        <v>7958</v>
      </c>
      <c r="O7705" t="s">
        <v>7958</v>
      </c>
      <c r="P7705">
        <v>0</v>
      </c>
      <c r="Q7705">
        <v>4</v>
      </c>
      <c r="R7705">
        <v>3</v>
      </c>
    </row>
    <row r="7706" spans="1:18" x14ac:dyDescent="0.3">
      <c r="A7706" s="3">
        <v>974</v>
      </c>
      <c r="B7706" t="s">
        <v>7581</v>
      </c>
      <c r="C7706">
        <v>5</v>
      </c>
      <c r="D7706" t="s">
        <v>8924</v>
      </c>
      <c r="E7706" t="s">
        <v>10</v>
      </c>
      <c r="F7706" t="s">
        <v>7639</v>
      </c>
      <c r="G7706" t="s">
        <v>7640</v>
      </c>
      <c r="H7706" t="s">
        <v>19</v>
      </c>
      <c r="I7706" t="s">
        <v>19</v>
      </c>
      <c r="J7706">
        <v>561</v>
      </c>
      <c r="K7706">
        <v>0.67</v>
      </c>
      <c r="L7706">
        <v>2.4700000000000002</v>
      </c>
      <c r="M7706">
        <v>5.29</v>
      </c>
      <c r="N7706" t="s">
        <v>7958</v>
      </c>
      <c r="O7706" t="s">
        <v>7958</v>
      </c>
      <c r="P7706">
        <v>0</v>
      </c>
      <c r="Q7706">
        <v>8</v>
      </c>
      <c r="R7706">
        <v>9</v>
      </c>
    </row>
    <row r="7707" spans="1:18" x14ac:dyDescent="0.3">
      <c r="A7707" s="3">
        <v>974</v>
      </c>
      <c r="B7707" t="s">
        <v>7581</v>
      </c>
      <c r="C7707">
        <v>5</v>
      </c>
      <c r="D7707" t="s">
        <v>8924</v>
      </c>
      <c r="E7707" t="s">
        <v>10</v>
      </c>
      <c r="F7707" t="s">
        <v>7634</v>
      </c>
      <c r="G7707" t="s">
        <v>7635</v>
      </c>
      <c r="H7707" t="s">
        <v>81</v>
      </c>
      <c r="I7707" t="s">
        <v>81</v>
      </c>
      <c r="J7707">
        <v>3947</v>
      </c>
      <c r="K7707">
        <v>4.75</v>
      </c>
      <c r="L7707">
        <v>17.38</v>
      </c>
      <c r="M7707">
        <v>6.39</v>
      </c>
      <c r="N7707" t="s">
        <v>7955</v>
      </c>
      <c r="O7707" t="s">
        <v>7958</v>
      </c>
      <c r="P7707">
        <v>0</v>
      </c>
      <c r="Q7707">
        <v>2</v>
      </c>
      <c r="R7707">
        <v>7</v>
      </c>
    </row>
    <row r="7708" spans="1:18" x14ac:dyDescent="0.3">
      <c r="A7708" s="3">
        <v>974</v>
      </c>
      <c r="B7708" t="s">
        <v>7581</v>
      </c>
      <c r="C7708">
        <v>5</v>
      </c>
      <c r="D7708" t="s">
        <v>8924</v>
      </c>
      <c r="E7708" t="s">
        <v>14</v>
      </c>
      <c r="F7708" t="s">
        <v>7632</v>
      </c>
      <c r="G7708" t="s">
        <v>7633</v>
      </c>
      <c r="H7708" t="s">
        <v>68</v>
      </c>
      <c r="I7708" t="s">
        <v>68</v>
      </c>
      <c r="J7708">
        <v>3614</v>
      </c>
      <c r="K7708">
        <v>4.3499999999999996</v>
      </c>
      <c r="L7708">
        <v>15.92</v>
      </c>
      <c r="M7708">
        <v>17.39</v>
      </c>
      <c r="N7708" t="s">
        <v>7958</v>
      </c>
      <c r="O7708" t="s">
        <v>7955</v>
      </c>
      <c r="P7708">
        <v>0</v>
      </c>
      <c r="Q7708">
        <v>3</v>
      </c>
      <c r="R7708">
        <v>2</v>
      </c>
    </row>
    <row r="7709" spans="1:18" x14ac:dyDescent="0.3">
      <c r="A7709" s="3">
        <v>974</v>
      </c>
      <c r="B7709" t="s">
        <v>7581</v>
      </c>
      <c r="C7709">
        <v>5</v>
      </c>
      <c r="D7709" t="s">
        <v>8924</v>
      </c>
      <c r="E7709" t="s">
        <v>10</v>
      </c>
      <c r="F7709" t="s">
        <v>7638</v>
      </c>
      <c r="G7709" t="s">
        <v>5272</v>
      </c>
      <c r="H7709" t="s">
        <v>81</v>
      </c>
      <c r="I7709" t="s">
        <v>81</v>
      </c>
      <c r="J7709">
        <v>250</v>
      </c>
      <c r="K7709">
        <v>0.3</v>
      </c>
      <c r="L7709">
        <v>1.1000000000000001</v>
      </c>
      <c r="M7709">
        <v>6.39</v>
      </c>
      <c r="N7709" t="s">
        <v>7958</v>
      </c>
      <c r="O7709" t="s">
        <v>7958</v>
      </c>
      <c r="P7709">
        <v>0</v>
      </c>
      <c r="Q7709">
        <v>11</v>
      </c>
      <c r="R7709">
        <v>8</v>
      </c>
    </row>
    <row r="7710" spans="1:18" x14ac:dyDescent="0.3">
      <c r="A7710" s="3">
        <v>974</v>
      </c>
      <c r="B7710" t="s">
        <v>7581</v>
      </c>
      <c r="C7710">
        <v>6</v>
      </c>
      <c r="D7710" t="s">
        <v>8925</v>
      </c>
      <c r="E7710" t="s">
        <v>10</v>
      </c>
      <c r="F7710" t="s">
        <v>7650</v>
      </c>
      <c r="G7710" t="s">
        <v>7651</v>
      </c>
      <c r="H7710" t="s">
        <v>81</v>
      </c>
      <c r="I7710" t="s">
        <v>81</v>
      </c>
      <c r="J7710">
        <v>399</v>
      </c>
      <c r="K7710">
        <v>0.53</v>
      </c>
      <c r="L7710">
        <v>1.9</v>
      </c>
      <c r="M7710">
        <v>3.18</v>
      </c>
      <c r="N7710" t="s">
        <v>7958</v>
      </c>
      <c r="O7710" t="s">
        <v>7958</v>
      </c>
      <c r="P7710">
        <v>0</v>
      </c>
      <c r="Q7710">
        <v>11</v>
      </c>
      <c r="R7710">
        <v>9</v>
      </c>
    </row>
    <row r="7711" spans="1:18" x14ac:dyDescent="0.3">
      <c r="A7711" s="3">
        <v>974</v>
      </c>
      <c r="B7711" t="s">
        <v>7581</v>
      </c>
      <c r="C7711">
        <v>6</v>
      </c>
      <c r="D7711" t="s">
        <v>8925</v>
      </c>
      <c r="E7711" t="s">
        <v>10</v>
      </c>
      <c r="F7711" t="s">
        <v>7652</v>
      </c>
      <c r="G7711" t="s">
        <v>2408</v>
      </c>
      <c r="H7711" t="s">
        <v>215</v>
      </c>
      <c r="I7711" t="s">
        <v>215</v>
      </c>
      <c r="J7711">
        <v>440</v>
      </c>
      <c r="K7711">
        <v>0.57999999999999996</v>
      </c>
      <c r="L7711">
        <v>2.09</v>
      </c>
      <c r="M7711">
        <v>3.75</v>
      </c>
      <c r="N7711" t="s">
        <v>7958</v>
      </c>
      <c r="O7711" t="s">
        <v>7958</v>
      </c>
      <c r="P7711">
        <v>0</v>
      </c>
      <c r="Q7711">
        <v>9</v>
      </c>
      <c r="R7711">
        <v>5</v>
      </c>
    </row>
    <row r="7712" spans="1:18" x14ac:dyDescent="0.3">
      <c r="A7712" s="3">
        <v>974</v>
      </c>
      <c r="B7712" t="s">
        <v>7581</v>
      </c>
      <c r="C7712">
        <v>6</v>
      </c>
      <c r="D7712" t="s">
        <v>8925</v>
      </c>
      <c r="E7712" t="s">
        <v>14</v>
      </c>
      <c r="F7712" t="s">
        <v>7655</v>
      </c>
      <c r="G7712" t="s">
        <v>453</v>
      </c>
      <c r="H7712" t="s">
        <v>81</v>
      </c>
      <c r="I7712" t="s">
        <v>81</v>
      </c>
      <c r="J7712">
        <v>547</v>
      </c>
      <c r="K7712">
        <v>0.72</v>
      </c>
      <c r="L7712">
        <v>2.6</v>
      </c>
      <c r="M7712">
        <v>2.69</v>
      </c>
      <c r="N7712" t="s">
        <v>7958</v>
      </c>
      <c r="O7712" t="s">
        <v>7958</v>
      </c>
      <c r="P7712">
        <v>0</v>
      </c>
      <c r="Q7712">
        <v>8</v>
      </c>
      <c r="R7712">
        <v>13</v>
      </c>
    </row>
    <row r="7713" spans="1:18" x14ac:dyDescent="0.3">
      <c r="A7713" s="3">
        <v>974</v>
      </c>
      <c r="B7713" t="s">
        <v>7581</v>
      </c>
      <c r="C7713">
        <v>6</v>
      </c>
      <c r="D7713" t="s">
        <v>8925</v>
      </c>
      <c r="E7713" t="s">
        <v>14</v>
      </c>
      <c r="F7713" t="s">
        <v>7654</v>
      </c>
      <c r="G7713" t="s">
        <v>3634</v>
      </c>
      <c r="H7713" t="s">
        <v>31</v>
      </c>
      <c r="I7713" t="s">
        <v>31</v>
      </c>
      <c r="J7713">
        <v>297</v>
      </c>
      <c r="K7713">
        <v>0.39</v>
      </c>
      <c r="L7713">
        <v>1.41</v>
      </c>
      <c r="M7713">
        <v>2.69</v>
      </c>
      <c r="N7713" t="s">
        <v>7958</v>
      </c>
      <c r="O7713" t="s">
        <v>7958</v>
      </c>
      <c r="P7713">
        <v>0</v>
      </c>
      <c r="Q7713">
        <v>12</v>
      </c>
      <c r="R7713">
        <v>14</v>
      </c>
    </row>
    <row r="7714" spans="1:18" x14ac:dyDescent="0.3">
      <c r="A7714" s="3">
        <v>974</v>
      </c>
      <c r="B7714" t="s">
        <v>7581</v>
      </c>
      <c r="C7714">
        <v>6</v>
      </c>
      <c r="D7714" t="s">
        <v>8925</v>
      </c>
      <c r="E7714" t="s">
        <v>14</v>
      </c>
      <c r="F7714" t="s">
        <v>7591</v>
      </c>
      <c r="G7714" t="s">
        <v>1254</v>
      </c>
      <c r="H7714" t="s">
        <v>28</v>
      </c>
      <c r="I7714" t="s">
        <v>28</v>
      </c>
      <c r="J7714">
        <v>128</v>
      </c>
      <c r="K7714">
        <v>0.17</v>
      </c>
      <c r="L7714">
        <v>0.61</v>
      </c>
      <c r="M7714">
        <v>2.58</v>
      </c>
      <c r="N7714" t="s">
        <v>7958</v>
      </c>
      <c r="O7714" t="s">
        <v>7958</v>
      </c>
      <c r="P7714">
        <v>0</v>
      </c>
      <c r="Q7714">
        <v>15</v>
      </c>
      <c r="R7714">
        <v>16</v>
      </c>
    </row>
    <row r="7715" spans="1:18" x14ac:dyDescent="0.3">
      <c r="A7715" s="3">
        <v>974</v>
      </c>
      <c r="B7715" t="s">
        <v>7581</v>
      </c>
      <c r="C7715">
        <v>6</v>
      </c>
      <c r="D7715" t="s">
        <v>8925</v>
      </c>
      <c r="E7715" t="s">
        <v>10</v>
      </c>
      <c r="F7715" t="s">
        <v>7653</v>
      </c>
      <c r="G7715" t="s">
        <v>404</v>
      </c>
      <c r="H7715" t="s">
        <v>215</v>
      </c>
      <c r="I7715" t="s">
        <v>215</v>
      </c>
      <c r="J7715">
        <v>1044</v>
      </c>
      <c r="K7715">
        <v>1.38</v>
      </c>
      <c r="L7715">
        <v>4.97</v>
      </c>
      <c r="M7715">
        <v>3.75</v>
      </c>
      <c r="N7715" t="s">
        <v>7958</v>
      </c>
      <c r="O7715" t="s">
        <v>7958</v>
      </c>
      <c r="P7715">
        <v>0</v>
      </c>
      <c r="Q7715">
        <v>7</v>
      </c>
      <c r="R7715">
        <v>6</v>
      </c>
    </row>
    <row r="7716" spans="1:18" x14ac:dyDescent="0.3">
      <c r="A7716" s="3">
        <v>974</v>
      </c>
      <c r="B7716" t="s">
        <v>7581</v>
      </c>
      <c r="C7716">
        <v>6</v>
      </c>
      <c r="D7716" t="s">
        <v>8925</v>
      </c>
      <c r="E7716" t="s">
        <v>10</v>
      </c>
      <c r="F7716" t="s">
        <v>1561</v>
      </c>
      <c r="G7716" t="s">
        <v>2818</v>
      </c>
      <c r="H7716" t="s">
        <v>215</v>
      </c>
      <c r="I7716" t="s">
        <v>215</v>
      </c>
      <c r="J7716">
        <v>72</v>
      </c>
      <c r="K7716">
        <v>0.09</v>
      </c>
      <c r="L7716">
        <v>0.34</v>
      </c>
      <c r="M7716">
        <v>3.75</v>
      </c>
      <c r="N7716" t="s">
        <v>7958</v>
      </c>
      <c r="O7716" t="s">
        <v>7958</v>
      </c>
      <c r="P7716">
        <v>0</v>
      </c>
      <c r="Q7716">
        <v>16</v>
      </c>
      <c r="R7716">
        <v>7</v>
      </c>
    </row>
    <row r="7717" spans="1:18" x14ac:dyDescent="0.3">
      <c r="A7717" s="3">
        <v>974</v>
      </c>
      <c r="B7717" t="s">
        <v>7581</v>
      </c>
      <c r="C7717">
        <v>6</v>
      </c>
      <c r="D7717" t="s">
        <v>8925</v>
      </c>
      <c r="E7717" t="s">
        <v>10</v>
      </c>
      <c r="F7717" t="s">
        <v>7618</v>
      </c>
      <c r="G7717" t="s">
        <v>274</v>
      </c>
      <c r="H7717" t="s">
        <v>22</v>
      </c>
      <c r="I7717" t="s">
        <v>22</v>
      </c>
      <c r="J7717">
        <v>1510</v>
      </c>
      <c r="K7717">
        <v>1.99</v>
      </c>
      <c r="L7717">
        <v>7.18</v>
      </c>
      <c r="M7717">
        <v>12.31</v>
      </c>
      <c r="N7717" t="s">
        <v>7958</v>
      </c>
      <c r="O7717" t="s">
        <v>7958</v>
      </c>
      <c r="P7717">
        <v>0</v>
      </c>
      <c r="Q7717">
        <v>5</v>
      </c>
      <c r="R7717">
        <v>3</v>
      </c>
    </row>
    <row r="7718" spans="1:18" x14ac:dyDescent="0.3">
      <c r="A7718" s="3">
        <v>974</v>
      </c>
      <c r="B7718" t="s">
        <v>7581</v>
      </c>
      <c r="C7718">
        <v>6</v>
      </c>
      <c r="D7718" t="s">
        <v>8925</v>
      </c>
      <c r="E7718" t="s">
        <v>10</v>
      </c>
      <c r="F7718" t="s">
        <v>8326</v>
      </c>
      <c r="G7718" t="s">
        <v>1301</v>
      </c>
      <c r="H7718" t="s">
        <v>81</v>
      </c>
      <c r="I7718" t="s">
        <v>81</v>
      </c>
      <c r="J7718">
        <v>2040</v>
      </c>
      <c r="K7718">
        <v>2.69</v>
      </c>
      <c r="L7718">
        <v>9.6999999999999993</v>
      </c>
      <c r="M7718">
        <v>3.18</v>
      </c>
      <c r="N7718" t="s">
        <v>7958</v>
      </c>
      <c r="O7718" t="s">
        <v>7958</v>
      </c>
      <c r="P7718">
        <v>0</v>
      </c>
      <c r="Q7718">
        <v>4</v>
      </c>
      <c r="R7718">
        <v>10</v>
      </c>
    </row>
    <row r="7719" spans="1:18" x14ac:dyDescent="0.3">
      <c r="A7719" s="3">
        <v>974</v>
      </c>
      <c r="B7719" t="s">
        <v>7581</v>
      </c>
      <c r="C7719">
        <v>6</v>
      </c>
      <c r="D7719" t="s">
        <v>8925</v>
      </c>
      <c r="E7719" t="s">
        <v>10</v>
      </c>
      <c r="F7719" t="s">
        <v>7646</v>
      </c>
      <c r="G7719" t="s">
        <v>263</v>
      </c>
      <c r="H7719" t="s">
        <v>81</v>
      </c>
      <c r="I7719" t="s">
        <v>81</v>
      </c>
      <c r="J7719">
        <v>2284</v>
      </c>
      <c r="K7719">
        <v>3.01</v>
      </c>
      <c r="L7719">
        <v>10.87</v>
      </c>
      <c r="M7719">
        <v>3.18</v>
      </c>
      <c r="N7719" t="s">
        <v>7958</v>
      </c>
      <c r="O7719" t="s">
        <v>7958</v>
      </c>
      <c r="P7719">
        <v>0</v>
      </c>
      <c r="Q7719">
        <v>3</v>
      </c>
      <c r="R7719">
        <v>11</v>
      </c>
    </row>
    <row r="7720" spans="1:18" x14ac:dyDescent="0.3">
      <c r="A7720" s="3">
        <v>974</v>
      </c>
      <c r="B7720" t="s">
        <v>7581</v>
      </c>
      <c r="C7720">
        <v>6</v>
      </c>
      <c r="D7720" t="s">
        <v>8925</v>
      </c>
      <c r="E7720" t="s">
        <v>14</v>
      </c>
      <c r="F7720" t="s">
        <v>7647</v>
      </c>
      <c r="G7720" t="s">
        <v>110</v>
      </c>
      <c r="H7720" t="s">
        <v>37</v>
      </c>
      <c r="I7720" t="s">
        <v>37</v>
      </c>
      <c r="J7720">
        <v>1207</v>
      </c>
      <c r="K7720">
        <v>1.59</v>
      </c>
      <c r="L7720">
        <v>5.74</v>
      </c>
      <c r="M7720">
        <v>12.5</v>
      </c>
      <c r="N7720" t="s">
        <v>7958</v>
      </c>
      <c r="O7720" t="s">
        <v>7955</v>
      </c>
      <c r="P7720">
        <v>0</v>
      </c>
      <c r="Q7720">
        <v>6</v>
      </c>
      <c r="R7720">
        <v>2</v>
      </c>
    </row>
    <row r="7721" spans="1:18" x14ac:dyDescent="0.3">
      <c r="A7721" s="3">
        <v>974</v>
      </c>
      <c r="B7721" t="s">
        <v>7581</v>
      </c>
      <c r="C7721">
        <v>6</v>
      </c>
      <c r="D7721" t="s">
        <v>8925</v>
      </c>
      <c r="E7721" t="s">
        <v>14</v>
      </c>
      <c r="F7721" t="s">
        <v>7648</v>
      </c>
      <c r="G7721" t="s">
        <v>7649</v>
      </c>
      <c r="H7721" t="s">
        <v>31</v>
      </c>
      <c r="I7721" t="s">
        <v>31</v>
      </c>
      <c r="J7721">
        <v>142</v>
      </c>
      <c r="K7721">
        <v>0.19</v>
      </c>
      <c r="L7721">
        <v>0.68</v>
      </c>
      <c r="M7721">
        <v>2.69</v>
      </c>
      <c r="N7721" t="s">
        <v>7958</v>
      </c>
      <c r="O7721" t="s">
        <v>7958</v>
      </c>
      <c r="P7721">
        <v>0</v>
      </c>
      <c r="Q7721">
        <v>14</v>
      </c>
      <c r="R7721">
        <v>15</v>
      </c>
    </row>
    <row r="7722" spans="1:18" x14ac:dyDescent="0.3">
      <c r="A7722" s="3">
        <v>974</v>
      </c>
      <c r="B7722" t="s">
        <v>7581</v>
      </c>
      <c r="C7722">
        <v>6</v>
      </c>
      <c r="D7722" t="s">
        <v>8925</v>
      </c>
      <c r="E7722" t="s">
        <v>14</v>
      </c>
      <c r="F7722" t="s">
        <v>7658</v>
      </c>
      <c r="G7722" t="s">
        <v>116</v>
      </c>
      <c r="H7722" t="s">
        <v>68</v>
      </c>
      <c r="I7722" t="s">
        <v>68</v>
      </c>
      <c r="J7722">
        <v>5770</v>
      </c>
      <c r="K7722">
        <v>7.61</v>
      </c>
      <c r="L7722">
        <v>27.45</v>
      </c>
      <c r="M7722">
        <v>31.31</v>
      </c>
      <c r="N7722" t="s">
        <v>7955</v>
      </c>
      <c r="O7722" t="s">
        <v>7955</v>
      </c>
      <c r="P7722">
        <v>0</v>
      </c>
      <c r="Q7722">
        <v>1</v>
      </c>
      <c r="R7722">
        <v>1</v>
      </c>
    </row>
    <row r="7723" spans="1:18" x14ac:dyDescent="0.3">
      <c r="A7723" s="3">
        <v>974</v>
      </c>
      <c r="B7723" t="s">
        <v>7581</v>
      </c>
      <c r="C7723">
        <v>6</v>
      </c>
      <c r="D7723" t="s">
        <v>8925</v>
      </c>
      <c r="E7723" t="s">
        <v>10</v>
      </c>
      <c r="F7723" t="s">
        <v>7639</v>
      </c>
      <c r="G7723" t="s">
        <v>5054</v>
      </c>
      <c r="H7723" t="s">
        <v>19</v>
      </c>
      <c r="I7723" t="s">
        <v>19</v>
      </c>
      <c r="J7723">
        <v>208</v>
      </c>
      <c r="K7723">
        <v>0.27</v>
      </c>
      <c r="L7723">
        <v>0.99</v>
      </c>
      <c r="M7723">
        <v>3.05</v>
      </c>
      <c r="N7723" t="s">
        <v>7958</v>
      </c>
      <c r="O7723" t="s">
        <v>7958</v>
      </c>
      <c r="P7723">
        <v>0</v>
      </c>
      <c r="Q7723">
        <v>13</v>
      </c>
      <c r="R7723">
        <v>12</v>
      </c>
    </row>
    <row r="7724" spans="1:18" x14ac:dyDescent="0.3">
      <c r="A7724" s="3">
        <v>974</v>
      </c>
      <c r="B7724" t="s">
        <v>7581</v>
      </c>
      <c r="C7724">
        <v>6</v>
      </c>
      <c r="D7724" t="s">
        <v>8925</v>
      </c>
      <c r="E7724" t="s">
        <v>14</v>
      </c>
      <c r="F7724" t="s">
        <v>7219</v>
      </c>
      <c r="G7724" t="s">
        <v>566</v>
      </c>
      <c r="H7724" t="s">
        <v>25</v>
      </c>
      <c r="I7724" t="s">
        <v>25</v>
      </c>
      <c r="J7724">
        <v>4515</v>
      </c>
      <c r="K7724">
        <v>5.95</v>
      </c>
      <c r="L7724">
        <v>21.48</v>
      </c>
      <c r="M7724">
        <v>5.64</v>
      </c>
      <c r="N7724" t="s">
        <v>7955</v>
      </c>
      <c r="O7724" t="s">
        <v>7958</v>
      </c>
      <c r="P7724">
        <v>0</v>
      </c>
      <c r="Q7724">
        <v>2</v>
      </c>
      <c r="R7724">
        <v>4</v>
      </c>
    </row>
    <row r="7725" spans="1:18" x14ac:dyDescent="0.3">
      <c r="A7725" s="3">
        <v>974</v>
      </c>
      <c r="B7725" t="s">
        <v>7581</v>
      </c>
      <c r="C7725">
        <v>6</v>
      </c>
      <c r="D7725" t="s">
        <v>8925</v>
      </c>
      <c r="E7725" t="s">
        <v>10</v>
      </c>
      <c r="F7725" t="s">
        <v>7656</v>
      </c>
      <c r="G7725" t="s">
        <v>7657</v>
      </c>
      <c r="H7725" t="s">
        <v>215</v>
      </c>
      <c r="I7725" t="s">
        <v>215</v>
      </c>
      <c r="J7725">
        <v>418</v>
      </c>
      <c r="K7725">
        <v>0.55000000000000004</v>
      </c>
      <c r="L7725">
        <v>1.99</v>
      </c>
      <c r="M7725">
        <v>3.75</v>
      </c>
      <c r="N7725" t="s">
        <v>7958</v>
      </c>
      <c r="O7725" t="s">
        <v>7958</v>
      </c>
      <c r="P7725">
        <v>0</v>
      </c>
      <c r="Q7725">
        <v>10</v>
      </c>
      <c r="R7725">
        <v>8</v>
      </c>
    </row>
    <row r="7726" spans="1:18" x14ac:dyDescent="0.3">
      <c r="A7726" s="3">
        <v>974</v>
      </c>
      <c r="B7726" t="s">
        <v>7581</v>
      </c>
      <c r="C7726">
        <v>7</v>
      </c>
      <c r="D7726" t="s">
        <v>8926</v>
      </c>
      <c r="E7726" t="s">
        <v>10</v>
      </c>
      <c r="F7726" t="s">
        <v>2958</v>
      </c>
      <c r="G7726" t="s">
        <v>524</v>
      </c>
      <c r="H7726" t="s">
        <v>28</v>
      </c>
      <c r="I7726" t="s">
        <v>28</v>
      </c>
      <c r="J7726">
        <v>322</v>
      </c>
      <c r="K7726">
        <v>0.28999999999999998</v>
      </c>
      <c r="L7726">
        <v>0.98</v>
      </c>
      <c r="M7726">
        <v>2.98</v>
      </c>
      <c r="N7726" t="s">
        <v>7958</v>
      </c>
      <c r="O7726" t="s">
        <v>7958</v>
      </c>
      <c r="P7726">
        <v>0</v>
      </c>
      <c r="Q7726">
        <v>12</v>
      </c>
      <c r="R7726">
        <v>10</v>
      </c>
    </row>
    <row r="7727" spans="1:18" x14ac:dyDescent="0.3">
      <c r="A7727" s="3">
        <v>974</v>
      </c>
      <c r="B7727" t="s">
        <v>7581</v>
      </c>
      <c r="C7727">
        <v>7</v>
      </c>
      <c r="D7727" t="s">
        <v>8926</v>
      </c>
      <c r="E7727" t="s">
        <v>10</v>
      </c>
      <c r="F7727" t="s">
        <v>471</v>
      </c>
      <c r="G7727" t="s">
        <v>7660</v>
      </c>
      <c r="H7727" t="s">
        <v>22</v>
      </c>
      <c r="I7727" t="s">
        <v>22</v>
      </c>
      <c r="J7727">
        <v>3905</v>
      </c>
      <c r="K7727">
        <v>3.54</v>
      </c>
      <c r="L7727">
        <v>11.87</v>
      </c>
      <c r="M7727">
        <v>16.579999999999998</v>
      </c>
      <c r="N7727" t="s">
        <v>7958</v>
      </c>
      <c r="O7727" t="s">
        <v>7955</v>
      </c>
      <c r="P7727">
        <v>0</v>
      </c>
      <c r="Q7727">
        <v>3</v>
      </c>
      <c r="R7727">
        <v>2</v>
      </c>
    </row>
    <row r="7728" spans="1:18" x14ac:dyDescent="0.3">
      <c r="A7728" s="3">
        <v>974</v>
      </c>
      <c r="B7728" t="s">
        <v>7581</v>
      </c>
      <c r="C7728">
        <v>7</v>
      </c>
      <c r="D7728" t="s">
        <v>8926</v>
      </c>
      <c r="E7728" t="s">
        <v>14</v>
      </c>
      <c r="F7728" t="s">
        <v>7661</v>
      </c>
      <c r="G7728" t="s">
        <v>217</v>
      </c>
      <c r="H7728" t="s">
        <v>37</v>
      </c>
      <c r="I7728" t="s">
        <v>37</v>
      </c>
      <c r="J7728">
        <v>1346</v>
      </c>
      <c r="K7728">
        <v>1.22</v>
      </c>
      <c r="L7728">
        <v>4.09</v>
      </c>
      <c r="M7728">
        <v>11.13</v>
      </c>
      <c r="N7728" t="s">
        <v>7958</v>
      </c>
      <c r="O7728" t="s">
        <v>7958</v>
      </c>
      <c r="P7728">
        <v>0</v>
      </c>
      <c r="Q7728">
        <v>7</v>
      </c>
      <c r="R7728">
        <v>3</v>
      </c>
    </row>
    <row r="7729" spans="1:18" x14ac:dyDescent="0.3">
      <c r="A7729" s="3">
        <v>974</v>
      </c>
      <c r="B7729" t="s">
        <v>7581</v>
      </c>
      <c r="C7729">
        <v>7</v>
      </c>
      <c r="D7729" t="s">
        <v>8926</v>
      </c>
      <c r="E7729" t="s">
        <v>14</v>
      </c>
      <c r="F7729" t="s">
        <v>7666</v>
      </c>
      <c r="G7729" t="s">
        <v>7667</v>
      </c>
      <c r="H7729" t="s">
        <v>81</v>
      </c>
      <c r="I7729" t="s">
        <v>81</v>
      </c>
      <c r="J7729">
        <v>448</v>
      </c>
      <c r="K7729">
        <v>0.41</v>
      </c>
      <c r="L7729">
        <v>1.36</v>
      </c>
      <c r="M7729">
        <v>3.05</v>
      </c>
      <c r="N7729" t="s">
        <v>7958</v>
      </c>
      <c r="O7729" t="s">
        <v>7958</v>
      </c>
      <c r="P7729">
        <v>0</v>
      </c>
      <c r="Q7729">
        <v>10</v>
      </c>
      <c r="R7729">
        <v>9</v>
      </c>
    </row>
    <row r="7730" spans="1:18" x14ac:dyDescent="0.3">
      <c r="A7730" s="3">
        <v>974</v>
      </c>
      <c r="B7730" t="s">
        <v>7581</v>
      </c>
      <c r="C7730">
        <v>7</v>
      </c>
      <c r="D7730" t="s">
        <v>8926</v>
      </c>
      <c r="E7730" t="s">
        <v>10</v>
      </c>
      <c r="F7730" t="s">
        <v>7659</v>
      </c>
      <c r="G7730" t="s">
        <v>12</v>
      </c>
      <c r="H7730" t="s">
        <v>28</v>
      </c>
      <c r="I7730" t="s">
        <v>28</v>
      </c>
      <c r="J7730">
        <v>414</v>
      </c>
      <c r="K7730">
        <v>0.38</v>
      </c>
      <c r="L7730">
        <v>1.26</v>
      </c>
      <c r="M7730">
        <v>2.98</v>
      </c>
      <c r="N7730" t="s">
        <v>7958</v>
      </c>
      <c r="O7730" t="s">
        <v>7958</v>
      </c>
      <c r="P7730">
        <v>0</v>
      </c>
      <c r="Q7730">
        <v>11</v>
      </c>
      <c r="R7730">
        <v>11</v>
      </c>
    </row>
    <row r="7731" spans="1:18" x14ac:dyDescent="0.3">
      <c r="A7731" s="3">
        <v>974</v>
      </c>
      <c r="B7731" t="s">
        <v>7581</v>
      </c>
      <c r="C7731">
        <v>7</v>
      </c>
      <c r="D7731" t="s">
        <v>8926</v>
      </c>
      <c r="E7731" t="s">
        <v>10</v>
      </c>
      <c r="F7731" t="s">
        <v>7665</v>
      </c>
      <c r="G7731" t="s">
        <v>141</v>
      </c>
      <c r="H7731" t="s">
        <v>31</v>
      </c>
      <c r="I7731" t="s">
        <v>31</v>
      </c>
      <c r="J7731">
        <v>794</v>
      </c>
      <c r="K7731">
        <v>0.72</v>
      </c>
      <c r="L7731">
        <v>2.41</v>
      </c>
      <c r="M7731">
        <v>3.48</v>
      </c>
      <c r="N7731" t="s">
        <v>7958</v>
      </c>
      <c r="O7731" t="s">
        <v>7958</v>
      </c>
      <c r="P7731">
        <v>0</v>
      </c>
      <c r="Q7731">
        <v>9</v>
      </c>
      <c r="R7731">
        <v>7</v>
      </c>
    </row>
    <row r="7732" spans="1:18" x14ac:dyDescent="0.3">
      <c r="A7732" s="3">
        <v>974</v>
      </c>
      <c r="B7732" t="s">
        <v>7581</v>
      </c>
      <c r="C7732">
        <v>7</v>
      </c>
      <c r="D7732" t="s">
        <v>8926</v>
      </c>
      <c r="E7732" t="s">
        <v>10</v>
      </c>
      <c r="F7732" t="s">
        <v>7663</v>
      </c>
      <c r="G7732" t="s">
        <v>80</v>
      </c>
      <c r="H7732" t="s">
        <v>215</v>
      </c>
      <c r="I7732" t="s">
        <v>215</v>
      </c>
      <c r="J7732">
        <v>5409</v>
      </c>
      <c r="K7732">
        <v>4.9000000000000004</v>
      </c>
      <c r="L7732">
        <v>16.440000000000001</v>
      </c>
      <c r="M7732">
        <v>3.8</v>
      </c>
      <c r="N7732" t="s">
        <v>7955</v>
      </c>
      <c r="O7732" t="s">
        <v>7958</v>
      </c>
      <c r="P7732">
        <v>0</v>
      </c>
      <c r="Q7732">
        <v>2</v>
      </c>
      <c r="R7732">
        <v>5</v>
      </c>
    </row>
    <row r="7733" spans="1:18" x14ac:dyDescent="0.3">
      <c r="A7733" s="3">
        <v>974</v>
      </c>
      <c r="B7733" t="s">
        <v>7581</v>
      </c>
      <c r="C7733">
        <v>7</v>
      </c>
      <c r="D7733" t="s">
        <v>8926</v>
      </c>
      <c r="E7733" t="s">
        <v>10</v>
      </c>
      <c r="F7733" t="s">
        <v>7662</v>
      </c>
      <c r="G7733" t="s">
        <v>467</v>
      </c>
      <c r="H7733" t="s">
        <v>28</v>
      </c>
      <c r="I7733" t="s">
        <v>28</v>
      </c>
      <c r="J7733">
        <v>2023</v>
      </c>
      <c r="K7733">
        <v>1.83</v>
      </c>
      <c r="L7733">
        <v>6.15</v>
      </c>
      <c r="M7733">
        <v>2.98</v>
      </c>
      <c r="N7733" t="s">
        <v>7958</v>
      </c>
      <c r="O7733" t="s">
        <v>7958</v>
      </c>
      <c r="P7733">
        <v>0</v>
      </c>
      <c r="Q7733">
        <v>6</v>
      </c>
      <c r="R7733">
        <v>12</v>
      </c>
    </row>
    <row r="7734" spans="1:18" x14ac:dyDescent="0.3">
      <c r="A7734" s="3">
        <v>974</v>
      </c>
      <c r="B7734" t="s">
        <v>7581</v>
      </c>
      <c r="C7734">
        <v>7</v>
      </c>
      <c r="D7734" t="s">
        <v>8926</v>
      </c>
      <c r="E7734" t="s">
        <v>10</v>
      </c>
      <c r="F7734" t="s">
        <v>234</v>
      </c>
      <c r="G7734" t="s">
        <v>294</v>
      </c>
      <c r="H7734" t="s">
        <v>215</v>
      </c>
      <c r="I7734" t="s">
        <v>215</v>
      </c>
      <c r="J7734">
        <v>1151</v>
      </c>
      <c r="K7734">
        <v>1.04</v>
      </c>
      <c r="L7734">
        <v>3.5</v>
      </c>
      <c r="M7734">
        <v>3.8</v>
      </c>
      <c r="N7734" t="s">
        <v>7958</v>
      </c>
      <c r="O7734" t="s">
        <v>7958</v>
      </c>
      <c r="P7734">
        <v>0</v>
      </c>
      <c r="Q7734">
        <v>8</v>
      </c>
      <c r="R7734">
        <v>6</v>
      </c>
    </row>
    <row r="7735" spans="1:18" x14ac:dyDescent="0.3">
      <c r="A7735" s="3">
        <v>974</v>
      </c>
      <c r="B7735" t="s">
        <v>7581</v>
      </c>
      <c r="C7735">
        <v>7</v>
      </c>
      <c r="D7735" t="s">
        <v>8926</v>
      </c>
      <c r="E7735" t="s">
        <v>10</v>
      </c>
      <c r="F7735" t="s">
        <v>733</v>
      </c>
      <c r="G7735" t="s">
        <v>61</v>
      </c>
      <c r="H7735" t="s">
        <v>13</v>
      </c>
      <c r="I7735" t="s">
        <v>13</v>
      </c>
      <c r="J7735">
        <v>11144</v>
      </c>
      <c r="K7735">
        <v>10.1</v>
      </c>
      <c r="L7735">
        <v>33.869999999999997</v>
      </c>
      <c r="M7735">
        <v>36.69</v>
      </c>
      <c r="N7735" t="s">
        <v>7955</v>
      </c>
      <c r="O7735" t="s">
        <v>7955</v>
      </c>
      <c r="P7735">
        <v>0</v>
      </c>
      <c r="Q7735">
        <v>1</v>
      </c>
      <c r="R7735">
        <v>1</v>
      </c>
    </row>
    <row r="7736" spans="1:18" x14ac:dyDescent="0.3">
      <c r="A7736" s="3">
        <v>974</v>
      </c>
      <c r="B7736" t="s">
        <v>7581</v>
      </c>
      <c r="C7736">
        <v>7</v>
      </c>
      <c r="D7736" t="s">
        <v>8926</v>
      </c>
      <c r="E7736" t="s">
        <v>10</v>
      </c>
      <c r="F7736" t="s">
        <v>7664</v>
      </c>
      <c r="G7736" t="s">
        <v>652</v>
      </c>
      <c r="H7736" t="s">
        <v>81</v>
      </c>
      <c r="I7736" t="s">
        <v>81</v>
      </c>
      <c r="J7736">
        <v>3569</v>
      </c>
      <c r="K7736">
        <v>3.23</v>
      </c>
      <c r="L7736">
        <v>10.85</v>
      </c>
      <c r="M7736">
        <v>3.48</v>
      </c>
      <c r="N7736" t="s">
        <v>7958</v>
      </c>
      <c r="O7736" t="s">
        <v>7958</v>
      </c>
      <c r="P7736">
        <v>0</v>
      </c>
      <c r="Q7736">
        <v>4</v>
      </c>
      <c r="R7736">
        <v>8</v>
      </c>
    </row>
    <row r="7737" spans="1:18" x14ac:dyDescent="0.3">
      <c r="A7737" s="3">
        <v>974</v>
      </c>
      <c r="B7737" t="s">
        <v>7581</v>
      </c>
      <c r="C7737">
        <v>7</v>
      </c>
      <c r="D7737" t="s">
        <v>8926</v>
      </c>
      <c r="E7737" t="s">
        <v>14</v>
      </c>
      <c r="F7737" t="s">
        <v>8217</v>
      </c>
      <c r="G7737" t="s">
        <v>945</v>
      </c>
      <c r="H7737" t="s">
        <v>25</v>
      </c>
      <c r="I7737" t="s">
        <v>25</v>
      </c>
      <c r="J7737">
        <v>2373</v>
      </c>
      <c r="K7737">
        <v>2.15</v>
      </c>
      <c r="L7737">
        <v>7.21</v>
      </c>
      <c r="M7737">
        <v>9.0399999999999991</v>
      </c>
      <c r="N7737" t="s">
        <v>7958</v>
      </c>
      <c r="O7737" t="s">
        <v>7958</v>
      </c>
      <c r="P7737">
        <v>0</v>
      </c>
      <c r="Q7737">
        <v>5</v>
      </c>
      <c r="R7737">
        <v>4</v>
      </c>
    </row>
    <row r="7738" spans="1:18" x14ac:dyDescent="0.3">
      <c r="A7738" s="3">
        <v>975</v>
      </c>
      <c r="B7738" t="s">
        <v>7773</v>
      </c>
      <c r="C7738">
        <v>1</v>
      </c>
      <c r="D7738" t="s">
        <v>8927</v>
      </c>
      <c r="E7738" t="s">
        <v>14</v>
      </c>
      <c r="F7738" t="s">
        <v>3600</v>
      </c>
      <c r="G7738" t="s">
        <v>94</v>
      </c>
      <c r="H7738" t="s">
        <v>84</v>
      </c>
      <c r="I7738" t="s">
        <v>84</v>
      </c>
      <c r="J7738">
        <v>1209</v>
      </c>
      <c r="K7738">
        <v>24.31</v>
      </c>
      <c r="L7738">
        <v>41.59</v>
      </c>
      <c r="M7738">
        <v>39.47</v>
      </c>
      <c r="N7738" t="s">
        <v>7955</v>
      </c>
      <c r="O7738" t="s">
        <v>7955</v>
      </c>
      <c r="P7738">
        <v>2</v>
      </c>
      <c r="Q7738">
        <v>1</v>
      </c>
      <c r="R7738">
        <v>1</v>
      </c>
    </row>
    <row r="7739" spans="1:18" x14ac:dyDescent="0.3">
      <c r="A7739" s="3">
        <v>975</v>
      </c>
      <c r="B7739" t="s">
        <v>7773</v>
      </c>
      <c r="C7739">
        <v>1</v>
      </c>
      <c r="D7739" t="s">
        <v>8927</v>
      </c>
      <c r="E7739" t="s">
        <v>10</v>
      </c>
      <c r="F7739" t="s">
        <v>6004</v>
      </c>
      <c r="G7739" t="s">
        <v>376</v>
      </c>
      <c r="H7739" t="s">
        <v>22</v>
      </c>
      <c r="I7739" t="s">
        <v>22</v>
      </c>
      <c r="J7739">
        <v>146</v>
      </c>
      <c r="K7739">
        <v>2.94</v>
      </c>
      <c r="L7739">
        <v>5.0199999999999996</v>
      </c>
      <c r="M7739">
        <v>25.44</v>
      </c>
      <c r="N7739" t="s">
        <v>7958</v>
      </c>
      <c r="O7739" t="s">
        <v>7955</v>
      </c>
      <c r="P7739">
        <v>2</v>
      </c>
      <c r="Q7739">
        <v>4</v>
      </c>
      <c r="R7739">
        <v>2</v>
      </c>
    </row>
    <row r="7740" spans="1:18" x14ac:dyDescent="0.3">
      <c r="A7740" s="3">
        <v>975</v>
      </c>
      <c r="B7740" t="s">
        <v>7773</v>
      </c>
      <c r="C7740">
        <v>1</v>
      </c>
      <c r="D7740" t="s">
        <v>8927</v>
      </c>
      <c r="E7740" t="s">
        <v>10</v>
      </c>
      <c r="F7740" t="s">
        <v>7774</v>
      </c>
      <c r="G7740" t="s">
        <v>89</v>
      </c>
      <c r="H7740" t="s">
        <v>28</v>
      </c>
      <c r="I7740" t="s">
        <v>28</v>
      </c>
      <c r="J7740">
        <v>1209</v>
      </c>
      <c r="K7740">
        <v>24.31</v>
      </c>
      <c r="L7740">
        <v>41.59</v>
      </c>
      <c r="M7740">
        <v>10.24</v>
      </c>
      <c r="N7740" t="s">
        <v>7955</v>
      </c>
      <c r="O7740" t="s">
        <v>7958</v>
      </c>
      <c r="P7740">
        <v>2</v>
      </c>
      <c r="Q7740">
        <v>2</v>
      </c>
      <c r="R7740">
        <v>5</v>
      </c>
    </row>
    <row r="7741" spans="1:18" x14ac:dyDescent="0.3">
      <c r="A7741" s="3">
        <v>975</v>
      </c>
      <c r="B7741" t="s">
        <v>7773</v>
      </c>
      <c r="C7741">
        <v>1</v>
      </c>
      <c r="D7741" t="s">
        <v>8927</v>
      </c>
      <c r="E7741" t="s">
        <v>10</v>
      </c>
      <c r="F7741" t="s">
        <v>7775</v>
      </c>
      <c r="G7741" t="s">
        <v>1928</v>
      </c>
      <c r="H7741" t="s">
        <v>37</v>
      </c>
      <c r="I7741" t="s">
        <v>37</v>
      </c>
      <c r="J7741">
        <v>29</v>
      </c>
      <c r="K7741">
        <v>0.57999999999999996</v>
      </c>
      <c r="L7741">
        <v>1</v>
      </c>
      <c r="M7741">
        <v>12.59</v>
      </c>
      <c r="N7741" t="s">
        <v>7958</v>
      </c>
      <c r="O7741" t="s">
        <v>7958</v>
      </c>
      <c r="P7741">
        <v>2</v>
      </c>
      <c r="Q7741">
        <v>5</v>
      </c>
      <c r="R7741">
        <v>3</v>
      </c>
    </row>
    <row r="7742" spans="1:18" x14ac:dyDescent="0.3">
      <c r="A7742" s="3">
        <v>975</v>
      </c>
      <c r="B7742" t="s">
        <v>7773</v>
      </c>
      <c r="C7742">
        <v>1</v>
      </c>
      <c r="D7742" t="s">
        <v>8927</v>
      </c>
      <c r="E7742" t="s">
        <v>10</v>
      </c>
      <c r="F7742" t="s">
        <v>8218</v>
      </c>
      <c r="G7742" t="s">
        <v>524</v>
      </c>
      <c r="H7742" t="s">
        <v>215</v>
      </c>
      <c r="I7742" t="s">
        <v>215</v>
      </c>
      <c r="J7742">
        <v>314</v>
      </c>
      <c r="K7742">
        <v>6.31</v>
      </c>
      <c r="L7742">
        <v>10.8</v>
      </c>
      <c r="M7742">
        <v>12.26</v>
      </c>
      <c r="N7742" t="s">
        <v>7958</v>
      </c>
      <c r="O7742" t="s">
        <v>7958</v>
      </c>
      <c r="P7742">
        <v>2</v>
      </c>
      <c r="Q7742">
        <v>3</v>
      </c>
      <c r="R7742">
        <v>4</v>
      </c>
    </row>
    <row r="7743" spans="1:18" x14ac:dyDescent="0.3">
      <c r="A7743" s="3">
        <v>979</v>
      </c>
      <c r="B7743" t="s">
        <v>7781</v>
      </c>
      <c r="C7743">
        <v>1</v>
      </c>
      <c r="D7743" t="s">
        <v>8928</v>
      </c>
      <c r="E7743" t="s">
        <v>10</v>
      </c>
      <c r="F7743" t="s">
        <v>7795</v>
      </c>
      <c r="G7743" t="s">
        <v>4449</v>
      </c>
      <c r="H7743" t="s">
        <v>28</v>
      </c>
      <c r="I7743" t="s">
        <v>28</v>
      </c>
      <c r="J7743">
        <v>331</v>
      </c>
      <c r="K7743">
        <v>1.3</v>
      </c>
      <c r="L7743">
        <v>5.6</v>
      </c>
      <c r="M7743">
        <v>5.45</v>
      </c>
      <c r="N7743" t="s">
        <v>7958</v>
      </c>
      <c r="O7743" t="s">
        <v>7958</v>
      </c>
      <c r="P7743">
        <v>0</v>
      </c>
      <c r="Q7743">
        <v>5</v>
      </c>
      <c r="R7743">
        <v>7</v>
      </c>
    </row>
    <row r="7744" spans="1:18" x14ac:dyDescent="0.3">
      <c r="A7744" s="3">
        <v>979</v>
      </c>
      <c r="B7744" t="s">
        <v>7781</v>
      </c>
      <c r="C7744">
        <v>1</v>
      </c>
      <c r="D7744" t="s">
        <v>8928</v>
      </c>
      <c r="E7744" t="s">
        <v>14</v>
      </c>
      <c r="F7744" t="s">
        <v>7786</v>
      </c>
      <c r="G7744" t="s">
        <v>7787</v>
      </c>
      <c r="H7744" t="s">
        <v>68</v>
      </c>
      <c r="I7744" t="s">
        <v>68</v>
      </c>
      <c r="J7744">
        <v>1286</v>
      </c>
      <c r="K7744">
        <v>5.0599999999999996</v>
      </c>
      <c r="L7744">
        <v>21.75</v>
      </c>
      <c r="M7744">
        <v>17.510000000000002</v>
      </c>
      <c r="N7744" t="s">
        <v>7955</v>
      </c>
      <c r="O7744" t="s">
        <v>7955</v>
      </c>
      <c r="P7744">
        <v>0</v>
      </c>
      <c r="Q7744">
        <v>2</v>
      </c>
      <c r="R7744">
        <v>1</v>
      </c>
    </row>
    <row r="7745" spans="1:18" x14ac:dyDescent="0.3">
      <c r="A7745" s="3">
        <v>979</v>
      </c>
      <c r="B7745" t="s">
        <v>7781</v>
      </c>
      <c r="C7745">
        <v>1</v>
      </c>
      <c r="D7745" t="s">
        <v>8928</v>
      </c>
      <c r="E7745" t="s">
        <v>14</v>
      </c>
      <c r="F7745" t="s">
        <v>7785</v>
      </c>
      <c r="G7745" t="s">
        <v>453</v>
      </c>
      <c r="H7745" t="s">
        <v>28</v>
      </c>
      <c r="I7745" t="s">
        <v>28</v>
      </c>
      <c r="J7745">
        <v>127</v>
      </c>
      <c r="K7745">
        <v>0.5</v>
      </c>
      <c r="L7745">
        <v>2.15</v>
      </c>
      <c r="M7745">
        <v>4.92</v>
      </c>
      <c r="N7745" t="s">
        <v>7958</v>
      </c>
      <c r="O7745" t="s">
        <v>7958</v>
      </c>
      <c r="P7745">
        <v>0</v>
      </c>
      <c r="Q7745">
        <v>9</v>
      </c>
      <c r="R7745">
        <v>12</v>
      </c>
    </row>
    <row r="7746" spans="1:18" x14ac:dyDescent="0.3">
      <c r="A7746" s="3">
        <v>979</v>
      </c>
      <c r="B7746" t="s">
        <v>7781</v>
      </c>
      <c r="C7746">
        <v>1</v>
      </c>
      <c r="D7746" t="s">
        <v>8928</v>
      </c>
      <c r="E7746" t="s">
        <v>10</v>
      </c>
      <c r="F7746" t="s">
        <v>5252</v>
      </c>
      <c r="G7746" t="s">
        <v>457</v>
      </c>
      <c r="H7746" t="s">
        <v>81</v>
      </c>
      <c r="I7746" t="s">
        <v>81</v>
      </c>
      <c r="J7746">
        <v>185</v>
      </c>
      <c r="K7746">
        <v>0.73</v>
      </c>
      <c r="L7746">
        <v>3.13</v>
      </c>
      <c r="M7746">
        <v>6.19</v>
      </c>
      <c r="N7746" t="s">
        <v>7958</v>
      </c>
      <c r="O7746" t="s">
        <v>7958</v>
      </c>
      <c r="P7746">
        <v>0</v>
      </c>
      <c r="Q7746">
        <v>8</v>
      </c>
      <c r="R7746">
        <v>6</v>
      </c>
    </row>
    <row r="7747" spans="1:18" x14ac:dyDescent="0.3">
      <c r="A7747" s="3">
        <v>979</v>
      </c>
      <c r="B7747" t="s">
        <v>7781</v>
      </c>
      <c r="C7747">
        <v>1</v>
      </c>
      <c r="D7747" t="s">
        <v>8928</v>
      </c>
      <c r="E7747" t="s">
        <v>10</v>
      </c>
      <c r="F7747" t="s">
        <v>7782</v>
      </c>
      <c r="G7747" t="s">
        <v>473</v>
      </c>
      <c r="H7747" s="4" t="s">
        <v>215</v>
      </c>
      <c r="I7747" s="4" t="s">
        <v>203</v>
      </c>
      <c r="J7747">
        <v>19</v>
      </c>
      <c r="K7747">
        <v>7.0000000000000007E-2</v>
      </c>
      <c r="L7747">
        <v>0.32</v>
      </c>
      <c r="M7747">
        <v>6.42</v>
      </c>
      <c r="N7747" t="s">
        <v>7958</v>
      </c>
      <c r="O7747" t="s">
        <v>7958</v>
      </c>
      <c r="P7747">
        <v>0</v>
      </c>
      <c r="Q7747">
        <v>13</v>
      </c>
      <c r="R7747">
        <v>4</v>
      </c>
    </row>
    <row r="7748" spans="1:18" x14ac:dyDescent="0.3">
      <c r="A7748" s="3">
        <v>979</v>
      </c>
      <c r="B7748" t="s">
        <v>7781</v>
      </c>
      <c r="C7748">
        <v>1</v>
      </c>
      <c r="D7748" t="s">
        <v>8928</v>
      </c>
      <c r="E7748" t="s">
        <v>10</v>
      </c>
      <c r="F7748" t="s">
        <v>3190</v>
      </c>
      <c r="G7748" t="s">
        <v>7796</v>
      </c>
      <c r="H7748" t="s">
        <v>28</v>
      </c>
      <c r="I7748" t="s">
        <v>28</v>
      </c>
      <c r="J7748">
        <v>121</v>
      </c>
      <c r="K7748">
        <v>0.48</v>
      </c>
      <c r="L7748">
        <v>2.0499999999999998</v>
      </c>
      <c r="M7748">
        <v>5.45</v>
      </c>
      <c r="N7748" t="s">
        <v>7958</v>
      </c>
      <c r="O7748" t="s">
        <v>7958</v>
      </c>
      <c r="P7748">
        <v>0</v>
      </c>
      <c r="Q7748">
        <v>10</v>
      </c>
      <c r="R7748">
        <v>8</v>
      </c>
    </row>
    <row r="7749" spans="1:18" x14ac:dyDescent="0.3">
      <c r="A7749" s="3">
        <v>979</v>
      </c>
      <c r="B7749" t="s">
        <v>7781</v>
      </c>
      <c r="C7749">
        <v>1</v>
      </c>
      <c r="D7749" t="s">
        <v>8928</v>
      </c>
      <c r="E7749" t="s">
        <v>14</v>
      </c>
      <c r="F7749" t="s">
        <v>7794</v>
      </c>
      <c r="G7749" t="s">
        <v>341</v>
      </c>
      <c r="H7749" t="s">
        <v>215</v>
      </c>
      <c r="I7749" t="s">
        <v>215</v>
      </c>
      <c r="J7749">
        <v>216</v>
      </c>
      <c r="K7749">
        <v>0.85</v>
      </c>
      <c r="L7749">
        <v>3.65</v>
      </c>
      <c r="M7749">
        <v>6.34</v>
      </c>
      <c r="N7749" t="s">
        <v>7958</v>
      </c>
      <c r="O7749" t="s">
        <v>7958</v>
      </c>
      <c r="P7749">
        <v>0</v>
      </c>
      <c r="Q7749">
        <v>7</v>
      </c>
      <c r="R7749">
        <v>5</v>
      </c>
    </row>
    <row r="7750" spans="1:18" x14ac:dyDescent="0.3">
      <c r="A7750" s="3">
        <v>979</v>
      </c>
      <c r="B7750" t="s">
        <v>7781</v>
      </c>
      <c r="C7750">
        <v>1</v>
      </c>
      <c r="D7750" t="s">
        <v>8928</v>
      </c>
      <c r="E7750" t="s">
        <v>10</v>
      </c>
      <c r="F7750" t="s">
        <v>7788</v>
      </c>
      <c r="G7750" t="s">
        <v>33</v>
      </c>
      <c r="H7750" t="s">
        <v>28</v>
      </c>
      <c r="I7750" t="s">
        <v>28</v>
      </c>
      <c r="J7750">
        <v>1122</v>
      </c>
      <c r="K7750">
        <v>4.42</v>
      </c>
      <c r="L7750">
        <v>18.98</v>
      </c>
      <c r="M7750">
        <v>5.45</v>
      </c>
      <c r="N7750" t="s">
        <v>7958</v>
      </c>
      <c r="O7750" t="s">
        <v>7958</v>
      </c>
      <c r="P7750">
        <v>0</v>
      </c>
      <c r="Q7750">
        <v>3</v>
      </c>
      <c r="R7750">
        <v>9</v>
      </c>
    </row>
    <row r="7751" spans="1:18" x14ac:dyDescent="0.3">
      <c r="A7751" s="3">
        <v>979</v>
      </c>
      <c r="B7751" t="s">
        <v>7781</v>
      </c>
      <c r="C7751">
        <v>1</v>
      </c>
      <c r="D7751" t="s">
        <v>8928</v>
      </c>
      <c r="E7751" t="s">
        <v>10</v>
      </c>
      <c r="F7751" t="s">
        <v>7789</v>
      </c>
      <c r="G7751" t="s">
        <v>7790</v>
      </c>
      <c r="H7751" t="s">
        <v>28</v>
      </c>
      <c r="I7751" t="s">
        <v>28</v>
      </c>
      <c r="J7751">
        <v>27</v>
      </c>
      <c r="K7751">
        <v>0.11</v>
      </c>
      <c r="L7751">
        <v>0.46</v>
      </c>
      <c r="M7751">
        <v>5.45</v>
      </c>
      <c r="N7751" t="s">
        <v>7958</v>
      </c>
      <c r="O7751" t="s">
        <v>7958</v>
      </c>
      <c r="P7751">
        <v>0</v>
      </c>
      <c r="Q7751">
        <v>12</v>
      </c>
      <c r="R7751">
        <v>10</v>
      </c>
    </row>
    <row r="7752" spans="1:18" x14ac:dyDescent="0.3">
      <c r="A7752" s="3">
        <v>979</v>
      </c>
      <c r="B7752" t="s">
        <v>7781</v>
      </c>
      <c r="C7752">
        <v>1</v>
      </c>
      <c r="D7752" t="s">
        <v>8928</v>
      </c>
      <c r="E7752" t="s">
        <v>14</v>
      </c>
      <c r="F7752" t="s">
        <v>7784</v>
      </c>
      <c r="G7752" t="s">
        <v>5453</v>
      </c>
      <c r="H7752" t="s">
        <v>28</v>
      </c>
      <c r="I7752" t="s">
        <v>28</v>
      </c>
      <c r="J7752">
        <v>600</v>
      </c>
      <c r="K7752">
        <v>2.36</v>
      </c>
      <c r="L7752">
        <v>10.15</v>
      </c>
      <c r="M7752">
        <v>4.92</v>
      </c>
      <c r="N7752" t="s">
        <v>7958</v>
      </c>
      <c r="O7752" t="s">
        <v>7958</v>
      </c>
      <c r="P7752">
        <v>0</v>
      </c>
      <c r="Q7752">
        <v>4</v>
      </c>
      <c r="R7752">
        <v>13</v>
      </c>
    </row>
    <row r="7753" spans="1:18" x14ac:dyDescent="0.3">
      <c r="A7753" s="3">
        <v>979</v>
      </c>
      <c r="B7753" t="s">
        <v>7781</v>
      </c>
      <c r="C7753">
        <v>1</v>
      </c>
      <c r="D7753" t="s">
        <v>8928</v>
      </c>
      <c r="E7753" t="s">
        <v>14</v>
      </c>
      <c r="F7753" t="s">
        <v>7783</v>
      </c>
      <c r="G7753" t="s">
        <v>304</v>
      </c>
      <c r="H7753" t="s">
        <v>25</v>
      </c>
      <c r="I7753" t="s">
        <v>25</v>
      </c>
      <c r="J7753">
        <v>1538</v>
      </c>
      <c r="K7753">
        <v>6.06</v>
      </c>
      <c r="L7753">
        <v>26.01</v>
      </c>
      <c r="M7753">
        <v>17.260000000000002</v>
      </c>
      <c r="N7753" t="s">
        <v>7955</v>
      </c>
      <c r="O7753" t="s">
        <v>7955</v>
      </c>
      <c r="P7753">
        <v>0</v>
      </c>
      <c r="Q7753">
        <v>1</v>
      </c>
      <c r="R7753">
        <v>2</v>
      </c>
    </row>
    <row r="7754" spans="1:18" x14ac:dyDescent="0.3">
      <c r="A7754" s="3">
        <v>979</v>
      </c>
      <c r="B7754" t="s">
        <v>7781</v>
      </c>
      <c r="C7754">
        <v>1</v>
      </c>
      <c r="D7754" t="s">
        <v>8928</v>
      </c>
      <c r="E7754" t="s">
        <v>10</v>
      </c>
      <c r="F7754" t="s">
        <v>7792</v>
      </c>
      <c r="G7754" t="s">
        <v>7793</v>
      </c>
      <c r="H7754" t="s">
        <v>28</v>
      </c>
      <c r="I7754" t="s">
        <v>28</v>
      </c>
      <c r="J7754">
        <v>61</v>
      </c>
      <c r="K7754">
        <v>0.24</v>
      </c>
      <c r="L7754">
        <v>1.03</v>
      </c>
      <c r="M7754">
        <v>5.45</v>
      </c>
      <c r="N7754" t="s">
        <v>7958</v>
      </c>
      <c r="O7754" t="s">
        <v>7958</v>
      </c>
      <c r="P7754">
        <v>0</v>
      </c>
      <c r="Q7754">
        <v>11</v>
      </c>
      <c r="R7754">
        <v>11</v>
      </c>
    </row>
    <row r="7755" spans="1:18" x14ac:dyDescent="0.3">
      <c r="A7755" s="3">
        <v>979</v>
      </c>
      <c r="B7755" t="s">
        <v>7781</v>
      </c>
      <c r="C7755">
        <v>1</v>
      </c>
      <c r="D7755" t="s">
        <v>8928</v>
      </c>
      <c r="E7755" t="s">
        <v>10</v>
      </c>
      <c r="F7755" t="s">
        <v>7791</v>
      </c>
      <c r="G7755" t="s">
        <v>335</v>
      </c>
      <c r="H7755" t="s">
        <v>37</v>
      </c>
      <c r="I7755" t="s">
        <v>37</v>
      </c>
      <c r="J7755">
        <v>279</v>
      </c>
      <c r="K7755">
        <v>1.1000000000000001</v>
      </c>
      <c r="L7755">
        <v>4.72</v>
      </c>
      <c r="M7755">
        <v>9.19</v>
      </c>
      <c r="N7755" t="s">
        <v>7958</v>
      </c>
      <c r="O7755" t="s">
        <v>7958</v>
      </c>
      <c r="P7755">
        <v>0</v>
      </c>
      <c r="Q7755">
        <v>6</v>
      </c>
      <c r="R7755">
        <v>3</v>
      </c>
    </row>
    <row r="7756" spans="1:18" x14ac:dyDescent="0.3">
      <c r="A7756" s="3">
        <v>985</v>
      </c>
      <c r="B7756" t="s">
        <v>7668</v>
      </c>
      <c r="C7756">
        <v>1</v>
      </c>
      <c r="D7756" t="s">
        <v>8929</v>
      </c>
      <c r="E7756" t="s">
        <v>10</v>
      </c>
      <c r="F7756" t="s">
        <v>7673</v>
      </c>
      <c r="G7756" t="s">
        <v>934</v>
      </c>
      <c r="H7756" t="s">
        <v>81</v>
      </c>
      <c r="I7756" t="s">
        <v>81</v>
      </c>
      <c r="J7756">
        <v>574</v>
      </c>
      <c r="K7756">
        <v>1.51</v>
      </c>
      <c r="L7756">
        <v>4.01</v>
      </c>
      <c r="M7756">
        <v>8.35</v>
      </c>
      <c r="N7756" t="s">
        <v>7958</v>
      </c>
      <c r="O7756" t="s">
        <v>7958</v>
      </c>
      <c r="P7756">
        <v>0</v>
      </c>
      <c r="Q7756">
        <v>9</v>
      </c>
      <c r="R7756">
        <v>3</v>
      </c>
    </row>
    <row r="7757" spans="1:18" x14ac:dyDescent="0.3">
      <c r="A7757" s="3">
        <v>985</v>
      </c>
      <c r="B7757" t="s">
        <v>7668</v>
      </c>
      <c r="C7757">
        <v>1</v>
      </c>
      <c r="D7757" t="s">
        <v>8929</v>
      </c>
      <c r="E7757" t="s">
        <v>10</v>
      </c>
      <c r="F7757" t="s">
        <v>7672</v>
      </c>
      <c r="G7757" t="s">
        <v>934</v>
      </c>
      <c r="H7757" t="s">
        <v>28</v>
      </c>
      <c r="I7757" t="s">
        <v>28</v>
      </c>
      <c r="J7757">
        <v>175</v>
      </c>
      <c r="K7757">
        <v>0.46</v>
      </c>
      <c r="L7757">
        <v>1.22</v>
      </c>
      <c r="M7757">
        <v>2.98</v>
      </c>
      <c r="N7757" t="s">
        <v>7958</v>
      </c>
      <c r="O7757" t="s">
        <v>7958</v>
      </c>
      <c r="P7757">
        <v>0</v>
      </c>
      <c r="Q7757">
        <v>14</v>
      </c>
      <c r="R7757">
        <v>12</v>
      </c>
    </row>
    <row r="7758" spans="1:18" x14ac:dyDescent="0.3">
      <c r="A7758" s="3">
        <v>985</v>
      </c>
      <c r="B7758" t="s">
        <v>7668</v>
      </c>
      <c r="C7758">
        <v>1</v>
      </c>
      <c r="D7758" t="s">
        <v>8929</v>
      </c>
      <c r="E7758" t="s">
        <v>14</v>
      </c>
      <c r="F7758" t="s">
        <v>7678</v>
      </c>
      <c r="G7758" t="s">
        <v>7679</v>
      </c>
      <c r="H7758" t="s">
        <v>17</v>
      </c>
      <c r="I7758" t="s">
        <v>17</v>
      </c>
      <c r="J7758">
        <v>2407</v>
      </c>
      <c r="K7758">
        <v>6.34</v>
      </c>
      <c r="L7758">
        <v>16.809999999999999</v>
      </c>
      <c r="M7758">
        <v>3.23</v>
      </c>
      <c r="N7758" t="s">
        <v>7955</v>
      </c>
      <c r="O7758" t="s">
        <v>7958</v>
      </c>
      <c r="P7758">
        <v>0</v>
      </c>
      <c r="Q7758">
        <v>2</v>
      </c>
      <c r="R7758">
        <v>11</v>
      </c>
    </row>
    <row r="7759" spans="1:18" x14ac:dyDescent="0.3">
      <c r="A7759" s="3">
        <v>985</v>
      </c>
      <c r="B7759" t="s">
        <v>7668</v>
      </c>
      <c r="C7759">
        <v>1</v>
      </c>
      <c r="D7759" t="s">
        <v>8929</v>
      </c>
      <c r="E7759" t="s">
        <v>10</v>
      </c>
      <c r="F7759" t="s">
        <v>7685</v>
      </c>
      <c r="G7759" t="s">
        <v>7686</v>
      </c>
      <c r="H7759" t="s">
        <v>81</v>
      </c>
      <c r="I7759" t="s">
        <v>81</v>
      </c>
      <c r="J7759">
        <v>2229</v>
      </c>
      <c r="K7759">
        <v>5.87</v>
      </c>
      <c r="L7759">
        <v>15.57</v>
      </c>
      <c r="M7759">
        <v>8.35</v>
      </c>
      <c r="N7759" t="s">
        <v>7958</v>
      </c>
      <c r="O7759" t="s">
        <v>7958</v>
      </c>
      <c r="P7759">
        <v>0</v>
      </c>
      <c r="Q7759">
        <v>3</v>
      </c>
      <c r="R7759">
        <v>4</v>
      </c>
    </row>
    <row r="7760" spans="1:18" x14ac:dyDescent="0.3">
      <c r="A7760" s="3">
        <v>985</v>
      </c>
      <c r="B7760" t="s">
        <v>7668</v>
      </c>
      <c r="C7760">
        <v>1</v>
      </c>
      <c r="D7760" t="s">
        <v>8929</v>
      </c>
      <c r="E7760" t="s">
        <v>10</v>
      </c>
      <c r="F7760" t="s">
        <v>7669</v>
      </c>
      <c r="G7760" t="s">
        <v>7670</v>
      </c>
      <c r="H7760" t="s">
        <v>37</v>
      </c>
      <c r="I7760" t="s">
        <v>37</v>
      </c>
      <c r="J7760">
        <v>435</v>
      </c>
      <c r="K7760">
        <v>1.1499999999999999</v>
      </c>
      <c r="L7760">
        <v>3.04</v>
      </c>
      <c r="M7760">
        <v>8.65</v>
      </c>
      <c r="N7760" t="s">
        <v>7958</v>
      </c>
      <c r="O7760" t="s">
        <v>7955</v>
      </c>
      <c r="P7760">
        <v>0</v>
      </c>
      <c r="Q7760">
        <v>10</v>
      </c>
      <c r="R7760">
        <v>2</v>
      </c>
    </row>
    <row r="7761" spans="1:18" x14ac:dyDescent="0.3">
      <c r="A7761" s="3">
        <v>985</v>
      </c>
      <c r="B7761" t="s">
        <v>7668</v>
      </c>
      <c r="C7761">
        <v>1</v>
      </c>
      <c r="D7761" t="s">
        <v>8929</v>
      </c>
      <c r="E7761" t="s">
        <v>14</v>
      </c>
      <c r="F7761" t="s">
        <v>7671</v>
      </c>
      <c r="G7761" t="s">
        <v>103</v>
      </c>
      <c r="H7761" s="4" t="s">
        <v>203</v>
      </c>
      <c r="I7761" s="4" t="s">
        <v>28</v>
      </c>
      <c r="J7761">
        <v>99</v>
      </c>
      <c r="K7761">
        <v>0.26</v>
      </c>
      <c r="L7761">
        <v>0.69</v>
      </c>
      <c r="M7761">
        <v>4.26</v>
      </c>
      <c r="N7761" t="s">
        <v>7958</v>
      </c>
      <c r="O7761" t="s">
        <v>7958</v>
      </c>
      <c r="P7761">
        <v>0</v>
      </c>
      <c r="Q7761">
        <v>15</v>
      </c>
      <c r="R7761">
        <v>9</v>
      </c>
    </row>
    <row r="7762" spans="1:18" x14ac:dyDescent="0.3">
      <c r="A7762" s="3">
        <v>985</v>
      </c>
      <c r="B7762" t="s">
        <v>7668</v>
      </c>
      <c r="C7762">
        <v>1</v>
      </c>
      <c r="D7762" t="s">
        <v>8929</v>
      </c>
      <c r="E7762" t="s">
        <v>10</v>
      </c>
      <c r="F7762" t="s">
        <v>7676</v>
      </c>
      <c r="G7762" t="s">
        <v>7677</v>
      </c>
      <c r="H7762" t="s">
        <v>25</v>
      </c>
      <c r="I7762" t="s">
        <v>25</v>
      </c>
      <c r="J7762">
        <v>2408</v>
      </c>
      <c r="K7762">
        <v>6.35</v>
      </c>
      <c r="L7762">
        <v>16.82</v>
      </c>
      <c r="M7762">
        <v>8.31</v>
      </c>
      <c r="N7762" t="s">
        <v>7955</v>
      </c>
      <c r="O7762" t="s">
        <v>7958</v>
      </c>
      <c r="P7762">
        <v>0</v>
      </c>
      <c r="Q7762">
        <v>1</v>
      </c>
      <c r="R7762">
        <v>6</v>
      </c>
    </row>
    <row r="7763" spans="1:18" x14ac:dyDescent="0.3">
      <c r="A7763" s="3">
        <v>985</v>
      </c>
      <c r="B7763" t="s">
        <v>7668</v>
      </c>
      <c r="C7763">
        <v>1</v>
      </c>
      <c r="D7763" t="s">
        <v>8929</v>
      </c>
      <c r="E7763" t="s">
        <v>10</v>
      </c>
      <c r="F7763" t="s">
        <v>7684</v>
      </c>
      <c r="G7763" t="s">
        <v>925</v>
      </c>
      <c r="H7763" t="s">
        <v>81</v>
      </c>
      <c r="I7763" t="s">
        <v>81</v>
      </c>
      <c r="J7763">
        <v>944</v>
      </c>
      <c r="K7763">
        <v>2.4900000000000002</v>
      </c>
      <c r="L7763">
        <v>6.59</v>
      </c>
      <c r="M7763">
        <v>8.35</v>
      </c>
      <c r="N7763" t="s">
        <v>7958</v>
      </c>
      <c r="O7763" t="s">
        <v>7958</v>
      </c>
      <c r="P7763">
        <v>0</v>
      </c>
      <c r="Q7763">
        <v>5</v>
      </c>
      <c r="R7763">
        <v>5</v>
      </c>
    </row>
    <row r="7764" spans="1:18" x14ac:dyDescent="0.3">
      <c r="A7764" s="3">
        <v>985</v>
      </c>
      <c r="B7764" t="s">
        <v>7668</v>
      </c>
      <c r="C7764">
        <v>1</v>
      </c>
      <c r="D7764" t="s">
        <v>8929</v>
      </c>
      <c r="E7764" t="s">
        <v>10</v>
      </c>
      <c r="F7764" t="s">
        <v>7682</v>
      </c>
      <c r="G7764" t="s">
        <v>7683</v>
      </c>
      <c r="H7764" t="s">
        <v>28</v>
      </c>
      <c r="I7764" t="s">
        <v>28</v>
      </c>
      <c r="J7764">
        <v>282</v>
      </c>
      <c r="K7764">
        <v>0.74</v>
      </c>
      <c r="L7764">
        <v>1.97</v>
      </c>
      <c r="M7764">
        <v>2.98</v>
      </c>
      <c r="N7764" t="s">
        <v>7958</v>
      </c>
      <c r="O7764" t="s">
        <v>7958</v>
      </c>
      <c r="P7764">
        <v>0</v>
      </c>
      <c r="Q7764">
        <v>12</v>
      </c>
      <c r="R7764">
        <v>13</v>
      </c>
    </row>
    <row r="7765" spans="1:18" x14ac:dyDescent="0.3">
      <c r="A7765" s="3">
        <v>985</v>
      </c>
      <c r="B7765" t="s">
        <v>7668</v>
      </c>
      <c r="C7765">
        <v>1</v>
      </c>
      <c r="D7765" t="s">
        <v>8929</v>
      </c>
      <c r="E7765" t="s">
        <v>10</v>
      </c>
      <c r="F7765" t="s">
        <v>7688</v>
      </c>
      <c r="G7765" t="s">
        <v>7686</v>
      </c>
      <c r="H7765" t="s">
        <v>84</v>
      </c>
      <c r="I7765" t="s">
        <v>84</v>
      </c>
      <c r="J7765">
        <v>642</v>
      </c>
      <c r="K7765">
        <v>1.69</v>
      </c>
      <c r="L7765">
        <v>4.4800000000000004</v>
      </c>
      <c r="M7765">
        <v>4.13</v>
      </c>
      <c r="N7765" t="s">
        <v>7958</v>
      </c>
      <c r="O7765" t="s">
        <v>7958</v>
      </c>
      <c r="P7765">
        <v>0</v>
      </c>
      <c r="Q7765">
        <v>8</v>
      </c>
      <c r="R7765">
        <v>10</v>
      </c>
    </row>
    <row r="7766" spans="1:18" x14ac:dyDescent="0.3">
      <c r="A7766" s="3">
        <v>985</v>
      </c>
      <c r="B7766" t="s">
        <v>7668</v>
      </c>
      <c r="C7766">
        <v>1</v>
      </c>
      <c r="D7766" t="s">
        <v>8929</v>
      </c>
      <c r="E7766" t="s">
        <v>10</v>
      </c>
      <c r="F7766" t="s">
        <v>7675</v>
      </c>
      <c r="G7766" t="s">
        <v>4974</v>
      </c>
      <c r="H7766" t="s">
        <v>28</v>
      </c>
      <c r="I7766" t="s">
        <v>28</v>
      </c>
      <c r="J7766">
        <v>730</v>
      </c>
      <c r="K7766">
        <v>1.92</v>
      </c>
      <c r="L7766">
        <v>5.0999999999999996</v>
      </c>
      <c r="M7766">
        <v>2.98</v>
      </c>
      <c r="N7766" t="s">
        <v>7958</v>
      </c>
      <c r="O7766" t="s">
        <v>7958</v>
      </c>
      <c r="P7766">
        <v>0</v>
      </c>
      <c r="Q7766">
        <v>7</v>
      </c>
      <c r="R7766">
        <v>14</v>
      </c>
    </row>
    <row r="7767" spans="1:18" x14ac:dyDescent="0.3">
      <c r="A7767" s="3">
        <v>985</v>
      </c>
      <c r="B7767" t="s">
        <v>7668</v>
      </c>
      <c r="C7767">
        <v>1</v>
      </c>
      <c r="D7767" t="s">
        <v>8929</v>
      </c>
      <c r="E7767" t="s">
        <v>10</v>
      </c>
      <c r="F7767" t="s">
        <v>7680</v>
      </c>
      <c r="G7767" t="s">
        <v>7681</v>
      </c>
      <c r="H7767" t="s">
        <v>28</v>
      </c>
      <c r="I7767" t="s">
        <v>28</v>
      </c>
      <c r="J7767">
        <v>816</v>
      </c>
      <c r="K7767">
        <v>2.15</v>
      </c>
      <c r="L7767">
        <v>5.7</v>
      </c>
      <c r="M7767">
        <v>2.98</v>
      </c>
      <c r="N7767" t="s">
        <v>7958</v>
      </c>
      <c r="O7767" t="s">
        <v>7958</v>
      </c>
      <c r="P7767">
        <v>0</v>
      </c>
      <c r="Q7767">
        <v>6</v>
      </c>
      <c r="R7767">
        <v>15</v>
      </c>
    </row>
    <row r="7768" spans="1:18" x14ac:dyDescent="0.3">
      <c r="A7768" s="3">
        <v>985</v>
      </c>
      <c r="B7768" t="s">
        <v>7668</v>
      </c>
      <c r="C7768">
        <v>1</v>
      </c>
      <c r="D7768" t="s">
        <v>8929</v>
      </c>
      <c r="E7768" t="s">
        <v>14</v>
      </c>
      <c r="F7768" t="s">
        <v>7674</v>
      </c>
      <c r="G7768" t="s">
        <v>320</v>
      </c>
      <c r="H7768" t="s">
        <v>22</v>
      </c>
      <c r="I7768" t="s">
        <v>22</v>
      </c>
      <c r="J7768">
        <v>280</v>
      </c>
      <c r="K7768">
        <v>0.74</v>
      </c>
      <c r="L7768">
        <v>1.96</v>
      </c>
      <c r="M7768">
        <v>4.3600000000000003</v>
      </c>
      <c r="N7768" t="s">
        <v>7958</v>
      </c>
      <c r="O7768" t="s">
        <v>7958</v>
      </c>
      <c r="P7768">
        <v>0</v>
      </c>
      <c r="Q7768">
        <v>13</v>
      </c>
      <c r="R7768">
        <v>8</v>
      </c>
    </row>
    <row r="7769" spans="1:18" x14ac:dyDescent="0.3">
      <c r="A7769" s="3">
        <v>985</v>
      </c>
      <c r="B7769" t="s">
        <v>7668</v>
      </c>
      <c r="C7769">
        <v>1</v>
      </c>
      <c r="D7769" t="s">
        <v>8929</v>
      </c>
      <c r="E7769" t="s">
        <v>10</v>
      </c>
      <c r="F7769" t="s">
        <v>7092</v>
      </c>
      <c r="G7769" t="s">
        <v>7687</v>
      </c>
      <c r="H7769" t="s">
        <v>81</v>
      </c>
      <c r="I7769" t="s">
        <v>81</v>
      </c>
      <c r="J7769">
        <v>380</v>
      </c>
      <c r="K7769">
        <v>1</v>
      </c>
      <c r="L7769">
        <v>2.65</v>
      </c>
      <c r="M7769">
        <v>25.67</v>
      </c>
      <c r="N7769" t="s">
        <v>7958</v>
      </c>
      <c r="O7769" t="s">
        <v>7955</v>
      </c>
      <c r="P7769">
        <v>0</v>
      </c>
      <c r="Q7769">
        <v>11</v>
      </c>
      <c r="R7769">
        <v>1</v>
      </c>
    </row>
    <row r="7770" spans="1:18" x14ac:dyDescent="0.3">
      <c r="A7770" s="3">
        <v>985</v>
      </c>
      <c r="B7770" t="s">
        <v>7668</v>
      </c>
      <c r="C7770">
        <v>1</v>
      </c>
      <c r="D7770" t="s">
        <v>8929</v>
      </c>
      <c r="E7770" t="s">
        <v>10</v>
      </c>
      <c r="F7770" t="s">
        <v>8327</v>
      </c>
      <c r="G7770" t="s">
        <v>246</v>
      </c>
      <c r="H7770" t="s">
        <v>215</v>
      </c>
      <c r="I7770" t="s">
        <v>215</v>
      </c>
      <c r="J7770">
        <v>1914</v>
      </c>
      <c r="K7770">
        <v>5.04</v>
      </c>
      <c r="L7770">
        <v>13.37</v>
      </c>
      <c r="M7770">
        <v>4.43</v>
      </c>
      <c r="N7770" t="s">
        <v>7958</v>
      </c>
      <c r="O7770" t="s">
        <v>7958</v>
      </c>
      <c r="P7770">
        <v>0</v>
      </c>
      <c r="Q7770">
        <v>4</v>
      </c>
      <c r="R7770">
        <v>7</v>
      </c>
    </row>
    <row r="7771" spans="1:18" x14ac:dyDescent="0.3">
      <c r="A7771" s="3">
        <v>985</v>
      </c>
      <c r="B7771" t="s">
        <v>7668</v>
      </c>
      <c r="C7771">
        <v>2</v>
      </c>
      <c r="D7771" t="s">
        <v>8930</v>
      </c>
      <c r="E7771" t="s">
        <v>10</v>
      </c>
      <c r="F7771" t="s">
        <v>7712</v>
      </c>
      <c r="G7771" t="s">
        <v>7713</v>
      </c>
      <c r="H7771" t="s">
        <v>28</v>
      </c>
      <c r="I7771" t="s">
        <v>28</v>
      </c>
      <c r="J7771">
        <v>876</v>
      </c>
      <c r="K7771">
        <v>1.95</v>
      </c>
      <c r="L7771">
        <v>4.7</v>
      </c>
      <c r="M7771">
        <v>2.52</v>
      </c>
      <c r="N7771" t="s">
        <v>7958</v>
      </c>
      <c r="O7771" t="s">
        <v>7958</v>
      </c>
      <c r="P7771">
        <v>1</v>
      </c>
      <c r="Q7771">
        <v>5</v>
      </c>
      <c r="R7771">
        <v>13</v>
      </c>
    </row>
    <row r="7772" spans="1:18" x14ac:dyDescent="0.3">
      <c r="A7772" s="3">
        <v>985</v>
      </c>
      <c r="B7772" t="s">
        <v>7668</v>
      </c>
      <c r="C7772">
        <v>2</v>
      </c>
      <c r="D7772" t="s">
        <v>8930</v>
      </c>
      <c r="E7772" t="s">
        <v>14</v>
      </c>
      <c r="F7772" t="s">
        <v>7714</v>
      </c>
      <c r="G7772" t="s">
        <v>7715</v>
      </c>
      <c r="H7772" t="s">
        <v>215</v>
      </c>
      <c r="I7772" t="s">
        <v>215</v>
      </c>
      <c r="J7772">
        <v>740</v>
      </c>
      <c r="K7772">
        <v>1.65</v>
      </c>
      <c r="L7772">
        <v>3.97</v>
      </c>
      <c r="M7772">
        <v>3.99</v>
      </c>
      <c r="N7772" t="s">
        <v>7958</v>
      </c>
      <c r="O7772" t="s">
        <v>7958</v>
      </c>
      <c r="P7772">
        <v>1</v>
      </c>
      <c r="Q7772">
        <v>6</v>
      </c>
      <c r="R7772">
        <v>7</v>
      </c>
    </row>
    <row r="7773" spans="1:18" x14ac:dyDescent="0.3">
      <c r="A7773" s="3">
        <v>985</v>
      </c>
      <c r="B7773" t="s">
        <v>7668</v>
      </c>
      <c r="C7773">
        <v>2</v>
      </c>
      <c r="D7773" t="s">
        <v>8930</v>
      </c>
      <c r="E7773" t="s">
        <v>10</v>
      </c>
      <c r="F7773" t="s">
        <v>865</v>
      </c>
      <c r="G7773" t="s">
        <v>7690</v>
      </c>
      <c r="H7773" t="s">
        <v>17</v>
      </c>
      <c r="I7773" t="s">
        <v>17</v>
      </c>
      <c r="J7773">
        <v>2124</v>
      </c>
      <c r="K7773">
        <v>4.74</v>
      </c>
      <c r="L7773">
        <v>11.38</v>
      </c>
      <c r="M7773">
        <v>22.19</v>
      </c>
      <c r="N7773" t="s">
        <v>7958</v>
      </c>
      <c r="O7773" t="s">
        <v>7955</v>
      </c>
      <c r="P7773">
        <v>1</v>
      </c>
      <c r="Q7773">
        <v>3</v>
      </c>
      <c r="R7773">
        <v>1</v>
      </c>
    </row>
    <row r="7774" spans="1:18" x14ac:dyDescent="0.3">
      <c r="A7774" s="3">
        <v>985</v>
      </c>
      <c r="B7774" t="s">
        <v>7668</v>
      </c>
      <c r="C7774">
        <v>2</v>
      </c>
      <c r="D7774" t="s">
        <v>8930</v>
      </c>
      <c r="E7774" t="s">
        <v>10</v>
      </c>
      <c r="F7774" t="s">
        <v>7700</v>
      </c>
      <c r="G7774" t="s">
        <v>7701</v>
      </c>
      <c r="H7774" t="s">
        <v>84</v>
      </c>
      <c r="I7774" t="s">
        <v>84</v>
      </c>
      <c r="J7774">
        <v>338</v>
      </c>
      <c r="K7774">
        <v>0.75</v>
      </c>
      <c r="L7774">
        <v>1.81</v>
      </c>
      <c r="M7774">
        <v>3.29</v>
      </c>
      <c r="N7774" t="s">
        <v>7958</v>
      </c>
      <c r="O7774" t="s">
        <v>7958</v>
      </c>
      <c r="P7774">
        <v>1</v>
      </c>
      <c r="Q7774">
        <v>12</v>
      </c>
      <c r="R7774">
        <v>10</v>
      </c>
    </row>
    <row r="7775" spans="1:18" x14ac:dyDescent="0.3">
      <c r="A7775" s="3">
        <v>985</v>
      </c>
      <c r="B7775" t="s">
        <v>7668</v>
      </c>
      <c r="C7775">
        <v>2</v>
      </c>
      <c r="D7775" t="s">
        <v>8930</v>
      </c>
      <c r="E7775" t="s">
        <v>10</v>
      </c>
      <c r="F7775" t="s">
        <v>7698</v>
      </c>
      <c r="G7775" t="s">
        <v>7699</v>
      </c>
      <c r="H7775" t="s">
        <v>37</v>
      </c>
      <c r="I7775" t="s">
        <v>37</v>
      </c>
      <c r="J7775">
        <v>204</v>
      </c>
      <c r="K7775">
        <v>0.45</v>
      </c>
      <c r="L7775">
        <v>1.0900000000000001</v>
      </c>
      <c r="M7775">
        <v>8.4</v>
      </c>
      <c r="N7775" t="s">
        <v>7958</v>
      </c>
      <c r="O7775" t="s">
        <v>7958</v>
      </c>
      <c r="P7775">
        <v>1</v>
      </c>
      <c r="Q7775">
        <v>15</v>
      </c>
      <c r="R7775">
        <v>4</v>
      </c>
    </row>
    <row r="7776" spans="1:18" x14ac:dyDescent="0.3">
      <c r="A7776" s="3">
        <v>985</v>
      </c>
      <c r="B7776" t="s">
        <v>7668</v>
      </c>
      <c r="C7776">
        <v>2</v>
      </c>
      <c r="D7776" t="s">
        <v>8930</v>
      </c>
      <c r="E7776" t="s">
        <v>10</v>
      </c>
      <c r="F7776" t="s">
        <v>7706</v>
      </c>
      <c r="G7776" t="s">
        <v>7707</v>
      </c>
      <c r="H7776" t="s">
        <v>28</v>
      </c>
      <c r="I7776" t="s">
        <v>28</v>
      </c>
      <c r="J7776">
        <v>582</v>
      </c>
      <c r="K7776">
        <v>1.3</v>
      </c>
      <c r="L7776">
        <v>3.12</v>
      </c>
      <c r="M7776">
        <v>2.52</v>
      </c>
      <c r="N7776" t="s">
        <v>7958</v>
      </c>
      <c r="O7776" t="s">
        <v>7958</v>
      </c>
      <c r="P7776">
        <v>1</v>
      </c>
      <c r="Q7776">
        <v>9</v>
      </c>
      <c r="R7776">
        <v>14</v>
      </c>
    </row>
    <row r="7777" spans="1:18" x14ac:dyDescent="0.3">
      <c r="A7777" s="3">
        <v>985</v>
      </c>
      <c r="B7777" t="s">
        <v>7668</v>
      </c>
      <c r="C7777">
        <v>2</v>
      </c>
      <c r="D7777" t="s">
        <v>8930</v>
      </c>
      <c r="E7777" t="s">
        <v>10</v>
      </c>
      <c r="F7777" t="s">
        <v>7691</v>
      </c>
      <c r="G7777" t="s">
        <v>7692</v>
      </c>
      <c r="H7777" t="s">
        <v>101</v>
      </c>
      <c r="I7777" t="s">
        <v>101</v>
      </c>
      <c r="J7777">
        <v>1784</v>
      </c>
      <c r="K7777">
        <v>3.98</v>
      </c>
      <c r="L7777">
        <v>9.56</v>
      </c>
      <c r="M7777">
        <v>4.66</v>
      </c>
      <c r="N7777" t="s">
        <v>7958</v>
      </c>
      <c r="O7777" t="s">
        <v>7958</v>
      </c>
      <c r="P7777">
        <v>1</v>
      </c>
      <c r="Q7777">
        <v>4</v>
      </c>
      <c r="R7777">
        <v>5</v>
      </c>
    </row>
    <row r="7778" spans="1:18" x14ac:dyDescent="0.3">
      <c r="A7778" s="3">
        <v>985</v>
      </c>
      <c r="B7778" t="s">
        <v>7668</v>
      </c>
      <c r="C7778">
        <v>2</v>
      </c>
      <c r="D7778" t="s">
        <v>8930</v>
      </c>
      <c r="E7778" t="s">
        <v>10</v>
      </c>
      <c r="F7778" t="s">
        <v>7689</v>
      </c>
      <c r="G7778" t="s">
        <v>7690</v>
      </c>
      <c r="H7778" t="s">
        <v>13</v>
      </c>
      <c r="I7778" t="s">
        <v>13</v>
      </c>
      <c r="J7778">
        <v>2244</v>
      </c>
      <c r="K7778">
        <v>5</v>
      </c>
      <c r="L7778">
        <v>12.03</v>
      </c>
      <c r="M7778">
        <v>4.3499999999999996</v>
      </c>
      <c r="N7778" t="s">
        <v>7955</v>
      </c>
      <c r="O7778" t="s">
        <v>7958</v>
      </c>
      <c r="P7778">
        <v>1</v>
      </c>
      <c r="Q7778">
        <v>2</v>
      </c>
      <c r="R7778">
        <v>6</v>
      </c>
    </row>
    <row r="7779" spans="1:18" x14ac:dyDescent="0.3">
      <c r="A7779" s="3">
        <v>985</v>
      </c>
      <c r="B7779" t="s">
        <v>7668</v>
      </c>
      <c r="C7779">
        <v>2</v>
      </c>
      <c r="D7779" t="s">
        <v>8930</v>
      </c>
      <c r="E7779" t="s">
        <v>10</v>
      </c>
      <c r="F7779" t="s">
        <v>7709</v>
      </c>
      <c r="G7779" t="s">
        <v>840</v>
      </c>
      <c r="H7779" s="4" t="s">
        <v>203</v>
      </c>
      <c r="I7779" s="4" t="s">
        <v>28</v>
      </c>
      <c r="J7779">
        <v>63</v>
      </c>
      <c r="K7779">
        <v>0.14000000000000001</v>
      </c>
      <c r="L7779">
        <v>0.34</v>
      </c>
      <c r="M7779">
        <v>3.73</v>
      </c>
      <c r="N7779" t="s">
        <v>7958</v>
      </c>
      <c r="O7779" t="s">
        <v>7958</v>
      </c>
      <c r="P7779">
        <v>1</v>
      </c>
      <c r="Q7779">
        <v>17</v>
      </c>
      <c r="R7779">
        <v>9</v>
      </c>
    </row>
    <row r="7780" spans="1:18" x14ac:dyDescent="0.3">
      <c r="A7780" s="3">
        <v>985</v>
      </c>
      <c r="B7780" t="s">
        <v>7668</v>
      </c>
      <c r="C7780">
        <v>2</v>
      </c>
      <c r="D7780" t="s">
        <v>8930</v>
      </c>
      <c r="E7780" t="s">
        <v>10</v>
      </c>
      <c r="F7780" t="s">
        <v>1115</v>
      </c>
      <c r="G7780" t="s">
        <v>33</v>
      </c>
      <c r="H7780" s="4" t="s">
        <v>68</v>
      </c>
      <c r="I7780" s="4" t="s">
        <v>28</v>
      </c>
      <c r="J7780">
        <v>541</v>
      </c>
      <c r="K7780">
        <v>1.21</v>
      </c>
      <c r="L7780">
        <v>2.9</v>
      </c>
      <c r="M7780">
        <v>9.58</v>
      </c>
      <c r="N7780" t="s">
        <v>7958</v>
      </c>
      <c r="O7780" t="s">
        <v>7958</v>
      </c>
      <c r="P7780">
        <v>1</v>
      </c>
      <c r="Q7780">
        <v>10</v>
      </c>
      <c r="R7780">
        <v>3</v>
      </c>
    </row>
    <row r="7781" spans="1:18" x14ac:dyDescent="0.3">
      <c r="A7781" s="3">
        <v>985</v>
      </c>
      <c r="B7781" t="s">
        <v>7668</v>
      </c>
      <c r="C7781">
        <v>2</v>
      </c>
      <c r="D7781" t="s">
        <v>8930</v>
      </c>
      <c r="E7781" t="s">
        <v>10</v>
      </c>
      <c r="F7781" t="s">
        <v>7693</v>
      </c>
      <c r="G7781" t="s">
        <v>7694</v>
      </c>
      <c r="H7781" t="s">
        <v>25</v>
      </c>
      <c r="I7781" t="s">
        <v>25</v>
      </c>
      <c r="J7781">
        <v>6876</v>
      </c>
      <c r="K7781">
        <v>15.33</v>
      </c>
      <c r="L7781">
        <v>36.85</v>
      </c>
      <c r="M7781">
        <v>16.98</v>
      </c>
      <c r="N7781" t="s">
        <v>7955</v>
      </c>
      <c r="O7781" t="s">
        <v>7955</v>
      </c>
      <c r="P7781">
        <v>1</v>
      </c>
      <c r="Q7781">
        <v>1</v>
      </c>
      <c r="R7781">
        <v>2</v>
      </c>
    </row>
    <row r="7782" spans="1:18" x14ac:dyDescent="0.3">
      <c r="A7782" s="3">
        <v>985</v>
      </c>
      <c r="B7782" t="s">
        <v>7668</v>
      </c>
      <c r="C7782">
        <v>2</v>
      </c>
      <c r="D7782" t="s">
        <v>8930</v>
      </c>
      <c r="E7782" t="s">
        <v>10</v>
      </c>
      <c r="F7782" t="s">
        <v>7702</v>
      </c>
      <c r="G7782" t="s">
        <v>7703</v>
      </c>
      <c r="H7782" t="s">
        <v>28</v>
      </c>
      <c r="I7782" t="s">
        <v>28</v>
      </c>
      <c r="J7782">
        <v>210</v>
      </c>
      <c r="K7782">
        <v>0.47</v>
      </c>
      <c r="L7782">
        <v>1.1299999999999999</v>
      </c>
      <c r="M7782">
        <v>2.52</v>
      </c>
      <c r="N7782" t="s">
        <v>7958</v>
      </c>
      <c r="O7782" t="s">
        <v>7958</v>
      </c>
      <c r="P7782">
        <v>1</v>
      </c>
      <c r="Q7782">
        <v>14</v>
      </c>
      <c r="R7782">
        <v>15</v>
      </c>
    </row>
    <row r="7783" spans="1:18" x14ac:dyDescent="0.3">
      <c r="A7783" s="3">
        <v>985</v>
      </c>
      <c r="B7783" t="s">
        <v>7668</v>
      </c>
      <c r="C7783">
        <v>2</v>
      </c>
      <c r="D7783" t="s">
        <v>8930</v>
      </c>
      <c r="E7783" t="s">
        <v>10</v>
      </c>
      <c r="F7783" t="s">
        <v>7704</v>
      </c>
      <c r="G7783" t="s">
        <v>7705</v>
      </c>
      <c r="H7783" t="s">
        <v>81</v>
      </c>
      <c r="I7783" t="s">
        <v>81</v>
      </c>
      <c r="J7783">
        <v>123</v>
      </c>
      <c r="K7783">
        <v>0.27</v>
      </c>
      <c r="L7783">
        <v>0.66</v>
      </c>
      <c r="M7783">
        <v>3.29</v>
      </c>
      <c r="N7783" t="s">
        <v>7958</v>
      </c>
      <c r="O7783" t="s">
        <v>7958</v>
      </c>
      <c r="P7783">
        <v>1</v>
      </c>
      <c r="Q7783">
        <v>16</v>
      </c>
      <c r="R7783">
        <v>11</v>
      </c>
    </row>
    <row r="7784" spans="1:18" x14ac:dyDescent="0.3">
      <c r="A7784" s="3">
        <v>985</v>
      </c>
      <c r="B7784" t="s">
        <v>7668</v>
      </c>
      <c r="C7784">
        <v>2</v>
      </c>
      <c r="D7784" t="s">
        <v>8930</v>
      </c>
      <c r="E7784" t="s">
        <v>10</v>
      </c>
      <c r="F7784" t="s">
        <v>7710</v>
      </c>
      <c r="G7784" t="s">
        <v>7711</v>
      </c>
      <c r="H7784" t="s">
        <v>28</v>
      </c>
      <c r="I7784" t="s">
        <v>28</v>
      </c>
      <c r="J7784">
        <v>591</v>
      </c>
      <c r="K7784">
        <v>1.32</v>
      </c>
      <c r="L7784">
        <v>3.17</v>
      </c>
      <c r="M7784">
        <v>2.52</v>
      </c>
      <c r="N7784" t="s">
        <v>7958</v>
      </c>
      <c r="O7784" t="s">
        <v>7958</v>
      </c>
      <c r="P7784">
        <v>1</v>
      </c>
      <c r="Q7784">
        <v>8</v>
      </c>
      <c r="R7784">
        <v>16</v>
      </c>
    </row>
    <row r="7785" spans="1:18" x14ac:dyDescent="0.3">
      <c r="A7785" s="3">
        <v>985</v>
      </c>
      <c r="B7785" t="s">
        <v>7668</v>
      </c>
      <c r="C7785">
        <v>2</v>
      </c>
      <c r="D7785" t="s">
        <v>8930</v>
      </c>
      <c r="E7785" t="s">
        <v>10</v>
      </c>
      <c r="F7785" t="s">
        <v>7696</v>
      </c>
      <c r="G7785" t="s">
        <v>7697</v>
      </c>
      <c r="H7785" t="s">
        <v>28</v>
      </c>
      <c r="I7785" t="s">
        <v>28</v>
      </c>
      <c r="J7785">
        <v>732</v>
      </c>
      <c r="K7785">
        <v>1.63</v>
      </c>
      <c r="L7785">
        <v>3.92</v>
      </c>
      <c r="M7785">
        <v>2.52</v>
      </c>
      <c r="N7785" t="s">
        <v>7958</v>
      </c>
      <c r="O7785" t="s">
        <v>7958</v>
      </c>
      <c r="P7785">
        <v>1</v>
      </c>
      <c r="Q7785">
        <v>7</v>
      </c>
      <c r="R7785">
        <v>17</v>
      </c>
    </row>
    <row r="7786" spans="1:18" x14ac:dyDescent="0.3">
      <c r="A7786" s="3">
        <v>985</v>
      </c>
      <c r="B7786" t="s">
        <v>7668</v>
      </c>
      <c r="C7786">
        <v>2</v>
      </c>
      <c r="D7786" t="s">
        <v>8930</v>
      </c>
      <c r="E7786" t="s">
        <v>10</v>
      </c>
      <c r="F7786" t="s">
        <v>7708</v>
      </c>
      <c r="G7786" t="s">
        <v>2336</v>
      </c>
      <c r="H7786" t="s">
        <v>22</v>
      </c>
      <c r="I7786" t="s">
        <v>22</v>
      </c>
      <c r="J7786">
        <v>399</v>
      </c>
      <c r="K7786">
        <v>0.89</v>
      </c>
      <c r="L7786">
        <v>2.14</v>
      </c>
      <c r="M7786">
        <v>2.95</v>
      </c>
      <c r="N7786" t="s">
        <v>7958</v>
      </c>
      <c r="O7786" t="s">
        <v>7958</v>
      </c>
      <c r="P7786">
        <v>1</v>
      </c>
      <c r="Q7786">
        <v>11</v>
      </c>
      <c r="R7786">
        <v>12</v>
      </c>
    </row>
    <row r="7787" spans="1:18" x14ac:dyDescent="0.3">
      <c r="A7787" s="3">
        <v>985</v>
      </c>
      <c r="B7787" t="s">
        <v>7668</v>
      </c>
      <c r="C7787">
        <v>2</v>
      </c>
      <c r="D7787" t="s">
        <v>8930</v>
      </c>
      <c r="E7787" t="s">
        <v>10</v>
      </c>
      <c r="F7787" t="s">
        <v>7695</v>
      </c>
      <c r="G7787" t="s">
        <v>934</v>
      </c>
      <c r="H7787" t="s">
        <v>215</v>
      </c>
      <c r="I7787" t="s">
        <v>215</v>
      </c>
      <c r="J7787">
        <v>230</v>
      </c>
      <c r="K7787">
        <v>0.51</v>
      </c>
      <c r="L7787">
        <v>1.23</v>
      </c>
      <c r="M7787">
        <v>3.98</v>
      </c>
      <c r="N7787" t="s">
        <v>7958</v>
      </c>
      <c r="O7787" t="s">
        <v>7958</v>
      </c>
      <c r="P7787">
        <v>1</v>
      </c>
      <c r="Q7787">
        <v>13</v>
      </c>
      <c r="R7787">
        <v>8</v>
      </c>
    </row>
    <row r="7788" spans="1:18" x14ac:dyDescent="0.3">
      <c r="A7788">
        <v>986</v>
      </c>
      <c r="B7788" t="s">
        <v>7776</v>
      </c>
      <c r="C7788">
        <v>1</v>
      </c>
      <c r="D7788" t="s">
        <v>8931</v>
      </c>
      <c r="E7788" t="s">
        <v>10</v>
      </c>
      <c r="F7788" t="s">
        <v>7736</v>
      </c>
      <c r="G7788" t="s">
        <v>248</v>
      </c>
      <c r="H7788" t="s">
        <v>81</v>
      </c>
      <c r="I7788" t="s">
        <v>81</v>
      </c>
      <c r="J7788">
        <v>3159</v>
      </c>
      <c r="K7788">
        <v>37.25</v>
      </c>
      <c r="L7788">
        <v>46.19</v>
      </c>
      <c r="M7788">
        <v>19.350000000000001</v>
      </c>
      <c r="N7788" t="s">
        <v>7955</v>
      </c>
      <c r="O7788" t="s">
        <v>7955</v>
      </c>
      <c r="P7788">
        <v>1</v>
      </c>
      <c r="Q7788">
        <v>2</v>
      </c>
      <c r="R7788">
        <v>3</v>
      </c>
    </row>
    <row r="7789" spans="1:18" x14ac:dyDescent="0.3">
      <c r="A7789">
        <v>986</v>
      </c>
      <c r="B7789" t="s">
        <v>7776</v>
      </c>
      <c r="C7789">
        <v>1</v>
      </c>
      <c r="D7789" t="s">
        <v>8931</v>
      </c>
      <c r="E7789" t="s">
        <v>10</v>
      </c>
      <c r="F7789" t="s">
        <v>7779</v>
      </c>
      <c r="G7789" t="s">
        <v>7780</v>
      </c>
      <c r="H7789" t="s">
        <v>25</v>
      </c>
      <c r="I7789" t="s">
        <v>25</v>
      </c>
      <c r="J7789">
        <v>244</v>
      </c>
      <c r="K7789">
        <v>2.88</v>
      </c>
      <c r="L7789">
        <v>3.57</v>
      </c>
      <c r="M7789">
        <v>37.299999999999997</v>
      </c>
      <c r="N7789" t="s">
        <v>7958</v>
      </c>
      <c r="O7789" t="s">
        <v>7955</v>
      </c>
      <c r="P7789">
        <v>1</v>
      </c>
      <c r="Q7789">
        <v>3</v>
      </c>
      <c r="R7789">
        <v>2</v>
      </c>
    </row>
    <row r="7790" spans="1:18" x14ac:dyDescent="0.3">
      <c r="A7790">
        <v>986</v>
      </c>
      <c r="B7790" t="s">
        <v>7776</v>
      </c>
      <c r="C7790">
        <v>1</v>
      </c>
      <c r="D7790" t="s">
        <v>8931</v>
      </c>
      <c r="E7790" t="s">
        <v>10</v>
      </c>
      <c r="F7790" t="s">
        <v>7777</v>
      </c>
      <c r="G7790" t="s">
        <v>7778</v>
      </c>
      <c r="H7790" t="s">
        <v>81</v>
      </c>
      <c r="I7790" t="s">
        <v>81</v>
      </c>
      <c r="J7790">
        <v>3436</v>
      </c>
      <c r="K7790">
        <v>40.520000000000003</v>
      </c>
      <c r="L7790">
        <v>50.24</v>
      </c>
      <c r="M7790">
        <v>43.35</v>
      </c>
      <c r="N7790" t="s">
        <v>7954</v>
      </c>
      <c r="O7790" t="s">
        <v>7955</v>
      </c>
      <c r="P7790">
        <v>1</v>
      </c>
      <c r="Q7790">
        <v>1</v>
      </c>
      <c r="R7790">
        <v>1</v>
      </c>
    </row>
    <row r="7791" spans="1:18" x14ac:dyDescent="0.3">
      <c r="A7791" s="3">
        <v>987</v>
      </c>
      <c r="B7791" t="s">
        <v>7739</v>
      </c>
      <c r="C7791">
        <v>1</v>
      </c>
      <c r="D7791" t="s">
        <v>8932</v>
      </c>
      <c r="E7791" t="s">
        <v>10</v>
      </c>
      <c r="F7791" t="s">
        <v>2764</v>
      </c>
      <c r="G7791" t="s">
        <v>254</v>
      </c>
      <c r="H7791" t="s">
        <v>22</v>
      </c>
      <c r="I7791" t="s">
        <v>22</v>
      </c>
      <c r="J7791">
        <v>408</v>
      </c>
      <c r="K7791">
        <v>0.56000000000000005</v>
      </c>
      <c r="L7791">
        <v>1.38</v>
      </c>
      <c r="M7791">
        <v>6.08</v>
      </c>
      <c r="N7791" t="s">
        <v>7958</v>
      </c>
      <c r="O7791" t="s">
        <v>7958</v>
      </c>
      <c r="P7791">
        <v>1</v>
      </c>
      <c r="Q7791">
        <v>7</v>
      </c>
      <c r="R7791">
        <v>6</v>
      </c>
    </row>
    <row r="7792" spans="1:18" x14ac:dyDescent="0.3">
      <c r="A7792" s="3">
        <v>987</v>
      </c>
      <c r="B7792" t="s">
        <v>7739</v>
      </c>
      <c r="C7792">
        <v>1</v>
      </c>
      <c r="D7792" t="s">
        <v>8932</v>
      </c>
      <c r="E7792" t="s">
        <v>10</v>
      </c>
      <c r="F7792" t="s">
        <v>7740</v>
      </c>
      <c r="G7792" t="s">
        <v>7741</v>
      </c>
      <c r="H7792" t="s">
        <v>215</v>
      </c>
      <c r="I7792" t="s">
        <v>215</v>
      </c>
      <c r="J7792">
        <v>7717</v>
      </c>
      <c r="K7792">
        <v>10.63</v>
      </c>
      <c r="L7792">
        <v>26.02</v>
      </c>
      <c r="M7792">
        <v>15.01</v>
      </c>
      <c r="N7792" t="s">
        <v>7955</v>
      </c>
      <c r="O7792" t="s">
        <v>7958</v>
      </c>
      <c r="P7792">
        <v>1</v>
      </c>
      <c r="Q7792">
        <v>2</v>
      </c>
      <c r="R7792">
        <v>4</v>
      </c>
    </row>
    <row r="7793" spans="1:18" x14ac:dyDescent="0.3">
      <c r="A7793" s="3">
        <v>987</v>
      </c>
      <c r="B7793" t="s">
        <v>7739</v>
      </c>
      <c r="C7793">
        <v>1</v>
      </c>
      <c r="D7793" t="s">
        <v>8932</v>
      </c>
      <c r="E7793" t="s">
        <v>10</v>
      </c>
      <c r="F7793" t="s">
        <v>7077</v>
      </c>
      <c r="G7793" t="s">
        <v>141</v>
      </c>
      <c r="H7793" t="s">
        <v>37</v>
      </c>
      <c r="I7793" t="s">
        <v>37</v>
      </c>
      <c r="J7793">
        <v>434</v>
      </c>
      <c r="K7793">
        <v>0.6</v>
      </c>
      <c r="L7793">
        <v>1.46</v>
      </c>
      <c r="M7793">
        <v>15.7</v>
      </c>
      <c r="N7793" t="s">
        <v>7958</v>
      </c>
      <c r="O7793" t="s">
        <v>7958</v>
      </c>
      <c r="P7793">
        <v>1</v>
      </c>
      <c r="Q7793">
        <v>6</v>
      </c>
      <c r="R7793">
        <v>3</v>
      </c>
    </row>
    <row r="7794" spans="1:18" x14ac:dyDescent="0.3">
      <c r="A7794" s="3">
        <v>987</v>
      </c>
      <c r="B7794" t="s">
        <v>7739</v>
      </c>
      <c r="C7794">
        <v>1</v>
      </c>
      <c r="D7794" t="s">
        <v>8932</v>
      </c>
      <c r="E7794" t="s">
        <v>10</v>
      </c>
      <c r="F7794" t="s">
        <v>7743</v>
      </c>
      <c r="G7794" t="s">
        <v>7744</v>
      </c>
      <c r="H7794" t="s">
        <v>81</v>
      </c>
      <c r="I7794" t="s">
        <v>81</v>
      </c>
      <c r="J7794">
        <v>2070</v>
      </c>
      <c r="K7794">
        <v>2.85</v>
      </c>
      <c r="L7794">
        <v>6.98</v>
      </c>
      <c r="M7794">
        <v>15.84</v>
      </c>
      <c r="N7794" t="s">
        <v>7958</v>
      </c>
      <c r="O7794" t="s">
        <v>7955</v>
      </c>
      <c r="P7794">
        <v>1</v>
      </c>
      <c r="Q7794">
        <v>4</v>
      </c>
      <c r="R7794">
        <v>2</v>
      </c>
    </row>
    <row r="7795" spans="1:18" x14ac:dyDescent="0.3">
      <c r="A7795" s="3">
        <v>987</v>
      </c>
      <c r="B7795" t="s">
        <v>7739</v>
      </c>
      <c r="C7795">
        <v>1</v>
      </c>
      <c r="D7795" t="s">
        <v>8932</v>
      </c>
      <c r="E7795" t="s">
        <v>10</v>
      </c>
      <c r="F7795" t="s">
        <v>5475</v>
      </c>
      <c r="G7795" t="s">
        <v>168</v>
      </c>
      <c r="H7795" t="s">
        <v>28</v>
      </c>
      <c r="I7795" t="s">
        <v>28</v>
      </c>
      <c r="J7795">
        <v>136</v>
      </c>
      <c r="K7795">
        <v>0.19</v>
      </c>
      <c r="L7795">
        <v>0.46</v>
      </c>
      <c r="M7795">
        <v>5.32</v>
      </c>
      <c r="N7795" t="s">
        <v>7958</v>
      </c>
      <c r="O7795" t="s">
        <v>7958</v>
      </c>
      <c r="P7795">
        <v>1</v>
      </c>
      <c r="Q7795">
        <v>8</v>
      </c>
      <c r="R7795">
        <v>7</v>
      </c>
    </row>
    <row r="7796" spans="1:18" x14ac:dyDescent="0.3">
      <c r="A7796" s="3">
        <v>987</v>
      </c>
      <c r="B7796" t="s">
        <v>7739</v>
      </c>
      <c r="C7796">
        <v>1</v>
      </c>
      <c r="D7796" t="s">
        <v>8932</v>
      </c>
      <c r="E7796" t="s">
        <v>10</v>
      </c>
      <c r="F7796" t="s">
        <v>7745</v>
      </c>
      <c r="G7796" t="s">
        <v>153</v>
      </c>
      <c r="H7796" t="s">
        <v>31</v>
      </c>
      <c r="I7796" t="s">
        <v>31</v>
      </c>
      <c r="J7796">
        <v>504</v>
      </c>
      <c r="K7796">
        <v>0.69</v>
      </c>
      <c r="L7796">
        <v>1.7</v>
      </c>
      <c r="M7796">
        <v>7.23</v>
      </c>
      <c r="N7796" t="s">
        <v>7958</v>
      </c>
      <c r="O7796" t="s">
        <v>7958</v>
      </c>
      <c r="P7796">
        <v>1</v>
      </c>
      <c r="Q7796">
        <v>5</v>
      </c>
      <c r="R7796">
        <v>5</v>
      </c>
    </row>
    <row r="7797" spans="1:18" x14ac:dyDescent="0.3">
      <c r="A7797" s="3">
        <v>987</v>
      </c>
      <c r="B7797" t="s">
        <v>7739</v>
      </c>
      <c r="C7797">
        <v>1</v>
      </c>
      <c r="D7797" t="s">
        <v>8932</v>
      </c>
      <c r="E7797" t="s">
        <v>14</v>
      </c>
      <c r="F7797" t="s">
        <v>6436</v>
      </c>
      <c r="G7797" t="s">
        <v>7742</v>
      </c>
      <c r="H7797" t="s">
        <v>101</v>
      </c>
      <c r="I7797" t="s">
        <v>101</v>
      </c>
      <c r="J7797">
        <v>13626</v>
      </c>
      <c r="K7797">
        <v>18.77</v>
      </c>
      <c r="L7797">
        <v>45.94</v>
      </c>
      <c r="M7797">
        <v>29.49</v>
      </c>
      <c r="N7797" t="s">
        <v>7955</v>
      </c>
      <c r="O7797" t="s">
        <v>7955</v>
      </c>
      <c r="P7797">
        <v>1</v>
      </c>
      <c r="Q7797">
        <v>1</v>
      </c>
      <c r="R7797">
        <v>1</v>
      </c>
    </row>
    <row r="7798" spans="1:18" x14ac:dyDescent="0.3">
      <c r="A7798" s="3">
        <v>987</v>
      </c>
      <c r="B7798" t="s">
        <v>7739</v>
      </c>
      <c r="C7798">
        <v>1</v>
      </c>
      <c r="D7798" t="s">
        <v>8932</v>
      </c>
      <c r="E7798" t="s">
        <v>10</v>
      </c>
      <c r="F7798" t="s">
        <v>7746</v>
      </c>
      <c r="G7798" t="s">
        <v>7747</v>
      </c>
      <c r="H7798" t="s">
        <v>802</v>
      </c>
      <c r="I7798" t="s">
        <v>802</v>
      </c>
      <c r="J7798">
        <v>4764</v>
      </c>
      <c r="K7798">
        <v>6.56</v>
      </c>
      <c r="L7798">
        <v>16.059999999999999</v>
      </c>
      <c r="M7798">
        <v>5.32</v>
      </c>
      <c r="N7798" t="s">
        <v>7958</v>
      </c>
      <c r="O7798" t="s">
        <v>7958</v>
      </c>
      <c r="P7798">
        <v>1</v>
      </c>
      <c r="Q7798">
        <v>3</v>
      </c>
      <c r="R7798">
        <v>8</v>
      </c>
    </row>
    <row r="7799" spans="1:18" x14ac:dyDescent="0.3">
      <c r="A7799" s="3">
        <v>987</v>
      </c>
      <c r="B7799" t="s">
        <v>7739</v>
      </c>
      <c r="C7799">
        <v>2</v>
      </c>
      <c r="D7799" t="s">
        <v>8933</v>
      </c>
      <c r="E7799" t="s">
        <v>10</v>
      </c>
      <c r="F7799" t="s">
        <v>7762</v>
      </c>
      <c r="G7799" t="s">
        <v>92</v>
      </c>
      <c r="H7799" t="s">
        <v>28</v>
      </c>
      <c r="I7799" t="s">
        <v>28</v>
      </c>
      <c r="J7799">
        <v>142</v>
      </c>
      <c r="K7799">
        <v>0.21</v>
      </c>
      <c r="L7799">
        <v>0.53</v>
      </c>
      <c r="M7799">
        <v>4.93</v>
      </c>
      <c r="N7799" t="s">
        <v>7958</v>
      </c>
      <c r="O7799" t="s">
        <v>7958</v>
      </c>
      <c r="P7799">
        <v>1</v>
      </c>
      <c r="Q7799">
        <v>10</v>
      </c>
      <c r="R7799">
        <v>9</v>
      </c>
    </row>
    <row r="7800" spans="1:18" x14ac:dyDescent="0.3">
      <c r="A7800" s="3">
        <v>987</v>
      </c>
      <c r="B7800" t="s">
        <v>7739</v>
      </c>
      <c r="C7800">
        <v>2</v>
      </c>
      <c r="D7800" t="s">
        <v>8933</v>
      </c>
      <c r="E7800" t="s">
        <v>14</v>
      </c>
      <c r="F7800" t="s">
        <v>7753</v>
      </c>
      <c r="G7800" t="s">
        <v>7754</v>
      </c>
      <c r="H7800" t="s">
        <v>37</v>
      </c>
      <c r="I7800" t="s">
        <v>37</v>
      </c>
      <c r="J7800">
        <v>254</v>
      </c>
      <c r="K7800">
        <v>0.38</v>
      </c>
      <c r="L7800">
        <v>0.95</v>
      </c>
      <c r="M7800">
        <v>15.03</v>
      </c>
      <c r="N7800" t="s">
        <v>7958</v>
      </c>
      <c r="O7800" t="s">
        <v>7955</v>
      </c>
      <c r="P7800">
        <v>1</v>
      </c>
      <c r="Q7800">
        <v>9</v>
      </c>
      <c r="R7800">
        <v>2</v>
      </c>
    </row>
    <row r="7801" spans="1:18" x14ac:dyDescent="0.3">
      <c r="A7801" s="3">
        <v>987</v>
      </c>
      <c r="B7801" t="s">
        <v>7739</v>
      </c>
      <c r="C7801">
        <v>2</v>
      </c>
      <c r="D7801" t="s">
        <v>8933</v>
      </c>
      <c r="E7801" t="s">
        <v>14</v>
      </c>
      <c r="F7801" t="s">
        <v>8219</v>
      </c>
      <c r="G7801" t="s">
        <v>7752</v>
      </c>
      <c r="H7801" t="s">
        <v>802</v>
      </c>
      <c r="I7801" t="s">
        <v>802</v>
      </c>
      <c r="J7801">
        <v>4644</v>
      </c>
      <c r="K7801">
        <v>6.96</v>
      </c>
      <c r="L7801">
        <v>17.32</v>
      </c>
      <c r="M7801">
        <v>4.75</v>
      </c>
      <c r="N7801" t="s">
        <v>7958</v>
      </c>
      <c r="O7801" t="s">
        <v>7958</v>
      </c>
      <c r="P7801">
        <v>1</v>
      </c>
      <c r="Q7801">
        <v>3</v>
      </c>
      <c r="R7801">
        <v>11</v>
      </c>
    </row>
    <row r="7802" spans="1:18" x14ac:dyDescent="0.3">
      <c r="A7802" s="3">
        <v>987</v>
      </c>
      <c r="B7802" t="s">
        <v>7739</v>
      </c>
      <c r="C7802">
        <v>2</v>
      </c>
      <c r="D7802" t="s">
        <v>8933</v>
      </c>
      <c r="E7802" t="s">
        <v>14</v>
      </c>
      <c r="F7802" t="s">
        <v>6212</v>
      </c>
      <c r="G7802" t="s">
        <v>7750</v>
      </c>
      <c r="H7802" t="s">
        <v>22</v>
      </c>
      <c r="I7802" t="s">
        <v>22</v>
      </c>
      <c r="J7802">
        <v>356</v>
      </c>
      <c r="K7802">
        <v>0.53</v>
      </c>
      <c r="L7802">
        <v>1.33</v>
      </c>
      <c r="M7802">
        <v>5.3</v>
      </c>
      <c r="N7802" t="s">
        <v>7958</v>
      </c>
      <c r="O7802" t="s">
        <v>7958</v>
      </c>
      <c r="P7802">
        <v>1</v>
      </c>
      <c r="Q7802">
        <v>6</v>
      </c>
      <c r="R7802">
        <v>8</v>
      </c>
    </row>
    <row r="7803" spans="1:18" x14ac:dyDescent="0.3">
      <c r="A7803" s="3">
        <v>987</v>
      </c>
      <c r="B7803" t="s">
        <v>7739</v>
      </c>
      <c r="C7803">
        <v>2</v>
      </c>
      <c r="D7803" t="s">
        <v>8933</v>
      </c>
      <c r="E7803" t="s">
        <v>14</v>
      </c>
      <c r="F7803" t="s">
        <v>7748</v>
      </c>
      <c r="G7803" t="s">
        <v>7749</v>
      </c>
      <c r="H7803" t="s">
        <v>215</v>
      </c>
      <c r="I7803" t="s">
        <v>215</v>
      </c>
      <c r="J7803">
        <v>6453</v>
      </c>
      <c r="K7803">
        <v>9.67</v>
      </c>
      <c r="L7803">
        <v>24.06</v>
      </c>
      <c r="M7803">
        <v>11.89</v>
      </c>
      <c r="N7803" t="s">
        <v>7955</v>
      </c>
      <c r="O7803" t="s">
        <v>7958</v>
      </c>
      <c r="P7803">
        <v>1</v>
      </c>
      <c r="Q7803">
        <v>2</v>
      </c>
      <c r="R7803">
        <v>4</v>
      </c>
    </row>
    <row r="7804" spans="1:18" x14ac:dyDescent="0.3">
      <c r="A7804" s="3">
        <v>987</v>
      </c>
      <c r="B7804" t="s">
        <v>7739</v>
      </c>
      <c r="C7804">
        <v>2</v>
      </c>
      <c r="D7804" t="s">
        <v>8933</v>
      </c>
      <c r="E7804" t="s">
        <v>10</v>
      </c>
      <c r="F7804" t="s">
        <v>7763</v>
      </c>
      <c r="G7804" t="s">
        <v>274</v>
      </c>
      <c r="H7804" t="s">
        <v>28</v>
      </c>
      <c r="I7804" t="s">
        <v>28</v>
      </c>
      <c r="J7804">
        <v>138</v>
      </c>
      <c r="K7804">
        <v>0.21</v>
      </c>
      <c r="L7804">
        <v>0.51</v>
      </c>
      <c r="M7804">
        <v>4.93</v>
      </c>
      <c r="N7804" t="s">
        <v>7958</v>
      </c>
      <c r="O7804" t="s">
        <v>7958</v>
      </c>
      <c r="P7804">
        <v>1</v>
      </c>
      <c r="Q7804">
        <v>11</v>
      </c>
      <c r="R7804">
        <v>10</v>
      </c>
    </row>
    <row r="7805" spans="1:18" x14ac:dyDescent="0.3">
      <c r="A7805" s="3">
        <v>987</v>
      </c>
      <c r="B7805" t="s">
        <v>7739</v>
      </c>
      <c r="C7805">
        <v>2</v>
      </c>
      <c r="D7805" t="s">
        <v>8933</v>
      </c>
      <c r="E7805" t="s">
        <v>10</v>
      </c>
      <c r="F7805" t="s">
        <v>2653</v>
      </c>
      <c r="G7805" t="s">
        <v>7759</v>
      </c>
      <c r="H7805" t="s">
        <v>31</v>
      </c>
      <c r="I7805" t="s">
        <v>31</v>
      </c>
      <c r="J7805">
        <v>274</v>
      </c>
      <c r="K7805">
        <v>0.41</v>
      </c>
      <c r="L7805">
        <v>1.02</v>
      </c>
      <c r="M7805">
        <v>6.02</v>
      </c>
      <c r="N7805" t="s">
        <v>7958</v>
      </c>
      <c r="O7805" t="s">
        <v>7958</v>
      </c>
      <c r="P7805">
        <v>1</v>
      </c>
      <c r="Q7805">
        <v>7</v>
      </c>
      <c r="R7805">
        <v>6</v>
      </c>
    </row>
    <row r="7806" spans="1:18" x14ac:dyDescent="0.3">
      <c r="A7806" s="3">
        <v>987</v>
      </c>
      <c r="B7806" t="s">
        <v>7739</v>
      </c>
      <c r="C7806">
        <v>2</v>
      </c>
      <c r="D7806" t="s">
        <v>8933</v>
      </c>
      <c r="E7806" t="s">
        <v>14</v>
      </c>
      <c r="F7806" t="s">
        <v>7751</v>
      </c>
      <c r="G7806" t="s">
        <v>697</v>
      </c>
      <c r="H7806" t="s">
        <v>215</v>
      </c>
      <c r="I7806" t="s">
        <v>215</v>
      </c>
      <c r="J7806">
        <v>10085</v>
      </c>
      <c r="K7806">
        <v>15.12</v>
      </c>
      <c r="L7806">
        <v>37.6</v>
      </c>
      <c r="M7806">
        <v>11.89</v>
      </c>
      <c r="N7806" t="s">
        <v>7955</v>
      </c>
      <c r="O7806" t="s">
        <v>7958</v>
      </c>
      <c r="P7806">
        <v>1</v>
      </c>
      <c r="Q7806">
        <v>1</v>
      </c>
      <c r="R7806">
        <v>5</v>
      </c>
    </row>
    <row r="7807" spans="1:18" x14ac:dyDescent="0.3">
      <c r="A7807" s="3">
        <v>987</v>
      </c>
      <c r="B7807" t="s">
        <v>7739</v>
      </c>
      <c r="C7807">
        <v>2</v>
      </c>
      <c r="D7807" t="s">
        <v>8933</v>
      </c>
      <c r="E7807" t="s">
        <v>10</v>
      </c>
      <c r="F7807" t="s">
        <v>7757</v>
      </c>
      <c r="G7807" t="s">
        <v>7758</v>
      </c>
      <c r="H7807" t="s">
        <v>81</v>
      </c>
      <c r="I7807" t="s">
        <v>81</v>
      </c>
      <c r="J7807">
        <v>701</v>
      </c>
      <c r="K7807">
        <v>1.05</v>
      </c>
      <c r="L7807">
        <v>2.61</v>
      </c>
      <c r="M7807">
        <v>6.02</v>
      </c>
      <c r="N7807" t="s">
        <v>7958</v>
      </c>
      <c r="O7807" t="s">
        <v>7958</v>
      </c>
      <c r="P7807">
        <v>1</v>
      </c>
      <c r="Q7807">
        <v>5</v>
      </c>
      <c r="R7807">
        <v>7</v>
      </c>
    </row>
    <row r="7808" spans="1:18" x14ac:dyDescent="0.3">
      <c r="A7808" s="3">
        <v>987</v>
      </c>
      <c r="B7808" t="s">
        <v>7739</v>
      </c>
      <c r="C7808">
        <v>2</v>
      </c>
      <c r="D7808" t="s">
        <v>8933</v>
      </c>
      <c r="E7808" t="s">
        <v>10</v>
      </c>
      <c r="F7808" t="s">
        <v>7755</v>
      </c>
      <c r="G7808" t="s">
        <v>7756</v>
      </c>
      <c r="H7808" t="s">
        <v>215</v>
      </c>
      <c r="I7808" t="s">
        <v>215</v>
      </c>
      <c r="J7808">
        <v>264</v>
      </c>
      <c r="K7808">
        <v>0.4</v>
      </c>
      <c r="L7808">
        <v>0.98</v>
      </c>
      <c r="M7808">
        <v>12.72</v>
      </c>
      <c r="N7808" t="s">
        <v>7958</v>
      </c>
      <c r="O7808" t="s">
        <v>7958</v>
      </c>
      <c r="P7808">
        <v>1</v>
      </c>
      <c r="Q7808">
        <v>8</v>
      </c>
      <c r="R7808">
        <v>3</v>
      </c>
    </row>
    <row r="7809" spans="1:18" x14ac:dyDescent="0.3">
      <c r="A7809" s="3">
        <v>987</v>
      </c>
      <c r="B7809" t="s">
        <v>7739</v>
      </c>
      <c r="C7809">
        <v>2</v>
      </c>
      <c r="D7809" t="s">
        <v>8933</v>
      </c>
      <c r="E7809" t="s">
        <v>14</v>
      </c>
      <c r="F7809" t="s">
        <v>7760</v>
      </c>
      <c r="G7809" t="s">
        <v>7761</v>
      </c>
      <c r="H7809" t="s">
        <v>68</v>
      </c>
      <c r="I7809" t="s">
        <v>68</v>
      </c>
      <c r="J7809">
        <v>3508</v>
      </c>
      <c r="K7809">
        <v>5.26</v>
      </c>
      <c r="L7809">
        <v>13.08</v>
      </c>
      <c r="M7809">
        <v>16.489999999999998</v>
      </c>
      <c r="N7809" t="s">
        <v>7958</v>
      </c>
      <c r="O7809" t="s">
        <v>7955</v>
      </c>
      <c r="P7809">
        <v>1</v>
      </c>
      <c r="Q7809">
        <v>4</v>
      </c>
      <c r="R7809">
        <v>1</v>
      </c>
    </row>
    <row r="7810" spans="1:18" x14ac:dyDescent="0.3">
      <c r="A7810" s="3">
        <v>987</v>
      </c>
      <c r="B7810" t="s">
        <v>7739</v>
      </c>
      <c r="C7810">
        <v>3</v>
      </c>
      <c r="D7810" t="s">
        <v>8934</v>
      </c>
      <c r="E7810" t="s">
        <v>14</v>
      </c>
      <c r="F7810" t="s">
        <v>7769</v>
      </c>
      <c r="G7810" t="s">
        <v>155</v>
      </c>
      <c r="H7810" t="s">
        <v>28</v>
      </c>
      <c r="I7810" t="s">
        <v>28</v>
      </c>
      <c r="J7810">
        <v>308</v>
      </c>
      <c r="K7810">
        <v>0.48</v>
      </c>
      <c r="L7810">
        <v>1.1200000000000001</v>
      </c>
      <c r="M7810">
        <v>7.28</v>
      </c>
      <c r="N7810" t="s">
        <v>7958</v>
      </c>
      <c r="O7810" t="s">
        <v>7958</v>
      </c>
      <c r="P7810">
        <v>2</v>
      </c>
      <c r="Q7810">
        <v>7</v>
      </c>
      <c r="R7810">
        <v>7</v>
      </c>
    </row>
    <row r="7811" spans="1:18" x14ac:dyDescent="0.3">
      <c r="A7811" s="3">
        <v>987</v>
      </c>
      <c r="B7811" t="s">
        <v>7739</v>
      </c>
      <c r="C7811">
        <v>3</v>
      </c>
      <c r="D7811" t="s">
        <v>8934</v>
      </c>
      <c r="E7811" t="s">
        <v>10</v>
      </c>
      <c r="F7811" t="s">
        <v>7770</v>
      </c>
      <c r="G7811" t="s">
        <v>7771</v>
      </c>
      <c r="H7811" t="s">
        <v>802</v>
      </c>
      <c r="I7811" t="s">
        <v>802</v>
      </c>
      <c r="J7811">
        <v>8291</v>
      </c>
      <c r="K7811">
        <v>12.79</v>
      </c>
      <c r="L7811">
        <v>30.11</v>
      </c>
      <c r="M7811">
        <v>7.36</v>
      </c>
      <c r="N7811" t="s">
        <v>7955</v>
      </c>
      <c r="O7811" t="s">
        <v>7958</v>
      </c>
      <c r="P7811">
        <v>2</v>
      </c>
      <c r="Q7811">
        <v>2</v>
      </c>
      <c r="R7811">
        <v>6</v>
      </c>
    </row>
    <row r="7812" spans="1:18" x14ac:dyDescent="0.3">
      <c r="A7812" s="3">
        <v>987</v>
      </c>
      <c r="B7812" t="s">
        <v>7739</v>
      </c>
      <c r="C7812">
        <v>3</v>
      </c>
      <c r="D7812" t="s">
        <v>8934</v>
      </c>
      <c r="E7812" t="s">
        <v>10</v>
      </c>
      <c r="F7812" t="s">
        <v>1662</v>
      </c>
      <c r="G7812" t="s">
        <v>54</v>
      </c>
      <c r="H7812" t="s">
        <v>215</v>
      </c>
      <c r="I7812" t="s">
        <v>215</v>
      </c>
      <c r="J7812">
        <v>7592</v>
      </c>
      <c r="K7812">
        <v>11.71</v>
      </c>
      <c r="L7812">
        <v>27.57</v>
      </c>
      <c r="M7812">
        <v>20.25</v>
      </c>
      <c r="N7812" t="s">
        <v>7958</v>
      </c>
      <c r="O7812" t="s">
        <v>7955</v>
      </c>
      <c r="P7812">
        <v>2</v>
      </c>
      <c r="Q7812">
        <v>3</v>
      </c>
      <c r="R7812">
        <v>1</v>
      </c>
    </row>
    <row r="7813" spans="1:18" x14ac:dyDescent="0.3">
      <c r="A7813" s="3">
        <v>987</v>
      </c>
      <c r="B7813" t="s">
        <v>7739</v>
      </c>
      <c r="C7813">
        <v>3</v>
      </c>
      <c r="D7813" t="s">
        <v>8934</v>
      </c>
      <c r="E7813" t="s">
        <v>10</v>
      </c>
      <c r="F7813" t="s">
        <v>7764</v>
      </c>
      <c r="G7813" t="s">
        <v>335</v>
      </c>
      <c r="H7813" t="s">
        <v>215</v>
      </c>
      <c r="I7813" t="s">
        <v>215</v>
      </c>
      <c r="J7813">
        <v>9195</v>
      </c>
      <c r="K7813">
        <v>14.19</v>
      </c>
      <c r="L7813">
        <v>33.4</v>
      </c>
      <c r="M7813">
        <v>20.25</v>
      </c>
      <c r="N7813" t="s">
        <v>7955</v>
      </c>
      <c r="O7813" t="s">
        <v>7955</v>
      </c>
      <c r="P7813">
        <v>2</v>
      </c>
      <c r="Q7813">
        <v>1</v>
      </c>
      <c r="R7813">
        <v>2</v>
      </c>
    </row>
    <row r="7814" spans="1:18" x14ac:dyDescent="0.3">
      <c r="A7814" s="3">
        <v>987</v>
      </c>
      <c r="B7814" t="s">
        <v>7739</v>
      </c>
      <c r="C7814">
        <v>3</v>
      </c>
      <c r="D7814" t="s">
        <v>8934</v>
      </c>
      <c r="E7814" t="s">
        <v>10</v>
      </c>
      <c r="F7814" t="s">
        <v>7767</v>
      </c>
      <c r="G7814" t="s">
        <v>7768</v>
      </c>
      <c r="H7814" t="s">
        <v>37</v>
      </c>
      <c r="I7814" t="s">
        <v>37</v>
      </c>
      <c r="J7814">
        <v>333</v>
      </c>
      <c r="K7814">
        <v>0.51</v>
      </c>
      <c r="L7814">
        <v>1.21</v>
      </c>
      <c r="M7814">
        <v>18.98</v>
      </c>
      <c r="N7814" t="s">
        <v>7958</v>
      </c>
      <c r="O7814" t="s">
        <v>7958</v>
      </c>
      <c r="P7814">
        <v>2</v>
      </c>
      <c r="Q7814">
        <v>6</v>
      </c>
      <c r="R7814">
        <v>3</v>
      </c>
    </row>
    <row r="7815" spans="1:18" x14ac:dyDescent="0.3">
      <c r="A7815" s="3">
        <v>987</v>
      </c>
      <c r="B7815" t="s">
        <v>7739</v>
      </c>
      <c r="C7815">
        <v>3</v>
      </c>
      <c r="D7815" t="s">
        <v>8934</v>
      </c>
      <c r="E7815" t="s">
        <v>14</v>
      </c>
      <c r="F7815" t="s">
        <v>7765</v>
      </c>
      <c r="G7815" t="s">
        <v>7766</v>
      </c>
      <c r="H7815" t="s">
        <v>22</v>
      </c>
      <c r="I7815" t="s">
        <v>22</v>
      </c>
      <c r="J7815">
        <v>513</v>
      </c>
      <c r="K7815">
        <v>0.79</v>
      </c>
      <c r="L7815">
        <v>1.86</v>
      </c>
      <c r="M7815">
        <v>8.25</v>
      </c>
      <c r="N7815" t="s">
        <v>7958</v>
      </c>
      <c r="O7815" t="s">
        <v>7958</v>
      </c>
      <c r="P7815">
        <v>2</v>
      </c>
      <c r="Q7815">
        <v>5</v>
      </c>
      <c r="R7815">
        <v>5</v>
      </c>
    </row>
    <row r="7816" spans="1:18" x14ac:dyDescent="0.3">
      <c r="A7816" s="3">
        <v>987</v>
      </c>
      <c r="B7816" t="s">
        <v>7739</v>
      </c>
      <c r="C7816">
        <v>3</v>
      </c>
      <c r="D7816" t="s">
        <v>8934</v>
      </c>
      <c r="E7816" t="s">
        <v>10</v>
      </c>
      <c r="F7816" t="s">
        <v>7772</v>
      </c>
      <c r="G7816" t="s">
        <v>918</v>
      </c>
      <c r="H7816" t="s">
        <v>81</v>
      </c>
      <c r="I7816" t="s">
        <v>81</v>
      </c>
      <c r="J7816">
        <v>1008</v>
      </c>
      <c r="K7816">
        <v>1.56</v>
      </c>
      <c r="L7816">
        <v>3.66</v>
      </c>
      <c r="M7816">
        <v>10.35</v>
      </c>
      <c r="N7816" t="s">
        <v>7958</v>
      </c>
      <c r="O7816" t="s">
        <v>7958</v>
      </c>
      <c r="P7816">
        <v>2</v>
      </c>
      <c r="Q7816">
        <v>4</v>
      </c>
      <c r="R7816">
        <v>4</v>
      </c>
    </row>
    <row r="7817" spans="1:18" x14ac:dyDescent="0.3">
      <c r="A7817" s="3">
        <v>987</v>
      </c>
      <c r="B7817" t="s">
        <v>7739</v>
      </c>
      <c r="C7817">
        <v>3</v>
      </c>
      <c r="D7817" t="s">
        <v>8934</v>
      </c>
      <c r="E7817" t="s">
        <v>14</v>
      </c>
      <c r="F7817" t="s">
        <v>5058</v>
      </c>
      <c r="G7817" t="s">
        <v>208</v>
      </c>
      <c r="H7817" t="s">
        <v>28</v>
      </c>
      <c r="I7817" t="s">
        <v>28</v>
      </c>
      <c r="J7817">
        <v>293</v>
      </c>
      <c r="K7817">
        <v>0.45</v>
      </c>
      <c r="L7817">
        <v>1.06</v>
      </c>
      <c r="M7817">
        <v>7.28</v>
      </c>
      <c r="N7817" t="s">
        <v>7958</v>
      </c>
      <c r="O7817" t="s">
        <v>7958</v>
      </c>
      <c r="P7817">
        <v>2</v>
      </c>
      <c r="Q7817">
        <v>8</v>
      </c>
      <c r="R7817">
        <v>8</v>
      </c>
    </row>
    <row r="7818" spans="1:18" x14ac:dyDescent="0.3">
      <c r="A7818" s="3">
        <v>988</v>
      </c>
      <c r="B7818" t="s">
        <v>7716</v>
      </c>
      <c r="C7818">
        <v>1</v>
      </c>
      <c r="D7818" t="s">
        <v>8935</v>
      </c>
      <c r="E7818" t="s">
        <v>14</v>
      </c>
      <c r="F7818" t="s">
        <v>7718</v>
      </c>
      <c r="G7818" t="s">
        <v>381</v>
      </c>
      <c r="H7818" t="s">
        <v>215</v>
      </c>
      <c r="I7818" t="s">
        <v>215</v>
      </c>
      <c r="J7818">
        <v>4821</v>
      </c>
      <c r="K7818">
        <v>5.66</v>
      </c>
      <c r="L7818">
        <v>17.27</v>
      </c>
      <c r="M7818">
        <v>7.08</v>
      </c>
      <c r="N7818" t="s">
        <v>7955</v>
      </c>
      <c r="O7818" t="s">
        <v>7958</v>
      </c>
      <c r="P7818">
        <v>0</v>
      </c>
      <c r="Q7818">
        <v>2</v>
      </c>
      <c r="R7818">
        <v>8</v>
      </c>
    </row>
    <row r="7819" spans="1:18" x14ac:dyDescent="0.3">
      <c r="A7819" s="3">
        <v>988</v>
      </c>
      <c r="B7819" t="s">
        <v>7716</v>
      </c>
      <c r="C7819">
        <v>1</v>
      </c>
      <c r="D7819" t="s">
        <v>8935</v>
      </c>
      <c r="E7819" t="s">
        <v>14</v>
      </c>
      <c r="F7819" t="s">
        <v>7721</v>
      </c>
      <c r="G7819" t="s">
        <v>7722</v>
      </c>
      <c r="H7819" t="s">
        <v>37</v>
      </c>
      <c r="I7819" t="s">
        <v>37</v>
      </c>
      <c r="J7819">
        <v>1884</v>
      </c>
      <c r="K7819">
        <v>2.21</v>
      </c>
      <c r="L7819">
        <v>6.75</v>
      </c>
      <c r="M7819">
        <v>9.85</v>
      </c>
      <c r="N7819" t="s">
        <v>7958</v>
      </c>
      <c r="O7819" t="s">
        <v>7958</v>
      </c>
      <c r="P7819">
        <v>0</v>
      </c>
      <c r="Q7819">
        <v>6</v>
      </c>
      <c r="R7819">
        <v>3</v>
      </c>
    </row>
    <row r="7820" spans="1:18" x14ac:dyDescent="0.3">
      <c r="A7820" s="3">
        <v>988</v>
      </c>
      <c r="B7820" t="s">
        <v>7716</v>
      </c>
      <c r="C7820">
        <v>1</v>
      </c>
      <c r="D7820" t="s">
        <v>8935</v>
      </c>
      <c r="E7820" t="s">
        <v>10</v>
      </c>
      <c r="F7820" t="s">
        <v>8277</v>
      </c>
      <c r="G7820" t="s">
        <v>272</v>
      </c>
      <c r="H7820" t="s">
        <v>25</v>
      </c>
      <c r="I7820" t="s">
        <v>25</v>
      </c>
      <c r="J7820">
        <v>3921</v>
      </c>
      <c r="K7820">
        <v>4.5999999999999996</v>
      </c>
      <c r="L7820">
        <v>14.05</v>
      </c>
      <c r="M7820">
        <v>13.96</v>
      </c>
      <c r="N7820" t="s">
        <v>7958</v>
      </c>
      <c r="O7820" t="s">
        <v>7955</v>
      </c>
      <c r="P7820">
        <v>0</v>
      </c>
      <c r="Q7820">
        <v>4</v>
      </c>
      <c r="R7820">
        <v>2</v>
      </c>
    </row>
    <row r="7821" spans="1:18" x14ac:dyDescent="0.3">
      <c r="A7821" s="3">
        <v>988</v>
      </c>
      <c r="B7821" t="s">
        <v>7716</v>
      </c>
      <c r="C7821">
        <v>1</v>
      </c>
      <c r="D7821" t="s">
        <v>8935</v>
      </c>
      <c r="E7821" t="s">
        <v>10</v>
      </c>
      <c r="F7821" t="s">
        <v>7717</v>
      </c>
      <c r="G7821" t="s">
        <v>179</v>
      </c>
      <c r="H7821" t="s">
        <v>215</v>
      </c>
      <c r="I7821" t="s">
        <v>215</v>
      </c>
      <c r="J7821">
        <v>367</v>
      </c>
      <c r="K7821">
        <v>0.43</v>
      </c>
      <c r="L7821">
        <v>1.32</v>
      </c>
      <c r="M7821">
        <v>8.2200000000000006</v>
      </c>
      <c r="N7821" t="s">
        <v>7958</v>
      </c>
      <c r="O7821" t="s">
        <v>7958</v>
      </c>
      <c r="P7821">
        <v>0</v>
      </c>
      <c r="Q7821">
        <v>9</v>
      </c>
      <c r="R7821">
        <v>5</v>
      </c>
    </row>
    <row r="7822" spans="1:18" x14ac:dyDescent="0.3">
      <c r="A7822" s="3">
        <v>988</v>
      </c>
      <c r="B7822" t="s">
        <v>7716</v>
      </c>
      <c r="C7822">
        <v>1</v>
      </c>
      <c r="D7822" t="s">
        <v>8935</v>
      </c>
      <c r="E7822" t="s">
        <v>10</v>
      </c>
      <c r="F7822" t="s">
        <v>7719</v>
      </c>
      <c r="G7822" t="s">
        <v>182</v>
      </c>
      <c r="H7822" t="s">
        <v>215</v>
      </c>
      <c r="I7822" t="s">
        <v>215</v>
      </c>
      <c r="J7822">
        <v>7780</v>
      </c>
      <c r="K7822">
        <v>9.14</v>
      </c>
      <c r="L7822">
        <v>27.88</v>
      </c>
      <c r="M7822">
        <v>8.2200000000000006</v>
      </c>
      <c r="N7822" t="s">
        <v>7955</v>
      </c>
      <c r="O7822" t="s">
        <v>7958</v>
      </c>
      <c r="P7822">
        <v>0</v>
      </c>
      <c r="Q7822">
        <v>1</v>
      </c>
      <c r="R7822">
        <v>6</v>
      </c>
    </row>
    <row r="7823" spans="1:18" x14ac:dyDescent="0.3">
      <c r="A7823" s="3">
        <v>988</v>
      </c>
      <c r="B7823" t="s">
        <v>7716</v>
      </c>
      <c r="C7823">
        <v>1</v>
      </c>
      <c r="D7823" t="s">
        <v>8935</v>
      </c>
      <c r="E7823" t="s">
        <v>10</v>
      </c>
      <c r="F7823" t="s">
        <v>7728</v>
      </c>
      <c r="G7823" t="s">
        <v>182</v>
      </c>
      <c r="H7823" t="s">
        <v>215</v>
      </c>
      <c r="I7823" t="s">
        <v>215</v>
      </c>
      <c r="J7823">
        <v>342</v>
      </c>
      <c r="K7823">
        <v>0.4</v>
      </c>
      <c r="L7823">
        <v>1.23</v>
      </c>
      <c r="M7823">
        <v>8.2200000000000006</v>
      </c>
      <c r="N7823" t="s">
        <v>7958</v>
      </c>
      <c r="O7823" t="s">
        <v>7958</v>
      </c>
      <c r="P7823">
        <v>0</v>
      </c>
      <c r="Q7823">
        <v>10</v>
      </c>
      <c r="R7823">
        <v>7</v>
      </c>
    </row>
    <row r="7824" spans="1:18" x14ac:dyDescent="0.3">
      <c r="A7824" s="3">
        <v>988</v>
      </c>
      <c r="B7824" t="s">
        <v>7716</v>
      </c>
      <c r="C7824">
        <v>1</v>
      </c>
      <c r="D7824" t="s">
        <v>8935</v>
      </c>
      <c r="E7824" t="s">
        <v>10</v>
      </c>
      <c r="F7824" t="s">
        <v>7724</v>
      </c>
      <c r="G7824" t="s">
        <v>168</v>
      </c>
      <c r="H7824" t="s">
        <v>28</v>
      </c>
      <c r="I7824" t="s">
        <v>28</v>
      </c>
      <c r="J7824">
        <v>203</v>
      </c>
      <c r="K7824">
        <v>0.24</v>
      </c>
      <c r="L7824">
        <v>0.73</v>
      </c>
      <c r="M7824">
        <v>2.92</v>
      </c>
      <c r="N7824" t="s">
        <v>7958</v>
      </c>
      <c r="O7824" t="s">
        <v>7958</v>
      </c>
      <c r="P7824">
        <v>0</v>
      </c>
      <c r="Q7824">
        <v>12</v>
      </c>
      <c r="R7824">
        <v>11</v>
      </c>
    </row>
    <row r="7825" spans="1:18" x14ac:dyDescent="0.3">
      <c r="A7825" s="3">
        <v>988</v>
      </c>
      <c r="B7825" t="s">
        <v>7716</v>
      </c>
      <c r="C7825">
        <v>1</v>
      </c>
      <c r="D7825" t="s">
        <v>8935</v>
      </c>
      <c r="E7825" t="s">
        <v>10</v>
      </c>
      <c r="F7825" t="s">
        <v>7720</v>
      </c>
      <c r="G7825" t="s">
        <v>530</v>
      </c>
      <c r="H7825" t="s">
        <v>22</v>
      </c>
      <c r="I7825" t="s">
        <v>22</v>
      </c>
      <c r="J7825">
        <v>659</v>
      </c>
      <c r="K7825">
        <v>0.77</v>
      </c>
      <c r="L7825">
        <v>2.36</v>
      </c>
      <c r="M7825">
        <v>4.76</v>
      </c>
      <c r="N7825" t="s">
        <v>7958</v>
      </c>
      <c r="O7825" t="s">
        <v>7958</v>
      </c>
      <c r="P7825">
        <v>0</v>
      </c>
      <c r="Q7825">
        <v>7</v>
      </c>
      <c r="R7825">
        <v>9</v>
      </c>
    </row>
    <row r="7826" spans="1:18" x14ac:dyDescent="0.3">
      <c r="A7826" s="3">
        <v>988</v>
      </c>
      <c r="B7826" t="s">
        <v>7716</v>
      </c>
      <c r="C7826">
        <v>1</v>
      </c>
      <c r="D7826" t="s">
        <v>8935</v>
      </c>
      <c r="E7826" t="s">
        <v>14</v>
      </c>
      <c r="F7826" t="s">
        <v>7726</v>
      </c>
      <c r="G7826" t="s">
        <v>7727</v>
      </c>
      <c r="H7826" t="s">
        <v>802</v>
      </c>
      <c r="I7826" t="s">
        <v>802</v>
      </c>
      <c r="J7826">
        <v>389</v>
      </c>
      <c r="K7826">
        <v>0.46</v>
      </c>
      <c r="L7826">
        <v>1.39</v>
      </c>
      <c r="M7826">
        <v>2.88</v>
      </c>
      <c r="N7826" t="s">
        <v>7958</v>
      </c>
      <c r="O7826" t="s">
        <v>7958</v>
      </c>
      <c r="P7826">
        <v>0</v>
      </c>
      <c r="Q7826">
        <v>8</v>
      </c>
      <c r="R7826">
        <v>13</v>
      </c>
    </row>
    <row r="7827" spans="1:18" x14ac:dyDescent="0.3">
      <c r="A7827" s="3">
        <v>988</v>
      </c>
      <c r="B7827" t="s">
        <v>7716</v>
      </c>
      <c r="C7827">
        <v>1</v>
      </c>
      <c r="D7827" t="s">
        <v>8935</v>
      </c>
      <c r="E7827" t="s">
        <v>10</v>
      </c>
      <c r="F7827" t="s">
        <v>7723</v>
      </c>
      <c r="G7827" t="s">
        <v>55</v>
      </c>
      <c r="H7827" t="s">
        <v>802</v>
      </c>
      <c r="I7827" t="s">
        <v>802</v>
      </c>
      <c r="J7827">
        <v>2820</v>
      </c>
      <c r="K7827">
        <v>3.31</v>
      </c>
      <c r="L7827">
        <v>10.1</v>
      </c>
      <c r="M7827">
        <v>9.3699999999999992</v>
      </c>
      <c r="N7827" t="s">
        <v>7958</v>
      </c>
      <c r="O7827" t="s">
        <v>7958</v>
      </c>
      <c r="P7827">
        <v>0</v>
      </c>
      <c r="Q7827">
        <v>5</v>
      </c>
      <c r="R7827">
        <v>4</v>
      </c>
    </row>
    <row r="7828" spans="1:18" x14ac:dyDescent="0.3">
      <c r="A7828" s="3">
        <v>988</v>
      </c>
      <c r="B7828" t="s">
        <v>7716</v>
      </c>
      <c r="C7828">
        <v>1</v>
      </c>
      <c r="D7828" t="s">
        <v>8935</v>
      </c>
      <c r="E7828" t="s">
        <v>10</v>
      </c>
      <c r="F7828" t="s">
        <v>7729</v>
      </c>
      <c r="G7828" t="s">
        <v>7730</v>
      </c>
      <c r="H7828" t="s">
        <v>802</v>
      </c>
      <c r="I7828" t="s">
        <v>802</v>
      </c>
      <c r="J7828">
        <v>297</v>
      </c>
      <c r="K7828">
        <v>0.35</v>
      </c>
      <c r="L7828">
        <v>1.06</v>
      </c>
      <c r="M7828">
        <v>2.92</v>
      </c>
      <c r="N7828" t="s">
        <v>7958</v>
      </c>
      <c r="O7828" t="s">
        <v>7958</v>
      </c>
      <c r="P7828">
        <v>0</v>
      </c>
      <c r="Q7828">
        <v>11</v>
      </c>
      <c r="R7828">
        <v>12</v>
      </c>
    </row>
    <row r="7829" spans="1:18" x14ac:dyDescent="0.3">
      <c r="A7829" s="3">
        <v>988</v>
      </c>
      <c r="B7829" t="s">
        <v>7716</v>
      </c>
      <c r="C7829">
        <v>1</v>
      </c>
      <c r="D7829" t="s">
        <v>8935</v>
      </c>
      <c r="E7829" t="s">
        <v>10</v>
      </c>
      <c r="F7829" t="s">
        <v>7725</v>
      </c>
      <c r="G7829" t="s">
        <v>977</v>
      </c>
      <c r="H7829" t="s">
        <v>215</v>
      </c>
      <c r="I7829" t="s">
        <v>215</v>
      </c>
      <c r="J7829">
        <v>4425</v>
      </c>
      <c r="K7829">
        <v>5.2</v>
      </c>
      <c r="L7829">
        <v>15.86</v>
      </c>
      <c r="M7829">
        <v>18.68</v>
      </c>
      <c r="N7829" t="s">
        <v>7958</v>
      </c>
      <c r="O7829" t="s">
        <v>7955</v>
      </c>
      <c r="P7829">
        <v>0</v>
      </c>
      <c r="Q7829">
        <v>3</v>
      </c>
      <c r="R7829">
        <v>1</v>
      </c>
    </row>
    <row r="7830" spans="1:18" x14ac:dyDescent="0.3">
      <c r="A7830" s="3">
        <v>988</v>
      </c>
      <c r="B7830" t="s">
        <v>7716</v>
      </c>
      <c r="C7830">
        <v>2</v>
      </c>
      <c r="D7830" t="s">
        <v>8936</v>
      </c>
      <c r="E7830" t="s">
        <v>10</v>
      </c>
      <c r="F7830" t="s">
        <v>7737</v>
      </c>
      <c r="G7830" t="s">
        <v>2896</v>
      </c>
      <c r="H7830" t="s">
        <v>802</v>
      </c>
      <c r="I7830" t="s">
        <v>802</v>
      </c>
      <c r="J7830">
        <v>366</v>
      </c>
      <c r="K7830">
        <v>0.35</v>
      </c>
      <c r="L7830">
        <v>0.98</v>
      </c>
      <c r="M7830">
        <v>4.66</v>
      </c>
      <c r="N7830" t="s">
        <v>7958</v>
      </c>
      <c r="O7830" t="s">
        <v>7958</v>
      </c>
      <c r="P7830">
        <v>0</v>
      </c>
      <c r="Q7830">
        <v>7</v>
      </c>
      <c r="R7830">
        <v>6</v>
      </c>
    </row>
    <row r="7831" spans="1:18" x14ac:dyDescent="0.3">
      <c r="A7831" s="3">
        <v>988</v>
      </c>
      <c r="B7831" t="s">
        <v>7716</v>
      </c>
      <c r="C7831">
        <v>2</v>
      </c>
      <c r="D7831" t="s">
        <v>8936</v>
      </c>
      <c r="E7831" t="s">
        <v>10</v>
      </c>
      <c r="F7831" t="s">
        <v>7736</v>
      </c>
      <c r="G7831" t="s">
        <v>5376</v>
      </c>
      <c r="H7831" t="s">
        <v>215</v>
      </c>
      <c r="I7831" t="s">
        <v>215</v>
      </c>
      <c r="J7831">
        <v>3746</v>
      </c>
      <c r="K7831">
        <v>3.58</v>
      </c>
      <c r="L7831">
        <v>10</v>
      </c>
      <c r="M7831">
        <v>11.7</v>
      </c>
      <c r="N7831" t="s">
        <v>7958</v>
      </c>
      <c r="O7831" t="s">
        <v>7958</v>
      </c>
      <c r="P7831">
        <v>0</v>
      </c>
      <c r="Q7831">
        <v>5</v>
      </c>
      <c r="R7831">
        <v>3</v>
      </c>
    </row>
    <row r="7832" spans="1:18" x14ac:dyDescent="0.3">
      <c r="A7832" s="3">
        <v>988</v>
      </c>
      <c r="B7832" t="s">
        <v>7716</v>
      </c>
      <c r="C7832">
        <v>2</v>
      </c>
      <c r="D7832" t="s">
        <v>8936</v>
      </c>
      <c r="E7832" t="s">
        <v>10</v>
      </c>
      <c r="F7832" t="s">
        <v>2491</v>
      </c>
      <c r="G7832" t="s">
        <v>7734</v>
      </c>
      <c r="H7832" t="s">
        <v>28</v>
      </c>
      <c r="I7832" t="s">
        <v>28</v>
      </c>
      <c r="J7832">
        <v>265</v>
      </c>
      <c r="K7832">
        <v>0.25</v>
      </c>
      <c r="L7832">
        <v>0.71</v>
      </c>
      <c r="M7832">
        <v>4.66</v>
      </c>
      <c r="N7832" t="s">
        <v>7958</v>
      </c>
      <c r="O7832" t="s">
        <v>7958</v>
      </c>
      <c r="P7832">
        <v>0</v>
      </c>
      <c r="Q7832">
        <v>8</v>
      </c>
      <c r="R7832">
        <v>7</v>
      </c>
    </row>
    <row r="7833" spans="1:18" x14ac:dyDescent="0.3">
      <c r="A7833" s="3">
        <v>988</v>
      </c>
      <c r="B7833" t="s">
        <v>7716</v>
      </c>
      <c r="C7833">
        <v>2</v>
      </c>
      <c r="D7833" t="s">
        <v>8936</v>
      </c>
      <c r="E7833" t="s">
        <v>10</v>
      </c>
      <c r="F7833" t="s">
        <v>7733</v>
      </c>
      <c r="G7833" t="s">
        <v>182</v>
      </c>
      <c r="H7833" t="s">
        <v>101</v>
      </c>
      <c r="I7833" t="s">
        <v>101</v>
      </c>
      <c r="J7833">
        <v>8963</v>
      </c>
      <c r="K7833">
        <v>8.57</v>
      </c>
      <c r="L7833">
        <v>23.94</v>
      </c>
      <c r="M7833">
        <v>32.1</v>
      </c>
      <c r="N7833" t="s">
        <v>7955</v>
      </c>
      <c r="O7833" t="s">
        <v>7955</v>
      </c>
      <c r="P7833">
        <v>0</v>
      </c>
      <c r="Q7833">
        <v>2</v>
      </c>
      <c r="R7833">
        <v>1</v>
      </c>
    </row>
    <row r="7834" spans="1:18" x14ac:dyDescent="0.3">
      <c r="A7834" s="3">
        <v>988</v>
      </c>
      <c r="B7834" t="s">
        <v>7716</v>
      </c>
      <c r="C7834">
        <v>2</v>
      </c>
      <c r="D7834" t="s">
        <v>8936</v>
      </c>
      <c r="E7834" t="s">
        <v>14</v>
      </c>
      <c r="F7834" t="s">
        <v>4437</v>
      </c>
      <c r="G7834" t="s">
        <v>7732</v>
      </c>
      <c r="H7834" t="s">
        <v>37</v>
      </c>
      <c r="I7834" t="s">
        <v>37</v>
      </c>
      <c r="J7834">
        <v>4378</v>
      </c>
      <c r="K7834">
        <v>4.18</v>
      </c>
      <c r="L7834">
        <v>11.69</v>
      </c>
      <c r="M7834">
        <v>14.18</v>
      </c>
      <c r="N7834" t="s">
        <v>7958</v>
      </c>
      <c r="O7834" t="s">
        <v>7955</v>
      </c>
      <c r="P7834">
        <v>0</v>
      </c>
      <c r="Q7834">
        <v>4</v>
      </c>
      <c r="R7834">
        <v>2</v>
      </c>
    </row>
    <row r="7835" spans="1:18" x14ac:dyDescent="0.3">
      <c r="A7835" s="3">
        <v>988</v>
      </c>
      <c r="B7835" t="s">
        <v>7716</v>
      </c>
      <c r="C7835">
        <v>2</v>
      </c>
      <c r="D7835" t="s">
        <v>8936</v>
      </c>
      <c r="E7835" t="s">
        <v>10</v>
      </c>
      <c r="F7835" t="s">
        <v>7735</v>
      </c>
      <c r="G7835" t="s">
        <v>530</v>
      </c>
      <c r="H7835" t="s">
        <v>802</v>
      </c>
      <c r="I7835" t="s">
        <v>802</v>
      </c>
      <c r="J7835">
        <v>11262</v>
      </c>
      <c r="K7835">
        <v>10.76</v>
      </c>
      <c r="L7835">
        <v>30.08</v>
      </c>
      <c r="M7835">
        <v>4.66</v>
      </c>
      <c r="N7835" t="s">
        <v>7955</v>
      </c>
      <c r="O7835" t="s">
        <v>7958</v>
      </c>
      <c r="P7835">
        <v>0</v>
      </c>
      <c r="Q7835">
        <v>1</v>
      </c>
      <c r="R7835">
        <v>8</v>
      </c>
    </row>
    <row r="7836" spans="1:18" x14ac:dyDescent="0.3">
      <c r="A7836" s="3">
        <v>988</v>
      </c>
      <c r="B7836" t="s">
        <v>7716</v>
      </c>
      <c r="C7836">
        <v>2</v>
      </c>
      <c r="D7836" t="s">
        <v>8936</v>
      </c>
      <c r="E7836" t="s">
        <v>10</v>
      </c>
      <c r="F7836" t="s">
        <v>727</v>
      </c>
      <c r="G7836" t="s">
        <v>1924</v>
      </c>
      <c r="H7836" t="s">
        <v>215</v>
      </c>
      <c r="I7836" t="s">
        <v>215</v>
      </c>
      <c r="J7836">
        <v>5752</v>
      </c>
      <c r="K7836">
        <v>5.5</v>
      </c>
      <c r="L7836">
        <v>15.36</v>
      </c>
      <c r="M7836">
        <v>11.7</v>
      </c>
      <c r="N7836" t="s">
        <v>7958</v>
      </c>
      <c r="O7836" t="s">
        <v>7958</v>
      </c>
      <c r="P7836">
        <v>0</v>
      </c>
      <c r="Q7836">
        <v>3</v>
      </c>
      <c r="R7836">
        <v>4</v>
      </c>
    </row>
    <row r="7837" spans="1:18" x14ac:dyDescent="0.3">
      <c r="A7837" s="3">
        <v>988</v>
      </c>
      <c r="B7837" t="s">
        <v>7716</v>
      </c>
      <c r="C7837">
        <v>2</v>
      </c>
      <c r="D7837" t="s">
        <v>8936</v>
      </c>
      <c r="E7837" t="s">
        <v>10</v>
      </c>
      <c r="F7837" t="s">
        <v>7731</v>
      </c>
      <c r="G7837" t="s">
        <v>2265</v>
      </c>
      <c r="H7837" t="s">
        <v>28</v>
      </c>
      <c r="I7837" t="s">
        <v>28</v>
      </c>
      <c r="J7837">
        <v>155</v>
      </c>
      <c r="K7837">
        <v>0.15</v>
      </c>
      <c r="L7837">
        <v>0.41</v>
      </c>
      <c r="M7837">
        <v>4.66</v>
      </c>
      <c r="N7837" t="s">
        <v>7958</v>
      </c>
      <c r="O7837" t="s">
        <v>7958</v>
      </c>
      <c r="P7837">
        <v>0</v>
      </c>
      <c r="Q7837">
        <v>9</v>
      </c>
      <c r="R7837">
        <v>9</v>
      </c>
    </row>
    <row r="7838" spans="1:18" x14ac:dyDescent="0.3">
      <c r="A7838" s="3">
        <v>988</v>
      </c>
      <c r="B7838" t="s">
        <v>7716</v>
      </c>
      <c r="C7838">
        <v>2</v>
      </c>
      <c r="D7838" t="s">
        <v>8936</v>
      </c>
      <c r="E7838" t="s">
        <v>10</v>
      </c>
      <c r="F7838" t="s">
        <v>7738</v>
      </c>
      <c r="G7838" t="s">
        <v>274</v>
      </c>
      <c r="H7838" t="s">
        <v>215</v>
      </c>
      <c r="I7838" t="s">
        <v>215</v>
      </c>
      <c r="J7838">
        <v>2556</v>
      </c>
      <c r="K7838">
        <v>2.44</v>
      </c>
      <c r="L7838">
        <v>6.83</v>
      </c>
      <c r="M7838">
        <v>11.7</v>
      </c>
      <c r="N7838" t="s">
        <v>7958</v>
      </c>
      <c r="O7838" t="s">
        <v>7958</v>
      </c>
      <c r="P7838">
        <v>0</v>
      </c>
      <c r="Q7838">
        <v>6</v>
      </c>
      <c r="R7838">
        <v>5</v>
      </c>
    </row>
    <row r="7839" spans="1:18" x14ac:dyDescent="0.3">
      <c r="A7839" s="3" t="s">
        <v>1419</v>
      </c>
      <c r="B7839" t="s">
        <v>1420</v>
      </c>
      <c r="C7839">
        <v>1</v>
      </c>
      <c r="D7839" t="s">
        <v>8937</v>
      </c>
      <c r="E7839" t="s">
        <v>14</v>
      </c>
      <c r="F7839" t="s">
        <v>1432</v>
      </c>
      <c r="G7839" t="s">
        <v>1433</v>
      </c>
      <c r="H7839" t="s">
        <v>34</v>
      </c>
      <c r="I7839" t="s">
        <v>34</v>
      </c>
      <c r="J7839">
        <v>627</v>
      </c>
      <c r="K7839">
        <v>1.23</v>
      </c>
      <c r="L7839">
        <v>2.76</v>
      </c>
      <c r="M7839">
        <v>2.64</v>
      </c>
      <c r="N7839" t="s">
        <v>7958</v>
      </c>
      <c r="O7839" t="s">
        <v>7958</v>
      </c>
      <c r="P7839">
        <v>1</v>
      </c>
      <c r="Q7839">
        <v>6</v>
      </c>
      <c r="R7839">
        <v>10</v>
      </c>
    </row>
    <row r="7840" spans="1:18" x14ac:dyDescent="0.3">
      <c r="A7840" s="3" t="s">
        <v>1419</v>
      </c>
      <c r="B7840" t="s">
        <v>1420</v>
      </c>
      <c r="C7840">
        <v>1</v>
      </c>
      <c r="D7840" t="s">
        <v>8937</v>
      </c>
      <c r="E7840" t="s">
        <v>10</v>
      </c>
      <c r="F7840" t="s">
        <v>1435</v>
      </c>
      <c r="G7840" t="s">
        <v>36</v>
      </c>
      <c r="H7840" t="s">
        <v>28</v>
      </c>
      <c r="I7840" t="s">
        <v>28</v>
      </c>
      <c r="J7840">
        <v>109</v>
      </c>
      <c r="K7840">
        <v>0.21</v>
      </c>
      <c r="L7840">
        <v>0.48</v>
      </c>
      <c r="M7840">
        <v>4.53</v>
      </c>
      <c r="N7840" t="s">
        <v>7958</v>
      </c>
      <c r="O7840" t="s">
        <v>7958</v>
      </c>
      <c r="P7840">
        <v>1</v>
      </c>
      <c r="Q7840">
        <v>9</v>
      </c>
      <c r="R7840">
        <v>6</v>
      </c>
    </row>
    <row r="7841" spans="1:18" x14ac:dyDescent="0.3">
      <c r="A7841" s="3" t="s">
        <v>1419</v>
      </c>
      <c r="B7841" t="s">
        <v>1420</v>
      </c>
      <c r="C7841">
        <v>1</v>
      </c>
      <c r="D7841" t="s">
        <v>8937</v>
      </c>
      <c r="E7841" t="s">
        <v>14</v>
      </c>
      <c r="F7841" t="s">
        <v>1427</v>
      </c>
      <c r="G7841" t="s">
        <v>155</v>
      </c>
      <c r="H7841" t="s">
        <v>203</v>
      </c>
      <c r="I7841" t="s">
        <v>203</v>
      </c>
      <c r="J7841">
        <v>153</v>
      </c>
      <c r="K7841">
        <v>0.3</v>
      </c>
      <c r="L7841">
        <v>0.67</v>
      </c>
      <c r="M7841">
        <v>5</v>
      </c>
      <c r="N7841" t="s">
        <v>7958</v>
      </c>
      <c r="O7841" t="s">
        <v>7958</v>
      </c>
      <c r="P7841">
        <v>1</v>
      </c>
      <c r="Q7841">
        <v>7</v>
      </c>
      <c r="R7841">
        <v>5</v>
      </c>
    </row>
    <row r="7842" spans="1:18" x14ac:dyDescent="0.3">
      <c r="A7842" s="3" t="s">
        <v>1419</v>
      </c>
      <c r="B7842" t="s">
        <v>1420</v>
      </c>
      <c r="C7842">
        <v>1</v>
      </c>
      <c r="D7842" t="s">
        <v>8937</v>
      </c>
      <c r="E7842" t="s">
        <v>10</v>
      </c>
      <c r="F7842" t="s">
        <v>1426</v>
      </c>
      <c r="G7842" t="s">
        <v>241</v>
      </c>
      <c r="H7842" t="s">
        <v>802</v>
      </c>
      <c r="I7842" t="s">
        <v>802</v>
      </c>
      <c r="J7842">
        <v>4859</v>
      </c>
      <c r="K7842">
        <v>9.5500000000000007</v>
      </c>
      <c r="L7842">
        <v>21.41</v>
      </c>
      <c r="M7842">
        <v>4.53</v>
      </c>
      <c r="N7842" t="s">
        <v>7958</v>
      </c>
      <c r="O7842" t="s">
        <v>7958</v>
      </c>
      <c r="P7842">
        <v>1</v>
      </c>
      <c r="Q7842">
        <v>3</v>
      </c>
      <c r="R7842">
        <v>7</v>
      </c>
    </row>
    <row r="7843" spans="1:18" x14ac:dyDescent="0.3">
      <c r="A7843" s="3" t="s">
        <v>1419</v>
      </c>
      <c r="B7843" t="s">
        <v>1420</v>
      </c>
      <c r="C7843">
        <v>1</v>
      </c>
      <c r="D7843" t="s">
        <v>8937</v>
      </c>
      <c r="E7843" t="s">
        <v>10</v>
      </c>
      <c r="F7843" t="s">
        <v>1423</v>
      </c>
      <c r="G7843" t="s">
        <v>33</v>
      </c>
      <c r="H7843" t="s">
        <v>22</v>
      </c>
      <c r="I7843" t="s">
        <v>22</v>
      </c>
      <c r="J7843">
        <v>1559</v>
      </c>
      <c r="K7843">
        <v>3.06</v>
      </c>
      <c r="L7843">
        <v>6.87</v>
      </c>
      <c r="M7843">
        <v>8.86</v>
      </c>
      <c r="N7843" t="s">
        <v>7958</v>
      </c>
      <c r="O7843" t="s">
        <v>7958</v>
      </c>
      <c r="P7843">
        <v>1</v>
      </c>
      <c r="Q7843">
        <v>5</v>
      </c>
      <c r="R7843">
        <v>3</v>
      </c>
    </row>
    <row r="7844" spans="1:18" x14ac:dyDescent="0.3">
      <c r="A7844" s="3" t="s">
        <v>1419</v>
      </c>
      <c r="B7844" t="s">
        <v>1420</v>
      </c>
      <c r="C7844">
        <v>1</v>
      </c>
      <c r="D7844" t="s">
        <v>8937</v>
      </c>
      <c r="E7844" t="s">
        <v>10</v>
      </c>
      <c r="F7844" t="s">
        <v>1421</v>
      </c>
      <c r="G7844" t="s">
        <v>1422</v>
      </c>
      <c r="H7844" t="s">
        <v>28</v>
      </c>
      <c r="I7844" t="s">
        <v>28</v>
      </c>
      <c r="J7844">
        <v>0</v>
      </c>
      <c r="K7844">
        <v>0</v>
      </c>
      <c r="L7844">
        <v>0</v>
      </c>
      <c r="M7844">
        <v>2.67</v>
      </c>
      <c r="N7844" t="s">
        <v>7958</v>
      </c>
      <c r="O7844" t="s">
        <v>7958</v>
      </c>
      <c r="P7844">
        <v>1</v>
      </c>
      <c r="Q7844">
        <v>11</v>
      </c>
      <c r="R7844">
        <v>9</v>
      </c>
    </row>
    <row r="7845" spans="1:18" x14ac:dyDescent="0.3">
      <c r="A7845" s="3" t="s">
        <v>1419</v>
      </c>
      <c r="B7845" t="s">
        <v>1420</v>
      </c>
      <c r="C7845">
        <v>1</v>
      </c>
      <c r="D7845" t="s">
        <v>8937</v>
      </c>
      <c r="E7845" t="s">
        <v>10</v>
      </c>
      <c r="F7845" t="s">
        <v>1424</v>
      </c>
      <c r="G7845" t="s">
        <v>1422</v>
      </c>
      <c r="H7845" t="s">
        <v>25</v>
      </c>
      <c r="I7845" t="s">
        <v>25</v>
      </c>
      <c r="J7845">
        <v>7603</v>
      </c>
      <c r="K7845">
        <v>14.94</v>
      </c>
      <c r="L7845">
        <v>33.5</v>
      </c>
      <c r="M7845">
        <v>24.55</v>
      </c>
      <c r="N7845" t="s">
        <v>7955</v>
      </c>
      <c r="O7845" t="s">
        <v>7955</v>
      </c>
      <c r="P7845">
        <v>1</v>
      </c>
      <c r="Q7845">
        <v>1</v>
      </c>
      <c r="R7845">
        <v>2</v>
      </c>
    </row>
    <row r="7846" spans="1:18" x14ac:dyDescent="0.3">
      <c r="A7846" s="3" t="s">
        <v>1419</v>
      </c>
      <c r="B7846" t="s">
        <v>1420</v>
      </c>
      <c r="C7846">
        <v>1</v>
      </c>
      <c r="D7846" t="s">
        <v>8937</v>
      </c>
      <c r="E7846" t="s">
        <v>14</v>
      </c>
      <c r="F7846" t="s">
        <v>1428</v>
      </c>
      <c r="G7846" t="s">
        <v>1429</v>
      </c>
      <c r="H7846" t="s">
        <v>68</v>
      </c>
      <c r="I7846" t="s">
        <v>68</v>
      </c>
      <c r="J7846">
        <v>4872</v>
      </c>
      <c r="K7846">
        <v>9.58</v>
      </c>
      <c r="L7846">
        <v>21.46</v>
      </c>
      <c r="M7846">
        <v>33.450000000000003</v>
      </c>
      <c r="N7846" t="s">
        <v>7955</v>
      </c>
      <c r="O7846" t="s">
        <v>7955</v>
      </c>
      <c r="P7846">
        <v>1</v>
      </c>
      <c r="Q7846">
        <v>2</v>
      </c>
      <c r="R7846">
        <v>1</v>
      </c>
    </row>
    <row r="7847" spans="1:18" x14ac:dyDescent="0.3">
      <c r="A7847" s="3" t="s">
        <v>1419</v>
      </c>
      <c r="B7847" t="s">
        <v>1420</v>
      </c>
      <c r="C7847">
        <v>1</v>
      </c>
      <c r="D7847" t="s">
        <v>8937</v>
      </c>
      <c r="E7847" t="s">
        <v>14</v>
      </c>
      <c r="F7847" t="s">
        <v>1430</v>
      </c>
      <c r="G7847" t="s">
        <v>1431</v>
      </c>
      <c r="H7847" t="s">
        <v>19</v>
      </c>
      <c r="I7847" t="s">
        <v>19</v>
      </c>
      <c r="J7847">
        <v>113</v>
      </c>
      <c r="K7847">
        <v>0.22</v>
      </c>
      <c r="L7847">
        <v>0.5</v>
      </c>
      <c r="M7847">
        <v>2.09</v>
      </c>
      <c r="N7847" t="s">
        <v>7958</v>
      </c>
      <c r="O7847" t="s">
        <v>7958</v>
      </c>
      <c r="P7847">
        <v>1</v>
      </c>
      <c r="Q7847">
        <v>8</v>
      </c>
      <c r="R7847">
        <v>11</v>
      </c>
    </row>
    <row r="7848" spans="1:18" x14ac:dyDescent="0.3">
      <c r="A7848" s="3" t="s">
        <v>1419</v>
      </c>
      <c r="B7848" t="s">
        <v>1420</v>
      </c>
      <c r="C7848">
        <v>1</v>
      </c>
      <c r="D7848" t="s">
        <v>8937</v>
      </c>
      <c r="E7848" t="s">
        <v>10</v>
      </c>
      <c r="F7848" t="s">
        <v>1425</v>
      </c>
      <c r="G7848" t="s">
        <v>197</v>
      </c>
      <c r="H7848" t="s">
        <v>203</v>
      </c>
      <c r="I7848" t="s">
        <v>203</v>
      </c>
      <c r="J7848">
        <v>2756</v>
      </c>
      <c r="K7848">
        <v>5.42</v>
      </c>
      <c r="L7848">
        <v>12.14</v>
      </c>
      <c r="M7848">
        <v>7.15</v>
      </c>
      <c r="N7848" t="s">
        <v>7958</v>
      </c>
      <c r="O7848" t="s">
        <v>7958</v>
      </c>
      <c r="P7848">
        <v>1</v>
      </c>
      <c r="Q7848">
        <v>4</v>
      </c>
      <c r="R7848">
        <v>4</v>
      </c>
    </row>
    <row r="7849" spans="1:18" x14ac:dyDescent="0.3">
      <c r="A7849" s="3" t="s">
        <v>1419</v>
      </c>
      <c r="B7849" t="s">
        <v>1420</v>
      </c>
      <c r="C7849">
        <v>1</v>
      </c>
      <c r="D7849" t="s">
        <v>8937</v>
      </c>
      <c r="E7849" t="s">
        <v>10</v>
      </c>
      <c r="F7849" t="s">
        <v>1434</v>
      </c>
      <c r="G7849" t="s">
        <v>1024</v>
      </c>
      <c r="H7849" t="s">
        <v>28</v>
      </c>
      <c r="I7849" t="s">
        <v>28</v>
      </c>
      <c r="J7849">
        <v>47</v>
      </c>
      <c r="K7849">
        <v>0.09</v>
      </c>
      <c r="L7849">
        <v>0.21</v>
      </c>
      <c r="M7849">
        <v>4.53</v>
      </c>
      <c r="N7849" t="s">
        <v>7958</v>
      </c>
      <c r="O7849" t="s">
        <v>7958</v>
      </c>
      <c r="P7849">
        <v>1</v>
      </c>
      <c r="Q7849">
        <v>10</v>
      </c>
      <c r="R7849">
        <v>8</v>
      </c>
    </row>
    <row r="7850" spans="1:18" x14ac:dyDescent="0.3">
      <c r="A7850" s="3" t="s">
        <v>1419</v>
      </c>
      <c r="B7850" t="s">
        <v>1420</v>
      </c>
      <c r="C7850">
        <v>2</v>
      </c>
      <c r="D7850" t="s">
        <v>8938</v>
      </c>
      <c r="E7850" t="s">
        <v>10</v>
      </c>
      <c r="F7850" t="s">
        <v>1437</v>
      </c>
      <c r="G7850" t="s">
        <v>245</v>
      </c>
      <c r="H7850" t="s">
        <v>34</v>
      </c>
      <c r="I7850" t="s">
        <v>34</v>
      </c>
      <c r="J7850">
        <v>1077</v>
      </c>
      <c r="K7850">
        <v>1.86</v>
      </c>
      <c r="L7850">
        <v>3.92</v>
      </c>
      <c r="M7850">
        <v>7.33</v>
      </c>
      <c r="N7850" t="s">
        <v>7958</v>
      </c>
      <c r="O7850" t="s">
        <v>7958</v>
      </c>
      <c r="P7850">
        <v>2</v>
      </c>
      <c r="Q7850">
        <v>5</v>
      </c>
      <c r="R7850">
        <v>4</v>
      </c>
    </row>
    <row r="7851" spans="1:18" x14ac:dyDescent="0.3">
      <c r="A7851" s="3" t="s">
        <v>1419</v>
      </c>
      <c r="B7851" t="s">
        <v>1420</v>
      </c>
      <c r="C7851">
        <v>2</v>
      </c>
      <c r="D7851" t="s">
        <v>8938</v>
      </c>
      <c r="E7851" t="s">
        <v>10</v>
      </c>
      <c r="F7851" t="s">
        <v>1442</v>
      </c>
      <c r="G7851" t="s">
        <v>1443</v>
      </c>
      <c r="H7851" t="s">
        <v>22</v>
      </c>
      <c r="I7851" t="s">
        <v>22</v>
      </c>
      <c r="J7851">
        <v>1296</v>
      </c>
      <c r="K7851">
        <v>2.2400000000000002</v>
      </c>
      <c r="L7851">
        <v>4.72</v>
      </c>
      <c r="M7851">
        <v>9.1300000000000008</v>
      </c>
      <c r="N7851" t="s">
        <v>7958</v>
      </c>
      <c r="O7851" t="s">
        <v>7958</v>
      </c>
      <c r="P7851">
        <v>2</v>
      </c>
      <c r="Q7851">
        <v>4</v>
      </c>
      <c r="R7851">
        <v>3</v>
      </c>
    </row>
    <row r="7852" spans="1:18" x14ac:dyDescent="0.3">
      <c r="A7852" s="3" t="s">
        <v>1419</v>
      </c>
      <c r="B7852" t="s">
        <v>1420</v>
      </c>
      <c r="C7852">
        <v>2</v>
      </c>
      <c r="D7852" t="s">
        <v>8938</v>
      </c>
      <c r="E7852" t="s">
        <v>10</v>
      </c>
      <c r="F7852" t="s">
        <v>1439</v>
      </c>
      <c r="G7852" t="s">
        <v>1440</v>
      </c>
      <c r="H7852" t="s">
        <v>802</v>
      </c>
      <c r="I7852" t="s">
        <v>802</v>
      </c>
      <c r="J7852">
        <v>7991</v>
      </c>
      <c r="K7852">
        <v>13.8</v>
      </c>
      <c r="L7852">
        <v>29.09</v>
      </c>
      <c r="M7852">
        <v>5.21</v>
      </c>
      <c r="N7852" t="s">
        <v>7955</v>
      </c>
      <c r="O7852" t="s">
        <v>7958</v>
      </c>
      <c r="P7852">
        <v>2</v>
      </c>
      <c r="Q7852">
        <v>2</v>
      </c>
      <c r="R7852">
        <v>5</v>
      </c>
    </row>
    <row r="7853" spans="1:18" x14ac:dyDescent="0.3">
      <c r="A7853" s="3" t="s">
        <v>1419</v>
      </c>
      <c r="B7853" t="s">
        <v>1420</v>
      </c>
      <c r="C7853">
        <v>2</v>
      </c>
      <c r="D7853" t="s">
        <v>8938</v>
      </c>
      <c r="E7853" t="s">
        <v>10</v>
      </c>
      <c r="F7853" t="s">
        <v>8328</v>
      </c>
      <c r="G7853" t="s">
        <v>92</v>
      </c>
      <c r="H7853" t="s">
        <v>19</v>
      </c>
      <c r="I7853" t="s">
        <v>19</v>
      </c>
      <c r="J7853">
        <v>168</v>
      </c>
      <c r="K7853">
        <v>0.28999999999999998</v>
      </c>
      <c r="L7853">
        <v>0.61</v>
      </c>
      <c r="M7853">
        <v>3.72</v>
      </c>
      <c r="N7853" t="s">
        <v>7958</v>
      </c>
      <c r="O7853" t="s">
        <v>7958</v>
      </c>
      <c r="P7853">
        <v>2</v>
      </c>
      <c r="Q7853">
        <v>7</v>
      </c>
      <c r="R7853">
        <v>7</v>
      </c>
    </row>
    <row r="7854" spans="1:18" x14ac:dyDescent="0.3">
      <c r="A7854" s="3" t="s">
        <v>1419</v>
      </c>
      <c r="B7854" t="s">
        <v>1420</v>
      </c>
      <c r="C7854">
        <v>2</v>
      </c>
      <c r="D7854" t="s">
        <v>8938</v>
      </c>
      <c r="E7854" t="s">
        <v>10</v>
      </c>
      <c r="F7854" t="s">
        <v>1441</v>
      </c>
      <c r="G7854" t="s">
        <v>1027</v>
      </c>
      <c r="H7854" t="s">
        <v>25</v>
      </c>
      <c r="I7854" t="s">
        <v>25</v>
      </c>
      <c r="J7854">
        <v>9887</v>
      </c>
      <c r="K7854">
        <v>17.079999999999998</v>
      </c>
      <c r="L7854">
        <v>35.99</v>
      </c>
      <c r="M7854">
        <v>40.71</v>
      </c>
      <c r="N7854" t="s">
        <v>7955</v>
      </c>
      <c r="O7854" t="s">
        <v>7955</v>
      </c>
      <c r="P7854">
        <v>2</v>
      </c>
      <c r="Q7854">
        <v>1</v>
      </c>
      <c r="R7854">
        <v>1</v>
      </c>
    </row>
    <row r="7855" spans="1:18" x14ac:dyDescent="0.3">
      <c r="A7855" s="3" t="s">
        <v>1419</v>
      </c>
      <c r="B7855" t="s">
        <v>1420</v>
      </c>
      <c r="C7855">
        <v>2</v>
      </c>
      <c r="D7855" t="s">
        <v>8938</v>
      </c>
      <c r="E7855" t="s">
        <v>10</v>
      </c>
      <c r="F7855" t="s">
        <v>1438</v>
      </c>
      <c r="G7855" t="s">
        <v>1076</v>
      </c>
      <c r="H7855" t="s">
        <v>68</v>
      </c>
      <c r="I7855" t="s">
        <v>68</v>
      </c>
      <c r="J7855">
        <v>6812</v>
      </c>
      <c r="K7855">
        <v>11.77</v>
      </c>
      <c r="L7855">
        <v>24.8</v>
      </c>
      <c r="M7855">
        <v>29.45</v>
      </c>
      <c r="N7855" t="s">
        <v>7958</v>
      </c>
      <c r="O7855" t="s">
        <v>7955</v>
      </c>
      <c r="P7855">
        <v>2</v>
      </c>
      <c r="Q7855">
        <v>3</v>
      </c>
      <c r="R7855">
        <v>2</v>
      </c>
    </row>
    <row r="7856" spans="1:18" x14ac:dyDescent="0.3">
      <c r="A7856" s="3" t="s">
        <v>1419</v>
      </c>
      <c r="B7856" t="s">
        <v>1420</v>
      </c>
      <c r="C7856">
        <v>2</v>
      </c>
      <c r="D7856" t="s">
        <v>8938</v>
      </c>
      <c r="E7856" t="s">
        <v>14</v>
      </c>
      <c r="F7856" t="s">
        <v>1436</v>
      </c>
      <c r="G7856" t="s">
        <v>566</v>
      </c>
      <c r="H7856" t="s">
        <v>28</v>
      </c>
      <c r="I7856" t="s">
        <v>28</v>
      </c>
      <c r="J7856">
        <v>238</v>
      </c>
      <c r="K7856">
        <v>0.41</v>
      </c>
      <c r="L7856">
        <v>0.87</v>
      </c>
      <c r="M7856">
        <v>4.45</v>
      </c>
      <c r="N7856" t="s">
        <v>7958</v>
      </c>
      <c r="O7856" t="s">
        <v>7958</v>
      </c>
      <c r="P7856">
        <v>2</v>
      </c>
      <c r="Q7856">
        <v>6</v>
      </c>
      <c r="R7856">
        <v>6</v>
      </c>
    </row>
    <row r="7857" spans="1:18" x14ac:dyDescent="0.3">
      <c r="A7857" s="3" t="s">
        <v>1444</v>
      </c>
      <c r="B7857" t="s">
        <v>1445</v>
      </c>
      <c r="C7857">
        <v>1</v>
      </c>
      <c r="D7857" t="s">
        <v>8939</v>
      </c>
      <c r="E7857" t="s">
        <v>10</v>
      </c>
      <c r="F7857" t="s">
        <v>1450</v>
      </c>
      <c r="G7857" t="s">
        <v>134</v>
      </c>
      <c r="H7857" t="s">
        <v>203</v>
      </c>
      <c r="I7857" t="s">
        <v>203</v>
      </c>
      <c r="J7857">
        <v>316</v>
      </c>
      <c r="K7857">
        <v>0.54</v>
      </c>
      <c r="L7857">
        <v>1.1599999999999999</v>
      </c>
      <c r="M7857">
        <v>5.42</v>
      </c>
      <c r="N7857" t="s">
        <v>7958</v>
      </c>
      <c r="O7857" t="s">
        <v>7958</v>
      </c>
      <c r="P7857">
        <v>1</v>
      </c>
      <c r="Q7857">
        <v>9</v>
      </c>
      <c r="R7857">
        <v>5</v>
      </c>
    </row>
    <row r="7858" spans="1:18" x14ac:dyDescent="0.3">
      <c r="A7858" s="3" t="s">
        <v>1444</v>
      </c>
      <c r="B7858" t="s">
        <v>1445</v>
      </c>
      <c r="C7858">
        <v>1</v>
      </c>
      <c r="D7858" t="s">
        <v>8939</v>
      </c>
      <c r="E7858" t="s">
        <v>10</v>
      </c>
      <c r="F7858" t="s">
        <v>1453</v>
      </c>
      <c r="G7858" t="s">
        <v>168</v>
      </c>
      <c r="H7858" t="s">
        <v>802</v>
      </c>
      <c r="I7858" t="s">
        <v>802</v>
      </c>
      <c r="J7858">
        <v>8290</v>
      </c>
      <c r="K7858">
        <v>14.1</v>
      </c>
      <c r="L7858">
        <v>30.42</v>
      </c>
      <c r="M7858">
        <v>3.41</v>
      </c>
      <c r="N7858" t="s">
        <v>7955</v>
      </c>
      <c r="O7858" t="s">
        <v>7958</v>
      </c>
      <c r="P7858">
        <v>1</v>
      </c>
      <c r="Q7858">
        <v>1</v>
      </c>
      <c r="R7858">
        <v>6</v>
      </c>
    </row>
    <row r="7859" spans="1:18" x14ac:dyDescent="0.3">
      <c r="A7859" s="3" t="s">
        <v>1444</v>
      </c>
      <c r="B7859" t="s">
        <v>1445</v>
      </c>
      <c r="C7859">
        <v>1</v>
      </c>
      <c r="D7859" t="s">
        <v>8939</v>
      </c>
      <c r="E7859" t="s">
        <v>10</v>
      </c>
      <c r="F7859" t="s">
        <v>1454</v>
      </c>
      <c r="G7859" t="s">
        <v>428</v>
      </c>
      <c r="H7859" t="s">
        <v>37</v>
      </c>
      <c r="I7859" t="s">
        <v>37</v>
      </c>
      <c r="J7859">
        <v>1200</v>
      </c>
      <c r="K7859">
        <v>2.04</v>
      </c>
      <c r="L7859">
        <v>4.4000000000000004</v>
      </c>
      <c r="M7859">
        <v>17.23</v>
      </c>
      <c r="N7859" t="s">
        <v>7958</v>
      </c>
      <c r="O7859" t="s">
        <v>7958</v>
      </c>
      <c r="P7859">
        <v>1</v>
      </c>
      <c r="Q7859">
        <v>6</v>
      </c>
      <c r="R7859">
        <v>3</v>
      </c>
    </row>
    <row r="7860" spans="1:18" x14ac:dyDescent="0.3">
      <c r="A7860" s="3" t="s">
        <v>1444</v>
      </c>
      <c r="B7860" t="s">
        <v>1445</v>
      </c>
      <c r="C7860">
        <v>1</v>
      </c>
      <c r="D7860" t="s">
        <v>8939</v>
      </c>
      <c r="E7860" t="s">
        <v>10</v>
      </c>
      <c r="F7860" t="s">
        <v>1448</v>
      </c>
      <c r="G7860" t="s">
        <v>1449</v>
      </c>
      <c r="H7860" t="s">
        <v>25</v>
      </c>
      <c r="I7860" t="s">
        <v>25</v>
      </c>
      <c r="J7860">
        <v>5922</v>
      </c>
      <c r="K7860">
        <v>10.08</v>
      </c>
      <c r="L7860">
        <v>21.73</v>
      </c>
      <c r="M7860">
        <v>29.6</v>
      </c>
      <c r="N7860" t="s">
        <v>7955</v>
      </c>
      <c r="O7860" t="s">
        <v>7955</v>
      </c>
      <c r="P7860">
        <v>1</v>
      </c>
      <c r="Q7860">
        <v>2</v>
      </c>
      <c r="R7860">
        <v>1</v>
      </c>
    </row>
    <row r="7861" spans="1:18" x14ac:dyDescent="0.3">
      <c r="A7861" s="3" t="s">
        <v>1444</v>
      </c>
      <c r="B7861" t="s">
        <v>1445</v>
      </c>
      <c r="C7861">
        <v>1</v>
      </c>
      <c r="D7861" t="s">
        <v>8939</v>
      </c>
      <c r="E7861" t="s">
        <v>10</v>
      </c>
      <c r="F7861" t="s">
        <v>8220</v>
      </c>
      <c r="G7861" t="s">
        <v>437</v>
      </c>
      <c r="H7861" t="s">
        <v>19</v>
      </c>
      <c r="I7861" t="s">
        <v>19</v>
      </c>
      <c r="J7861">
        <v>112</v>
      </c>
      <c r="K7861">
        <v>0.19</v>
      </c>
      <c r="L7861">
        <v>0.41</v>
      </c>
      <c r="M7861">
        <v>2.35</v>
      </c>
      <c r="N7861" t="s">
        <v>7958</v>
      </c>
      <c r="O7861" t="s">
        <v>7958</v>
      </c>
      <c r="P7861">
        <v>1</v>
      </c>
      <c r="Q7861">
        <v>11</v>
      </c>
      <c r="R7861">
        <v>11</v>
      </c>
    </row>
    <row r="7862" spans="1:18" x14ac:dyDescent="0.3">
      <c r="A7862" s="3" t="s">
        <v>1444</v>
      </c>
      <c r="B7862" t="s">
        <v>1445</v>
      </c>
      <c r="C7862">
        <v>1</v>
      </c>
      <c r="D7862" t="s">
        <v>8939</v>
      </c>
      <c r="E7862" t="s">
        <v>14</v>
      </c>
      <c r="F7862" t="s">
        <v>1446</v>
      </c>
      <c r="G7862" t="s">
        <v>16</v>
      </c>
      <c r="H7862" t="s">
        <v>28</v>
      </c>
      <c r="I7862" t="s">
        <v>28</v>
      </c>
      <c r="J7862">
        <v>783</v>
      </c>
      <c r="K7862">
        <v>1.33</v>
      </c>
      <c r="L7862">
        <v>2.87</v>
      </c>
      <c r="M7862">
        <v>2.84</v>
      </c>
      <c r="N7862" t="s">
        <v>7958</v>
      </c>
      <c r="O7862" t="s">
        <v>7958</v>
      </c>
      <c r="P7862">
        <v>1</v>
      </c>
      <c r="Q7862">
        <v>8</v>
      </c>
      <c r="R7862">
        <v>10</v>
      </c>
    </row>
    <row r="7863" spans="1:18" x14ac:dyDescent="0.3">
      <c r="A7863" s="3" t="s">
        <v>1444</v>
      </c>
      <c r="B7863" t="s">
        <v>1445</v>
      </c>
      <c r="C7863">
        <v>1</v>
      </c>
      <c r="D7863" t="s">
        <v>8939</v>
      </c>
      <c r="E7863" t="s">
        <v>14</v>
      </c>
      <c r="F7863" t="s">
        <v>1447</v>
      </c>
      <c r="G7863" t="s">
        <v>103</v>
      </c>
      <c r="H7863" t="s">
        <v>22</v>
      </c>
      <c r="I7863" t="s">
        <v>22</v>
      </c>
      <c r="J7863">
        <v>1143</v>
      </c>
      <c r="K7863">
        <v>1.94</v>
      </c>
      <c r="L7863">
        <v>4.1900000000000004</v>
      </c>
      <c r="M7863">
        <v>6.32</v>
      </c>
      <c r="N7863" t="s">
        <v>7958</v>
      </c>
      <c r="O7863" t="s">
        <v>7958</v>
      </c>
      <c r="P7863">
        <v>1</v>
      </c>
      <c r="Q7863">
        <v>7</v>
      </c>
      <c r="R7863">
        <v>4</v>
      </c>
    </row>
    <row r="7864" spans="1:18" x14ac:dyDescent="0.3">
      <c r="A7864" s="3" t="s">
        <v>1444</v>
      </c>
      <c r="B7864" t="s">
        <v>1445</v>
      </c>
      <c r="C7864">
        <v>1</v>
      </c>
      <c r="D7864" t="s">
        <v>8939</v>
      </c>
      <c r="E7864" t="s">
        <v>10</v>
      </c>
      <c r="F7864" t="s">
        <v>832</v>
      </c>
      <c r="G7864" t="s">
        <v>151</v>
      </c>
      <c r="H7864" t="s">
        <v>81</v>
      </c>
      <c r="I7864" t="s">
        <v>81</v>
      </c>
      <c r="J7864">
        <v>2289</v>
      </c>
      <c r="K7864">
        <v>3.89</v>
      </c>
      <c r="L7864">
        <v>8.4</v>
      </c>
      <c r="M7864">
        <v>3.38</v>
      </c>
      <c r="N7864" t="s">
        <v>7958</v>
      </c>
      <c r="O7864" t="s">
        <v>7958</v>
      </c>
      <c r="P7864">
        <v>1</v>
      </c>
      <c r="Q7864">
        <v>4</v>
      </c>
      <c r="R7864">
        <v>8</v>
      </c>
    </row>
    <row r="7865" spans="1:18" x14ac:dyDescent="0.3">
      <c r="A7865" s="3" t="s">
        <v>1444</v>
      </c>
      <c r="B7865" t="s">
        <v>1445</v>
      </c>
      <c r="C7865">
        <v>1</v>
      </c>
      <c r="D7865" t="s">
        <v>8939</v>
      </c>
      <c r="E7865" t="s">
        <v>10</v>
      </c>
      <c r="F7865" t="s">
        <v>1451</v>
      </c>
      <c r="G7865" t="s">
        <v>219</v>
      </c>
      <c r="H7865" t="s">
        <v>68</v>
      </c>
      <c r="I7865" t="s">
        <v>68</v>
      </c>
      <c r="J7865">
        <v>5626</v>
      </c>
      <c r="K7865">
        <v>9.57</v>
      </c>
      <c r="L7865">
        <v>20.64</v>
      </c>
      <c r="M7865">
        <v>23.16</v>
      </c>
      <c r="N7865" t="s">
        <v>7958</v>
      </c>
      <c r="O7865" t="s">
        <v>7955</v>
      </c>
      <c r="P7865">
        <v>1</v>
      </c>
      <c r="Q7865">
        <v>3</v>
      </c>
      <c r="R7865">
        <v>2</v>
      </c>
    </row>
    <row r="7866" spans="1:18" x14ac:dyDescent="0.3">
      <c r="A7866" s="3" t="s">
        <v>1444</v>
      </c>
      <c r="B7866" t="s">
        <v>1445</v>
      </c>
      <c r="C7866">
        <v>1</v>
      </c>
      <c r="D7866" t="s">
        <v>8939</v>
      </c>
      <c r="E7866" t="s">
        <v>10</v>
      </c>
      <c r="F7866" t="s">
        <v>1452</v>
      </c>
      <c r="G7866" t="s">
        <v>439</v>
      </c>
      <c r="H7866" t="s">
        <v>28</v>
      </c>
      <c r="I7866" t="s">
        <v>28</v>
      </c>
      <c r="J7866">
        <v>128</v>
      </c>
      <c r="K7866">
        <v>0.22</v>
      </c>
      <c r="L7866">
        <v>0.47</v>
      </c>
      <c r="M7866">
        <v>3.41</v>
      </c>
      <c r="N7866" t="s">
        <v>7958</v>
      </c>
      <c r="O7866" t="s">
        <v>7958</v>
      </c>
      <c r="P7866">
        <v>1</v>
      </c>
      <c r="Q7866">
        <v>10</v>
      </c>
      <c r="R7866">
        <v>7</v>
      </c>
    </row>
    <row r="7867" spans="1:18" x14ac:dyDescent="0.3">
      <c r="A7867" s="3" t="s">
        <v>1444</v>
      </c>
      <c r="B7867" t="s">
        <v>1445</v>
      </c>
      <c r="C7867">
        <v>1</v>
      </c>
      <c r="D7867" t="s">
        <v>8939</v>
      </c>
      <c r="E7867" t="s">
        <v>10</v>
      </c>
      <c r="F7867" t="s">
        <v>1455</v>
      </c>
      <c r="G7867" t="s">
        <v>168</v>
      </c>
      <c r="H7867" t="s">
        <v>34</v>
      </c>
      <c r="I7867" t="s">
        <v>34</v>
      </c>
      <c r="J7867">
        <v>1445</v>
      </c>
      <c r="K7867">
        <v>2.46</v>
      </c>
      <c r="L7867">
        <v>5.3</v>
      </c>
      <c r="M7867">
        <v>2.87</v>
      </c>
      <c r="N7867" t="s">
        <v>7958</v>
      </c>
      <c r="O7867" t="s">
        <v>7958</v>
      </c>
      <c r="P7867">
        <v>1</v>
      </c>
      <c r="Q7867">
        <v>5</v>
      </c>
      <c r="R7867">
        <v>9</v>
      </c>
    </row>
    <row r="7868" spans="1:18" x14ac:dyDescent="0.3">
      <c r="A7868" s="3" t="s">
        <v>1444</v>
      </c>
      <c r="B7868" t="s">
        <v>1445</v>
      </c>
      <c r="C7868">
        <v>2</v>
      </c>
      <c r="D7868" t="s">
        <v>8940</v>
      </c>
      <c r="E7868" t="s">
        <v>10</v>
      </c>
      <c r="F7868" t="s">
        <v>1460</v>
      </c>
      <c r="G7868" t="s">
        <v>1461</v>
      </c>
      <c r="H7868" t="s">
        <v>802</v>
      </c>
      <c r="I7868" t="s">
        <v>802</v>
      </c>
      <c r="J7868">
        <v>12785</v>
      </c>
      <c r="K7868">
        <v>19.37</v>
      </c>
      <c r="L7868">
        <v>36.44</v>
      </c>
      <c r="M7868">
        <v>3.82</v>
      </c>
      <c r="N7868" t="s">
        <v>7955</v>
      </c>
      <c r="O7868" t="s">
        <v>7958</v>
      </c>
      <c r="P7868">
        <v>1</v>
      </c>
      <c r="Q7868">
        <v>1</v>
      </c>
      <c r="R7868">
        <v>7</v>
      </c>
    </row>
    <row r="7869" spans="1:18" x14ac:dyDescent="0.3">
      <c r="A7869" s="3" t="s">
        <v>1444</v>
      </c>
      <c r="B7869" t="s">
        <v>1445</v>
      </c>
      <c r="C7869">
        <v>2</v>
      </c>
      <c r="D7869" t="s">
        <v>8940</v>
      </c>
      <c r="E7869" t="s">
        <v>10</v>
      </c>
      <c r="F7869" t="s">
        <v>1468</v>
      </c>
      <c r="G7869" t="s">
        <v>1469</v>
      </c>
      <c r="H7869" t="s">
        <v>28</v>
      </c>
      <c r="I7869" t="s">
        <v>28</v>
      </c>
      <c r="J7869">
        <v>104</v>
      </c>
      <c r="K7869">
        <v>0.16</v>
      </c>
      <c r="L7869">
        <v>0.3</v>
      </c>
      <c r="M7869">
        <v>3.82</v>
      </c>
      <c r="N7869" t="s">
        <v>7958</v>
      </c>
      <c r="O7869" t="s">
        <v>7958</v>
      </c>
      <c r="P7869">
        <v>1</v>
      </c>
      <c r="Q7869">
        <v>9</v>
      </c>
      <c r="R7869">
        <v>8</v>
      </c>
    </row>
    <row r="7870" spans="1:18" x14ac:dyDescent="0.3">
      <c r="A7870" s="3" t="s">
        <v>1444</v>
      </c>
      <c r="B7870" t="s">
        <v>1445</v>
      </c>
      <c r="C7870">
        <v>2</v>
      </c>
      <c r="D7870" t="s">
        <v>8940</v>
      </c>
      <c r="E7870" t="s">
        <v>14</v>
      </c>
      <c r="F7870" t="s">
        <v>1462</v>
      </c>
      <c r="G7870" t="s">
        <v>52</v>
      </c>
      <c r="H7870" t="s">
        <v>34</v>
      </c>
      <c r="I7870" t="s">
        <v>34</v>
      </c>
      <c r="J7870">
        <v>1290</v>
      </c>
      <c r="K7870">
        <v>1.95</v>
      </c>
      <c r="L7870">
        <v>3.68</v>
      </c>
      <c r="M7870">
        <v>2.73</v>
      </c>
      <c r="N7870" t="s">
        <v>7958</v>
      </c>
      <c r="O7870" t="s">
        <v>7958</v>
      </c>
      <c r="P7870">
        <v>1</v>
      </c>
      <c r="Q7870">
        <v>6</v>
      </c>
      <c r="R7870">
        <v>11</v>
      </c>
    </row>
    <row r="7871" spans="1:18" x14ac:dyDescent="0.3">
      <c r="A7871" s="3" t="s">
        <v>1444</v>
      </c>
      <c r="B7871" t="s">
        <v>1445</v>
      </c>
      <c r="C7871">
        <v>2</v>
      </c>
      <c r="D7871" t="s">
        <v>8940</v>
      </c>
      <c r="E7871" t="s">
        <v>10</v>
      </c>
      <c r="F7871" t="s">
        <v>1457</v>
      </c>
      <c r="G7871" t="s">
        <v>404</v>
      </c>
      <c r="H7871" t="s">
        <v>19</v>
      </c>
      <c r="I7871" t="s">
        <v>19</v>
      </c>
      <c r="J7871">
        <v>90</v>
      </c>
      <c r="K7871">
        <v>0.14000000000000001</v>
      </c>
      <c r="L7871">
        <v>0.26</v>
      </c>
      <c r="M7871">
        <v>2.87</v>
      </c>
      <c r="N7871" t="s">
        <v>7958</v>
      </c>
      <c r="O7871" t="s">
        <v>7958</v>
      </c>
      <c r="P7871">
        <v>1</v>
      </c>
      <c r="Q7871">
        <v>11</v>
      </c>
      <c r="R7871">
        <v>10</v>
      </c>
    </row>
    <row r="7872" spans="1:18" x14ac:dyDescent="0.3">
      <c r="A7872" s="3" t="s">
        <v>1444</v>
      </c>
      <c r="B7872" t="s">
        <v>1445</v>
      </c>
      <c r="C7872">
        <v>2</v>
      </c>
      <c r="D7872" t="s">
        <v>8940</v>
      </c>
      <c r="E7872" t="s">
        <v>10</v>
      </c>
      <c r="F7872" t="s">
        <v>1463</v>
      </c>
      <c r="G7872" t="s">
        <v>197</v>
      </c>
      <c r="H7872" t="s">
        <v>68</v>
      </c>
      <c r="I7872" t="s">
        <v>68</v>
      </c>
      <c r="J7872">
        <v>8213</v>
      </c>
      <c r="K7872">
        <v>12.44</v>
      </c>
      <c r="L7872">
        <v>23.41</v>
      </c>
      <c r="M7872">
        <v>28.44</v>
      </c>
      <c r="N7872" t="s">
        <v>7955</v>
      </c>
      <c r="O7872" t="s">
        <v>7955</v>
      </c>
      <c r="P7872">
        <v>1</v>
      </c>
      <c r="Q7872">
        <v>2</v>
      </c>
      <c r="R7872">
        <v>1</v>
      </c>
    </row>
    <row r="7873" spans="1:18" x14ac:dyDescent="0.3">
      <c r="A7873" s="3" t="s">
        <v>1444</v>
      </c>
      <c r="B7873" t="s">
        <v>1445</v>
      </c>
      <c r="C7873">
        <v>2</v>
      </c>
      <c r="D7873" t="s">
        <v>8940</v>
      </c>
      <c r="E7873" t="s">
        <v>14</v>
      </c>
      <c r="F7873" t="s">
        <v>1467</v>
      </c>
      <c r="G7873" t="s">
        <v>74</v>
      </c>
      <c r="H7873" t="s">
        <v>25</v>
      </c>
      <c r="I7873" t="s">
        <v>25</v>
      </c>
      <c r="J7873">
        <v>4938</v>
      </c>
      <c r="K7873">
        <v>7.48</v>
      </c>
      <c r="L7873">
        <v>14.08</v>
      </c>
      <c r="M7873">
        <v>21.38</v>
      </c>
      <c r="N7873" t="s">
        <v>7958</v>
      </c>
      <c r="O7873" t="s">
        <v>7955</v>
      </c>
      <c r="P7873">
        <v>1</v>
      </c>
      <c r="Q7873">
        <v>3</v>
      </c>
      <c r="R7873">
        <v>2</v>
      </c>
    </row>
    <row r="7874" spans="1:18" x14ac:dyDescent="0.3">
      <c r="A7874" s="3" t="s">
        <v>1444</v>
      </c>
      <c r="B7874" t="s">
        <v>1445</v>
      </c>
      <c r="C7874">
        <v>2</v>
      </c>
      <c r="D7874" t="s">
        <v>8940</v>
      </c>
      <c r="E7874" t="s">
        <v>14</v>
      </c>
      <c r="F7874" t="s">
        <v>1458</v>
      </c>
      <c r="G7874" t="s">
        <v>1459</v>
      </c>
      <c r="H7874" t="s">
        <v>37</v>
      </c>
      <c r="I7874" t="s">
        <v>37</v>
      </c>
      <c r="J7874">
        <v>1382</v>
      </c>
      <c r="K7874">
        <v>2.09</v>
      </c>
      <c r="L7874">
        <v>3.94</v>
      </c>
      <c r="M7874">
        <v>16.190000000000001</v>
      </c>
      <c r="N7874" t="s">
        <v>7958</v>
      </c>
      <c r="O7874" t="s">
        <v>7958</v>
      </c>
      <c r="P7874">
        <v>1</v>
      </c>
      <c r="Q7874">
        <v>5</v>
      </c>
      <c r="R7874">
        <v>3</v>
      </c>
    </row>
    <row r="7875" spans="1:18" x14ac:dyDescent="0.3">
      <c r="A7875" s="3" t="s">
        <v>1444</v>
      </c>
      <c r="B7875" t="s">
        <v>1445</v>
      </c>
      <c r="C7875">
        <v>2</v>
      </c>
      <c r="D7875" t="s">
        <v>8940</v>
      </c>
      <c r="E7875" t="s">
        <v>10</v>
      </c>
      <c r="F7875" t="s">
        <v>1456</v>
      </c>
      <c r="G7875" t="s">
        <v>309</v>
      </c>
      <c r="H7875" t="s">
        <v>81</v>
      </c>
      <c r="I7875" t="s">
        <v>81</v>
      </c>
      <c r="J7875">
        <v>421</v>
      </c>
      <c r="K7875">
        <v>0.64</v>
      </c>
      <c r="L7875">
        <v>1.2</v>
      </c>
      <c r="M7875">
        <v>4.37</v>
      </c>
      <c r="N7875" t="s">
        <v>7958</v>
      </c>
      <c r="O7875" t="s">
        <v>7958</v>
      </c>
      <c r="P7875">
        <v>1</v>
      </c>
      <c r="Q7875">
        <v>8</v>
      </c>
      <c r="R7875">
        <v>6</v>
      </c>
    </row>
    <row r="7876" spans="1:18" x14ac:dyDescent="0.3">
      <c r="A7876" s="3" t="s">
        <v>1444</v>
      </c>
      <c r="B7876" t="s">
        <v>1445</v>
      </c>
      <c r="C7876">
        <v>2</v>
      </c>
      <c r="D7876" t="s">
        <v>8940</v>
      </c>
      <c r="E7876" t="s">
        <v>10</v>
      </c>
      <c r="F7876" t="s">
        <v>1470</v>
      </c>
      <c r="G7876" t="s">
        <v>63</v>
      </c>
      <c r="H7876" t="s">
        <v>22</v>
      </c>
      <c r="I7876" t="s">
        <v>22</v>
      </c>
      <c r="J7876">
        <v>1066</v>
      </c>
      <c r="K7876">
        <v>1.61</v>
      </c>
      <c r="L7876">
        <v>3.04</v>
      </c>
      <c r="M7876">
        <v>6.08</v>
      </c>
      <c r="N7876" t="s">
        <v>7958</v>
      </c>
      <c r="O7876" t="s">
        <v>7958</v>
      </c>
      <c r="P7876">
        <v>1</v>
      </c>
      <c r="Q7876">
        <v>7</v>
      </c>
      <c r="R7876">
        <v>5</v>
      </c>
    </row>
    <row r="7877" spans="1:18" x14ac:dyDescent="0.3">
      <c r="A7877" s="3" t="s">
        <v>1444</v>
      </c>
      <c r="B7877" t="s">
        <v>1445</v>
      </c>
      <c r="C7877">
        <v>2</v>
      </c>
      <c r="D7877" t="s">
        <v>8940</v>
      </c>
      <c r="E7877" t="s">
        <v>10</v>
      </c>
      <c r="F7877" t="s">
        <v>1464</v>
      </c>
      <c r="G7877" t="s">
        <v>1465</v>
      </c>
      <c r="H7877" t="s">
        <v>215</v>
      </c>
      <c r="I7877" t="s">
        <v>215</v>
      </c>
      <c r="J7877">
        <v>4700</v>
      </c>
      <c r="K7877">
        <v>7.12</v>
      </c>
      <c r="L7877">
        <v>13.4</v>
      </c>
      <c r="M7877">
        <v>6.48</v>
      </c>
      <c r="N7877" t="s">
        <v>7958</v>
      </c>
      <c r="O7877" t="s">
        <v>7958</v>
      </c>
      <c r="P7877">
        <v>1</v>
      </c>
      <c r="Q7877">
        <v>4</v>
      </c>
      <c r="R7877">
        <v>4</v>
      </c>
    </row>
    <row r="7878" spans="1:18" x14ac:dyDescent="0.3">
      <c r="A7878" s="3" t="s">
        <v>1444</v>
      </c>
      <c r="B7878" t="s">
        <v>1445</v>
      </c>
      <c r="C7878">
        <v>2</v>
      </c>
      <c r="D7878" t="s">
        <v>8940</v>
      </c>
      <c r="E7878" t="s">
        <v>10</v>
      </c>
      <c r="F7878" t="s">
        <v>1466</v>
      </c>
      <c r="G7878" t="s">
        <v>462</v>
      </c>
      <c r="H7878" t="s">
        <v>28</v>
      </c>
      <c r="I7878" t="s">
        <v>28</v>
      </c>
      <c r="J7878">
        <v>94</v>
      </c>
      <c r="K7878">
        <v>0.14000000000000001</v>
      </c>
      <c r="L7878">
        <v>0.27</v>
      </c>
      <c r="M7878">
        <v>3.82</v>
      </c>
      <c r="N7878" t="s">
        <v>7958</v>
      </c>
      <c r="O7878" t="s">
        <v>7958</v>
      </c>
      <c r="P7878">
        <v>1</v>
      </c>
      <c r="Q7878">
        <v>10</v>
      </c>
      <c r="R7878">
        <v>9</v>
      </c>
    </row>
  </sheetData>
  <autoFilter ref="A1:R7878"/>
  <sortState ref="A2:N7878">
    <sortCondition ref="A2:A7878"/>
    <sortCondition ref="C2:C7878"/>
    <sortCondition ref="F2:F78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3"/>
  <sheetViews>
    <sheetView tabSelected="1" workbookViewId="0">
      <selection activeCell="E5" sqref="E5"/>
    </sheetView>
  </sheetViews>
  <sheetFormatPr baseColWidth="10" defaultRowHeight="14.4" x14ac:dyDescent="0.3"/>
  <sheetData>
    <row r="2" spans="1:13" x14ac:dyDescent="0.3">
      <c r="C2" s="7"/>
      <c r="D2" s="8"/>
      <c r="E2" s="8" t="s">
        <v>8330</v>
      </c>
      <c r="F2" s="9"/>
      <c r="H2" s="7" t="s">
        <v>8944</v>
      </c>
      <c r="I2" s="8" t="s">
        <v>8332</v>
      </c>
      <c r="J2" s="8" t="s">
        <v>8333</v>
      </c>
      <c r="K2" s="9" t="s">
        <v>8334</v>
      </c>
    </row>
    <row r="3" spans="1:13" x14ac:dyDescent="0.3">
      <c r="C3" s="10"/>
      <c r="D3" s="11"/>
      <c r="E3" s="11" t="s">
        <v>7955</v>
      </c>
      <c r="F3" s="12" t="s">
        <v>7958</v>
      </c>
      <c r="H3" s="10" t="s">
        <v>7955</v>
      </c>
      <c r="I3" s="16">
        <f>E4/SUM(E4:E5)</f>
        <v>0.7636837532580365</v>
      </c>
      <c r="J3" s="16">
        <f>E4/SUM(E4:F4)</f>
        <v>0.7792553191489362</v>
      </c>
      <c r="K3" s="17">
        <f>(I3*J3)/SUM(I3:J3)*2</f>
        <v>0.77139096094778414</v>
      </c>
      <c r="M3" s="20"/>
    </row>
    <row r="4" spans="1:13" x14ac:dyDescent="0.3">
      <c r="C4" s="10" t="s">
        <v>8331</v>
      </c>
      <c r="D4" s="11" t="s">
        <v>7955</v>
      </c>
      <c r="E4" s="11">
        <f>COUNTIFS(Feuil1!$N$2:$N$7878,Feuil2!$D4,Feuil1!$O$2:$O$7878,Feuil2!E$3)</f>
        <v>879</v>
      </c>
      <c r="F4" s="12">
        <f>COUNTIFS(Feuil1!$N$2:$N$7878,Feuil2!$D4,Feuil1!$O$2:$O$7878,Feuil2!F$3)</f>
        <v>249</v>
      </c>
      <c r="H4" s="13" t="s">
        <v>7958</v>
      </c>
      <c r="I4" s="18">
        <f>F5/SUM(F4:F5)</f>
        <v>0.96192078299434169</v>
      </c>
      <c r="J4" s="18">
        <f>F5/SUM(E5:F5)</f>
        <v>0.95854922279792742</v>
      </c>
      <c r="K4" s="19">
        <f>(I4*J4)/SUM(I4:J4)*2</f>
        <v>0.96023204335546908</v>
      </c>
    </row>
    <row r="5" spans="1:13" x14ac:dyDescent="0.3">
      <c r="C5" s="13"/>
      <c r="D5" s="14" t="s">
        <v>7958</v>
      </c>
      <c r="E5" s="14">
        <f>COUNTIFS(Feuil1!$N$2:$N$7878,Feuil2!$D5,Feuil1!$O$2:$O$7878,Feuil2!E$3)</f>
        <v>272</v>
      </c>
      <c r="F5" s="15">
        <f>COUNTIFS(Feuil1!$N$2:$N$7878,Feuil2!$D5,Feuil1!$O$2:$O$7878,Feuil2!F$3)</f>
        <v>6290</v>
      </c>
    </row>
    <row r="7" spans="1:13" x14ac:dyDescent="0.3">
      <c r="A7" t="s">
        <v>8945</v>
      </c>
      <c r="B7" t="s">
        <v>8946</v>
      </c>
      <c r="C7" t="s">
        <v>7952</v>
      </c>
      <c r="D7" t="s">
        <v>8941</v>
      </c>
      <c r="E7" t="s">
        <v>8942</v>
      </c>
      <c r="F7" t="s">
        <v>8943</v>
      </c>
      <c r="G7" t="s">
        <v>8948</v>
      </c>
      <c r="H7" t="s">
        <v>8949</v>
      </c>
      <c r="J7" s="7" t="s">
        <v>8952</v>
      </c>
      <c r="K7" s="8" t="s">
        <v>8941</v>
      </c>
      <c r="L7" s="8" t="s">
        <v>8942</v>
      </c>
      <c r="M7" s="9" t="s">
        <v>8953</v>
      </c>
    </row>
    <row r="8" spans="1:13" x14ac:dyDescent="0.3">
      <c r="A8">
        <f>MATCH(C8,Feuil1!$D$2:$D$7878,0)</f>
        <v>1</v>
      </c>
      <c r="B8">
        <f>COUNTIF(Feuil1!$D$2:$D$7878,C8)</f>
        <v>10</v>
      </c>
      <c r="C8" t="s">
        <v>8364</v>
      </c>
      <c r="D8">
        <f ca="1">IF(AND(MATCH(1,OFFSET(Feuil1!$R$1,A8,0,B8),0)=MATCH(1,OFFSET(Feuil1!$Q$1,A8,0,B8),0),MATCH(2,OFFSET(Feuil1!$R$1,A8,0,B8),0)=MATCH(2,OFFSET(Feuil1!$Q$1,A8,0,B8),0)),1,0)</f>
        <v>0</v>
      </c>
      <c r="E8">
        <f ca="1">IF(AND(MATCH(1,OFFSET(Feuil1!$R$1,A8,0,B8),0)=MATCH(2,OFFSET(Feuil1!$Q$1,A8,0,B8),0),MATCH(2,OFFSET(Feuil1!$R$1,A8,0,B8),0)=MATCH(1,OFFSET(Feuil1!$Q$1,A8,0,B8),0)),1,0)+D8</f>
        <v>1</v>
      </c>
      <c r="F8">
        <f ca="1">IF(MATCH(1,OFFSET(Feuil1!$R$1,A8,0,B8),0)=MATCH(1,OFFSET(Feuil1!$Q$1,A8,0,B8),0),1,0)</f>
        <v>0</v>
      </c>
      <c r="G8">
        <f t="array" aca="1" ref="G8" ca="1">SUM(ABS(OFFSET(Feuil1!$M$1,A8,0,B8)-OFFSET(Feuil1!$L$1,A8,0,B8)))</f>
        <v>28.09</v>
      </c>
      <c r="H8" s="6">
        <f ca="1">G8/B8</f>
        <v>2.8090000000000002</v>
      </c>
      <c r="J8" s="10">
        <v>566</v>
      </c>
      <c r="K8" s="11">
        <f ca="1">SUM(D8:D573)</f>
        <v>202</v>
      </c>
      <c r="L8" s="11">
        <f t="shared" ref="L8:M8" ca="1" si="0">SUM(E8:E573)</f>
        <v>312</v>
      </c>
      <c r="M8" s="12">
        <f t="shared" ca="1" si="0"/>
        <v>344</v>
      </c>
    </row>
    <row r="9" spans="1:13" x14ac:dyDescent="0.3">
      <c r="A9">
        <f>MATCH(C9,Feuil1!$D$2:$D$7878,0)</f>
        <v>11</v>
      </c>
      <c r="B9">
        <f>COUNTIF(Feuil1!$D$2:$D$7878,C9)</f>
        <v>10</v>
      </c>
      <c r="C9" t="s">
        <v>8365</v>
      </c>
      <c r="D9">
        <f ca="1">IF(AND(MATCH(1,OFFSET(Feuil1!$R$1,A9,0,B9),0)=MATCH(1,OFFSET(Feuil1!$Q$1,A9,0,B9),0),MATCH(2,OFFSET(Feuil1!$R$1,A9,0,B9),0)=MATCH(2,OFFSET(Feuil1!$Q$1,A9,0,B9),0)),1,0)</f>
        <v>0</v>
      </c>
      <c r="E9">
        <f ca="1">IF(AND(MATCH(1,OFFSET(Feuil1!$R$1,A9,0,B9),0)=MATCH(2,OFFSET(Feuil1!$Q$1,A9,0,B9),0),MATCH(2,OFFSET(Feuil1!$R$1,A9,0,B9),0)=MATCH(1,OFFSET(Feuil1!$Q$1,A9,0,B9),0)),1,0)+D9</f>
        <v>1</v>
      </c>
      <c r="F9">
        <f ca="1">IF(MATCH(1,OFFSET(Feuil1!$R$1,A9,0,B9),0)=MATCH(1,OFFSET(Feuil1!$Q$1,A9,0,B9),0),1,0)</f>
        <v>0</v>
      </c>
      <c r="G9">
        <f t="array" aca="1" ref="G9" ca="1">SUM(ABS(OFFSET(Feuil1!$M$1,A9,0,B9)-OFFSET(Feuil1!$L$1,A9,0,B9)))</f>
        <v>28.800000000000004</v>
      </c>
      <c r="H9" s="6">
        <f t="shared" ref="H9:H72" ca="1" si="1">G9/B9</f>
        <v>2.8800000000000003</v>
      </c>
      <c r="J9" s="13"/>
      <c r="K9" s="18">
        <f ca="1">K8/$J$8</f>
        <v>0.35689045936395758</v>
      </c>
      <c r="L9" s="18">
        <f t="shared" ref="L9:M9" ca="1" si="2">L8/$J$8</f>
        <v>0.5512367491166078</v>
      </c>
      <c r="M9" s="19">
        <f t="shared" ca="1" si="2"/>
        <v>0.607773851590106</v>
      </c>
    </row>
    <row r="10" spans="1:13" x14ac:dyDescent="0.3">
      <c r="A10">
        <f>MATCH(C10,Feuil1!$D$2:$D$7878,0)</f>
        <v>21</v>
      </c>
      <c r="B10">
        <f>COUNTIF(Feuil1!$D$2:$D$7878,C10)</f>
        <v>11</v>
      </c>
      <c r="C10" t="s">
        <v>8366</v>
      </c>
      <c r="D10">
        <f ca="1">IF(AND(MATCH(1,OFFSET(Feuil1!$R$1,A10,0,B10),0)=MATCH(1,OFFSET(Feuil1!$Q$1,A10,0,B10),0),MATCH(2,OFFSET(Feuil1!$R$1,A10,0,B10),0)=MATCH(2,OFFSET(Feuil1!$Q$1,A10,0,B10),0)),1,0)</f>
        <v>0</v>
      </c>
      <c r="E10">
        <f ca="1">IF(AND(MATCH(1,OFFSET(Feuil1!$R$1,A10,0,B10),0)=MATCH(2,OFFSET(Feuil1!$Q$1,A10,0,B10),0),MATCH(2,OFFSET(Feuil1!$R$1,A10,0,B10),0)=MATCH(1,OFFSET(Feuil1!$Q$1,A10,0,B10),0)),1,0)+D10</f>
        <v>1</v>
      </c>
      <c r="F10">
        <f ca="1">IF(MATCH(1,OFFSET(Feuil1!$R$1,A10,0,B10),0)=MATCH(1,OFFSET(Feuil1!$Q$1,A10,0,B10),0),1,0)</f>
        <v>0</v>
      </c>
      <c r="G10">
        <f t="array" aca="1" ref="G10" ca="1">SUM(ABS(OFFSET(Feuil1!$M$1,A10,0,B10)-OFFSET(Feuil1!$L$1,A10,0,B10)))</f>
        <v>42.46</v>
      </c>
      <c r="H10" s="6">
        <f t="shared" ca="1" si="1"/>
        <v>3.86</v>
      </c>
    </row>
    <row r="11" spans="1:13" x14ac:dyDescent="0.3">
      <c r="A11">
        <f>MATCH(C11,Feuil1!$D$2:$D$7878,0)</f>
        <v>32</v>
      </c>
      <c r="B11">
        <f>COUNTIF(Feuil1!$D$2:$D$7878,C11)</f>
        <v>14</v>
      </c>
      <c r="C11" t="s">
        <v>8367</v>
      </c>
      <c r="D11">
        <f ca="1">IF(AND(MATCH(1,OFFSET(Feuil1!$R$1,A11,0,B11),0)=MATCH(1,OFFSET(Feuil1!$Q$1,A11,0,B11),0),MATCH(2,OFFSET(Feuil1!$R$1,A11,0,B11),0)=MATCH(2,OFFSET(Feuil1!$Q$1,A11,0,B11),0)),1,0)</f>
        <v>0</v>
      </c>
      <c r="E11">
        <f ca="1">IF(AND(MATCH(1,OFFSET(Feuil1!$R$1,A11,0,B11),0)=MATCH(2,OFFSET(Feuil1!$Q$1,A11,0,B11),0),MATCH(2,OFFSET(Feuil1!$R$1,A11,0,B11),0)=MATCH(1,OFFSET(Feuil1!$Q$1,A11,0,B11),0)),1,0)+D11</f>
        <v>0</v>
      </c>
      <c r="F11">
        <f ca="1">IF(MATCH(1,OFFSET(Feuil1!$R$1,A11,0,B11),0)=MATCH(1,OFFSET(Feuil1!$Q$1,A11,0,B11),0),1,0)</f>
        <v>1</v>
      </c>
      <c r="G11">
        <f t="array" aca="1" ref="G11" ca="1">SUM(ABS(OFFSET(Feuil1!$M$1,A11,0,B11)-OFFSET(Feuil1!$L$1,A11,0,B11)))</f>
        <v>32.309999999999988</v>
      </c>
      <c r="H11" s="6">
        <f t="shared" ca="1" si="1"/>
        <v>2.3078571428571419</v>
      </c>
    </row>
    <row r="12" spans="1:13" x14ac:dyDescent="0.3">
      <c r="A12">
        <f>MATCH(C12,Feuil1!$D$2:$D$7878,0)</f>
        <v>46</v>
      </c>
      <c r="B12">
        <f>COUNTIF(Feuil1!$D$2:$D$7878,C12)</f>
        <v>13</v>
      </c>
      <c r="C12" t="s">
        <v>8368</v>
      </c>
      <c r="D12">
        <f ca="1">IF(AND(MATCH(1,OFFSET(Feuil1!$R$1,A12,0,B12),0)=MATCH(1,OFFSET(Feuil1!$Q$1,A12,0,B12),0),MATCH(2,OFFSET(Feuil1!$R$1,A12,0,B12),0)=MATCH(2,OFFSET(Feuil1!$Q$1,A12,0,B12),0)),1,0)</f>
        <v>1</v>
      </c>
      <c r="E12">
        <f ca="1">IF(AND(MATCH(1,OFFSET(Feuil1!$R$1,A12,0,B12),0)=MATCH(2,OFFSET(Feuil1!$Q$1,A12,0,B12),0),MATCH(2,OFFSET(Feuil1!$R$1,A12,0,B12),0)=MATCH(1,OFFSET(Feuil1!$Q$1,A12,0,B12),0)),1,0)+D12</f>
        <v>1</v>
      </c>
      <c r="F12">
        <f ca="1">IF(MATCH(1,OFFSET(Feuil1!$R$1,A12,0,B12),0)=MATCH(1,OFFSET(Feuil1!$Q$1,A12,0,B12),0),1,0)</f>
        <v>1</v>
      </c>
      <c r="G12">
        <f t="array" aca="1" ref="G12" ca="1">SUM(ABS(OFFSET(Feuil1!$M$1,A12,0,B12)-OFFSET(Feuil1!$L$1,A12,0,B12)))</f>
        <v>16.11</v>
      </c>
      <c r="H12" s="6">
        <f t="shared" ca="1" si="1"/>
        <v>1.2392307692307691</v>
      </c>
      <c r="J12" s="7" t="s">
        <v>8955</v>
      </c>
      <c r="K12" s="8"/>
      <c r="L12" s="9"/>
    </row>
    <row r="13" spans="1:13" x14ac:dyDescent="0.3">
      <c r="A13">
        <f>MATCH(C13,Feuil1!$D$2:$D$7878,0)</f>
        <v>59</v>
      </c>
      <c r="B13">
        <f>COUNTIF(Feuil1!$D$2:$D$7878,C13)</f>
        <v>10</v>
      </c>
      <c r="C13" t="s">
        <v>8369</v>
      </c>
      <c r="D13">
        <f ca="1">IF(AND(MATCH(1,OFFSET(Feuil1!$R$1,A13,0,B13),0)=MATCH(1,OFFSET(Feuil1!$Q$1,A13,0,B13),0),MATCH(2,OFFSET(Feuil1!$R$1,A13,0,B13),0)=MATCH(2,OFFSET(Feuil1!$Q$1,A13,0,B13),0)),1,0)</f>
        <v>0</v>
      </c>
      <c r="E13">
        <f ca="1">IF(AND(MATCH(1,OFFSET(Feuil1!$R$1,A13,0,B13),0)=MATCH(2,OFFSET(Feuil1!$Q$1,A13,0,B13),0),MATCH(2,OFFSET(Feuil1!$R$1,A13,0,B13),0)=MATCH(1,OFFSET(Feuil1!$Q$1,A13,0,B13),0)),1,0)+D13</f>
        <v>1</v>
      </c>
      <c r="F13">
        <f ca="1">IF(MATCH(1,OFFSET(Feuil1!$R$1,A13,0,B13),0)=MATCH(1,OFFSET(Feuil1!$Q$1,A13,0,B13),0),1,0)</f>
        <v>0</v>
      </c>
      <c r="G13">
        <f t="array" aca="1" ref="G13" ca="1">SUM(ABS(OFFSET(Feuil1!$M$1,A13,0,B13)-OFFSET(Feuil1!$L$1,A13,0,B13)))</f>
        <v>22.22</v>
      </c>
      <c r="H13" s="6">
        <f t="shared" ca="1" si="1"/>
        <v>2.222</v>
      </c>
      <c r="J13" s="10" t="s">
        <v>8954</v>
      </c>
      <c r="K13" s="11" t="s">
        <v>8331</v>
      </c>
      <c r="L13" s="12" t="s">
        <v>8330</v>
      </c>
    </row>
    <row r="14" spans="1:13" x14ac:dyDescent="0.3">
      <c r="A14">
        <f>MATCH(C14,Feuil1!$D$2:$D$7878,0)</f>
        <v>69</v>
      </c>
      <c r="B14">
        <f>COUNTIF(Feuil1!$D$2:$D$7878,C14)</f>
        <v>13</v>
      </c>
      <c r="C14" t="s">
        <v>8370</v>
      </c>
      <c r="D14">
        <f ca="1">IF(AND(MATCH(1,OFFSET(Feuil1!$R$1,A14,0,B14),0)=MATCH(1,OFFSET(Feuil1!$Q$1,A14,0,B14),0),MATCH(2,OFFSET(Feuil1!$R$1,A14,0,B14),0)=MATCH(2,OFFSET(Feuil1!$Q$1,A14,0,B14),0)),1,0)</f>
        <v>1</v>
      </c>
      <c r="E14">
        <f ca="1">IF(AND(MATCH(1,OFFSET(Feuil1!$R$1,A14,0,B14),0)=MATCH(2,OFFSET(Feuil1!$Q$1,A14,0,B14),0),MATCH(2,OFFSET(Feuil1!$R$1,A14,0,B14),0)=MATCH(1,OFFSET(Feuil1!$Q$1,A14,0,B14),0)),1,0)+D14</f>
        <v>1</v>
      </c>
      <c r="F14">
        <f ca="1">IF(MATCH(1,OFFSET(Feuil1!$R$1,A14,0,B14),0)=MATCH(1,OFFSET(Feuil1!$Q$1,A14,0,B14),0),1,0)</f>
        <v>1</v>
      </c>
      <c r="G14">
        <f t="array" aca="1" ref="G14" ca="1">SUM(ABS(OFFSET(Feuil1!$M$1,A14,0,B14)-OFFSET(Feuil1!$L$1,A14,0,B14)))</f>
        <v>31.43</v>
      </c>
      <c r="H14" s="6">
        <f t="shared" ca="1" si="1"/>
        <v>2.4176923076923078</v>
      </c>
      <c r="J14" s="10" t="s">
        <v>19</v>
      </c>
      <c r="K14" s="11">
        <f>COUNTIFS(Feuil1!$I$2:$I$7878,J14,Feuil1!$N$2:$N$7878,"O",Feuil1!$A$2:$A$7878,"&lt;&gt;99")+COUNTIFS(Feuil1!$I$2:$I$7878,J14,Feuil1!$N$2:$N$7878,"E",Feuil1!$A$2:$A$7878,"&lt;&gt;99")</f>
        <v>0</v>
      </c>
      <c r="L14" s="12">
        <f>COUNTIFS(Feuil1!$H$2:$H$7878,J14,Feuil1!$O$2:$O$7878,"O",Feuil1!$A$2:$A$7878,"&lt;&gt;99")+COUNTIFS(Feuil1!$H$2:$H$7878,J14,Feuil1!$O$2:$O$7878,"E",Feuil1!$A$2:$A$7878,"&lt;&gt;99")</f>
        <v>0</v>
      </c>
    </row>
    <row r="15" spans="1:13" x14ac:dyDescent="0.3">
      <c r="A15">
        <f>MATCH(C15,Feuil1!$D$2:$D$7878,0)</f>
        <v>82</v>
      </c>
      <c r="B15">
        <f>COUNTIF(Feuil1!$D$2:$D$7878,C15)</f>
        <v>10</v>
      </c>
      <c r="C15" t="s">
        <v>8371</v>
      </c>
      <c r="D15">
        <f ca="1">IF(AND(MATCH(1,OFFSET(Feuil1!$R$1,A15,0,B15),0)=MATCH(1,OFFSET(Feuil1!$Q$1,A15,0,B15),0),MATCH(2,OFFSET(Feuil1!$R$1,A15,0,B15),0)=MATCH(2,OFFSET(Feuil1!$Q$1,A15,0,B15),0)),1,0)</f>
        <v>0</v>
      </c>
      <c r="E15">
        <f ca="1">IF(AND(MATCH(1,OFFSET(Feuil1!$R$1,A15,0,B15),0)=MATCH(2,OFFSET(Feuil1!$Q$1,A15,0,B15),0),MATCH(2,OFFSET(Feuil1!$R$1,A15,0,B15),0)=MATCH(1,OFFSET(Feuil1!$Q$1,A15,0,B15),0)),1,0)+D15</f>
        <v>1</v>
      </c>
      <c r="F15">
        <f ca="1">IF(MATCH(1,OFFSET(Feuil1!$R$1,A15,0,B15),0)=MATCH(1,OFFSET(Feuil1!$Q$1,A15,0,B15),0),1,0)</f>
        <v>0</v>
      </c>
      <c r="G15">
        <f t="array" aca="1" ref="G15" ca="1">SUM(ABS(OFFSET(Feuil1!$M$1,A15,0,B15)-OFFSET(Feuil1!$L$1,A15,0,B15)))</f>
        <v>18.22</v>
      </c>
      <c r="H15" s="6">
        <f t="shared" ca="1" si="1"/>
        <v>1.8219999999999998</v>
      </c>
      <c r="J15" s="10" t="s">
        <v>34</v>
      </c>
      <c r="K15" s="11">
        <f>COUNTIFS(Feuil1!$I$2:$I$7878,J15,Feuil1!$N$2:$N$7878,"O",Feuil1!$A$2:$A$7878,"&lt;&gt;99")+COUNTIFS(Feuil1!$I$2:$I$7878,J15,Feuil1!$N$2:$N$7878,"E",Feuil1!$A$2:$A$7878,"&lt;&gt;99")</f>
        <v>12</v>
      </c>
      <c r="L15" s="12">
        <f>COUNTIFS(Feuil1!$H$2:$H$7878,J15,Feuil1!$O$2:$O$7878,"O",Feuil1!$A$2:$A$7878,"&lt;&gt;99")+COUNTIFS(Feuil1!$H$2:$H$7878,J15,Feuil1!$O$2:$O$7878,"E",Feuil1!$A$2:$A$7878,"&lt;&gt;99")</f>
        <v>4</v>
      </c>
    </row>
    <row r="16" spans="1:13" x14ac:dyDescent="0.3">
      <c r="A16">
        <f>MATCH(C16,Feuil1!$D$2:$D$7878,0)</f>
        <v>92</v>
      </c>
      <c r="B16">
        <f>COUNTIF(Feuil1!$D$2:$D$7878,C16)</f>
        <v>10</v>
      </c>
      <c r="C16" t="s">
        <v>8372</v>
      </c>
      <c r="D16">
        <f ca="1">IF(AND(MATCH(1,OFFSET(Feuil1!$R$1,A16,0,B16),0)=MATCH(1,OFFSET(Feuil1!$Q$1,A16,0,B16),0),MATCH(2,OFFSET(Feuil1!$R$1,A16,0,B16),0)=MATCH(2,OFFSET(Feuil1!$Q$1,A16,0,B16),0)),1,0)</f>
        <v>0</v>
      </c>
      <c r="E16">
        <f ca="1">IF(AND(MATCH(1,OFFSET(Feuil1!$R$1,A16,0,B16),0)=MATCH(2,OFFSET(Feuil1!$Q$1,A16,0,B16),0),MATCH(2,OFFSET(Feuil1!$R$1,A16,0,B16),0)=MATCH(1,OFFSET(Feuil1!$Q$1,A16,0,B16),0)),1,0)+D16</f>
        <v>0</v>
      </c>
      <c r="F16">
        <f ca="1">IF(MATCH(1,OFFSET(Feuil1!$R$1,A16,0,B16),0)=MATCH(1,OFFSET(Feuil1!$Q$1,A16,0,B16),0),1,0)</f>
        <v>0</v>
      </c>
      <c r="G16">
        <f t="array" aca="1" ref="G16" ca="1">SUM(ABS(OFFSET(Feuil1!$M$1,A16,0,B16)-OFFSET(Feuil1!$L$1,A16,0,B16)))</f>
        <v>48.779999999999994</v>
      </c>
      <c r="H16" s="6">
        <f t="shared" ca="1" si="1"/>
        <v>4.8779999999999992</v>
      </c>
      <c r="J16" s="10" t="s">
        <v>22</v>
      </c>
      <c r="K16" s="11">
        <f>COUNTIFS(Feuil1!$I$2:$I$7878,J16,Feuil1!$N$2:$N$7878,"O",Feuil1!$A$2:$A$7878,"&lt;&gt;99")+COUNTIFS(Feuil1!$I$2:$I$7878,J16,Feuil1!$N$2:$N$7878,"E",Feuil1!$A$2:$A$7878,"&lt;&gt;99")</f>
        <v>65</v>
      </c>
      <c r="L16" s="12">
        <f>COUNTIFS(Feuil1!$H$2:$H$7878,J16,Feuil1!$O$2:$O$7878,"O",Feuil1!$A$2:$A$7878,"&lt;&gt;99")+COUNTIFS(Feuil1!$H$2:$H$7878,J16,Feuil1!$O$2:$O$7878,"E",Feuil1!$A$2:$A$7878,"&lt;&gt;99")</f>
        <v>90</v>
      </c>
    </row>
    <row r="17" spans="1:12" x14ac:dyDescent="0.3">
      <c r="A17">
        <f>MATCH(C17,Feuil1!$D$2:$D$7878,0)</f>
        <v>102</v>
      </c>
      <c r="B17">
        <f>COUNTIF(Feuil1!$D$2:$D$7878,C17)</f>
        <v>10</v>
      </c>
      <c r="C17" t="s">
        <v>8373</v>
      </c>
      <c r="D17">
        <f ca="1">IF(AND(MATCH(1,OFFSET(Feuil1!$R$1,A17,0,B17),0)=MATCH(1,OFFSET(Feuil1!$Q$1,A17,0,B17),0),MATCH(2,OFFSET(Feuil1!$R$1,A17,0,B17),0)=MATCH(2,OFFSET(Feuil1!$Q$1,A17,0,B17),0)),1,0)</f>
        <v>1</v>
      </c>
      <c r="E17">
        <f ca="1">IF(AND(MATCH(1,OFFSET(Feuil1!$R$1,A17,0,B17),0)=MATCH(2,OFFSET(Feuil1!$Q$1,A17,0,B17),0),MATCH(2,OFFSET(Feuil1!$R$1,A17,0,B17),0)=MATCH(1,OFFSET(Feuil1!$Q$1,A17,0,B17),0)),1,0)+D17</f>
        <v>1</v>
      </c>
      <c r="F17">
        <f ca="1">IF(MATCH(1,OFFSET(Feuil1!$R$1,A17,0,B17),0)=MATCH(1,OFFSET(Feuil1!$Q$1,A17,0,B17),0),1,0)</f>
        <v>1</v>
      </c>
      <c r="G17">
        <f t="array" aca="1" ref="G17" ca="1">SUM(ABS(OFFSET(Feuil1!$M$1,A17,0,B17)-OFFSET(Feuil1!$L$1,A17,0,B17)))</f>
        <v>28.06</v>
      </c>
      <c r="H17" s="6">
        <f t="shared" ca="1" si="1"/>
        <v>2.806</v>
      </c>
      <c r="J17" s="10" t="s">
        <v>31</v>
      </c>
      <c r="K17" s="11">
        <f>COUNTIFS(Feuil1!$I$2:$I$7878,J17,Feuil1!$N$2:$N$7878,"O",Feuil1!$A$2:$A$7878,"&lt;&gt;99")+COUNTIFS(Feuil1!$I$2:$I$7878,J17,Feuil1!$N$2:$N$7878,"E",Feuil1!$A$2:$A$7878,"&lt;&gt;99")</f>
        <v>1</v>
      </c>
      <c r="L17" s="12">
        <f>COUNTIFS(Feuil1!$H$2:$H$7878,J17,Feuil1!$O$2:$O$7878,"O",Feuil1!$A$2:$A$7878,"&lt;&gt;99")+COUNTIFS(Feuil1!$H$2:$H$7878,J17,Feuil1!$O$2:$O$7878,"E",Feuil1!$A$2:$A$7878,"&lt;&gt;99")</f>
        <v>9</v>
      </c>
    </row>
    <row r="18" spans="1:12" x14ac:dyDescent="0.3">
      <c r="A18">
        <f>MATCH(C18,Feuil1!$D$2:$D$7878,0)</f>
        <v>112</v>
      </c>
      <c r="B18">
        <f>COUNTIF(Feuil1!$D$2:$D$7878,C18)</f>
        <v>12</v>
      </c>
      <c r="C18" t="s">
        <v>8374</v>
      </c>
      <c r="D18">
        <f ca="1">IF(AND(MATCH(1,OFFSET(Feuil1!$R$1,A18,0,B18),0)=MATCH(1,OFFSET(Feuil1!$Q$1,A18,0,B18),0),MATCH(2,OFFSET(Feuil1!$R$1,A18,0,B18),0)=MATCH(2,OFFSET(Feuil1!$Q$1,A18,0,B18),0)),1,0)</f>
        <v>0</v>
      </c>
      <c r="E18">
        <f ca="1">IF(AND(MATCH(1,OFFSET(Feuil1!$R$1,A18,0,B18),0)=MATCH(2,OFFSET(Feuil1!$Q$1,A18,0,B18),0),MATCH(2,OFFSET(Feuil1!$R$1,A18,0,B18),0)=MATCH(1,OFFSET(Feuil1!$Q$1,A18,0,B18),0)),1,0)+D18</f>
        <v>0</v>
      </c>
      <c r="F18">
        <f ca="1">IF(MATCH(1,OFFSET(Feuil1!$R$1,A18,0,B18),0)=MATCH(1,OFFSET(Feuil1!$Q$1,A18,0,B18),0),1,0)</f>
        <v>1</v>
      </c>
      <c r="G18">
        <f t="array" aca="1" ref="G18" ca="1">SUM(ABS(OFFSET(Feuil1!$M$1,A18,0,B18)-OFFSET(Feuil1!$L$1,A18,0,B18)))</f>
        <v>43.989999999999995</v>
      </c>
      <c r="H18" s="6">
        <f t="shared" ca="1" si="1"/>
        <v>3.6658333333333331</v>
      </c>
      <c r="J18" s="10" t="s">
        <v>17</v>
      </c>
      <c r="K18" s="11">
        <f>COUNTIFS(Feuil1!$I$2:$I$7878,J18,Feuil1!$N$2:$N$7878,"O",Feuil1!$A$2:$A$7878,"&lt;&gt;99")+COUNTIFS(Feuil1!$I$2:$I$7878,J18,Feuil1!$N$2:$N$7878,"E",Feuil1!$A$2:$A$7878,"&lt;&gt;99")</f>
        <v>63</v>
      </c>
      <c r="L18" s="12">
        <f>COUNTIFS(Feuil1!$H$2:$H$7878,J18,Feuil1!$O$2:$O$7878,"O",Feuil1!$A$2:$A$7878,"&lt;&gt;99")+COUNTIFS(Feuil1!$H$2:$H$7878,J18,Feuil1!$O$2:$O$7878,"E",Feuil1!$A$2:$A$7878,"&lt;&gt;99")</f>
        <v>138</v>
      </c>
    </row>
    <row r="19" spans="1:12" x14ac:dyDescent="0.3">
      <c r="A19">
        <f>MATCH(C19,Feuil1!$D$2:$D$7878,0)</f>
        <v>124</v>
      </c>
      <c r="B19">
        <f>COUNTIF(Feuil1!$D$2:$D$7878,C19)</f>
        <v>15</v>
      </c>
      <c r="C19" t="s">
        <v>8375</v>
      </c>
      <c r="D19">
        <f ca="1">IF(AND(MATCH(1,OFFSET(Feuil1!$R$1,A19,0,B19),0)=MATCH(1,OFFSET(Feuil1!$Q$1,A19,0,B19),0),MATCH(2,OFFSET(Feuil1!$R$1,A19,0,B19),0)=MATCH(2,OFFSET(Feuil1!$Q$1,A19,0,B19),0)),1,0)</f>
        <v>1</v>
      </c>
      <c r="E19">
        <f ca="1">IF(AND(MATCH(1,OFFSET(Feuil1!$R$1,A19,0,B19),0)=MATCH(2,OFFSET(Feuil1!$Q$1,A19,0,B19),0),MATCH(2,OFFSET(Feuil1!$R$1,A19,0,B19),0)=MATCH(1,OFFSET(Feuil1!$Q$1,A19,0,B19),0)),1,0)+D19</f>
        <v>1</v>
      </c>
      <c r="F19">
        <f ca="1">IF(MATCH(1,OFFSET(Feuil1!$R$1,A19,0,B19),0)=MATCH(1,OFFSET(Feuil1!$Q$1,A19,0,B19),0),1,0)</f>
        <v>1</v>
      </c>
      <c r="G19">
        <f t="array" aca="1" ref="G19" ca="1">SUM(ABS(OFFSET(Feuil1!$M$1,A19,0,B19)-OFFSET(Feuil1!$L$1,A19,0,B19)))</f>
        <v>27.639999999999997</v>
      </c>
      <c r="H19" s="6">
        <f t="shared" ca="1" si="1"/>
        <v>1.8426666666666665</v>
      </c>
      <c r="J19" s="10" t="s">
        <v>81</v>
      </c>
      <c r="K19" s="11">
        <f>COUNTIFS(Feuil1!$I$2:$I$7878,J19,Feuil1!$N$2:$N$7878,"O",Feuil1!$A$2:$A$7878,"&lt;&gt;99")+COUNTIFS(Feuil1!$I$2:$I$7878,J19,Feuil1!$N$2:$N$7878,"E",Feuil1!$A$2:$A$7878,"&lt;&gt;99")</f>
        <v>20</v>
      </c>
      <c r="L19" s="12">
        <f>COUNTIFS(Feuil1!$H$2:$H$7878,J19,Feuil1!$O$2:$O$7878,"O",Feuil1!$A$2:$A$7878,"&lt;&gt;99")+COUNTIFS(Feuil1!$H$2:$H$7878,J19,Feuil1!$O$2:$O$7878,"E",Feuil1!$A$2:$A$7878,"&lt;&gt;99")</f>
        <v>29</v>
      </c>
    </row>
    <row r="20" spans="1:12" x14ac:dyDescent="0.3">
      <c r="A20">
        <f>MATCH(C20,Feuil1!$D$2:$D$7878,0)</f>
        <v>139</v>
      </c>
      <c r="B20">
        <f>COUNTIF(Feuil1!$D$2:$D$7878,C20)</f>
        <v>11</v>
      </c>
      <c r="C20" t="s">
        <v>8376</v>
      </c>
      <c r="D20">
        <f ca="1">IF(AND(MATCH(1,OFFSET(Feuil1!$R$1,A20,0,B20),0)=MATCH(1,OFFSET(Feuil1!$Q$1,A20,0,B20),0),MATCH(2,OFFSET(Feuil1!$R$1,A20,0,B20),0)=MATCH(2,OFFSET(Feuil1!$Q$1,A20,0,B20),0)),1,0)</f>
        <v>1</v>
      </c>
      <c r="E20">
        <f ca="1">IF(AND(MATCH(1,OFFSET(Feuil1!$R$1,A20,0,B20),0)=MATCH(2,OFFSET(Feuil1!$Q$1,A20,0,B20),0),MATCH(2,OFFSET(Feuil1!$R$1,A20,0,B20),0)=MATCH(1,OFFSET(Feuil1!$Q$1,A20,0,B20),0)),1,0)+D20</f>
        <v>1</v>
      </c>
      <c r="F20">
        <f ca="1">IF(MATCH(1,OFFSET(Feuil1!$R$1,A20,0,B20),0)=MATCH(1,OFFSET(Feuil1!$Q$1,A20,0,B20),0),1,0)</f>
        <v>1</v>
      </c>
      <c r="G20">
        <f t="array" aca="1" ref="G20" ca="1">SUM(ABS(OFFSET(Feuil1!$M$1,A20,0,B20)-OFFSET(Feuil1!$L$1,A20,0,B20)))</f>
        <v>31.169999999999998</v>
      </c>
      <c r="H20" s="6">
        <f t="shared" ca="1" si="1"/>
        <v>2.8336363636363635</v>
      </c>
      <c r="J20" s="10" t="s">
        <v>84</v>
      </c>
      <c r="K20" s="11">
        <f>COUNTIFS(Feuil1!$I$2:$I$7878,J20,Feuil1!$N$2:$N$7878,"O",Feuil1!$A$2:$A$7878,"&lt;&gt;99")+COUNTIFS(Feuil1!$I$2:$I$7878,J20,Feuil1!$N$2:$N$7878,"E",Feuil1!$A$2:$A$7878,"&lt;&gt;99")</f>
        <v>5</v>
      </c>
      <c r="L20" s="12">
        <f>COUNTIFS(Feuil1!$H$2:$H$7878,J20,Feuil1!$O$2:$O$7878,"O",Feuil1!$A$2:$A$7878,"&lt;&gt;99")+COUNTIFS(Feuil1!$H$2:$H$7878,J20,Feuil1!$O$2:$O$7878,"E",Feuil1!$A$2:$A$7878,"&lt;&gt;99")</f>
        <v>5</v>
      </c>
    </row>
    <row r="21" spans="1:12" x14ac:dyDescent="0.3">
      <c r="A21">
        <f>MATCH(C21,Feuil1!$D$2:$D$7878,0)</f>
        <v>150</v>
      </c>
      <c r="B21">
        <f>COUNTIF(Feuil1!$D$2:$D$7878,C21)</f>
        <v>13</v>
      </c>
      <c r="C21" t="s">
        <v>8377</v>
      </c>
      <c r="D21">
        <f ca="1">IF(AND(MATCH(1,OFFSET(Feuil1!$R$1,A21,0,B21),0)=MATCH(1,OFFSET(Feuil1!$Q$1,A21,0,B21),0),MATCH(2,OFFSET(Feuil1!$R$1,A21,0,B21),0)=MATCH(2,OFFSET(Feuil1!$Q$1,A21,0,B21),0)),1,0)</f>
        <v>1</v>
      </c>
      <c r="E21">
        <f ca="1">IF(AND(MATCH(1,OFFSET(Feuil1!$R$1,A21,0,B21),0)=MATCH(2,OFFSET(Feuil1!$Q$1,A21,0,B21),0),MATCH(2,OFFSET(Feuil1!$R$1,A21,0,B21),0)=MATCH(1,OFFSET(Feuil1!$Q$1,A21,0,B21),0)),1,0)+D21</f>
        <v>1</v>
      </c>
      <c r="F21">
        <f ca="1">IF(MATCH(1,OFFSET(Feuil1!$R$1,A21,0,B21),0)=MATCH(1,OFFSET(Feuil1!$Q$1,A21,0,B21),0),1,0)</f>
        <v>1</v>
      </c>
      <c r="G21">
        <f t="array" aca="1" ref="G21" ca="1">SUM(ABS(OFFSET(Feuil1!$M$1,A21,0,B21)-OFFSET(Feuil1!$L$1,A21,0,B21)))</f>
        <v>35.14</v>
      </c>
      <c r="H21" s="6">
        <f t="shared" ca="1" si="1"/>
        <v>2.7030769230769232</v>
      </c>
      <c r="J21" s="10" t="s">
        <v>68</v>
      </c>
      <c r="K21" s="11">
        <f>COUNTIFS(Feuil1!$I$2:$I$7878,J21,Feuil1!$N$2:$N$7878,"O",Feuil1!$A$2:$A$7878,"&lt;&gt;99")+COUNTIFS(Feuil1!$I$2:$I$7878,J21,Feuil1!$N$2:$N$7878,"E",Feuil1!$A$2:$A$7878,"&lt;&gt;99")</f>
        <v>447</v>
      </c>
      <c r="L21" s="12">
        <f>COUNTIFS(Feuil1!$H$2:$H$7878,J21,Feuil1!$O$2:$O$7878,"O",Feuil1!$A$2:$A$7878,"&lt;&gt;99")+COUNTIFS(Feuil1!$H$2:$H$7878,J21,Feuil1!$O$2:$O$7878,"E",Feuil1!$A$2:$A$7878,"&lt;&gt;99")</f>
        <v>434</v>
      </c>
    </row>
    <row r="22" spans="1:12" x14ac:dyDescent="0.3">
      <c r="A22">
        <f>MATCH(C22,Feuil1!$D$2:$D$7878,0)</f>
        <v>163</v>
      </c>
      <c r="B22">
        <f>COUNTIF(Feuil1!$D$2:$D$7878,C22)</f>
        <v>12</v>
      </c>
      <c r="C22" t="s">
        <v>8378</v>
      </c>
      <c r="D22">
        <f ca="1">IF(AND(MATCH(1,OFFSET(Feuil1!$R$1,A22,0,B22),0)=MATCH(1,OFFSET(Feuil1!$Q$1,A22,0,B22),0),MATCH(2,OFFSET(Feuil1!$R$1,A22,0,B22),0)=MATCH(2,OFFSET(Feuil1!$Q$1,A22,0,B22),0)),1,0)</f>
        <v>1</v>
      </c>
      <c r="E22">
        <f ca="1">IF(AND(MATCH(1,OFFSET(Feuil1!$R$1,A22,0,B22),0)=MATCH(2,OFFSET(Feuil1!$Q$1,A22,0,B22),0),MATCH(2,OFFSET(Feuil1!$R$1,A22,0,B22),0)=MATCH(1,OFFSET(Feuil1!$Q$1,A22,0,B22),0)),1,0)+D22</f>
        <v>1</v>
      </c>
      <c r="F22">
        <f ca="1">IF(MATCH(1,OFFSET(Feuil1!$R$1,A22,0,B22),0)=MATCH(1,OFFSET(Feuil1!$Q$1,A22,0,B22),0),1,0)</f>
        <v>1</v>
      </c>
      <c r="G22">
        <f t="array" aca="1" ref="G22" ca="1">SUM(ABS(OFFSET(Feuil1!$M$1,A22,0,B22)-OFFSET(Feuil1!$L$1,A22,0,B22)))</f>
        <v>33.840000000000003</v>
      </c>
      <c r="H22" s="6">
        <f t="shared" ca="1" si="1"/>
        <v>2.8200000000000003</v>
      </c>
      <c r="J22" s="10" t="s">
        <v>13</v>
      </c>
      <c r="K22" s="11">
        <f>COUNTIFS(Feuil1!$I$2:$I$7878,J22,Feuil1!$N$2:$N$7878,"O",Feuil1!$A$2:$A$7878,"&lt;&gt;99")+COUNTIFS(Feuil1!$I$2:$I$7878,J22,Feuil1!$N$2:$N$7878,"E",Feuil1!$A$2:$A$7878,"&lt;&gt;99")</f>
        <v>61</v>
      </c>
      <c r="L22" s="12">
        <f>COUNTIFS(Feuil1!$H$2:$H$7878,J22,Feuil1!$O$2:$O$7878,"O",Feuil1!$A$2:$A$7878,"&lt;&gt;99")+COUNTIFS(Feuil1!$H$2:$H$7878,J22,Feuil1!$O$2:$O$7878,"E",Feuil1!$A$2:$A$7878,"&lt;&gt;99")</f>
        <v>66</v>
      </c>
    </row>
    <row r="23" spans="1:12" x14ac:dyDescent="0.3">
      <c r="A23">
        <f>MATCH(C23,Feuil1!$D$2:$D$7878,0)</f>
        <v>175</v>
      </c>
      <c r="B23">
        <f>COUNTIF(Feuil1!$D$2:$D$7878,C23)</f>
        <v>12</v>
      </c>
      <c r="C23" t="s">
        <v>8379</v>
      </c>
      <c r="D23">
        <f ca="1">IF(AND(MATCH(1,OFFSET(Feuil1!$R$1,A23,0,B23),0)=MATCH(1,OFFSET(Feuil1!$Q$1,A23,0,B23),0),MATCH(2,OFFSET(Feuil1!$R$1,A23,0,B23),0)=MATCH(2,OFFSET(Feuil1!$Q$1,A23,0,B23),0)),1,0)</f>
        <v>0</v>
      </c>
      <c r="E23">
        <f ca="1">IF(AND(MATCH(1,OFFSET(Feuil1!$R$1,A23,0,B23),0)=MATCH(2,OFFSET(Feuil1!$Q$1,A23,0,B23),0),MATCH(2,OFFSET(Feuil1!$R$1,A23,0,B23),0)=MATCH(1,OFFSET(Feuil1!$Q$1,A23,0,B23),0)),1,0)+D23</f>
        <v>0</v>
      </c>
      <c r="F23">
        <f ca="1">IF(MATCH(1,OFFSET(Feuil1!$R$1,A23,0,B23),0)=MATCH(1,OFFSET(Feuil1!$Q$1,A23,0,B23),0),1,0)</f>
        <v>0</v>
      </c>
      <c r="G23">
        <f t="array" aca="1" ref="G23" ca="1">SUM(ABS(OFFSET(Feuil1!$M$1,A23,0,B23)-OFFSET(Feuil1!$L$1,A23,0,B23)))</f>
        <v>38.089999999999996</v>
      </c>
      <c r="H23" s="6">
        <f t="shared" ca="1" si="1"/>
        <v>3.1741666666666664</v>
      </c>
      <c r="J23" s="10" t="s">
        <v>101</v>
      </c>
      <c r="K23" s="11">
        <f>COUNTIFS(Feuil1!$I$2:$I$7878,J23,Feuil1!$N$2:$N$7878,"O",Feuil1!$A$2:$A$7878,"&lt;&gt;99")+COUNTIFS(Feuil1!$I$2:$I$7878,J23,Feuil1!$N$2:$N$7878,"E",Feuil1!$A$2:$A$7878,"&lt;&gt;99")</f>
        <v>35</v>
      </c>
      <c r="L23" s="12">
        <f>COUNTIFS(Feuil1!$H$2:$H$7878,J23,Feuil1!$O$2:$O$7878,"O",Feuil1!$A$2:$A$7878,"&lt;&gt;99")+COUNTIFS(Feuil1!$H$2:$H$7878,J23,Feuil1!$O$2:$O$7878,"E",Feuil1!$A$2:$A$7878,"&lt;&gt;99")</f>
        <v>28</v>
      </c>
    </row>
    <row r="24" spans="1:12" x14ac:dyDescent="0.3">
      <c r="A24">
        <f>MATCH(C24,Feuil1!$D$2:$D$7878,0)</f>
        <v>187</v>
      </c>
      <c r="B24">
        <f>COUNTIF(Feuil1!$D$2:$D$7878,C24)</f>
        <v>9</v>
      </c>
      <c r="C24" t="s">
        <v>8380</v>
      </c>
      <c r="D24">
        <f ca="1">IF(AND(MATCH(1,OFFSET(Feuil1!$R$1,A24,0,B24),0)=MATCH(1,OFFSET(Feuil1!$Q$1,A24,0,B24),0),MATCH(2,OFFSET(Feuil1!$R$1,A24,0,B24),0)=MATCH(2,OFFSET(Feuil1!$Q$1,A24,0,B24),0)),1,0)</f>
        <v>0</v>
      </c>
      <c r="E24">
        <f ca="1">IF(AND(MATCH(1,OFFSET(Feuil1!$R$1,A24,0,B24),0)=MATCH(2,OFFSET(Feuil1!$Q$1,A24,0,B24),0),MATCH(2,OFFSET(Feuil1!$R$1,A24,0,B24),0)=MATCH(1,OFFSET(Feuil1!$Q$1,A24,0,B24),0)),1,0)+D24</f>
        <v>0</v>
      </c>
      <c r="F24">
        <f ca="1">IF(MATCH(1,OFFSET(Feuil1!$R$1,A24,0,B24),0)=MATCH(1,OFFSET(Feuil1!$Q$1,A24,0,B24),0),1,0)</f>
        <v>1</v>
      </c>
      <c r="G24">
        <f t="array" aca="1" ref="G24" ca="1">SUM(ABS(OFFSET(Feuil1!$M$1,A24,0,B24)-OFFSET(Feuil1!$L$1,A24,0,B24)))</f>
        <v>43.45</v>
      </c>
      <c r="H24" s="6">
        <f t="shared" ca="1" si="1"/>
        <v>4.8277777777777784</v>
      </c>
      <c r="J24" s="10" t="s">
        <v>25</v>
      </c>
      <c r="K24" s="11">
        <f>COUNTIFS(Feuil1!$I$2:$I$7878,J24,Feuil1!$N$2:$N$7878,"O",Feuil1!$A$2:$A$7878,"&lt;&gt;99")+COUNTIFS(Feuil1!$I$2:$I$7878,J24,Feuil1!$N$2:$N$7878,"E",Feuil1!$A$2:$A$7878,"&lt;&gt;99")</f>
        <v>263</v>
      </c>
      <c r="L24" s="12">
        <f>COUNTIFS(Feuil1!$H$2:$H$7878,J24,Feuil1!$O$2:$O$7878,"O",Feuil1!$A$2:$A$7878,"&lt;&gt;99")+COUNTIFS(Feuil1!$H$2:$H$7878,J24,Feuil1!$O$2:$O$7878,"E",Feuil1!$A$2:$A$7878,"&lt;&gt;99")</f>
        <v>224</v>
      </c>
    </row>
    <row r="25" spans="1:12" x14ac:dyDescent="0.3">
      <c r="A25">
        <f>MATCH(C25,Feuil1!$D$2:$D$7878,0)</f>
        <v>196</v>
      </c>
      <c r="B25">
        <f>COUNTIF(Feuil1!$D$2:$D$7878,C25)</f>
        <v>13</v>
      </c>
      <c r="C25" t="s">
        <v>8381</v>
      </c>
      <c r="D25">
        <f ca="1">IF(AND(MATCH(1,OFFSET(Feuil1!$R$1,A25,0,B25),0)=MATCH(1,OFFSET(Feuil1!$Q$1,A25,0,B25),0),MATCH(2,OFFSET(Feuil1!$R$1,A25,0,B25),0)=MATCH(2,OFFSET(Feuil1!$Q$1,A25,0,B25),0)),1,0)</f>
        <v>1</v>
      </c>
      <c r="E25">
        <f ca="1">IF(AND(MATCH(1,OFFSET(Feuil1!$R$1,A25,0,B25),0)=MATCH(2,OFFSET(Feuil1!$Q$1,A25,0,B25),0),MATCH(2,OFFSET(Feuil1!$R$1,A25,0,B25),0)=MATCH(1,OFFSET(Feuil1!$Q$1,A25,0,B25),0)),1,0)+D25</f>
        <v>1</v>
      </c>
      <c r="F25">
        <f ca="1">IF(MATCH(1,OFFSET(Feuil1!$R$1,A25,0,B25),0)=MATCH(1,OFFSET(Feuil1!$Q$1,A25,0,B25),0),1,0)</f>
        <v>1</v>
      </c>
      <c r="G25">
        <f t="array" aca="1" ref="G25" ca="1">SUM(ABS(OFFSET(Feuil1!$M$1,A25,0,B25)-OFFSET(Feuil1!$L$1,A25,0,B25)))</f>
        <v>26.46</v>
      </c>
      <c r="H25" s="6">
        <f t="shared" ca="1" si="1"/>
        <v>2.0353846153846153</v>
      </c>
      <c r="J25" s="10" t="s">
        <v>215</v>
      </c>
      <c r="K25" s="11">
        <f>COUNTIFS(Feuil1!$I$2:$I$7878,J25,Feuil1!$N$2:$N$7878,"O",Feuil1!$A$2:$A$7878,"&lt;&gt;99")+COUNTIFS(Feuil1!$I$2:$I$7878,J25,Feuil1!$N$2:$N$7878,"E",Feuil1!$A$2:$A$7878,"&lt;&gt;99")</f>
        <v>21</v>
      </c>
      <c r="L25" s="12">
        <f>COUNTIFS(Feuil1!$H$2:$H$7878,J25,Feuil1!$O$2:$O$7878,"O",Feuil1!$A$2:$A$7878,"&lt;&gt;99")+COUNTIFS(Feuil1!$H$2:$H$7878,J25,Feuil1!$O$2:$O$7878,"E",Feuil1!$A$2:$A$7878,"&lt;&gt;99")</f>
        <v>10</v>
      </c>
    </row>
    <row r="26" spans="1:12" x14ac:dyDescent="0.3">
      <c r="A26">
        <f>MATCH(C26,Feuil1!$D$2:$D$7878,0)</f>
        <v>209</v>
      </c>
      <c r="B26">
        <f>COUNTIF(Feuil1!$D$2:$D$7878,C26)</f>
        <v>11</v>
      </c>
      <c r="C26" t="s">
        <v>8382</v>
      </c>
      <c r="D26">
        <f ca="1">IF(AND(MATCH(1,OFFSET(Feuil1!$R$1,A26,0,B26),0)=MATCH(1,OFFSET(Feuil1!$Q$1,A26,0,B26),0),MATCH(2,OFFSET(Feuil1!$R$1,A26,0,B26),0)=MATCH(2,OFFSET(Feuil1!$Q$1,A26,0,B26),0)),1,0)</f>
        <v>0</v>
      </c>
      <c r="E26">
        <f ca="1">IF(AND(MATCH(1,OFFSET(Feuil1!$R$1,A26,0,B26),0)=MATCH(2,OFFSET(Feuil1!$Q$1,A26,0,B26),0),MATCH(2,OFFSET(Feuil1!$R$1,A26,0,B26),0)=MATCH(1,OFFSET(Feuil1!$Q$1,A26,0,B26),0)),1,0)+D26</f>
        <v>0</v>
      </c>
      <c r="F26">
        <f ca="1">IF(MATCH(1,OFFSET(Feuil1!$R$1,A26,0,B26),0)=MATCH(1,OFFSET(Feuil1!$Q$1,A26,0,B26),0),1,0)</f>
        <v>1</v>
      </c>
      <c r="G26">
        <f t="array" aca="1" ref="G26" ca="1">SUM(ABS(OFFSET(Feuil1!$M$1,A26,0,B26)-OFFSET(Feuil1!$L$1,A26,0,B26)))</f>
        <v>28.43</v>
      </c>
      <c r="H26" s="6">
        <f t="shared" ca="1" si="1"/>
        <v>2.5845454545454545</v>
      </c>
      <c r="J26" s="10" t="s">
        <v>46</v>
      </c>
      <c r="K26" s="11">
        <f>COUNTIFS(Feuil1!$I$2:$I$7878,J26,Feuil1!$N$2:$N$7878,"O",Feuil1!$A$2:$A$7878,"&lt;&gt;99")+COUNTIFS(Feuil1!$I$2:$I$7878,J26,Feuil1!$N$2:$N$7878,"E",Feuil1!$A$2:$A$7878,"&lt;&gt;99")</f>
        <v>1</v>
      </c>
      <c r="L26" s="12">
        <f>COUNTIFS(Feuil1!$H$2:$H$7878,J26,Feuil1!$O$2:$O$7878,"O",Feuil1!$A$2:$A$7878,"&lt;&gt;99")+COUNTIFS(Feuil1!$H$2:$H$7878,J26,Feuil1!$O$2:$O$7878,"E",Feuil1!$A$2:$A$7878,"&lt;&gt;99")</f>
        <v>1</v>
      </c>
    </row>
    <row r="27" spans="1:12" x14ac:dyDescent="0.3">
      <c r="A27">
        <f>MATCH(C27,Feuil1!$D$2:$D$7878,0)</f>
        <v>220</v>
      </c>
      <c r="B27">
        <f>COUNTIF(Feuil1!$D$2:$D$7878,C27)</f>
        <v>16</v>
      </c>
      <c r="C27" t="s">
        <v>8383</v>
      </c>
      <c r="D27">
        <f ca="1">IF(AND(MATCH(1,OFFSET(Feuil1!$R$1,A27,0,B27),0)=MATCH(1,OFFSET(Feuil1!$Q$1,A27,0,B27),0),MATCH(2,OFFSET(Feuil1!$R$1,A27,0,B27),0)=MATCH(2,OFFSET(Feuil1!$Q$1,A27,0,B27),0)),1,0)</f>
        <v>0</v>
      </c>
      <c r="E27">
        <f ca="1">IF(AND(MATCH(1,OFFSET(Feuil1!$R$1,A27,0,B27),0)=MATCH(2,OFFSET(Feuil1!$Q$1,A27,0,B27),0),MATCH(2,OFFSET(Feuil1!$R$1,A27,0,B27),0)=MATCH(1,OFFSET(Feuil1!$Q$1,A27,0,B27),0)),1,0)+D27</f>
        <v>0</v>
      </c>
      <c r="F27">
        <f ca="1">IF(MATCH(1,OFFSET(Feuil1!$R$1,A27,0,B27),0)=MATCH(1,OFFSET(Feuil1!$Q$1,A27,0,B27),0),1,0)</f>
        <v>0</v>
      </c>
      <c r="G27">
        <f t="array" aca="1" ref="G27" ca="1">SUM(ABS(OFFSET(Feuil1!$M$1,A27,0,B27)-OFFSET(Feuil1!$L$1,A27,0,B27)))</f>
        <v>28.85</v>
      </c>
      <c r="H27" s="6">
        <f t="shared" ca="1" si="1"/>
        <v>1.8031250000000001</v>
      </c>
      <c r="J27" s="10" t="s">
        <v>37</v>
      </c>
      <c r="K27" s="11">
        <f>COUNTIFS(Feuil1!$I$2:$I$7878,J27,Feuil1!$N$2:$N$7878,"O",Feuil1!$A$2:$A$7878,"&lt;&gt;99")+COUNTIFS(Feuil1!$I$2:$I$7878,J27,Feuil1!$N$2:$N$7878,"E",Feuil1!$A$2:$A$7878,"&lt;&gt;99")</f>
        <v>121</v>
      </c>
      <c r="L27" s="12">
        <f>COUNTIFS(Feuil1!$H$2:$H$7878,J27,Feuil1!$O$2:$O$7878,"O",Feuil1!$A$2:$A$7878,"&lt;&gt;99")+COUNTIFS(Feuil1!$H$2:$H$7878,J27,Feuil1!$O$2:$O$7878,"E",Feuil1!$A$2:$A$7878,"&lt;&gt;99")</f>
        <v>115</v>
      </c>
    </row>
    <row r="28" spans="1:12" x14ac:dyDescent="0.3">
      <c r="A28">
        <f>MATCH(C28,Feuil1!$D$2:$D$7878,0)</f>
        <v>236</v>
      </c>
      <c r="B28">
        <f>COUNTIF(Feuil1!$D$2:$D$7878,C28)</f>
        <v>14</v>
      </c>
      <c r="C28" t="s">
        <v>8384</v>
      </c>
      <c r="D28">
        <f ca="1">IF(AND(MATCH(1,OFFSET(Feuil1!$R$1,A28,0,B28),0)=MATCH(1,OFFSET(Feuil1!$Q$1,A28,0,B28),0),MATCH(2,OFFSET(Feuil1!$R$1,A28,0,B28),0)=MATCH(2,OFFSET(Feuil1!$Q$1,A28,0,B28),0)),1,0)</f>
        <v>0</v>
      </c>
      <c r="E28">
        <f ca="1">IF(AND(MATCH(1,OFFSET(Feuil1!$R$1,A28,0,B28),0)=MATCH(2,OFFSET(Feuil1!$Q$1,A28,0,B28),0),MATCH(2,OFFSET(Feuil1!$R$1,A28,0,B28),0)=MATCH(1,OFFSET(Feuil1!$Q$1,A28,0,B28),0)),1,0)+D28</f>
        <v>0</v>
      </c>
      <c r="F28">
        <f ca="1">IF(MATCH(1,OFFSET(Feuil1!$R$1,A28,0,B28),0)=MATCH(1,OFFSET(Feuil1!$Q$1,A28,0,B28),0),1,0)</f>
        <v>0</v>
      </c>
      <c r="G28">
        <f t="array" aca="1" ref="G28" ca="1">SUM(ABS(OFFSET(Feuil1!$M$1,A28,0,B28)-OFFSET(Feuil1!$L$1,A28,0,B28)))</f>
        <v>29</v>
      </c>
      <c r="H28" s="6">
        <f t="shared" ca="1" si="1"/>
        <v>2.0714285714285716</v>
      </c>
      <c r="J28" s="10" t="s">
        <v>203</v>
      </c>
      <c r="K28" s="11">
        <f>COUNTIFS(Feuil1!$I$2:$I$7878,J28,Feuil1!$N$2:$N$7878,"O",Feuil1!$A$2:$A$7878,"&lt;&gt;99")+COUNTIFS(Feuil1!$I$2:$I$7878,J28,Feuil1!$N$2:$N$7878,"E",Feuil1!$A$2:$A$7878,"&lt;&gt;99")</f>
        <v>1</v>
      </c>
      <c r="L28" s="12">
        <f>COUNTIFS(Feuil1!$H$2:$H$7878,J28,Feuil1!$O$2:$O$7878,"O",Feuil1!$A$2:$A$7878,"&lt;&gt;99")+COUNTIFS(Feuil1!$H$2:$H$7878,J28,Feuil1!$O$2:$O$7878,"E",Feuil1!$A$2:$A$7878,"&lt;&gt;99")</f>
        <v>1</v>
      </c>
    </row>
    <row r="29" spans="1:12" x14ac:dyDescent="0.3">
      <c r="A29">
        <f>MATCH(C29,Feuil1!$D$2:$D$7878,0)</f>
        <v>250</v>
      </c>
      <c r="B29">
        <f>COUNTIF(Feuil1!$D$2:$D$7878,C29)</f>
        <v>15</v>
      </c>
      <c r="C29" t="s">
        <v>8385</v>
      </c>
      <c r="D29">
        <f ca="1">IF(AND(MATCH(1,OFFSET(Feuil1!$R$1,A29,0,B29),0)=MATCH(1,OFFSET(Feuil1!$Q$1,A29,0,B29),0),MATCH(2,OFFSET(Feuil1!$R$1,A29,0,B29),0)=MATCH(2,OFFSET(Feuil1!$Q$1,A29,0,B29),0)),1,0)</f>
        <v>1</v>
      </c>
      <c r="E29">
        <f ca="1">IF(AND(MATCH(1,OFFSET(Feuil1!$R$1,A29,0,B29),0)=MATCH(2,OFFSET(Feuil1!$Q$1,A29,0,B29),0),MATCH(2,OFFSET(Feuil1!$R$1,A29,0,B29),0)=MATCH(1,OFFSET(Feuil1!$Q$1,A29,0,B29),0)),1,0)+D29</f>
        <v>1</v>
      </c>
      <c r="F29">
        <f ca="1">IF(MATCH(1,OFFSET(Feuil1!$R$1,A29,0,B29),0)=MATCH(1,OFFSET(Feuil1!$Q$1,A29,0,B29),0),1,0)</f>
        <v>1</v>
      </c>
      <c r="G29">
        <f t="array" aca="1" ref="G29" ca="1">SUM(ABS(OFFSET(Feuil1!$M$1,A29,0,B29)-OFFSET(Feuil1!$L$1,A29,0,B29)))</f>
        <v>43.79</v>
      </c>
      <c r="H29" s="6">
        <f t="shared" ca="1" si="1"/>
        <v>2.9193333333333333</v>
      </c>
      <c r="J29" s="10" t="s">
        <v>802</v>
      </c>
      <c r="K29" s="11">
        <f>COUNTIFS(Feuil1!$I$2:$I$7878,J29,Feuil1!$N$2:$N$7878,"O",Feuil1!$A$2:$A$7878,"&lt;&gt;99")+COUNTIFS(Feuil1!$I$2:$I$7878,J29,Feuil1!$N$2:$N$7878,"E",Feuil1!$A$2:$A$7878,"&lt;&gt;99")</f>
        <v>9</v>
      </c>
      <c r="L29" s="12">
        <f>COUNTIFS(Feuil1!$H$2:$H$7878,J29,Feuil1!$O$2:$O$7878,"O",Feuil1!$A$2:$A$7878,"&lt;&gt;99")+COUNTIFS(Feuil1!$H$2:$H$7878,J29,Feuil1!$O$2:$O$7878,"E",Feuil1!$A$2:$A$7878,"&lt;&gt;99")</f>
        <v>1</v>
      </c>
    </row>
    <row r="30" spans="1:12" x14ac:dyDescent="0.3">
      <c r="A30">
        <f>MATCH(C30,Feuil1!$D$2:$D$7878,0)</f>
        <v>265</v>
      </c>
      <c r="B30">
        <f>COUNTIF(Feuil1!$D$2:$D$7878,C30)</f>
        <v>15</v>
      </c>
      <c r="C30" t="s">
        <v>8386</v>
      </c>
      <c r="D30">
        <f ca="1">IF(AND(MATCH(1,OFFSET(Feuil1!$R$1,A30,0,B30),0)=MATCH(1,OFFSET(Feuil1!$Q$1,A30,0,B30),0),MATCH(2,OFFSET(Feuil1!$R$1,A30,0,B30),0)=MATCH(2,OFFSET(Feuil1!$Q$1,A30,0,B30),0)),1,0)</f>
        <v>0</v>
      </c>
      <c r="E30">
        <f ca="1">IF(AND(MATCH(1,OFFSET(Feuil1!$R$1,A30,0,B30),0)=MATCH(2,OFFSET(Feuil1!$Q$1,A30,0,B30),0),MATCH(2,OFFSET(Feuil1!$R$1,A30,0,B30),0)=MATCH(1,OFFSET(Feuil1!$Q$1,A30,0,B30),0)),1,0)+D30</f>
        <v>1</v>
      </c>
      <c r="F30">
        <f ca="1">IF(MATCH(1,OFFSET(Feuil1!$R$1,A30,0,B30),0)=MATCH(1,OFFSET(Feuil1!$Q$1,A30,0,B30),0),1,0)</f>
        <v>0</v>
      </c>
      <c r="G30">
        <f t="array" aca="1" ref="G30" ca="1">SUM(ABS(OFFSET(Feuil1!$M$1,A30,0,B30)-OFFSET(Feuil1!$L$1,A30,0,B30)))</f>
        <v>18.449999999999996</v>
      </c>
      <c r="H30" s="6">
        <f t="shared" ca="1" si="1"/>
        <v>1.2299999999999998</v>
      </c>
      <c r="J30" s="13" t="s">
        <v>28</v>
      </c>
      <c r="K30" s="14">
        <f>COUNTIFS(Feuil1!$I$2:$I$7878,J30,Feuil1!$N$2:$N$7878,"O",Feuil1!$A$2:$A$7878,"&lt;&gt;99")+COUNTIFS(Feuil1!$I$2:$I$7878,J30,Feuil1!$N$2:$N$7878,"E",Feuil1!$A$2:$A$7878,"&lt;&gt;99")</f>
        <v>8</v>
      </c>
      <c r="L30" s="15">
        <f>COUNTIFS(Feuil1!$H$2:$H$7878,J30,Feuil1!$O$2:$O$7878,"O",Feuil1!$A$2:$A$7878,"&lt;&gt;99")+COUNTIFS(Feuil1!$H$2:$H$7878,J30,Feuil1!$O$2:$O$7878,"E",Feuil1!$A$2:$A$7878,"&lt;&gt;99")</f>
        <v>1</v>
      </c>
    </row>
    <row r="31" spans="1:12" x14ac:dyDescent="0.3">
      <c r="A31">
        <f>MATCH(C31,Feuil1!$D$2:$D$7878,0)</f>
        <v>280</v>
      </c>
      <c r="B31">
        <f>COUNTIF(Feuil1!$D$2:$D$7878,C31)</f>
        <v>13</v>
      </c>
      <c r="C31" t="s">
        <v>8387</v>
      </c>
      <c r="D31">
        <f ca="1">IF(AND(MATCH(1,OFFSET(Feuil1!$R$1,A31,0,B31),0)=MATCH(1,OFFSET(Feuil1!$Q$1,A31,0,B31),0),MATCH(2,OFFSET(Feuil1!$R$1,A31,0,B31),0)=MATCH(2,OFFSET(Feuil1!$Q$1,A31,0,B31),0)),1,0)</f>
        <v>1</v>
      </c>
      <c r="E31">
        <f ca="1">IF(AND(MATCH(1,OFFSET(Feuil1!$R$1,A31,0,B31),0)=MATCH(2,OFFSET(Feuil1!$Q$1,A31,0,B31),0),MATCH(2,OFFSET(Feuil1!$R$1,A31,0,B31),0)=MATCH(1,OFFSET(Feuil1!$Q$1,A31,0,B31),0)),1,0)+D31</f>
        <v>1</v>
      </c>
      <c r="F31">
        <f ca="1">IF(MATCH(1,OFFSET(Feuil1!$R$1,A31,0,B31),0)=MATCH(1,OFFSET(Feuil1!$Q$1,A31,0,B31),0),1,0)</f>
        <v>1</v>
      </c>
      <c r="G31">
        <f t="array" aca="1" ref="G31" ca="1">SUM(ABS(OFFSET(Feuil1!$M$1,A31,0,B31)-OFFSET(Feuil1!$L$1,A31,0,B31)))</f>
        <v>21.979999999999993</v>
      </c>
      <c r="H31" s="6">
        <f t="shared" ca="1" si="1"/>
        <v>1.6907692307692304</v>
      </c>
    </row>
    <row r="32" spans="1:12" x14ac:dyDescent="0.3">
      <c r="A32">
        <f>MATCH(C32,Feuil1!$D$2:$D$7878,0)</f>
        <v>293</v>
      </c>
      <c r="B32">
        <f>COUNTIF(Feuil1!$D$2:$D$7878,C32)</f>
        <v>15</v>
      </c>
      <c r="C32" t="s">
        <v>8388</v>
      </c>
      <c r="D32">
        <f ca="1">IF(AND(MATCH(1,OFFSET(Feuil1!$R$1,A32,0,B32),0)=MATCH(1,OFFSET(Feuil1!$Q$1,A32,0,B32),0),MATCH(2,OFFSET(Feuil1!$R$1,A32,0,B32),0)=MATCH(2,OFFSET(Feuil1!$Q$1,A32,0,B32),0)),1,0)</f>
        <v>0</v>
      </c>
      <c r="E32">
        <f ca="1">IF(AND(MATCH(1,OFFSET(Feuil1!$R$1,A32,0,B32),0)=MATCH(2,OFFSET(Feuil1!$Q$1,A32,0,B32),0),MATCH(2,OFFSET(Feuil1!$R$1,A32,0,B32),0)=MATCH(1,OFFSET(Feuil1!$Q$1,A32,0,B32),0)),1,0)+D32</f>
        <v>1</v>
      </c>
      <c r="F32">
        <f ca="1">IF(MATCH(1,OFFSET(Feuil1!$R$1,A32,0,B32),0)=MATCH(1,OFFSET(Feuil1!$Q$1,A32,0,B32),0),1,0)</f>
        <v>0</v>
      </c>
      <c r="G32">
        <f t="array" aca="1" ref="G32" ca="1">SUM(ABS(OFFSET(Feuil1!$M$1,A32,0,B32)-OFFSET(Feuil1!$L$1,A32,0,B32)))</f>
        <v>19.660000000000004</v>
      </c>
      <c r="H32" s="6">
        <f t="shared" ca="1" si="1"/>
        <v>1.3106666666666669</v>
      </c>
    </row>
    <row r="33" spans="1:8" x14ac:dyDescent="0.3">
      <c r="A33">
        <f>MATCH(C33,Feuil1!$D$2:$D$7878,0)</f>
        <v>308</v>
      </c>
      <c r="B33">
        <f>COUNTIF(Feuil1!$D$2:$D$7878,C33)</f>
        <v>12</v>
      </c>
      <c r="C33" t="s">
        <v>8389</v>
      </c>
      <c r="D33">
        <f ca="1">IF(AND(MATCH(1,OFFSET(Feuil1!$R$1,A33,0,B33),0)=MATCH(1,OFFSET(Feuil1!$Q$1,A33,0,B33),0),MATCH(2,OFFSET(Feuil1!$R$1,A33,0,B33),0)=MATCH(2,OFFSET(Feuil1!$Q$1,A33,0,B33),0)),1,0)</f>
        <v>0</v>
      </c>
      <c r="E33">
        <f ca="1">IF(AND(MATCH(1,OFFSET(Feuil1!$R$1,A33,0,B33),0)=MATCH(2,OFFSET(Feuil1!$Q$1,A33,0,B33),0),MATCH(2,OFFSET(Feuil1!$R$1,A33,0,B33),0)=MATCH(1,OFFSET(Feuil1!$Q$1,A33,0,B33),0)),1,0)+D33</f>
        <v>1</v>
      </c>
      <c r="F33">
        <f ca="1">IF(MATCH(1,OFFSET(Feuil1!$R$1,A33,0,B33),0)=MATCH(1,OFFSET(Feuil1!$Q$1,A33,0,B33),0),1,0)</f>
        <v>0</v>
      </c>
      <c r="G33">
        <f t="array" aca="1" ref="G33" ca="1">SUM(ABS(OFFSET(Feuil1!$M$1,A33,0,B33)-OFFSET(Feuil1!$L$1,A33,0,B33)))</f>
        <v>25.55</v>
      </c>
      <c r="H33" s="6">
        <f t="shared" ca="1" si="1"/>
        <v>2.1291666666666669</v>
      </c>
    </row>
    <row r="34" spans="1:8" x14ac:dyDescent="0.3">
      <c r="A34">
        <f>MATCH(C34,Feuil1!$D$2:$D$7878,0)</f>
        <v>320</v>
      </c>
      <c r="B34">
        <f>COUNTIF(Feuil1!$D$2:$D$7878,C34)</f>
        <v>14</v>
      </c>
      <c r="C34" t="s">
        <v>8390</v>
      </c>
      <c r="D34">
        <f ca="1">IF(AND(MATCH(1,OFFSET(Feuil1!$R$1,A34,0,B34),0)=MATCH(1,OFFSET(Feuil1!$Q$1,A34,0,B34),0),MATCH(2,OFFSET(Feuil1!$R$1,A34,0,B34),0)=MATCH(2,OFFSET(Feuil1!$Q$1,A34,0,B34),0)),1,0)</f>
        <v>0</v>
      </c>
      <c r="E34">
        <f ca="1">IF(AND(MATCH(1,OFFSET(Feuil1!$R$1,A34,0,B34),0)=MATCH(2,OFFSET(Feuil1!$Q$1,A34,0,B34),0),MATCH(2,OFFSET(Feuil1!$R$1,A34,0,B34),0)=MATCH(1,OFFSET(Feuil1!$Q$1,A34,0,B34),0)),1,0)+D34</f>
        <v>0</v>
      </c>
      <c r="F34">
        <f ca="1">IF(MATCH(1,OFFSET(Feuil1!$R$1,A34,0,B34),0)=MATCH(1,OFFSET(Feuil1!$Q$1,A34,0,B34),0),1,0)</f>
        <v>1</v>
      </c>
      <c r="G34">
        <f t="array" aca="1" ref="G34" ca="1">SUM(ABS(OFFSET(Feuil1!$M$1,A34,0,B34)-OFFSET(Feuil1!$L$1,A34,0,B34)))</f>
        <v>42.06</v>
      </c>
      <c r="H34" s="6">
        <f t="shared" ca="1" si="1"/>
        <v>3.0042857142857144</v>
      </c>
    </row>
    <row r="35" spans="1:8" x14ac:dyDescent="0.3">
      <c r="A35">
        <f>MATCH(C35,Feuil1!$D$2:$D$7878,0)</f>
        <v>334</v>
      </c>
      <c r="B35">
        <f>COUNTIF(Feuil1!$D$2:$D$7878,C35)</f>
        <v>12</v>
      </c>
      <c r="C35" t="s">
        <v>8391</v>
      </c>
      <c r="D35">
        <f ca="1">IF(AND(MATCH(1,OFFSET(Feuil1!$R$1,A35,0,B35),0)=MATCH(1,OFFSET(Feuil1!$Q$1,A35,0,B35),0),MATCH(2,OFFSET(Feuil1!$R$1,A35,0,B35),0)=MATCH(2,OFFSET(Feuil1!$Q$1,A35,0,B35),0)),1,0)</f>
        <v>0</v>
      </c>
      <c r="E35">
        <f ca="1">IF(AND(MATCH(1,OFFSET(Feuil1!$R$1,A35,0,B35),0)=MATCH(2,OFFSET(Feuil1!$Q$1,A35,0,B35),0),MATCH(2,OFFSET(Feuil1!$R$1,A35,0,B35),0)=MATCH(1,OFFSET(Feuil1!$Q$1,A35,0,B35),0)),1,0)+D35</f>
        <v>1</v>
      </c>
      <c r="F35">
        <f ca="1">IF(MATCH(1,OFFSET(Feuil1!$R$1,A35,0,B35),0)=MATCH(1,OFFSET(Feuil1!$Q$1,A35,0,B35),0),1,0)</f>
        <v>0</v>
      </c>
      <c r="G35">
        <f t="array" aca="1" ref="G35" ca="1">SUM(ABS(OFFSET(Feuil1!$M$1,A35,0,B35)-OFFSET(Feuil1!$L$1,A35,0,B35)))</f>
        <v>16.98</v>
      </c>
      <c r="H35" s="6">
        <f t="shared" ca="1" si="1"/>
        <v>1.415</v>
      </c>
    </row>
    <row r="36" spans="1:8" x14ac:dyDescent="0.3">
      <c r="A36">
        <f>MATCH(C36,Feuil1!$D$2:$D$7878,0)</f>
        <v>346</v>
      </c>
      <c r="B36">
        <f>COUNTIF(Feuil1!$D$2:$D$7878,C36)</f>
        <v>13</v>
      </c>
      <c r="C36" t="s">
        <v>8392</v>
      </c>
      <c r="D36">
        <f ca="1">IF(AND(MATCH(1,OFFSET(Feuil1!$R$1,A36,0,B36),0)=MATCH(1,OFFSET(Feuil1!$Q$1,A36,0,B36),0),MATCH(2,OFFSET(Feuil1!$R$1,A36,0,B36),0)=MATCH(2,OFFSET(Feuil1!$Q$1,A36,0,B36),0)),1,0)</f>
        <v>0</v>
      </c>
      <c r="E36">
        <f ca="1">IF(AND(MATCH(1,OFFSET(Feuil1!$R$1,A36,0,B36),0)=MATCH(2,OFFSET(Feuil1!$Q$1,A36,0,B36),0),MATCH(2,OFFSET(Feuil1!$R$1,A36,0,B36),0)=MATCH(1,OFFSET(Feuil1!$Q$1,A36,0,B36),0)),1,0)+D36</f>
        <v>0</v>
      </c>
      <c r="F36">
        <f ca="1">IF(MATCH(1,OFFSET(Feuil1!$R$1,A36,0,B36),0)=MATCH(1,OFFSET(Feuil1!$Q$1,A36,0,B36),0),1,0)</f>
        <v>0</v>
      </c>
      <c r="G36">
        <f t="array" aca="1" ref="G36" ca="1">SUM(ABS(OFFSET(Feuil1!$M$1,A36,0,B36)-OFFSET(Feuil1!$L$1,A36,0,B36)))</f>
        <v>34.310000000000009</v>
      </c>
      <c r="H36" s="6">
        <f t="shared" ca="1" si="1"/>
        <v>2.6392307692307702</v>
      </c>
    </row>
    <row r="37" spans="1:8" x14ac:dyDescent="0.3">
      <c r="A37">
        <f>MATCH(C37,Feuil1!$D$2:$D$7878,0)</f>
        <v>359</v>
      </c>
      <c r="B37">
        <f>COUNTIF(Feuil1!$D$2:$D$7878,C37)</f>
        <v>10</v>
      </c>
      <c r="C37" t="s">
        <v>8393</v>
      </c>
      <c r="D37">
        <f ca="1">IF(AND(MATCH(1,OFFSET(Feuil1!$R$1,A37,0,B37),0)=MATCH(1,OFFSET(Feuil1!$Q$1,A37,0,B37),0),MATCH(2,OFFSET(Feuil1!$R$1,A37,0,B37),0)=MATCH(2,OFFSET(Feuil1!$Q$1,A37,0,B37),0)),1,0)</f>
        <v>1</v>
      </c>
      <c r="E37">
        <f ca="1">IF(AND(MATCH(1,OFFSET(Feuil1!$R$1,A37,0,B37),0)=MATCH(2,OFFSET(Feuil1!$Q$1,A37,0,B37),0),MATCH(2,OFFSET(Feuil1!$R$1,A37,0,B37),0)=MATCH(1,OFFSET(Feuil1!$Q$1,A37,0,B37),0)),1,0)+D37</f>
        <v>1</v>
      </c>
      <c r="F37">
        <f ca="1">IF(MATCH(1,OFFSET(Feuil1!$R$1,A37,0,B37),0)=MATCH(1,OFFSET(Feuil1!$Q$1,A37,0,B37),0),1,0)</f>
        <v>1</v>
      </c>
      <c r="G37">
        <f t="array" aca="1" ref="G37" ca="1">SUM(ABS(OFFSET(Feuil1!$M$1,A37,0,B37)-OFFSET(Feuil1!$L$1,A37,0,B37)))</f>
        <v>14.059999999999997</v>
      </c>
      <c r="H37" s="6">
        <f t="shared" ca="1" si="1"/>
        <v>1.4059999999999997</v>
      </c>
    </row>
    <row r="38" spans="1:8" x14ac:dyDescent="0.3">
      <c r="A38">
        <f>MATCH(C38,Feuil1!$D$2:$D$7878,0)</f>
        <v>369</v>
      </c>
      <c r="B38">
        <f>COUNTIF(Feuil1!$D$2:$D$7878,C38)</f>
        <v>9</v>
      </c>
      <c r="C38" t="s">
        <v>8394</v>
      </c>
      <c r="D38">
        <f ca="1">IF(AND(MATCH(1,OFFSET(Feuil1!$R$1,A38,0,B38),0)=MATCH(1,OFFSET(Feuil1!$Q$1,A38,0,B38),0),MATCH(2,OFFSET(Feuil1!$R$1,A38,0,B38),0)=MATCH(2,OFFSET(Feuil1!$Q$1,A38,0,B38),0)),1,0)</f>
        <v>0</v>
      </c>
      <c r="E38">
        <f ca="1">IF(AND(MATCH(1,OFFSET(Feuil1!$R$1,A38,0,B38),0)=MATCH(2,OFFSET(Feuil1!$Q$1,A38,0,B38),0),MATCH(2,OFFSET(Feuil1!$R$1,A38,0,B38),0)=MATCH(1,OFFSET(Feuil1!$Q$1,A38,0,B38),0)),1,0)+D38</f>
        <v>0</v>
      </c>
      <c r="F38">
        <f ca="1">IF(MATCH(1,OFFSET(Feuil1!$R$1,A38,0,B38),0)=MATCH(1,OFFSET(Feuil1!$Q$1,A38,0,B38),0),1,0)</f>
        <v>0</v>
      </c>
      <c r="G38">
        <f t="array" aca="1" ref="G38" ca="1">SUM(ABS(OFFSET(Feuil1!$M$1,A38,0,B38)-OFFSET(Feuil1!$L$1,A38,0,B38)))</f>
        <v>38.839999999999996</v>
      </c>
      <c r="H38" s="6">
        <f t="shared" ca="1" si="1"/>
        <v>4.3155555555555551</v>
      </c>
    </row>
    <row r="39" spans="1:8" x14ac:dyDescent="0.3">
      <c r="A39">
        <f>MATCH(C39,Feuil1!$D$2:$D$7878,0)</f>
        <v>378</v>
      </c>
      <c r="B39">
        <f>COUNTIF(Feuil1!$D$2:$D$7878,C39)</f>
        <v>10</v>
      </c>
      <c r="C39" t="s">
        <v>8395</v>
      </c>
      <c r="D39">
        <f ca="1">IF(AND(MATCH(1,OFFSET(Feuil1!$R$1,A39,0,B39),0)=MATCH(1,OFFSET(Feuil1!$Q$1,A39,0,B39),0),MATCH(2,OFFSET(Feuil1!$R$1,A39,0,B39),0)=MATCH(2,OFFSET(Feuil1!$Q$1,A39,0,B39),0)),1,0)</f>
        <v>0</v>
      </c>
      <c r="E39">
        <f ca="1">IF(AND(MATCH(1,OFFSET(Feuil1!$R$1,A39,0,B39),0)=MATCH(2,OFFSET(Feuil1!$Q$1,A39,0,B39),0),MATCH(2,OFFSET(Feuil1!$R$1,A39,0,B39),0)=MATCH(1,OFFSET(Feuil1!$Q$1,A39,0,B39),0)),1,0)+D39</f>
        <v>0</v>
      </c>
      <c r="F39">
        <f ca="1">IF(MATCH(1,OFFSET(Feuil1!$R$1,A39,0,B39),0)=MATCH(1,OFFSET(Feuil1!$Q$1,A39,0,B39),0),1,0)</f>
        <v>1</v>
      </c>
      <c r="G39">
        <f t="array" aca="1" ref="G39" ca="1">SUM(ABS(OFFSET(Feuil1!$M$1,A39,0,B39)-OFFSET(Feuil1!$L$1,A39,0,B39)))</f>
        <v>37.029999999999994</v>
      </c>
      <c r="H39" s="6">
        <f t="shared" ca="1" si="1"/>
        <v>3.7029999999999994</v>
      </c>
    </row>
    <row r="40" spans="1:8" x14ac:dyDescent="0.3">
      <c r="A40">
        <f>MATCH(C40,Feuil1!$D$2:$D$7878,0)</f>
        <v>388</v>
      </c>
      <c r="B40">
        <f>COUNTIF(Feuil1!$D$2:$D$7878,C40)</f>
        <v>11</v>
      </c>
      <c r="C40" t="s">
        <v>8396</v>
      </c>
      <c r="D40">
        <f ca="1">IF(AND(MATCH(1,OFFSET(Feuil1!$R$1,A40,0,B40),0)=MATCH(1,OFFSET(Feuil1!$Q$1,A40,0,B40),0),MATCH(2,OFFSET(Feuil1!$R$1,A40,0,B40),0)=MATCH(2,OFFSET(Feuil1!$Q$1,A40,0,B40),0)),1,0)</f>
        <v>1</v>
      </c>
      <c r="E40">
        <f ca="1">IF(AND(MATCH(1,OFFSET(Feuil1!$R$1,A40,0,B40),0)=MATCH(2,OFFSET(Feuil1!$Q$1,A40,0,B40),0),MATCH(2,OFFSET(Feuil1!$R$1,A40,0,B40),0)=MATCH(1,OFFSET(Feuil1!$Q$1,A40,0,B40),0)),1,0)+D40</f>
        <v>1</v>
      </c>
      <c r="F40">
        <f ca="1">IF(MATCH(1,OFFSET(Feuil1!$R$1,A40,0,B40),0)=MATCH(1,OFFSET(Feuil1!$Q$1,A40,0,B40),0),1,0)</f>
        <v>1</v>
      </c>
      <c r="G40">
        <f t="array" aca="1" ref="G40" ca="1">SUM(ABS(OFFSET(Feuil1!$M$1,A40,0,B40)-OFFSET(Feuil1!$L$1,A40,0,B40)))</f>
        <v>24.099999999999998</v>
      </c>
      <c r="H40" s="6">
        <f t="shared" ca="1" si="1"/>
        <v>2.1909090909090909</v>
      </c>
    </row>
    <row r="41" spans="1:8" x14ac:dyDescent="0.3">
      <c r="A41">
        <f>MATCH(C41,Feuil1!$D$2:$D$7878,0)</f>
        <v>399</v>
      </c>
      <c r="B41">
        <f>COUNTIF(Feuil1!$D$2:$D$7878,C41)</f>
        <v>11</v>
      </c>
      <c r="C41" t="s">
        <v>8397</v>
      </c>
      <c r="D41">
        <f ca="1">IF(AND(MATCH(1,OFFSET(Feuil1!$R$1,A41,0,B41),0)=MATCH(1,OFFSET(Feuil1!$Q$1,A41,0,B41),0),MATCH(2,OFFSET(Feuil1!$R$1,A41,0,B41),0)=MATCH(2,OFFSET(Feuil1!$Q$1,A41,0,B41),0)),1,0)</f>
        <v>0</v>
      </c>
      <c r="E41">
        <f ca="1">IF(AND(MATCH(1,OFFSET(Feuil1!$R$1,A41,0,B41),0)=MATCH(2,OFFSET(Feuil1!$Q$1,A41,0,B41),0),MATCH(2,OFFSET(Feuil1!$R$1,A41,0,B41),0)=MATCH(1,OFFSET(Feuil1!$Q$1,A41,0,B41),0)),1,0)+D41</f>
        <v>0</v>
      </c>
      <c r="F41">
        <f ca="1">IF(MATCH(1,OFFSET(Feuil1!$R$1,A41,0,B41),0)=MATCH(1,OFFSET(Feuil1!$Q$1,A41,0,B41),0),1,0)</f>
        <v>0</v>
      </c>
      <c r="G41">
        <f t="array" aca="1" ref="G41" ca="1">SUM(ABS(OFFSET(Feuil1!$M$1,A41,0,B41)-OFFSET(Feuil1!$L$1,A41,0,B41)))</f>
        <v>25.35</v>
      </c>
      <c r="H41" s="6">
        <f t="shared" ca="1" si="1"/>
        <v>2.3045454545454547</v>
      </c>
    </row>
    <row r="42" spans="1:8" x14ac:dyDescent="0.3">
      <c r="A42">
        <f>MATCH(C42,Feuil1!$D$2:$D$7878,0)</f>
        <v>410</v>
      </c>
      <c r="B42">
        <f>COUNTIF(Feuil1!$D$2:$D$7878,C42)</f>
        <v>13</v>
      </c>
      <c r="C42" t="s">
        <v>8398</v>
      </c>
      <c r="D42">
        <f ca="1">IF(AND(MATCH(1,OFFSET(Feuil1!$R$1,A42,0,B42),0)=MATCH(1,OFFSET(Feuil1!$Q$1,A42,0,B42),0),MATCH(2,OFFSET(Feuil1!$R$1,A42,0,B42),0)=MATCH(2,OFFSET(Feuil1!$Q$1,A42,0,B42),0)),1,0)</f>
        <v>0</v>
      </c>
      <c r="E42">
        <f ca="1">IF(AND(MATCH(1,OFFSET(Feuil1!$R$1,A42,0,B42),0)=MATCH(2,OFFSET(Feuil1!$Q$1,A42,0,B42),0),MATCH(2,OFFSET(Feuil1!$R$1,A42,0,B42),0)=MATCH(1,OFFSET(Feuil1!$Q$1,A42,0,B42),0)),1,0)+D42</f>
        <v>0</v>
      </c>
      <c r="F42">
        <f ca="1">IF(MATCH(1,OFFSET(Feuil1!$R$1,A42,0,B42),0)=MATCH(1,OFFSET(Feuil1!$Q$1,A42,0,B42),0),1,0)</f>
        <v>0</v>
      </c>
      <c r="G42">
        <f t="array" aca="1" ref="G42" ca="1">SUM(ABS(OFFSET(Feuil1!$M$1,A42,0,B42)-OFFSET(Feuil1!$L$1,A42,0,B42)))</f>
        <v>23.590000000000003</v>
      </c>
      <c r="H42" s="6">
        <f t="shared" ca="1" si="1"/>
        <v>1.814615384615385</v>
      </c>
    </row>
    <row r="43" spans="1:8" x14ac:dyDescent="0.3">
      <c r="A43">
        <f>MATCH(C43,Feuil1!$D$2:$D$7878,0)</f>
        <v>423</v>
      </c>
      <c r="B43">
        <f>COUNTIF(Feuil1!$D$2:$D$7878,C43)</f>
        <v>13</v>
      </c>
      <c r="C43" t="s">
        <v>8399</v>
      </c>
      <c r="D43">
        <f ca="1">IF(AND(MATCH(1,OFFSET(Feuil1!$R$1,A43,0,B43),0)=MATCH(1,OFFSET(Feuil1!$Q$1,A43,0,B43),0),MATCH(2,OFFSET(Feuil1!$R$1,A43,0,B43),0)=MATCH(2,OFFSET(Feuil1!$Q$1,A43,0,B43),0)),1,0)</f>
        <v>0</v>
      </c>
      <c r="E43">
        <f ca="1">IF(AND(MATCH(1,OFFSET(Feuil1!$R$1,A43,0,B43),0)=MATCH(2,OFFSET(Feuil1!$Q$1,A43,0,B43),0),MATCH(2,OFFSET(Feuil1!$R$1,A43,0,B43),0)=MATCH(1,OFFSET(Feuil1!$Q$1,A43,0,B43),0)),1,0)+D43</f>
        <v>1</v>
      </c>
      <c r="F43">
        <f ca="1">IF(MATCH(1,OFFSET(Feuil1!$R$1,A43,0,B43),0)=MATCH(1,OFFSET(Feuil1!$Q$1,A43,0,B43),0),1,0)</f>
        <v>0</v>
      </c>
      <c r="G43">
        <f t="array" aca="1" ref="G43" ca="1">SUM(ABS(OFFSET(Feuil1!$M$1,A43,0,B43)-OFFSET(Feuil1!$L$1,A43,0,B43)))</f>
        <v>21.43</v>
      </c>
      <c r="H43" s="6">
        <f t="shared" ca="1" si="1"/>
        <v>1.6484615384615384</v>
      </c>
    </row>
    <row r="44" spans="1:8" x14ac:dyDescent="0.3">
      <c r="A44">
        <f>MATCH(C44,Feuil1!$D$2:$D$7878,0)</f>
        <v>436</v>
      </c>
      <c r="B44">
        <f>COUNTIF(Feuil1!$D$2:$D$7878,C44)</f>
        <v>11</v>
      </c>
      <c r="C44" t="s">
        <v>8400</v>
      </c>
      <c r="D44">
        <f ca="1">IF(AND(MATCH(1,OFFSET(Feuil1!$R$1,A44,0,B44),0)=MATCH(1,OFFSET(Feuil1!$Q$1,A44,0,B44),0),MATCH(2,OFFSET(Feuil1!$R$1,A44,0,B44),0)=MATCH(2,OFFSET(Feuil1!$Q$1,A44,0,B44),0)),1,0)</f>
        <v>0</v>
      </c>
      <c r="E44">
        <f ca="1">IF(AND(MATCH(1,OFFSET(Feuil1!$R$1,A44,0,B44),0)=MATCH(2,OFFSET(Feuil1!$Q$1,A44,0,B44),0),MATCH(2,OFFSET(Feuil1!$R$1,A44,0,B44),0)=MATCH(1,OFFSET(Feuil1!$Q$1,A44,0,B44),0)),1,0)+D44</f>
        <v>1</v>
      </c>
      <c r="F44">
        <f ca="1">IF(MATCH(1,OFFSET(Feuil1!$R$1,A44,0,B44),0)=MATCH(1,OFFSET(Feuil1!$Q$1,A44,0,B44),0),1,0)</f>
        <v>0</v>
      </c>
      <c r="G44">
        <f t="array" aca="1" ref="G44" ca="1">SUM(ABS(OFFSET(Feuil1!$M$1,A44,0,B44)-OFFSET(Feuil1!$L$1,A44,0,B44)))</f>
        <v>23.770000000000003</v>
      </c>
      <c r="H44" s="6">
        <f t="shared" ca="1" si="1"/>
        <v>2.1609090909090911</v>
      </c>
    </row>
    <row r="45" spans="1:8" x14ac:dyDescent="0.3">
      <c r="A45">
        <f>MATCH(C45,Feuil1!$D$2:$D$7878,0)</f>
        <v>447</v>
      </c>
      <c r="B45">
        <f>COUNTIF(Feuil1!$D$2:$D$7878,C45)</f>
        <v>15</v>
      </c>
      <c r="C45" t="s">
        <v>8401</v>
      </c>
      <c r="D45">
        <f ca="1">IF(AND(MATCH(1,OFFSET(Feuil1!$R$1,A45,0,B45),0)=MATCH(1,OFFSET(Feuil1!$Q$1,A45,0,B45),0),MATCH(2,OFFSET(Feuil1!$R$1,A45,0,B45),0)=MATCH(2,OFFSET(Feuil1!$Q$1,A45,0,B45),0)),1,0)</f>
        <v>0</v>
      </c>
      <c r="E45">
        <f ca="1">IF(AND(MATCH(1,OFFSET(Feuil1!$R$1,A45,0,B45),0)=MATCH(2,OFFSET(Feuil1!$Q$1,A45,0,B45),0),MATCH(2,OFFSET(Feuil1!$R$1,A45,0,B45),0)=MATCH(1,OFFSET(Feuil1!$Q$1,A45,0,B45),0)),1,0)+D45</f>
        <v>0</v>
      </c>
      <c r="F45">
        <f ca="1">IF(MATCH(1,OFFSET(Feuil1!$R$1,A45,0,B45),0)=MATCH(1,OFFSET(Feuil1!$Q$1,A45,0,B45),0),1,0)</f>
        <v>0</v>
      </c>
      <c r="G45">
        <f t="array" aca="1" ref="G45" ca="1">SUM(ABS(OFFSET(Feuil1!$M$1,A45,0,B45)-OFFSET(Feuil1!$L$1,A45,0,B45)))</f>
        <v>47.58</v>
      </c>
      <c r="H45" s="6">
        <f t="shared" ca="1" si="1"/>
        <v>3.1719999999999997</v>
      </c>
    </row>
    <row r="46" spans="1:8" x14ac:dyDescent="0.3">
      <c r="A46">
        <f>MATCH(C46,Feuil1!$D$2:$D$7878,0)</f>
        <v>462</v>
      </c>
      <c r="B46">
        <f>COUNTIF(Feuil1!$D$2:$D$7878,C46)</f>
        <v>17</v>
      </c>
      <c r="C46" t="s">
        <v>8402</v>
      </c>
      <c r="D46">
        <f ca="1">IF(AND(MATCH(1,OFFSET(Feuil1!$R$1,A46,0,B46),0)=MATCH(1,OFFSET(Feuil1!$Q$1,A46,0,B46),0),MATCH(2,OFFSET(Feuil1!$R$1,A46,0,B46),0)=MATCH(2,OFFSET(Feuil1!$Q$1,A46,0,B46),0)),1,0)</f>
        <v>0</v>
      </c>
      <c r="E46">
        <f ca="1">IF(AND(MATCH(1,OFFSET(Feuil1!$R$1,A46,0,B46),0)=MATCH(2,OFFSET(Feuil1!$Q$1,A46,0,B46),0),MATCH(2,OFFSET(Feuil1!$R$1,A46,0,B46),0)=MATCH(1,OFFSET(Feuil1!$Q$1,A46,0,B46),0)),1,0)+D46</f>
        <v>0</v>
      </c>
      <c r="F46">
        <f ca="1">IF(MATCH(1,OFFSET(Feuil1!$R$1,A46,0,B46),0)=MATCH(1,OFFSET(Feuil1!$Q$1,A46,0,B46),0),1,0)</f>
        <v>0</v>
      </c>
      <c r="G46">
        <f t="array" aca="1" ref="G46" ca="1">SUM(ABS(OFFSET(Feuil1!$M$1,A46,0,B46)-OFFSET(Feuil1!$L$1,A46,0,B46)))</f>
        <v>38.9</v>
      </c>
      <c r="H46" s="6">
        <f t="shared" ca="1" si="1"/>
        <v>2.2882352941176469</v>
      </c>
    </row>
    <row r="47" spans="1:8" x14ac:dyDescent="0.3">
      <c r="A47">
        <f>MATCH(C47,Feuil1!$D$2:$D$7878,0)</f>
        <v>479</v>
      </c>
      <c r="B47">
        <f>COUNTIF(Feuil1!$D$2:$D$7878,C47)</f>
        <v>12</v>
      </c>
      <c r="C47" t="s">
        <v>8403</v>
      </c>
      <c r="D47">
        <f ca="1">IF(AND(MATCH(1,OFFSET(Feuil1!$R$1,A47,0,B47),0)=MATCH(1,OFFSET(Feuil1!$Q$1,A47,0,B47),0),MATCH(2,OFFSET(Feuil1!$R$1,A47,0,B47),0)=MATCH(2,OFFSET(Feuil1!$Q$1,A47,0,B47),0)),1,0)</f>
        <v>0</v>
      </c>
      <c r="E47">
        <f ca="1">IF(AND(MATCH(1,OFFSET(Feuil1!$R$1,A47,0,B47),0)=MATCH(2,OFFSET(Feuil1!$Q$1,A47,0,B47),0),MATCH(2,OFFSET(Feuil1!$R$1,A47,0,B47),0)=MATCH(1,OFFSET(Feuil1!$Q$1,A47,0,B47),0)),1,0)+D47</f>
        <v>0</v>
      </c>
      <c r="F47">
        <f ca="1">IF(MATCH(1,OFFSET(Feuil1!$R$1,A47,0,B47),0)=MATCH(1,OFFSET(Feuil1!$Q$1,A47,0,B47),0),1,0)</f>
        <v>1</v>
      </c>
      <c r="G47">
        <f t="array" aca="1" ref="G47" ca="1">SUM(ABS(OFFSET(Feuil1!$M$1,A47,0,B47)-OFFSET(Feuil1!$L$1,A47,0,B47)))</f>
        <v>33.529999999999994</v>
      </c>
      <c r="H47" s="6">
        <f t="shared" ca="1" si="1"/>
        <v>2.794166666666666</v>
      </c>
    </row>
    <row r="48" spans="1:8" x14ac:dyDescent="0.3">
      <c r="A48">
        <f>MATCH(C48,Feuil1!$D$2:$D$7878,0)</f>
        <v>491</v>
      </c>
      <c r="B48">
        <f>COUNTIF(Feuil1!$D$2:$D$7878,C48)</f>
        <v>10</v>
      </c>
      <c r="C48" t="s">
        <v>8404</v>
      </c>
      <c r="D48">
        <f ca="1">IF(AND(MATCH(1,OFFSET(Feuil1!$R$1,A48,0,B48),0)=MATCH(1,OFFSET(Feuil1!$Q$1,A48,0,B48),0),MATCH(2,OFFSET(Feuil1!$R$1,A48,0,B48),0)=MATCH(2,OFFSET(Feuil1!$Q$1,A48,0,B48),0)),1,0)</f>
        <v>0</v>
      </c>
      <c r="E48">
        <f ca="1">IF(AND(MATCH(1,OFFSET(Feuil1!$R$1,A48,0,B48),0)=MATCH(2,OFFSET(Feuil1!$Q$1,A48,0,B48),0),MATCH(2,OFFSET(Feuil1!$R$1,A48,0,B48),0)=MATCH(1,OFFSET(Feuil1!$Q$1,A48,0,B48),0)),1,0)+D48</f>
        <v>1</v>
      </c>
      <c r="F48">
        <f ca="1">IF(MATCH(1,OFFSET(Feuil1!$R$1,A48,0,B48),0)=MATCH(1,OFFSET(Feuil1!$Q$1,A48,0,B48),0),1,0)</f>
        <v>0</v>
      </c>
      <c r="G48">
        <f t="array" aca="1" ref="G48" ca="1">SUM(ABS(OFFSET(Feuil1!$M$1,A48,0,B48)-OFFSET(Feuil1!$L$1,A48,0,B48)))</f>
        <v>43.940000000000005</v>
      </c>
      <c r="H48" s="6">
        <f t="shared" ca="1" si="1"/>
        <v>4.3940000000000001</v>
      </c>
    </row>
    <row r="49" spans="1:8" x14ac:dyDescent="0.3">
      <c r="A49">
        <f>MATCH(C49,Feuil1!$D$2:$D$7878,0)</f>
        <v>501</v>
      </c>
      <c r="B49">
        <f>COUNTIF(Feuil1!$D$2:$D$7878,C49)</f>
        <v>8</v>
      </c>
      <c r="C49" t="s">
        <v>8405</v>
      </c>
      <c r="D49">
        <f ca="1">IF(AND(MATCH(1,OFFSET(Feuil1!$R$1,A49,0,B49),0)=MATCH(1,OFFSET(Feuil1!$Q$1,A49,0,B49),0),MATCH(2,OFFSET(Feuil1!$R$1,A49,0,B49),0)=MATCH(2,OFFSET(Feuil1!$Q$1,A49,0,B49),0)),1,0)</f>
        <v>0</v>
      </c>
      <c r="E49">
        <f ca="1">IF(AND(MATCH(1,OFFSET(Feuil1!$R$1,A49,0,B49),0)=MATCH(2,OFFSET(Feuil1!$Q$1,A49,0,B49),0),MATCH(2,OFFSET(Feuil1!$R$1,A49,0,B49),0)=MATCH(1,OFFSET(Feuil1!$Q$1,A49,0,B49),0)),1,0)+D49</f>
        <v>0</v>
      </c>
      <c r="F49">
        <f ca="1">IF(MATCH(1,OFFSET(Feuil1!$R$1,A49,0,B49),0)=MATCH(1,OFFSET(Feuil1!$Q$1,A49,0,B49),0),1,0)</f>
        <v>1</v>
      </c>
      <c r="G49">
        <f t="array" aca="1" ref="G49" ca="1">SUM(ABS(OFFSET(Feuil1!$M$1,A49,0,B49)-OFFSET(Feuil1!$L$1,A49,0,B49)))</f>
        <v>22.579999999999991</v>
      </c>
      <c r="H49" s="6">
        <f t="shared" ca="1" si="1"/>
        <v>2.8224999999999989</v>
      </c>
    </row>
    <row r="50" spans="1:8" x14ac:dyDescent="0.3">
      <c r="A50">
        <f>MATCH(C50,Feuil1!$D$2:$D$7878,0)</f>
        <v>509</v>
      </c>
      <c r="B50">
        <f>COUNTIF(Feuil1!$D$2:$D$7878,C50)</f>
        <v>10</v>
      </c>
      <c r="C50" t="s">
        <v>8406</v>
      </c>
      <c r="D50">
        <f ca="1">IF(AND(MATCH(1,OFFSET(Feuil1!$R$1,A50,0,B50),0)=MATCH(1,OFFSET(Feuil1!$Q$1,A50,0,B50),0),MATCH(2,OFFSET(Feuil1!$R$1,A50,0,B50),0)=MATCH(2,OFFSET(Feuil1!$Q$1,A50,0,B50),0)),1,0)</f>
        <v>1</v>
      </c>
      <c r="E50">
        <f ca="1">IF(AND(MATCH(1,OFFSET(Feuil1!$R$1,A50,0,B50),0)=MATCH(2,OFFSET(Feuil1!$Q$1,A50,0,B50),0),MATCH(2,OFFSET(Feuil1!$R$1,A50,0,B50),0)=MATCH(1,OFFSET(Feuil1!$Q$1,A50,0,B50),0)),1,0)+D50</f>
        <v>1</v>
      </c>
      <c r="F50">
        <f ca="1">IF(MATCH(1,OFFSET(Feuil1!$R$1,A50,0,B50),0)=MATCH(1,OFFSET(Feuil1!$Q$1,A50,0,B50),0),1,0)</f>
        <v>1</v>
      </c>
      <c r="G50">
        <f t="array" aca="1" ref="G50" ca="1">SUM(ABS(OFFSET(Feuil1!$M$1,A50,0,B50)-OFFSET(Feuil1!$L$1,A50,0,B50)))</f>
        <v>20.620000000000005</v>
      </c>
      <c r="H50" s="6">
        <f t="shared" ca="1" si="1"/>
        <v>2.0620000000000003</v>
      </c>
    </row>
    <row r="51" spans="1:8" x14ac:dyDescent="0.3">
      <c r="A51">
        <f>MATCH(C51,Feuil1!$D$2:$D$7878,0)</f>
        <v>519</v>
      </c>
      <c r="B51">
        <f>COUNTIF(Feuil1!$D$2:$D$7878,C51)</f>
        <v>22</v>
      </c>
      <c r="C51" t="s">
        <v>8407</v>
      </c>
      <c r="D51">
        <f ca="1">IF(AND(MATCH(1,OFFSET(Feuil1!$R$1,A51,0,B51),0)=MATCH(1,OFFSET(Feuil1!$Q$1,A51,0,B51),0),MATCH(2,OFFSET(Feuil1!$R$1,A51,0,B51),0)=MATCH(2,OFFSET(Feuil1!$Q$1,A51,0,B51),0)),1,0)</f>
        <v>0</v>
      </c>
      <c r="E51">
        <f ca="1">IF(AND(MATCH(1,OFFSET(Feuil1!$R$1,A51,0,B51),0)=MATCH(2,OFFSET(Feuil1!$Q$1,A51,0,B51),0),MATCH(2,OFFSET(Feuil1!$R$1,A51,0,B51),0)=MATCH(1,OFFSET(Feuil1!$Q$1,A51,0,B51),0)),1,0)+D51</f>
        <v>1</v>
      </c>
      <c r="F51">
        <f ca="1">IF(MATCH(1,OFFSET(Feuil1!$R$1,A51,0,B51),0)=MATCH(1,OFFSET(Feuil1!$Q$1,A51,0,B51),0),1,0)</f>
        <v>0</v>
      </c>
      <c r="G51">
        <f t="array" aca="1" ref="G51" ca="1">SUM(ABS(OFFSET(Feuil1!$M$1,A51,0,B51)-OFFSET(Feuil1!$L$1,A51,0,B51)))</f>
        <v>26.580000000000002</v>
      </c>
      <c r="H51" s="6">
        <f t="shared" ca="1" si="1"/>
        <v>1.2081818181818182</v>
      </c>
    </row>
    <row r="52" spans="1:8" x14ac:dyDescent="0.3">
      <c r="A52">
        <f>MATCH(C52,Feuil1!$D$2:$D$7878,0)</f>
        <v>541</v>
      </c>
      <c r="B52">
        <f>COUNTIF(Feuil1!$D$2:$D$7878,C52)</f>
        <v>17</v>
      </c>
      <c r="C52" t="s">
        <v>8408</v>
      </c>
      <c r="D52">
        <f ca="1">IF(AND(MATCH(1,OFFSET(Feuil1!$R$1,A52,0,B52),0)=MATCH(1,OFFSET(Feuil1!$Q$1,A52,0,B52),0),MATCH(2,OFFSET(Feuil1!$R$1,A52,0,B52),0)=MATCH(2,OFFSET(Feuil1!$Q$1,A52,0,B52),0)),1,0)</f>
        <v>0</v>
      </c>
      <c r="E52">
        <f ca="1">IF(AND(MATCH(1,OFFSET(Feuil1!$R$1,A52,0,B52),0)=MATCH(2,OFFSET(Feuil1!$Q$1,A52,0,B52),0),MATCH(2,OFFSET(Feuil1!$R$1,A52,0,B52),0)=MATCH(1,OFFSET(Feuil1!$Q$1,A52,0,B52),0)),1,0)+D52</f>
        <v>1</v>
      </c>
      <c r="F52">
        <f ca="1">IF(MATCH(1,OFFSET(Feuil1!$R$1,A52,0,B52),0)=MATCH(1,OFFSET(Feuil1!$Q$1,A52,0,B52),0),1,0)</f>
        <v>0</v>
      </c>
      <c r="G52">
        <f t="array" aca="1" ref="G52" ca="1">SUM(ABS(OFFSET(Feuil1!$M$1,A52,0,B52)-OFFSET(Feuil1!$L$1,A52,0,B52)))</f>
        <v>42.170000000000009</v>
      </c>
      <c r="H52" s="6">
        <f t="shared" ca="1" si="1"/>
        <v>2.480588235294118</v>
      </c>
    </row>
    <row r="53" spans="1:8" x14ac:dyDescent="0.3">
      <c r="A53">
        <f>MATCH(C53,Feuil1!$D$2:$D$7878,0)</f>
        <v>558</v>
      </c>
      <c r="B53">
        <f>COUNTIF(Feuil1!$D$2:$D$7878,C53)</f>
        <v>17</v>
      </c>
      <c r="C53" t="s">
        <v>8409</v>
      </c>
      <c r="D53">
        <f ca="1">IF(AND(MATCH(1,OFFSET(Feuil1!$R$1,A53,0,B53),0)=MATCH(1,OFFSET(Feuil1!$Q$1,A53,0,B53),0),MATCH(2,OFFSET(Feuil1!$R$1,A53,0,B53),0)=MATCH(2,OFFSET(Feuil1!$Q$1,A53,0,B53),0)),1,0)</f>
        <v>1</v>
      </c>
      <c r="E53">
        <f ca="1">IF(AND(MATCH(1,OFFSET(Feuil1!$R$1,A53,0,B53),0)=MATCH(2,OFFSET(Feuil1!$Q$1,A53,0,B53),0),MATCH(2,OFFSET(Feuil1!$R$1,A53,0,B53),0)=MATCH(1,OFFSET(Feuil1!$Q$1,A53,0,B53),0)),1,0)+D53</f>
        <v>1</v>
      </c>
      <c r="F53">
        <f ca="1">IF(MATCH(1,OFFSET(Feuil1!$R$1,A53,0,B53),0)=MATCH(1,OFFSET(Feuil1!$Q$1,A53,0,B53),0),1,0)</f>
        <v>1</v>
      </c>
      <c r="G53">
        <f t="array" aca="1" ref="G53" ca="1">SUM(ABS(OFFSET(Feuil1!$M$1,A53,0,B53)-OFFSET(Feuil1!$L$1,A53,0,B53)))</f>
        <v>47.48</v>
      </c>
      <c r="H53" s="6">
        <f t="shared" ca="1" si="1"/>
        <v>2.7929411764705883</v>
      </c>
    </row>
    <row r="54" spans="1:8" x14ac:dyDescent="0.3">
      <c r="A54">
        <f>MATCH(C54,Feuil1!$D$2:$D$7878,0)</f>
        <v>575</v>
      </c>
      <c r="B54">
        <f>COUNTIF(Feuil1!$D$2:$D$7878,C54)</f>
        <v>20</v>
      </c>
      <c r="C54" t="s">
        <v>8410</v>
      </c>
      <c r="D54">
        <f ca="1">IF(AND(MATCH(1,OFFSET(Feuil1!$R$1,A54,0,B54),0)=MATCH(1,OFFSET(Feuil1!$Q$1,A54,0,B54),0),MATCH(2,OFFSET(Feuil1!$R$1,A54,0,B54),0)=MATCH(2,OFFSET(Feuil1!$Q$1,A54,0,B54),0)),1,0)</f>
        <v>0</v>
      </c>
      <c r="E54">
        <f ca="1">IF(AND(MATCH(1,OFFSET(Feuil1!$R$1,A54,0,B54),0)=MATCH(2,OFFSET(Feuil1!$Q$1,A54,0,B54),0),MATCH(2,OFFSET(Feuil1!$R$1,A54,0,B54),0)=MATCH(1,OFFSET(Feuil1!$Q$1,A54,0,B54),0)),1,0)+D54</f>
        <v>0</v>
      </c>
      <c r="F54">
        <f ca="1">IF(MATCH(1,OFFSET(Feuil1!$R$1,A54,0,B54),0)=MATCH(1,OFFSET(Feuil1!$Q$1,A54,0,B54),0),1,0)</f>
        <v>0</v>
      </c>
      <c r="G54">
        <f t="array" aca="1" ref="G54" ca="1">SUM(ABS(OFFSET(Feuil1!$M$1,A54,0,B54)-OFFSET(Feuil1!$L$1,A54,0,B54)))</f>
        <v>54.319999999999993</v>
      </c>
      <c r="H54" s="6">
        <f t="shared" ca="1" si="1"/>
        <v>2.7159999999999997</v>
      </c>
    </row>
    <row r="55" spans="1:8" x14ac:dyDescent="0.3">
      <c r="A55">
        <f>MATCH(C55,Feuil1!$D$2:$D$7878,0)</f>
        <v>595</v>
      </c>
      <c r="B55">
        <f>COUNTIF(Feuil1!$D$2:$D$7878,C55)</f>
        <v>23</v>
      </c>
      <c r="C55" t="s">
        <v>8411</v>
      </c>
      <c r="D55">
        <f ca="1">IF(AND(MATCH(1,OFFSET(Feuil1!$R$1,A55,0,B55),0)=MATCH(1,OFFSET(Feuil1!$Q$1,A55,0,B55),0),MATCH(2,OFFSET(Feuil1!$R$1,A55,0,B55),0)=MATCH(2,OFFSET(Feuil1!$Q$1,A55,0,B55),0)),1,0)</f>
        <v>1</v>
      </c>
      <c r="E55">
        <f ca="1">IF(AND(MATCH(1,OFFSET(Feuil1!$R$1,A55,0,B55),0)=MATCH(2,OFFSET(Feuil1!$Q$1,A55,0,B55),0),MATCH(2,OFFSET(Feuil1!$R$1,A55,0,B55),0)=MATCH(1,OFFSET(Feuil1!$Q$1,A55,0,B55),0)),1,0)+D55</f>
        <v>1</v>
      </c>
      <c r="F55">
        <f ca="1">IF(MATCH(1,OFFSET(Feuil1!$R$1,A55,0,B55),0)=MATCH(1,OFFSET(Feuil1!$Q$1,A55,0,B55),0),1,0)</f>
        <v>1</v>
      </c>
      <c r="G55">
        <f t="array" aca="1" ref="G55" ca="1">SUM(ABS(OFFSET(Feuil1!$M$1,A55,0,B55)-OFFSET(Feuil1!$L$1,A55,0,B55)))</f>
        <v>41.429999999999993</v>
      </c>
      <c r="H55" s="6">
        <f t="shared" ca="1" si="1"/>
        <v>1.8013043478260866</v>
      </c>
    </row>
    <row r="56" spans="1:8" x14ac:dyDescent="0.3">
      <c r="A56">
        <f>MATCH(C56,Feuil1!$D$2:$D$7878,0)</f>
        <v>618</v>
      </c>
      <c r="B56">
        <f>COUNTIF(Feuil1!$D$2:$D$7878,C56)</f>
        <v>16</v>
      </c>
      <c r="C56" t="s">
        <v>8412</v>
      </c>
      <c r="D56">
        <f ca="1">IF(AND(MATCH(1,OFFSET(Feuil1!$R$1,A56,0,B56),0)=MATCH(1,OFFSET(Feuil1!$Q$1,A56,0,B56),0),MATCH(2,OFFSET(Feuil1!$R$1,A56,0,B56),0)=MATCH(2,OFFSET(Feuil1!$Q$1,A56,0,B56),0)),1,0)</f>
        <v>0</v>
      </c>
      <c r="E56">
        <f ca="1">IF(AND(MATCH(1,OFFSET(Feuil1!$R$1,A56,0,B56),0)=MATCH(2,OFFSET(Feuil1!$Q$1,A56,0,B56),0),MATCH(2,OFFSET(Feuil1!$R$1,A56,0,B56),0)=MATCH(1,OFFSET(Feuil1!$Q$1,A56,0,B56),0)),1,0)+D56</f>
        <v>1</v>
      </c>
      <c r="F56">
        <f ca="1">IF(MATCH(1,OFFSET(Feuil1!$R$1,A56,0,B56),0)=MATCH(1,OFFSET(Feuil1!$Q$1,A56,0,B56),0),1,0)</f>
        <v>0</v>
      </c>
      <c r="G56">
        <f t="array" aca="1" ref="G56" ca="1">SUM(ABS(OFFSET(Feuil1!$M$1,A56,0,B56)-OFFSET(Feuil1!$L$1,A56,0,B56)))</f>
        <v>29.549999999999997</v>
      </c>
      <c r="H56" s="6">
        <f t="shared" ca="1" si="1"/>
        <v>1.8468749999999998</v>
      </c>
    </row>
    <row r="57" spans="1:8" x14ac:dyDescent="0.3">
      <c r="A57">
        <f>MATCH(C57,Feuil1!$D$2:$D$7878,0)</f>
        <v>634</v>
      </c>
      <c r="B57">
        <f>COUNTIF(Feuil1!$D$2:$D$7878,C57)</f>
        <v>16</v>
      </c>
      <c r="C57" t="s">
        <v>8413</v>
      </c>
      <c r="D57">
        <f ca="1">IF(AND(MATCH(1,OFFSET(Feuil1!$R$1,A57,0,B57),0)=MATCH(1,OFFSET(Feuil1!$Q$1,A57,0,B57),0),MATCH(2,OFFSET(Feuil1!$R$1,A57,0,B57),0)=MATCH(2,OFFSET(Feuil1!$Q$1,A57,0,B57),0)),1,0)</f>
        <v>0</v>
      </c>
      <c r="E57">
        <f ca="1">IF(AND(MATCH(1,OFFSET(Feuil1!$R$1,A57,0,B57),0)=MATCH(2,OFFSET(Feuil1!$Q$1,A57,0,B57),0),MATCH(2,OFFSET(Feuil1!$R$1,A57,0,B57),0)=MATCH(1,OFFSET(Feuil1!$Q$1,A57,0,B57),0)),1,0)+D57</f>
        <v>0</v>
      </c>
      <c r="F57">
        <f ca="1">IF(MATCH(1,OFFSET(Feuil1!$R$1,A57,0,B57),0)=MATCH(1,OFFSET(Feuil1!$Q$1,A57,0,B57),0),1,0)</f>
        <v>0</v>
      </c>
      <c r="G57">
        <f t="array" aca="1" ref="G57" ca="1">SUM(ABS(OFFSET(Feuil1!$M$1,A57,0,B57)-OFFSET(Feuil1!$L$1,A57,0,B57)))</f>
        <v>44.95</v>
      </c>
      <c r="H57" s="6">
        <f t="shared" ca="1" si="1"/>
        <v>2.8093750000000002</v>
      </c>
    </row>
    <row r="58" spans="1:8" x14ac:dyDescent="0.3">
      <c r="A58">
        <f>MATCH(C58,Feuil1!$D$2:$D$7878,0)</f>
        <v>650</v>
      </c>
      <c r="B58">
        <f>COUNTIF(Feuil1!$D$2:$D$7878,C58)</f>
        <v>17</v>
      </c>
      <c r="C58" t="s">
        <v>8414</v>
      </c>
      <c r="D58">
        <f ca="1">IF(AND(MATCH(1,OFFSET(Feuil1!$R$1,A58,0,B58),0)=MATCH(1,OFFSET(Feuil1!$Q$1,A58,0,B58),0),MATCH(2,OFFSET(Feuil1!$R$1,A58,0,B58),0)=MATCH(2,OFFSET(Feuil1!$Q$1,A58,0,B58),0)),1,0)</f>
        <v>1</v>
      </c>
      <c r="E58">
        <f ca="1">IF(AND(MATCH(1,OFFSET(Feuil1!$R$1,A58,0,B58),0)=MATCH(2,OFFSET(Feuil1!$Q$1,A58,0,B58),0),MATCH(2,OFFSET(Feuil1!$R$1,A58,0,B58),0)=MATCH(1,OFFSET(Feuil1!$Q$1,A58,0,B58),0)),1,0)+D58</f>
        <v>1</v>
      </c>
      <c r="F58">
        <f ca="1">IF(MATCH(1,OFFSET(Feuil1!$R$1,A58,0,B58),0)=MATCH(1,OFFSET(Feuil1!$Q$1,A58,0,B58),0),1,0)</f>
        <v>1</v>
      </c>
      <c r="G58">
        <f t="array" aca="1" ref="G58" ca="1">SUM(ABS(OFFSET(Feuil1!$M$1,A58,0,B58)-OFFSET(Feuil1!$L$1,A58,0,B58)))</f>
        <v>25.350000000000005</v>
      </c>
      <c r="H58" s="6">
        <f t="shared" ca="1" si="1"/>
        <v>1.4911764705882355</v>
      </c>
    </row>
    <row r="59" spans="1:8" x14ac:dyDescent="0.3">
      <c r="A59">
        <f>MATCH(C59,Feuil1!$D$2:$D$7878,0)</f>
        <v>667</v>
      </c>
      <c r="B59">
        <f>COUNTIF(Feuil1!$D$2:$D$7878,C59)</f>
        <v>15</v>
      </c>
      <c r="C59" t="s">
        <v>8415</v>
      </c>
      <c r="D59">
        <f ca="1">IF(AND(MATCH(1,OFFSET(Feuil1!$R$1,A59,0,B59),0)=MATCH(1,OFFSET(Feuil1!$Q$1,A59,0,B59),0),MATCH(2,OFFSET(Feuil1!$R$1,A59,0,B59),0)=MATCH(2,OFFSET(Feuil1!$Q$1,A59,0,B59),0)),1,0)</f>
        <v>0</v>
      </c>
      <c r="E59">
        <f ca="1">IF(AND(MATCH(1,OFFSET(Feuil1!$R$1,A59,0,B59),0)=MATCH(2,OFFSET(Feuil1!$Q$1,A59,0,B59),0),MATCH(2,OFFSET(Feuil1!$R$1,A59,0,B59),0)=MATCH(1,OFFSET(Feuil1!$Q$1,A59,0,B59),0)),1,0)+D59</f>
        <v>1</v>
      </c>
      <c r="F59">
        <f ca="1">IF(MATCH(1,OFFSET(Feuil1!$R$1,A59,0,B59),0)=MATCH(1,OFFSET(Feuil1!$Q$1,A59,0,B59),0),1,0)</f>
        <v>0</v>
      </c>
      <c r="G59">
        <f t="array" aca="1" ref="G59" ca="1">SUM(ABS(OFFSET(Feuil1!$M$1,A59,0,B59)-OFFSET(Feuil1!$L$1,A59,0,B59)))</f>
        <v>24.349999999999998</v>
      </c>
      <c r="H59" s="6">
        <f t="shared" ca="1" si="1"/>
        <v>1.6233333333333333</v>
      </c>
    </row>
    <row r="60" spans="1:8" x14ac:dyDescent="0.3">
      <c r="A60">
        <f>MATCH(C60,Feuil1!$D$2:$D$7878,0)</f>
        <v>682</v>
      </c>
      <c r="B60">
        <f>COUNTIF(Feuil1!$D$2:$D$7878,C60)</f>
        <v>17</v>
      </c>
      <c r="C60" t="s">
        <v>8416</v>
      </c>
      <c r="D60">
        <f ca="1">IF(AND(MATCH(1,OFFSET(Feuil1!$R$1,A60,0,B60),0)=MATCH(1,OFFSET(Feuil1!$Q$1,A60,0,B60),0),MATCH(2,OFFSET(Feuil1!$R$1,A60,0,B60),0)=MATCH(2,OFFSET(Feuil1!$Q$1,A60,0,B60),0)),1,0)</f>
        <v>1</v>
      </c>
      <c r="E60">
        <f ca="1">IF(AND(MATCH(1,OFFSET(Feuil1!$R$1,A60,0,B60),0)=MATCH(2,OFFSET(Feuil1!$Q$1,A60,0,B60),0),MATCH(2,OFFSET(Feuil1!$R$1,A60,0,B60),0)=MATCH(1,OFFSET(Feuil1!$Q$1,A60,0,B60),0)),1,0)+D60</f>
        <v>1</v>
      </c>
      <c r="F60">
        <f ca="1">IF(MATCH(1,OFFSET(Feuil1!$R$1,A60,0,B60),0)=MATCH(1,OFFSET(Feuil1!$Q$1,A60,0,B60),0),1,0)</f>
        <v>1</v>
      </c>
      <c r="G60">
        <f t="array" aca="1" ref="G60" ca="1">SUM(ABS(OFFSET(Feuil1!$M$1,A60,0,B60)-OFFSET(Feuil1!$L$1,A60,0,B60)))</f>
        <v>32.489999999999995</v>
      </c>
      <c r="H60" s="6">
        <f t="shared" ca="1" si="1"/>
        <v>1.911176470588235</v>
      </c>
    </row>
    <row r="61" spans="1:8" x14ac:dyDescent="0.3">
      <c r="A61">
        <f>MATCH(C61,Feuil1!$D$2:$D$7878,0)</f>
        <v>699</v>
      </c>
      <c r="B61">
        <f>COUNTIF(Feuil1!$D$2:$D$7878,C61)</f>
        <v>14</v>
      </c>
      <c r="C61" t="s">
        <v>8417</v>
      </c>
      <c r="D61">
        <f ca="1">IF(AND(MATCH(1,OFFSET(Feuil1!$R$1,A61,0,B61),0)=MATCH(1,OFFSET(Feuil1!$Q$1,A61,0,B61),0),MATCH(2,OFFSET(Feuil1!$R$1,A61,0,B61),0)=MATCH(2,OFFSET(Feuil1!$Q$1,A61,0,B61),0)),1,0)</f>
        <v>0</v>
      </c>
      <c r="E61">
        <f ca="1">IF(AND(MATCH(1,OFFSET(Feuil1!$R$1,A61,0,B61),0)=MATCH(2,OFFSET(Feuil1!$Q$1,A61,0,B61),0),MATCH(2,OFFSET(Feuil1!$R$1,A61,0,B61),0)=MATCH(1,OFFSET(Feuil1!$Q$1,A61,0,B61),0)),1,0)+D61</f>
        <v>1</v>
      </c>
      <c r="F61">
        <f ca="1">IF(MATCH(1,OFFSET(Feuil1!$R$1,A61,0,B61),0)=MATCH(1,OFFSET(Feuil1!$Q$1,A61,0,B61),0),1,0)</f>
        <v>0</v>
      </c>
      <c r="G61">
        <f t="array" aca="1" ref="G61" ca="1">SUM(ABS(OFFSET(Feuil1!$M$1,A61,0,B61)-OFFSET(Feuil1!$L$1,A61,0,B61)))</f>
        <v>40.119999999999997</v>
      </c>
      <c r="H61" s="6">
        <f t="shared" ca="1" si="1"/>
        <v>2.8657142857142857</v>
      </c>
    </row>
    <row r="62" spans="1:8" x14ac:dyDescent="0.3">
      <c r="A62">
        <f>MATCH(C62,Feuil1!$D$2:$D$7878,0)</f>
        <v>713</v>
      </c>
      <c r="B62">
        <f>COUNTIF(Feuil1!$D$2:$D$7878,C62)</f>
        <v>14</v>
      </c>
      <c r="C62" t="s">
        <v>8418</v>
      </c>
      <c r="D62">
        <f ca="1">IF(AND(MATCH(1,OFFSET(Feuil1!$R$1,A62,0,B62),0)=MATCH(1,OFFSET(Feuil1!$Q$1,A62,0,B62),0),MATCH(2,OFFSET(Feuil1!$R$1,A62,0,B62),0)=MATCH(2,OFFSET(Feuil1!$Q$1,A62,0,B62),0)),1,0)</f>
        <v>0</v>
      </c>
      <c r="E62">
        <f ca="1">IF(AND(MATCH(1,OFFSET(Feuil1!$R$1,A62,0,B62),0)=MATCH(2,OFFSET(Feuil1!$Q$1,A62,0,B62),0),MATCH(2,OFFSET(Feuil1!$R$1,A62,0,B62),0)=MATCH(1,OFFSET(Feuil1!$Q$1,A62,0,B62),0)),1,0)+D62</f>
        <v>0</v>
      </c>
      <c r="F62">
        <f ca="1">IF(MATCH(1,OFFSET(Feuil1!$R$1,A62,0,B62),0)=MATCH(1,OFFSET(Feuil1!$Q$1,A62,0,B62),0),1,0)</f>
        <v>0</v>
      </c>
      <c r="G62">
        <f t="array" aca="1" ref="G62" ca="1">SUM(ABS(OFFSET(Feuil1!$M$1,A62,0,B62)-OFFSET(Feuil1!$L$1,A62,0,B62)))</f>
        <v>25.319999999999997</v>
      </c>
      <c r="H62" s="6">
        <f t="shared" ca="1" si="1"/>
        <v>1.8085714285714283</v>
      </c>
    </row>
    <row r="63" spans="1:8" x14ac:dyDescent="0.3">
      <c r="A63">
        <f>MATCH(C63,Feuil1!$D$2:$D$7878,0)</f>
        <v>727</v>
      </c>
      <c r="B63">
        <f>COUNTIF(Feuil1!$D$2:$D$7878,C63)</f>
        <v>14</v>
      </c>
      <c r="C63" t="s">
        <v>8419</v>
      </c>
      <c r="D63">
        <f ca="1">IF(AND(MATCH(1,OFFSET(Feuil1!$R$1,A63,0,B63),0)=MATCH(1,OFFSET(Feuil1!$Q$1,A63,0,B63),0),MATCH(2,OFFSET(Feuil1!$R$1,A63,0,B63),0)=MATCH(2,OFFSET(Feuil1!$Q$1,A63,0,B63),0)),1,0)</f>
        <v>0</v>
      </c>
      <c r="E63">
        <f ca="1">IF(AND(MATCH(1,OFFSET(Feuil1!$R$1,A63,0,B63),0)=MATCH(2,OFFSET(Feuil1!$Q$1,A63,0,B63),0),MATCH(2,OFFSET(Feuil1!$R$1,A63,0,B63),0)=MATCH(1,OFFSET(Feuil1!$Q$1,A63,0,B63),0)),1,0)+D63</f>
        <v>0</v>
      </c>
      <c r="F63">
        <f ca="1">IF(MATCH(1,OFFSET(Feuil1!$R$1,A63,0,B63),0)=MATCH(1,OFFSET(Feuil1!$Q$1,A63,0,B63),0),1,0)</f>
        <v>0</v>
      </c>
      <c r="G63">
        <f t="array" aca="1" ref="G63" ca="1">SUM(ABS(OFFSET(Feuil1!$M$1,A63,0,B63)-OFFSET(Feuil1!$L$1,A63,0,B63)))</f>
        <v>55.480000000000004</v>
      </c>
      <c r="H63" s="6">
        <f t="shared" ca="1" si="1"/>
        <v>3.9628571428571431</v>
      </c>
    </row>
    <row r="64" spans="1:8" x14ac:dyDescent="0.3">
      <c r="A64">
        <f>MATCH(C64,Feuil1!$D$2:$D$7878,0)</f>
        <v>741</v>
      </c>
      <c r="B64">
        <f>COUNTIF(Feuil1!$D$2:$D$7878,C64)</f>
        <v>19</v>
      </c>
      <c r="C64" t="s">
        <v>8420</v>
      </c>
      <c r="D64">
        <f ca="1">IF(AND(MATCH(1,OFFSET(Feuil1!$R$1,A64,0,B64),0)=MATCH(1,OFFSET(Feuil1!$Q$1,A64,0,B64),0),MATCH(2,OFFSET(Feuil1!$R$1,A64,0,B64),0)=MATCH(2,OFFSET(Feuil1!$Q$1,A64,0,B64),0)),1,0)</f>
        <v>0</v>
      </c>
      <c r="E64">
        <f ca="1">IF(AND(MATCH(1,OFFSET(Feuil1!$R$1,A64,0,B64),0)=MATCH(2,OFFSET(Feuil1!$Q$1,A64,0,B64),0),MATCH(2,OFFSET(Feuil1!$R$1,A64,0,B64),0)=MATCH(1,OFFSET(Feuil1!$Q$1,A64,0,B64),0)),1,0)+D64</f>
        <v>0</v>
      </c>
      <c r="F64">
        <f ca="1">IF(MATCH(1,OFFSET(Feuil1!$R$1,A64,0,B64),0)=MATCH(1,OFFSET(Feuil1!$Q$1,A64,0,B64),0),1,0)</f>
        <v>1</v>
      </c>
      <c r="G64">
        <f t="array" aca="1" ref="G64" ca="1">SUM(ABS(OFFSET(Feuil1!$M$1,A64,0,B64)-OFFSET(Feuil1!$L$1,A64,0,B64)))</f>
        <v>40.849999999999994</v>
      </c>
      <c r="H64" s="6">
        <f t="shared" ca="1" si="1"/>
        <v>2.15</v>
      </c>
    </row>
    <row r="65" spans="1:8" x14ac:dyDescent="0.3">
      <c r="A65">
        <f>MATCH(C65,Feuil1!$D$2:$D$7878,0)</f>
        <v>760</v>
      </c>
      <c r="B65">
        <f>COUNTIF(Feuil1!$D$2:$D$7878,C65)</f>
        <v>11</v>
      </c>
      <c r="C65" t="s">
        <v>8421</v>
      </c>
      <c r="D65">
        <f ca="1">IF(AND(MATCH(1,OFFSET(Feuil1!$R$1,A65,0,B65),0)=MATCH(1,OFFSET(Feuil1!$Q$1,A65,0,B65),0),MATCH(2,OFFSET(Feuil1!$R$1,A65,0,B65),0)=MATCH(2,OFFSET(Feuil1!$Q$1,A65,0,B65),0)),1,0)</f>
        <v>0</v>
      </c>
      <c r="E65">
        <f ca="1">IF(AND(MATCH(1,OFFSET(Feuil1!$R$1,A65,0,B65),0)=MATCH(2,OFFSET(Feuil1!$Q$1,A65,0,B65),0),MATCH(2,OFFSET(Feuil1!$R$1,A65,0,B65),0)=MATCH(1,OFFSET(Feuil1!$Q$1,A65,0,B65),0)),1,0)+D65</f>
        <v>1</v>
      </c>
      <c r="F65">
        <f ca="1">IF(MATCH(1,OFFSET(Feuil1!$R$1,A65,0,B65),0)=MATCH(1,OFFSET(Feuil1!$Q$1,A65,0,B65),0),1,0)</f>
        <v>0</v>
      </c>
      <c r="G65">
        <f t="array" aca="1" ref="G65" ca="1">SUM(ABS(OFFSET(Feuil1!$M$1,A65,0,B65)-OFFSET(Feuil1!$L$1,A65,0,B65)))</f>
        <v>23.51</v>
      </c>
      <c r="H65" s="6">
        <f t="shared" ca="1" si="1"/>
        <v>2.1372727272727272</v>
      </c>
    </row>
    <row r="66" spans="1:8" x14ac:dyDescent="0.3">
      <c r="A66">
        <f>MATCH(C66,Feuil1!$D$2:$D$7878,0)</f>
        <v>771</v>
      </c>
      <c r="B66">
        <f>COUNTIF(Feuil1!$D$2:$D$7878,C66)</f>
        <v>13</v>
      </c>
      <c r="C66" t="s">
        <v>8422</v>
      </c>
      <c r="D66">
        <f ca="1">IF(AND(MATCH(1,OFFSET(Feuil1!$R$1,A66,0,B66),0)=MATCH(1,OFFSET(Feuil1!$Q$1,A66,0,B66),0),MATCH(2,OFFSET(Feuil1!$R$1,A66,0,B66),0)=MATCH(2,OFFSET(Feuil1!$Q$1,A66,0,B66),0)),1,0)</f>
        <v>1</v>
      </c>
      <c r="E66">
        <f ca="1">IF(AND(MATCH(1,OFFSET(Feuil1!$R$1,A66,0,B66),0)=MATCH(2,OFFSET(Feuil1!$Q$1,A66,0,B66),0),MATCH(2,OFFSET(Feuil1!$R$1,A66,0,B66),0)=MATCH(1,OFFSET(Feuil1!$Q$1,A66,0,B66),0)),1,0)+D66</f>
        <v>1</v>
      </c>
      <c r="F66">
        <f ca="1">IF(MATCH(1,OFFSET(Feuil1!$R$1,A66,0,B66),0)=MATCH(1,OFFSET(Feuil1!$Q$1,A66,0,B66),0),1,0)</f>
        <v>1</v>
      </c>
      <c r="G66">
        <f t="array" aca="1" ref="G66" ca="1">SUM(ABS(OFFSET(Feuil1!$M$1,A66,0,B66)-OFFSET(Feuil1!$L$1,A66,0,B66)))</f>
        <v>20.409999999999993</v>
      </c>
      <c r="H66" s="6">
        <f t="shared" ca="1" si="1"/>
        <v>1.5699999999999994</v>
      </c>
    </row>
    <row r="67" spans="1:8" x14ac:dyDescent="0.3">
      <c r="A67">
        <f>MATCH(C67,Feuil1!$D$2:$D$7878,0)</f>
        <v>784</v>
      </c>
      <c r="B67">
        <f>COUNTIF(Feuil1!$D$2:$D$7878,C67)</f>
        <v>17</v>
      </c>
      <c r="C67" t="s">
        <v>8423</v>
      </c>
      <c r="D67">
        <f ca="1">IF(AND(MATCH(1,OFFSET(Feuil1!$R$1,A67,0,B67),0)=MATCH(1,OFFSET(Feuil1!$Q$1,A67,0,B67),0),MATCH(2,OFFSET(Feuil1!$R$1,A67,0,B67),0)=MATCH(2,OFFSET(Feuil1!$Q$1,A67,0,B67),0)),1,0)</f>
        <v>0</v>
      </c>
      <c r="E67">
        <f ca="1">IF(AND(MATCH(1,OFFSET(Feuil1!$R$1,A67,0,B67),0)=MATCH(2,OFFSET(Feuil1!$Q$1,A67,0,B67),0),MATCH(2,OFFSET(Feuil1!$R$1,A67,0,B67),0)=MATCH(1,OFFSET(Feuil1!$Q$1,A67,0,B67),0)),1,0)+D67</f>
        <v>0</v>
      </c>
      <c r="F67">
        <f ca="1">IF(MATCH(1,OFFSET(Feuil1!$R$1,A67,0,B67),0)=MATCH(1,OFFSET(Feuil1!$Q$1,A67,0,B67),0),1,0)</f>
        <v>1</v>
      </c>
      <c r="G67">
        <f t="array" aca="1" ref="G67" ca="1">SUM(ABS(OFFSET(Feuil1!$M$1,A67,0,B67)-OFFSET(Feuil1!$L$1,A67,0,B67)))</f>
        <v>33.299999999999997</v>
      </c>
      <c r="H67" s="6">
        <f t="shared" ca="1" si="1"/>
        <v>1.9588235294117646</v>
      </c>
    </row>
    <row r="68" spans="1:8" x14ac:dyDescent="0.3">
      <c r="A68">
        <f>MATCH(C68,Feuil1!$D$2:$D$7878,0)</f>
        <v>801</v>
      </c>
      <c r="B68">
        <f>COUNTIF(Feuil1!$D$2:$D$7878,C68)</f>
        <v>17</v>
      </c>
      <c r="C68" t="s">
        <v>8424</v>
      </c>
      <c r="D68">
        <f ca="1">IF(AND(MATCH(1,OFFSET(Feuil1!$R$1,A68,0,B68),0)=MATCH(1,OFFSET(Feuil1!$Q$1,A68,0,B68),0),MATCH(2,OFFSET(Feuil1!$R$1,A68,0,B68),0)=MATCH(2,OFFSET(Feuil1!$Q$1,A68,0,B68),0)),1,0)</f>
        <v>1</v>
      </c>
      <c r="E68">
        <f ca="1">IF(AND(MATCH(1,OFFSET(Feuil1!$R$1,A68,0,B68),0)=MATCH(2,OFFSET(Feuil1!$Q$1,A68,0,B68),0),MATCH(2,OFFSET(Feuil1!$R$1,A68,0,B68),0)=MATCH(1,OFFSET(Feuil1!$Q$1,A68,0,B68),0)),1,0)+D68</f>
        <v>1</v>
      </c>
      <c r="F68">
        <f ca="1">IF(MATCH(1,OFFSET(Feuil1!$R$1,A68,0,B68),0)=MATCH(1,OFFSET(Feuil1!$Q$1,A68,0,B68),0),1,0)</f>
        <v>1</v>
      </c>
      <c r="G68">
        <f t="array" aca="1" ref="G68" ca="1">SUM(ABS(OFFSET(Feuil1!$M$1,A68,0,B68)-OFFSET(Feuil1!$L$1,A68,0,B68)))</f>
        <v>37.820000000000007</v>
      </c>
      <c r="H68" s="6">
        <f t="shared" ca="1" si="1"/>
        <v>2.2247058823529415</v>
      </c>
    </row>
    <row r="69" spans="1:8" x14ac:dyDescent="0.3">
      <c r="A69">
        <f>MATCH(C69,Feuil1!$D$2:$D$7878,0)</f>
        <v>818</v>
      </c>
      <c r="B69">
        <f>COUNTIF(Feuil1!$D$2:$D$7878,C69)</f>
        <v>13</v>
      </c>
      <c r="C69" t="s">
        <v>8425</v>
      </c>
      <c r="D69">
        <f ca="1">IF(AND(MATCH(1,OFFSET(Feuil1!$R$1,A69,0,B69),0)=MATCH(1,OFFSET(Feuil1!$Q$1,A69,0,B69),0),MATCH(2,OFFSET(Feuil1!$R$1,A69,0,B69),0)=MATCH(2,OFFSET(Feuil1!$Q$1,A69,0,B69),0)),1,0)</f>
        <v>0</v>
      </c>
      <c r="E69">
        <f ca="1">IF(AND(MATCH(1,OFFSET(Feuil1!$R$1,A69,0,B69),0)=MATCH(2,OFFSET(Feuil1!$Q$1,A69,0,B69),0),MATCH(2,OFFSET(Feuil1!$R$1,A69,0,B69),0)=MATCH(1,OFFSET(Feuil1!$Q$1,A69,0,B69),0)),1,0)+D69</f>
        <v>0</v>
      </c>
      <c r="F69">
        <f ca="1">IF(MATCH(1,OFFSET(Feuil1!$R$1,A69,0,B69),0)=MATCH(1,OFFSET(Feuil1!$Q$1,A69,0,B69),0),1,0)</f>
        <v>0</v>
      </c>
      <c r="G69">
        <f t="array" aca="1" ref="G69" ca="1">SUM(ABS(OFFSET(Feuil1!$M$1,A69,0,B69)-OFFSET(Feuil1!$L$1,A69,0,B69)))</f>
        <v>36.909999999999997</v>
      </c>
      <c r="H69" s="6">
        <f t="shared" ca="1" si="1"/>
        <v>2.839230769230769</v>
      </c>
    </row>
    <row r="70" spans="1:8" x14ac:dyDescent="0.3">
      <c r="A70">
        <f>MATCH(C70,Feuil1!$D$2:$D$7878,0)</f>
        <v>831</v>
      </c>
      <c r="B70">
        <f>COUNTIF(Feuil1!$D$2:$D$7878,C70)</f>
        <v>14</v>
      </c>
      <c r="C70" t="s">
        <v>8426</v>
      </c>
      <c r="D70">
        <f ca="1">IF(AND(MATCH(1,OFFSET(Feuil1!$R$1,A70,0,B70),0)=MATCH(1,OFFSET(Feuil1!$Q$1,A70,0,B70),0),MATCH(2,OFFSET(Feuil1!$R$1,A70,0,B70),0)=MATCH(2,OFFSET(Feuil1!$Q$1,A70,0,B70),0)),1,0)</f>
        <v>0</v>
      </c>
      <c r="E70">
        <f ca="1">IF(AND(MATCH(1,OFFSET(Feuil1!$R$1,A70,0,B70),0)=MATCH(2,OFFSET(Feuil1!$Q$1,A70,0,B70),0),MATCH(2,OFFSET(Feuil1!$R$1,A70,0,B70),0)=MATCH(1,OFFSET(Feuil1!$Q$1,A70,0,B70),0)),1,0)+D70</f>
        <v>1</v>
      </c>
      <c r="F70">
        <f ca="1">IF(MATCH(1,OFFSET(Feuil1!$R$1,A70,0,B70),0)=MATCH(1,OFFSET(Feuil1!$Q$1,A70,0,B70),0),1,0)</f>
        <v>0</v>
      </c>
      <c r="G70">
        <f t="array" aca="1" ref="G70" ca="1">SUM(ABS(OFFSET(Feuil1!$M$1,A70,0,B70)-OFFSET(Feuil1!$L$1,A70,0,B70)))</f>
        <v>46.52</v>
      </c>
      <c r="H70" s="6">
        <f t="shared" ca="1" si="1"/>
        <v>3.322857142857143</v>
      </c>
    </row>
    <row r="71" spans="1:8" x14ac:dyDescent="0.3">
      <c r="A71">
        <f>MATCH(C71,Feuil1!$D$2:$D$7878,0)</f>
        <v>845</v>
      </c>
      <c r="B71">
        <f>COUNTIF(Feuil1!$D$2:$D$7878,C71)</f>
        <v>9</v>
      </c>
      <c r="C71" t="s">
        <v>8427</v>
      </c>
      <c r="D71">
        <f ca="1">IF(AND(MATCH(1,OFFSET(Feuil1!$R$1,A71,0,B71),0)=MATCH(1,OFFSET(Feuil1!$Q$1,A71,0,B71),0),MATCH(2,OFFSET(Feuil1!$R$1,A71,0,B71),0)=MATCH(2,OFFSET(Feuil1!$Q$1,A71,0,B71),0)),1,0)</f>
        <v>0</v>
      </c>
      <c r="E71">
        <f ca="1">IF(AND(MATCH(1,OFFSET(Feuil1!$R$1,A71,0,B71),0)=MATCH(2,OFFSET(Feuil1!$Q$1,A71,0,B71),0),MATCH(2,OFFSET(Feuil1!$R$1,A71,0,B71),0)=MATCH(1,OFFSET(Feuil1!$Q$1,A71,0,B71),0)),1,0)+D71</f>
        <v>0</v>
      </c>
      <c r="F71">
        <f ca="1">IF(MATCH(1,OFFSET(Feuil1!$R$1,A71,0,B71),0)=MATCH(1,OFFSET(Feuil1!$Q$1,A71,0,B71),0),1,0)</f>
        <v>1</v>
      </c>
      <c r="G71">
        <f t="array" aca="1" ref="G71" ca="1">SUM(ABS(OFFSET(Feuil1!$M$1,A71,0,B71)-OFFSET(Feuil1!$L$1,A71,0,B71)))</f>
        <v>32.330000000000005</v>
      </c>
      <c r="H71" s="6">
        <f t="shared" ca="1" si="1"/>
        <v>3.5922222222222229</v>
      </c>
    </row>
    <row r="72" spans="1:8" x14ac:dyDescent="0.3">
      <c r="A72">
        <f>MATCH(C72,Feuil1!$D$2:$D$7878,0)</f>
        <v>854</v>
      </c>
      <c r="B72">
        <f>COUNTIF(Feuil1!$D$2:$D$7878,C72)</f>
        <v>15</v>
      </c>
      <c r="C72" t="s">
        <v>8428</v>
      </c>
      <c r="D72">
        <f ca="1">IF(AND(MATCH(1,OFFSET(Feuil1!$R$1,A72,0,B72),0)=MATCH(1,OFFSET(Feuil1!$Q$1,A72,0,B72),0),MATCH(2,OFFSET(Feuil1!$R$1,A72,0,B72),0)=MATCH(2,OFFSET(Feuil1!$Q$1,A72,0,B72),0)),1,0)</f>
        <v>0</v>
      </c>
      <c r="E72">
        <f ca="1">IF(AND(MATCH(1,OFFSET(Feuil1!$R$1,A72,0,B72),0)=MATCH(2,OFFSET(Feuil1!$Q$1,A72,0,B72),0),MATCH(2,OFFSET(Feuil1!$R$1,A72,0,B72),0)=MATCH(1,OFFSET(Feuil1!$Q$1,A72,0,B72),0)),1,0)+D72</f>
        <v>0</v>
      </c>
      <c r="F72">
        <f ca="1">IF(MATCH(1,OFFSET(Feuil1!$R$1,A72,0,B72),0)=MATCH(1,OFFSET(Feuil1!$Q$1,A72,0,B72),0),1,0)</f>
        <v>1</v>
      </c>
      <c r="G72">
        <f t="array" aca="1" ref="G72" ca="1">SUM(ABS(OFFSET(Feuil1!$M$1,A72,0,B72)-OFFSET(Feuil1!$L$1,A72,0,B72)))</f>
        <v>22.549999999999997</v>
      </c>
      <c r="H72" s="6">
        <f t="shared" ca="1" si="1"/>
        <v>1.5033333333333332</v>
      </c>
    </row>
    <row r="73" spans="1:8" x14ac:dyDescent="0.3">
      <c r="A73">
        <f>MATCH(C73,Feuil1!$D$2:$D$7878,0)</f>
        <v>869</v>
      </c>
      <c r="B73">
        <f>COUNTIF(Feuil1!$D$2:$D$7878,C73)</f>
        <v>10</v>
      </c>
      <c r="C73" t="s">
        <v>8429</v>
      </c>
      <c r="D73">
        <f ca="1">IF(AND(MATCH(1,OFFSET(Feuil1!$R$1,A73,0,B73),0)=MATCH(1,OFFSET(Feuil1!$Q$1,A73,0,B73),0),MATCH(2,OFFSET(Feuil1!$R$1,A73,0,B73),0)=MATCH(2,OFFSET(Feuil1!$Q$1,A73,0,B73),0)),1,0)</f>
        <v>1</v>
      </c>
      <c r="E73">
        <f ca="1">IF(AND(MATCH(1,OFFSET(Feuil1!$R$1,A73,0,B73),0)=MATCH(2,OFFSET(Feuil1!$Q$1,A73,0,B73),0),MATCH(2,OFFSET(Feuil1!$R$1,A73,0,B73),0)=MATCH(1,OFFSET(Feuil1!$Q$1,A73,0,B73),0)),1,0)+D73</f>
        <v>1</v>
      </c>
      <c r="F73">
        <f ca="1">IF(MATCH(1,OFFSET(Feuil1!$R$1,A73,0,B73),0)=MATCH(1,OFFSET(Feuil1!$Q$1,A73,0,B73),0),1,0)</f>
        <v>1</v>
      </c>
      <c r="G73">
        <f t="array" aca="1" ref="G73" ca="1">SUM(ABS(OFFSET(Feuil1!$M$1,A73,0,B73)-OFFSET(Feuil1!$L$1,A73,0,B73)))</f>
        <v>21.81</v>
      </c>
      <c r="H73" s="6">
        <f t="shared" ref="H73:H136" ca="1" si="3">G73/B73</f>
        <v>2.181</v>
      </c>
    </row>
    <row r="74" spans="1:8" x14ac:dyDescent="0.3">
      <c r="A74">
        <f>MATCH(C74,Feuil1!$D$2:$D$7878,0)</f>
        <v>879</v>
      </c>
      <c r="B74">
        <f>COUNTIF(Feuil1!$D$2:$D$7878,C74)</f>
        <v>12</v>
      </c>
      <c r="C74" t="s">
        <v>8430</v>
      </c>
      <c r="D74">
        <f ca="1">IF(AND(MATCH(1,OFFSET(Feuil1!$R$1,A74,0,B74),0)=MATCH(1,OFFSET(Feuil1!$Q$1,A74,0,B74),0),MATCH(2,OFFSET(Feuil1!$R$1,A74,0,B74),0)=MATCH(2,OFFSET(Feuil1!$Q$1,A74,0,B74),0)),1,0)</f>
        <v>0</v>
      </c>
      <c r="E74">
        <f ca="1">IF(AND(MATCH(1,OFFSET(Feuil1!$R$1,A74,0,B74),0)=MATCH(2,OFFSET(Feuil1!$Q$1,A74,0,B74),0),MATCH(2,OFFSET(Feuil1!$R$1,A74,0,B74),0)=MATCH(1,OFFSET(Feuil1!$Q$1,A74,0,B74),0)),1,0)+D74</f>
        <v>1</v>
      </c>
      <c r="F74">
        <f ca="1">IF(MATCH(1,OFFSET(Feuil1!$R$1,A74,0,B74),0)=MATCH(1,OFFSET(Feuil1!$Q$1,A74,0,B74),0),1,0)</f>
        <v>0</v>
      </c>
      <c r="G74">
        <f t="array" aca="1" ref="G74" ca="1">SUM(ABS(OFFSET(Feuil1!$M$1,A74,0,B74)-OFFSET(Feuil1!$L$1,A74,0,B74)))</f>
        <v>47.83</v>
      </c>
      <c r="H74" s="6">
        <f t="shared" ca="1" si="3"/>
        <v>3.9858333333333333</v>
      </c>
    </row>
    <row r="75" spans="1:8" x14ac:dyDescent="0.3">
      <c r="A75">
        <f>MATCH(C75,Feuil1!$D$2:$D$7878,0)</f>
        <v>891</v>
      </c>
      <c r="B75">
        <f>COUNTIF(Feuil1!$D$2:$D$7878,C75)</f>
        <v>15</v>
      </c>
      <c r="C75" t="s">
        <v>8431</v>
      </c>
      <c r="D75">
        <f ca="1">IF(AND(MATCH(1,OFFSET(Feuil1!$R$1,A75,0,B75),0)=MATCH(1,OFFSET(Feuil1!$Q$1,A75,0,B75),0),MATCH(2,OFFSET(Feuil1!$R$1,A75,0,B75),0)=MATCH(2,OFFSET(Feuil1!$Q$1,A75,0,B75),0)),1,0)</f>
        <v>0</v>
      </c>
      <c r="E75">
        <f ca="1">IF(AND(MATCH(1,OFFSET(Feuil1!$R$1,A75,0,B75),0)=MATCH(2,OFFSET(Feuil1!$Q$1,A75,0,B75),0),MATCH(2,OFFSET(Feuil1!$R$1,A75,0,B75),0)=MATCH(1,OFFSET(Feuil1!$Q$1,A75,0,B75),0)),1,0)+D75</f>
        <v>0</v>
      </c>
      <c r="F75">
        <f ca="1">IF(MATCH(1,OFFSET(Feuil1!$R$1,A75,0,B75),0)=MATCH(1,OFFSET(Feuil1!$Q$1,A75,0,B75),0),1,0)</f>
        <v>1</v>
      </c>
      <c r="G75">
        <f t="array" aca="1" ref="G75" ca="1">SUM(ABS(OFFSET(Feuil1!$M$1,A75,0,B75)-OFFSET(Feuil1!$L$1,A75,0,B75)))</f>
        <v>45.519999999999989</v>
      </c>
      <c r="H75" s="6">
        <f t="shared" ca="1" si="3"/>
        <v>3.034666666666666</v>
      </c>
    </row>
    <row r="76" spans="1:8" x14ac:dyDescent="0.3">
      <c r="A76">
        <f>MATCH(C76,Feuil1!$D$2:$D$7878,0)</f>
        <v>906</v>
      </c>
      <c r="B76">
        <f>COUNTIF(Feuil1!$D$2:$D$7878,C76)</f>
        <v>12</v>
      </c>
      <c r="C76" t="s">
        <v>8432</v>
      </c>
      <c r="D76">
        <f ca="1">IF(AND(MATCH(1,OFFSET(Feuil1!$R$1,A76,0,B76),0)=MATCH(1,OFFSET(Feuil1!$Q$1,A76,0,B76),0),MATCH(2,OFFSET(Feuil1!$R$1,A76,0,B76),0)=MATCH(2,OFFSET(Feuil1!$Q$1,A76,0,B76),0)),1,0)</f>
        <v>1</v>
      </c>
      <c r="E76">
        <f ca="1">IF(AND(MATCH(1,OFFSET(Feuil1!$R$1,A76,0,B76),0)=MATCH(2,OFFSET(Feuil1!$Q$1,A76,0,B76),0),MATCH(2,OFFSET(Feuil1!$R$1,A76,0,B76),0)=MATCH(1,OFFSET(Feuil1!$Q$1,A76,0,B76),0)),1,0)+D76</f>
        <v>1</v>
      </c>
      <c r="F76">
        <f ca="1">IF(MATCH(1,OFFSET(Feuil1!$R$1,A76,0,B76),0)=MATCH(1,OFFSET(Feuil1!$Q$1,A76,0,B76),0),1,0)</f>
        <v>1</v>
      </c>
      <c r="G76">
        <f t="array" aca="1" ref="G76" ca="1">SUM(ABS(OFFSET(Feuil1!$M$1,A76,0,B76)-OFFSET(Feuil1!$L$1,A76,0,B76)))</f>
        <v>19.970000000000002</v>
      </c>
      <c r="H76" s="6">
        <f t="shared" ca="1" si="3"/>
        <v>1.6641666666666668</v>
      </c>
    </row>
    <row r="77" spans="1:8" x14ac:dyDescent="0.3">
      <c r="A77">
        <f>MATCH(C77,Feuil1!$D$2:$D$7878,0)</f>
        <v>918</v>
      </c>
      <c r="B77">
        <f>COUNTIF(Feuil1!$D$2:$D$7878,C77)</f>
        <v>12</v>
      </c>
      <c r="C77" t="s">
        <v>8433</v>
      </c>
      <c r="D77">
        <f ca="1">IF(AND(MATCH(1,OFFSET(Feuil1!$R$1,A77,0,B77),0)=MATCH(1,OFFSET(Feuil1!$Q$1,A77,0,B77),0),MATCH(2,OFFSET(Feuil1!$R$1,A77,0,B77),0)=MATCH(2,OFFSET(Feuil1!$Q$1,A77,0,B77),0)),1,0)</f>
        <v>0</v>
      </c>
      <c r="E77">
        <f ca="1">IF(AND(MATCH(1,OFFSET(Feuil1!$R$1,A77,0,B77),0)=MATCH(2,OFFSET(Feuil1!$Q$1,A77,0,B77),0),MATCH(2,OFFSET(Feuil1!$R$1,A77,0,B77),0)=MATCH(1,OFFSET(Feuil1!$Q$1,A77,0,B77),0)),1,0)+D77</f>
        <v>1</v>
      </c>
      <c r="F77">
        <f ca="1">IF(MATCH(1,OFFSET(Feuil1!$R$1,A77,0,B77),0)=MATCH(1,OFFSET(Feuil1!$Q$1,A77,0,B77),0),1,0)</f>
        <v>0</v>
      </c>
      <c r="G77">
        <f t="array" aca="1" ref="G77" ca="1">SUM(ABS(OFFSET(Feuil1!$M$1,A77,0,B77)-OFFSET(Feuil1!$L$1,A77,0,B77)))</f>
        <v>23.909999999999997</v>
      </c>
      <c r="H77" s="6">
        <f t="shared" ca="1" si="3"/>
        <v>1.9924999999999997</v>
      </c>
    </row>
    <row r="78" spans="1:8" x14ac:dyDescent="0.3">
      <c r="A78">
        <f>MATCH(C78,Feuil1!$D$2:$D$7878,0)</f>
        <v>930</v>
      </c>
      <c r="B78">
        <f>COUNTIF(Feuil1!$D$2:$D$7878,C78)</f>
        <v>12</v>
      </c>
      <c r="C78" t="s">
        <v>8434</v>
      </c>
      <c r="D78">
        <f ca="1">IF(AND(MATCH(1,OFFSET(Feuil1!$R$1,A78,0,B78),0)=MATCH(1,OFFSET(Feuil1!$Q$1,A78,0,B78),0),MATCH(2,OFFSET(Feuil1!$R$1,A78,0,B78),0)=MATCH(2,OFFSET(Feuil1!$Q$1,A78,0,B78),0)),1,0)</f>
        <v>0</v>
      </c>
      <c r="E78">
        <f ca="1">IF(AND(MATCH(1,OFFSET(Feuil1!$R$1,A78,0,B78),0)=MATCH(2,OFFSET(Feuil1!$Q$1,A78,0,B78),0),MATCH(2,OFFSET(Feuil1!$R$1,A78,0,B78),0)=MATCH(1,OFFSET(Feuil1!$Q$1,A78,0,B78),0)),1,0)+D78</f>
        <v>1</v>
      </c>
      <c r="F78">
        <f ca="1">IF(MATCH(1,OFFSET(Feuil1!$R$1,A78,0,B78),0)=MATCH(1,OFFSET(Feuil1!$Q$1,A78,0,B78),0),1,0)</f>
        <v>0</v>
      </c>
      <c r="G78">
        <f t="array" aca="1" ref="G78" ca="1">SUM(ABS(OFFSET(Feuil1!$M$1,A78,0,B78)-OFFSET(Feuil1!$L$1,A78,0,B78)))</f>
        <v>30.220000000000006</v>
      </c>
      <c r="H78" s="6">
        <f t="shared" ca="1" si="3"/>
        <v>2.518333333333334</v>
      </c>
    </row>
    <row r="79" spans="1:8" x14ac:dyDescent="0.3">
      <c r="A79">
        <f>MATCH(C79,Feuil1!$D$2:$D$7878,0)</f>
        <v>942</v>
      </c>
      <c r="B79">
        <f>COUNTIF(Feuil1!$D$2:$D$7878,C79)</f>
        <v>13</v>
      </c>
      <c r="C79" t="s">
        <v>8435</v>
      </c>
      <c r="D79">
        <f ca="1">IF(AND(MATCH(1,OFFSET(Feuil1!$R$1,A79,0,B79),0)=MATCH(1,OFFSET(Feuil1!$Q$1,A79,0,B79),0),MATCH(2,OFFSET(Feuil1!$R$1,A79,0,B79),0)=MATCH(2,OFFSET(Feuil1!$Q$1,A79,0,B79),0)),1,0)</f>
        <v>0</v>
      </c>
      <c r="E79">
        <f ca="1">IF(AND(MATCH(1,OFFSET(Feuil1!$R$1,A79,0,B79),0)=MATCH(2,OFFSET(Feuil1!$Q$1,A79,0,B79),0),MATCH(2,OFFSET(Feuil1!$R$1,A79,0,B79),0)=MATCH(1,OFFSET(Feuil1!$Q$1,A79,0,B79),0)),1,0)+D79</f>
        <v>0</v>
      </c>
      <c r="F79">
        <f ca="1">IF(MATCH(1,OFFSET(Feuil1!$R$1,A79,0,B79),0)=MATCH(1,OFFSET(Feuil1!$Q$1,A79,0,B79),0),1,0)</f>
        <v>1</v>
      </c>
      <c r="G79">
        <f t="array" aca="1" ref="G79" ca="1">SUM(ABS(OFFSET(Feuil1!$M$1,A79,0,B79)-OFFSET(Feuil1!$L$1,A79,0,B79)))</f>
        <v>26.509999999999998</v>
      </c>
      <c r="H79" s="6">
        <f t="shared" ca="1" si="3"/>
        <v>2.0392307692307692</v>
      </c>
    </row>
    <row r="80" spans="1:8" x14ac:dyDescent="0.3">
      <c r="A80">
        <f>MATCH(C80,Feuil1!$D$2:$D$7878,0)</f>
        <v>955</v>
      </c>
      <c r="B80">
        <f>COUNTIF(Feuil1!$D$2:$D$7878,C80)</f>
        <v>18</v>
      </c>
      <c r="C80" t="s">
        <v>8436</v>
      </c>
      <c r="D80">
        <f ca="1">IF(AND(MATCH(1,OFFSET(Feuil1!$R$1,A80,0,B80),0)=MATCH(1,OFFSET(Feuil1!$Q$1,A80,0,B80),0),MATCH(2,OFFSET(Feuil1!$R$1,A80,0,B80),0)=MATCH(2,OFFSET(Feuil1!$Q$1,A80,0,B80),0)),1,0)</f>
        <v>1</v>
      </c>
      <c r="E80">
        <f ca="1">IF(AND(MATCH(1,OFFSET(Feuil1!$R$1,A80,0,B80),0)=MATCH(2,OFFSET(Feuil1!$Q$1,A80,0,B80),0),MATCH(2,OFFSET(Feuil1!$R$1,A80,0,B80),0)=MATCH(1,OFFSET(Feuil1!$Q$1,A80,0,B80),0)),1,0)+D80</f>
        <v>1</v>
      </c>
      <c r="F80">
        <f ca="1">IF(MATCH(1,OFFSET(Feuil1!$R$1,A80,0,B80),0)=MATCH(1,OFFSET(Feuil1!$Q$1,A80,0,B80),0),1,0)</f>
        <v>1</v>
      </c>
      <c r="G80">
        <f t="array" aca="1" ref="G80" ca="1">SUM(ABS(OFFSET(Feuil1!$M$1,A80,0,B80)-OFFSET(Feuil1!$L$1,A80,0,B80)))</f>
        <v>28.169999999999998</v>
      </c>
      <c r="H80" s="6">
        <f t="shared" ca="1" si="3"/>
        <v>1.5649999999999999</v>
      </c>
    </row>
    <row r="81" spans="1:8" x14ac:dyDescent="0.3">
      <c r="A81">
        <f>MATCH(C81,Feuil1!$D$2:$D$7878,0)</f>
        <v>973</v>
      </c>
      <c r="B81">
        <f>COUNTIF(Feuil1!$D$2:$D$7878,C81)</f>
        <v>12</v>
      </c>
      <c r="C81" t="s">
        <v>8437</v>
      </c>
      <c r="D81">
        <f ca="1">IF(AND(MATCH(1,OFFSET(Feuil1!$R$1,A81,0,B81),0)=MATCH(1,OFFSET(Feuil1!$Q$1,A81,0,B81),0),MATCH(2,OFFSET(Feuil1!$R$1,A81,0,B81),0)=MATCH(2,OFFSET(Feuil1!$Q$1,A81,0,B81),0)),1,0)</f>
        <v>1</v>
      </c>
      <c r="E81">
        <f ca="1">IF(AND(MATCH(1,OFFSET(Feuil1!$R$1,A81,0,B81),0)=MATCH(2,OFFSET(Feuil1!$Q$1,A81,0,B81),0),MATCH(2,OFFSET(Feuil1!$R$1,A81,0,B81),0)=MATCH(1,OFFSET(Feuil1!$Q$1,A81,0,B81),0)),1,0)+D81</f>
        <v>1</v>
      </c>
      <c r="F81">
        <f ca="1">IF(MATCH(1,OFFSET(Feuil1!$R$1,A81,0,B81),0)=MATCH(1,OFFSET(Feuil1!$Q$1,A81,0,B81),0),1,0)</f>
        <v>1</v>
      </c>
      <c r="G81">
        <f t="array" aca="1" ref="G81" ca="1">SUM(ABS(OFFSET(Feuil1!$M$1,A81,0,B81)-OFFSET(Feuil1!$L$1,A81,0,B81)))</f>
        <v>18.400000000000006</v>
      </c>
      <c r="H81" s="6">
        <f t="shared" ca="1" si="3"/>
        <v>1.5333333333333339</v>
      </c>
    </row>
    <row r="82" spans="1:8" x14ac:dyDescent="0.3">
      <c r="A82">
        <f>MATCH(C82,Feuil1!$D$2:$D$7878,0)</f>
        <v>985</v>
      </c>
      <c r="B82">
        <f>COUNTIF(Feuil1!$D$2:$D$7878,C82)</f>
        <v>19</v>
      </c>
      <c r="C82" t="s">
        <v>8438</v>
      </c>
      <c r="D82">
        <f ca="1">IF(AND(MATCH(1,OFFSET(Feuil1!$R$1,A82,0,B82),0)=MATCH(1,OFFSET(Feuil1!$Q$1,A82,0,B82),0),MATCH(2,OFFSET(Feuil1!$R$1,A82,0,B82),0)=MATCH(2,OFFSET(Feuil1!$Q$1,A82,0,B82),0)),1,0)</f>
        <v>0</v>
      </c>
      <c r="E82">
        <f ca="1">IF(AND(MATCH(1,OFFSET(Feuil1!$R$1,A82,0,B82),0)=MATCH(2,OFFSET(Feuil1!$Q$1,A82,0,B82),0),MATCH(2,OFFSET(Feuil1!$R$1,A82,0,B82),0)=MATCH(1,OFFSET(Feuil1!$Q$1,A82,0,B82),0)),1,0)+D82</f>
        <v>0</v>
      </c>
      <c r="F82">
        <f ca="1">IF(MATCH(1,OFFSET(Feuil1!$R$1,A82,0,B82),0)=MATCH(1,OFFSET(Feuil1!$Q$1,A82,0,B82),0),1,0)</f>
        <v>1</v>
      </c>
      <c r="G82">
        <f t="array" aca="1" ref="G82" ca="1">SUM(ABS(OFFSET(Feuil1!$M$1,A82,0,B82)-OFFSET(Feuil1!$L$1,A82,0,B82)))</f>
        <v>74.08</v>
      </c>
      <c r="H82" s="6">
        <f t="shared" ca="1" si="3"/>
        <v>3.8989473684210525</v>
      </c>
    </row>
    <row r="83" spans="1:8" x14ac:dyDescent="0.3">
      <c r="A83">
        <f>MATCH(C83,Feuil1!$D$2:$D$7878,0)</f>
        <v>1004</v>
      </c>
      <c r="B83">
        <f>COUNTIF(Feuil1!$D$2:$D$7878,C83)</f>
        <v>9</v>
      </c>
      <c r="C83" t="s">
        <v>8439</v>
      </c>
      <c r="D83">
        <f ca="1">IF(AND(MATCH(1,OFFSET(Feuil1!$R$1,A83,0,B83),0)=MATCH(1,OFFSET(Feuil1!$Q$1,A83,0,B83),0),MATCH(2,OFFSET(Feuil1!$R$1,A83,0,B83),0)=MATCH(2,OFFSET(Feuil1!$Q$1,A83,0,B83),0)),1,0)</f>
        <v>1</v>
      </c>
      <c r="E83">
        <f ca="1">IF(AND(MATCH(1,OFFSET(Feuil1!$R$1,A83,0,B83),0)=MATCH(2,OFFSET(Feuil1!$Q$1,A83,0,B83),0),MATCH(2,OFFSET(Feuil1!$R$1,A83,0,B83),0)=MATCH(1,OFFSET(Feuil1!$Q$1,A83,0,B83),0)),1,0)+D83</f>
        <v>1</v>
      </c>
      <c r="F83">
        <f ca="1">IF(MATCH(1,OFFSET(Feuil1!$R$1,A83,0,B83),0)=MATCH(1,OFFSET(Feuil1!$Q$1,A83,0,B83),0),1,0)</f>
        <v>1</v>
      </c>
      <c r="G83">
        <f t="array" aca="1" ref="G83" ca="1">SUM(ABS(OFFSET(Feuil1!$M$1,A83,0,B83)-OFFSET(Feuil1!$L$1,A83,0,B83)))</f>
        <v>17.47</v>
      </c>
      <c r="H83" s="6">
        <f t="shared" ca="1" si="3"/>
        <v>1.941111111111111</v>
      </c>
    </row>
    <row r="84" spans="1:8" x14ac:dyDescent="0.3">
      <c r="A84">
        <f>MATCH(C84,Feuil1!$D$2:$D$7878,0)</f>
        <v>1013</v>
      </c>
      <c r="B84">
        <f>COUNTIF(Feuil1!$D$2:$D$7878,C84)</f>
        <v>10</v>
      </c>
      <c r="C84" t="s">
        <v>8440</v>
      </c>
      <c r="D84">
        <f ca="1">IF(AND(MATCH(1,OFFSET(Feuil1!$R$1,A84,0,B84),0)=MATCH(1,OFFSET(Feuil1!$Q$1,A84,0,B84),0),MATCH(2,OFFSET(Feuil1!$R$1,A84,0,B84),0)=MATCH(2,OFFSET(Feuil1!$Q$1,A84,0,B84),0)),1,0)</f>
        <v>0</v>
      </c>
      <c r="E84">
        <f ca="1">IF(AND(MATCH(1,OFFSET(Feuil1!$R$1,A84,0,B84),0)=MATCH(2,OFFSET(Feuil1!$Q$1,A84,0,B84),0),MATCH(2,OFFSET(Feuil1!$R$1,A84,0,B84),0)=MATCH(1,OFFSET(Feuil1!$Q$1,A84,0,B84),0)),1,0)+D84</f>
        <v>1</v>
      </c>
      <c r="F84">
        <f ca="1">IF(MATCH(1,OFFSET(Feuil1!$R$1,A84,0,B84),0)=MATCH(1,OFFSET(Feuil1!$Q$1,A84,0,B84),0),1,0)</f>
        <v>0</v>
      </c>
      <c r="G84">
        <f t="array" aca="1" ref="G84" ca="1">SUM(ABS(OFFSET(Feuil1!$M$1,A84,0,B84)-OFFSET(Feuil1!$L$1,A84,0,B84)))</f>
        <v>22.5</v>
      </c>
      <c r="H84" s="6">
        <f t="shared" ca="1" si="3"/>
        <v>2.25</v>
      </c>
    </row>
    <row r="85" spans="1:8" x14ac:dyDescent="0.3">
      <c r="A85">
        <f>MATCH(C85,Feuil1!$D$2:$D$7878,0)</f>
        <v>1023</v>
      </c>
      <c r="B85">
        <f>COUNTIF(Feuil1!$D$2:$D$7878,C85)</f>
        <v>12</v>
      </c>
      <c r="C85" t="s">
        <v>8441</v>
      </c>
      <c r="D85">
        <f ca="1">IF(AND(MATCH(1,OFFSET(Feuil1!$R$1,A85,0,B85),0)=MATCH(1,OFFSET(Feuil1!$Q$1,A85,0,B85),0),MATCH(2,OFFSET(Feuil1!$R$1,A85,0,B85),0)=MATCH(2,OFFSET(Feuil1!$Q$1,A85,0,B85),0)),1,0)</f>
        <v>0</v>
      </c>
      <c r="E85">
        <f ca="1">IF(AND(MATCH(1,OFFSET(Feuil1!$R$1,A85,0,B85),0)=MATCH(2,OFFSET(Feuil1!$Q$1,A85,0,B85),0),MATCH(2,OFFSET(Feuil1!$R$1,A85,0,B85),0)=MATCH(1,OFFSET(Feuil1!$Q$1,A85,0,B85),0)),1,0)+D85</f>
        <v>1</v>
      </c>
      <c r="F85">
        <f ca="1">IF(MATCH(1,OFFSET(Feuil1!$R$1,A85,0,B85),0)=MATCH(1,OFFSET(Feuil1!$Q$1,A85,0,B85),0),1,0)</f>
        <v>0</v>
      </c>
      <c r="G85">
        <f t="array" aca="1" ref="G85" ca="1">SUM(ABS(OFFSET(Feuil1!$M$1,A85,0,B85)-OFFSET(Feuil1!$L$1,A85,0,B85)))</f>
        <v>51.389999999999993</v>
      </c>
      <c r="H85" s="6">
        <f t="shared" ca="1" si="3"/>
        <v>4.2824999999999998</v>
      </c>
    </row>
    <row r="86" spans="1:8" x14ac:dyDescent="0.3">
      <c r="A86">
        <f>MATCH(C86,Feuil1!$D$2:$D$7878,0)</f>
        <v>1035</v>
      </c>
      <c r="B86">
        <f>COUNTIF(Feuil1!$D$2:$D$7878,C86)</f>
        <v>12</v>
      </c>
      <c r="C86" t="s">
        <v>8442</v>
      </c>
      <c r="D86">
        <f ca="1">IF(AND(MATCH(1,OFFSET(Feuil1!$R$1,A86,0,B86),0)=MATCH(1,OFFSET(Feuil1!$Q$1,A86,0,B86),0),MATCH(2,OFFSET(Feuil1!$R$1,A86,0,B86),0)=MATCH(2,OFFSET(Feuil1!$Q$1,A86,0,B86),0)),1,0)</f>
        <v>0</v>
      </c>
      <c r="E86">
        <f ca="1">IF(AND(MATCH(1,OFFSET(Feuil1!$R$1,A86,0,B86),0)=MATCH(2,OFFSET(Feuil1!$Q$1,A86,0,B86),0),MATCH(2,OFFSET(Feuil1!$R$1,A86,0,B86),0)=MATCH(1,OFFSET(Feuil1!$Q$1,A86,0,B86),0)),1,0)+D86</f>
        <v>0</v>
      </c>
      <c r="F86">
        <f ca="1">IF(MATCH(1,OFFSET(Feuil1!$R$1,A86,0,B86),0)=MATCH(1,OFFSET(Feuil1!$Q$1,A86,0,B86),0),1,0)</f>
        <v>1</v>
      </c>
      <c r="G86">
        <f t="array" aca="1" ref="G86" ca="1">SUM(ABS(OFFSET(Feuil1!$M$1,A86,0,B86)-OFFSET(Feuil1!$L$1,A86,0,B86)))</f>
        <v>30.870000000000005</v>
      </c>
      <c r="H86" s="6">
        <f t="shared" ca="1" si="3"/>
        <v>2.5725000000000002</v>
      </c>
    </row>
    <row r="87" spans="1:8" x14ac:dyDescent="0.3">
      <c r="A87">
        <f>MATCH(C87,Feuil1!$D$2:$D$7878,0)</f>
        <v>1047</v>
      </c>
      <c r="B87">
        <f>COUNTIF(Feuil1!$D$2:$D$7878,C87)</f>
        <v>14</v>
      </c>
      <c r="C87" t="s">
        <v>8443</v>
      </c>
      <c r="D87">
        <f ca="1">IF(AND(MATCH(1,OFFSET(Feuil1!$R$1,A87,0,B87),0)=MATCH(1,OFFSET(Feuil1!$Q$1,A87,0,B87),0),MATCH(2,OFFSET(Feuil1!$R$1,A87,0,B87),0)=MATCH(2,OFFSET(Feuil1!$Q$1,A87,0,B87),0)),1,0)</f>
        <v>0</v>
      </c>
      <c r="E87">
        <f ca="1">IF(AND(MATCH(1,OFFSET(Feuil1!$R$1,A87,0,B87),0)=MATCH(2,OFFSET(Feuil1!$Q$1,A87,0,B87),0),MATCH(2,OFFSET(Feuil1!$R$1,A87,0,B87),0)=MATCH(1,OFFSET(Feuil1!$Q$1,A87,0,B87),0)),1,0)+D87</f>
        <v>0</v>
      </c>
      <c r="F87">
        <f ca="1">IF(MATCH(1,OFFSET(Feuil1!$R$1,A87,0,B87),0)=MATCH(1,OFFSET(Feuil1!$Q$1,A87,0,B87),0),1,0)</f>
        <v>0</v>
      </c>
      <c r="G87">
        <f t="array" aca="1" ref="G87" ca="1">SUM(ABS(OFFSET(Feuil1!$M$1,A87,0,B87)-OFFSET(Feuil1!$L$1,A87,0,B87)))</f>
        <v>34.920000000000009</v>
      </c>
      <c r="H87" s="6">
        <f t="shared" ca="1" si="3"/>
        <v>2.4942857142857151</v>
      </c>
    </row>
    <row r="88" spans="1:8" x14ac:dyDescent="0.3">
      <c r="A88">
        <f>MATCH(C88,Feuil1!$D$2:$D$7878,0)</f>
        <v>1061</v>
      </c>
      <c r="B88">
        <f>COUNTIF(Feuil1!$D$2:$D$7878,C88)</f>
        <v>17</v>
      </c>
      <c r="C88" t="s">
        <v>8444</v>
      </c>
      <c r="D88">
        <f ca="1">IF(AND(MATCH(1,OFFSET(Feuil1!$R$1,A88,0,B88),0)=MATCH(1,OFFSET(Feuil1!$Q$1,A88,0,B88),0),MATCH(2,OFFSET(Feuil1!$R$1,A88,0,B88),0)=MATCH(2,OFFSET(Feuil1!$Q$1,A88,0,B88),0)),1,0)</f>
        <v>0</v>
      </c>
      <c r="E88">
        <f ca="1">IF(AND(MATCH(1,OFFSET(Feuil1!$R$1,A88,0,B88),0)=MATCH(2,OFFSET(Feuil1!$Q$1,A88,0,B88),0),MATCH(2,OFFSET(Feuil1!$R$1,A88,0,B88),0)=MATCH(1,OFFSET(Feuil1!$Q$1,A88,0,B88),0)),1,0)+D88</f>
        <v>0</v>
      </c>
      <c r="F88">
        <f ca="1">IF(MATCH(1,OFFSET(Feuil1!$R$1,A88,0,B88),0)=MATCH(1,OFFSET(Feuil1!$Q$1,A88,0,B88),0),1,0)</f>
        <v>1</v>
      </c>
      <c r="G88">
        <f t="array" aca="1" ref="G88" ca="1">SUM(ABS(OFFSET(Feuil1!$M$1,A88,0,B88)-OFFSET(Feuil1!$L$1,A88,0,B88)))</f>
        <v>39.059999999999988</v>
      </c>
      <c r="H88" s="6">
        <f t="shared" ca="1" si="3"/>
        <v>2.2976470588235287</v>
      </c>
    </row>
    <row r="89" spans="1:8" x14ac:dyDescent="0.3">
      <c r="A89">
        <f>MATCH(C89,Feuil1!$D$2:$D$7878,0)</f>
        <v>1078</v>
      </c>
      <c r="B89">
        <f>COUNTIF(Feuil1!$D$2:$D$7878,C89)</f>
        <v>12</v>
      </c>
      <c r="C89" t="s">
        <v>8445</v>
      </c>
      <c r="D89">
        <f ca="1">IF(AND(MATCH(1,OFFSET(Feuil1!$R$1,A89,0,B89),0)=MATCH(1,OFFSET(Feuil1!$Q$1,A89,0,B89),0),MATCH(2,OFFSET(Feuil1!$R$1,A89,0,B89),0)=MATCH(2,OFFSET(Feuil1!$Q$1,A89,0,B89),0)),1,0)</f>
        <v>0</v>
      </c>
      <c r="E89">
        <f ca="1">IF(AND(MATCH(1,OFFSET(Feuil1!$R$1,A89,0,B89),0)=MATCH(2,OFFSET(Feuil1!$Q$1,A89,0,B89),0),MATCH(2,OFFSET(Feuil1!$R$1,A89,0,B89),0)=MATCH(1,OFFSET(Feuil1!$Q$1,A89,0,B89),0)),1,0)+D89</f>
        <v>1</v>
      </c>
      <c r="F89">
        <f ca="1">IF(MATCH(1,OFFSET(Feuil1!$R$1,A89,0,B89),0)=MATCH(1,OFFSET(Feuil1!$Q$1,A89,0,B89),0),1,0)</f>
        <v>0</v>
      </c>
      <c r="G89">
        <f t="array" aca="1" ref="G89" ca="1">SUM(ABS(OFFSET(Feuil1!$M$1,A89,0,B89)-OFFSET(Feuil1!$L$1,A89,0,B89)))</f>
        <v>20.75</v>
      </c>
      <c r="H89" s="6">
        <f t="shared" ca="1" si="3"/>
        <v>1.7291666666666667</v>
      </c>
    </row>
    <row r="90" spans="1:8" x14ac:dyDescent="0.3">
      <c r="A90">
        <f>MATCH(C90,Feuil1!$D$2:$D$7878,0)</f>
        <v>1090</v>
      </c>
      <c r="B90">
        <f>COUNTIF(Feuil1!$D$2:$D$7878,C90)</f>
        <v>15</v>
      </c>
      <c r="C90" t="s">
        <v>8446</v>
      </c>
      <c r="D90">
        <f ca="1">IF(AND(MATCH(1,OFFSET(Feuil1!$R$1,A90,0,B90),0)=MATCH(1,OFFSET(Feuil1!$Q$1,A90,0,B90),0),MATCH(2,OFFSET(Feuil1!$R$1,A90,0,B90),0)=MATCH(2,OFFSET(Feuil1!$Q$1,A90,0,B90),0)),1,0)</f>
        <v>0</v>
      </c>
      <c r="E90">
        <f ca="1">IF(AND(MATCH(1,OFFSET(Feuil1!$R$1,A90,0,B90),0)=MATCH(2,OFFSET(Feuil1!$Q$1,A90,0,B90),0),MATCH(2,OFFSET(Feuil1!$R$1,A90,0,B90),0)=MATCH(1,OFFSET(Feuil1!$Q$1,A90,0,B90),0)),1,0)+D90</f>
        <v>0</v>
      </c>
      <c r="F90">
        <f ca="1">IF(MATCH(1,OFFSET(Feuil1!$R$1,A90,0,B90),0)=MATCH(1,OFFSET(Feuil1!$Q$1,A90,0,B90),0),1,0)</f>
        <v>1</v>
      </c>
      <c r="G90">
        <f t="array" aca="1" ref="G90" ca="1">SUM(ABS(OFFSET(Feuil1!$M$1,A90,0,B90)-OFFSET(Feuil1!$L$1,A90,0,B90)))</f>
        <v>36.929999999999993</v>
      </c>
      <c r="H90" s="6">
        <f t="shared" ca="1" si="3"/>
        <v>2.4619999999999993</v>
      </c>
    </row>
    <row r="91" spans="1:8" x14ac:dyDescent="0.3">
      <c r="A91">
        <f>MATCH(C91,Feuil1!$D$2:$D$7878,0)</f>
        <v>1105</v>
      </c>
      <c r="B91">
        <f>COUNTIF(Feuil1!$D$2:$D$7878,C91)</f>
        <v>14</v>
      </c>
      <c r="C91" t="s">
        <v>8447</v>
      </c>
      <c r="D91">
        <f ca="1">IF(AND(MATCH(1,OFFSET(Feuil1!$R$1,A91,0,B91),0)=MATCH(1,OFFSET(Feuil1!$Q$1,A91,0,B91),0),MATCH(2,OFFSET(Feuil1!$R$1,A91,0,B91),0)=MATCH(2,OFFSET(Feuil1!$Q$1,A91,0,B91),0)),1,0)</f>
        <v>1</v>
      </c>
      <c r="E91">
        <f ca="1">IF(AND(MATCH(1,OFFSET(Feuil1!$R$1,A91,0,B91),0)=MATCH(2,OFFSET(Feuil1!$Q$1,A91,0,B91),0),MATCH(2,OFFSET(Feuil1!$R$1,A91,0,B91),0)=MATCH(1,OFFSET(Feuil1!$Q$1,A91,0,B91),0)),1,0)+D91</f>
        <v>1</v>
      </c>
      <c r="F91">
        <f ca="1">IF(MATCH(1,OFFSET(Feuil1!$R$1,A91,0,B91),0)=MATCH(1,OFFSET(Feuil1!$Q$1,A91,0,B91),0),1,0)</f>
        <v>1</v>
      </c>
      <c r="G91">
        <f t="array" aca="1" ref="G91" ca="1">SUM(ABS(OFFSET(Feuil1!$M$1,A91,0,B91)-OFFSET(Feuil1!$L$1,A91,0,B91)))</f>
        <v>33.989999999999988</v>
      </c>
      <c r="H91" s="6">
        <f t="shared" ca="1" si="3"/>
        <v>2.427857142857142</v>
      </c>
    </row>
    <row r="92" spans="1:8" x14ac:dyDescent="0.3">
      <c r="A92">
        <f>MATCH(C92,Feuil1!$D$2:$D$7878,0)</f>
        <v>1119</v>
      </c>
      <c r="B92">
        <f>COUNTIF(Feuil1!$D$2:$D$7878,C92)</f>
        <v>10</v>
      </c>
      <c r="C92" t="s">
        <v>8448</v>
      </c>
      <c r="D92">
        <f ca="1">IF(AND(MATCH(1,OFFSET(Feuil1!$R$1,A92,0,B92),0)=MATCH(1,OFFSET(Feuil1!$Q$1,A92,0,B92),0),MATCH(2,OFFSET(Feuil1!$R$1,A92,0,B92),0)=MATCH(2,OFFSET(Feuil1!$Q$1,A92,0,B92),0)),1,0)</f>
        <v>1</v>
      </c>
      <c r="E92">
        <f ca="1">IF(AND(MATCH(1,OFFSET(Feuil1!$R$1,A92,0,B92),0)=MATCH(2,OFFSET(Feuil1!$Q$1,A92,0,B92),0),MATCH(2,OFFSET(Feuil1!$R$1,A92,0,B92),0)=MATCH(1,OFFSET(Feuil1!$Q$1,A92,0,B92),0)),1,0)+D92</f>
        <v>1</v>
      </c>
      <c r="F92">
        <f ca="1">IF(MATCH(1,OFFSET(Feuil1!$R$1,A92,0,B92),0)=MATCH(1,OFFSET(Feuil1!$Q$1,A92,0,B92),0),1,0)</f>
        <v>1</v>
      </c>
      <c r="G92">
        <f t="array" aca="1" ref="G92" ca="1">SUM(ABS(OFFSET(Feuil1!$M$1,A92,0,B92)-OFFSET(Feuil1!$L$1,A92,0,B92)))</f>
        <v>21.8</v>
      </c>
      <c r="H92" s="6">
        <f t="shared" ca="1" si="3"/>
        <v>2.1800000000000002</v>
      </c>
    </row>
    <row r="93" spans="1:8" x14ac:dyDescent="0.3">
      <c r="A93">
        <f>MATCH(C93,Feuil1!$D$2:$D$7878,0)</f>
        <v>1129</v>
      </c>
      <c r="B93">
        <f>COUNTIF(Feuil1!$D$2:$D$7878,C93)</f>
        <v>13</v>
      </c>
      <c r="C93" t="s">
        <v>8449</v>
      </c>
      <c r="D93">
        <f ca="1">IF(AND(MATCH(1,OFFSET(Feuil1!$R$1,A93,0,B93),0)=MATCH(1,OFFSET(Feuil1!$Q$1,A93,0,B93),0),MATCH(2,OFFSET(Feuil1!$R$1,A93,0,B93),0)=MATCH(2,OFFSET(Feuil1!$Q$1,A93,0,B93),0)),1,0)</f>
        <v>1</v>
      </c>
      <c r="E93">
        <f ca="1">IF(AND(MATCH(1,OFFSET(Feuil1!$R$1,A93,0,B93),0)=MATCH(2,OFFSET(Feuil1!$Q$1,A93,0,B93),0),MATCH(2,OFFSET(Feuil1!$R$1,A93,0,B93),0)=MATCH(1,OFFSET(Feuil1!$Q$1,A93,0,B93),0)),1,0)+D93</f>
        <v>1</v>
      </c>
      <c r="F93">
        <f ca="1">IF(MATCH(1,OFFSET(Feuil1!$R$1,A93,0,B93),0)=MATCH(1,OFFSET(Feuil1!$Q$1,A93,0,B93),0),1,0)</f>
        <v>1</v>
      </c>
      <c r="G93">
        <f t="array" aca="1" ref="G93" ca="1">SUM(ABS(OFFSET(Feuil1!$M$1,A93,0,B93)-OFFSET(Feuil1!$L$1,A93,0,B93)))</f>
        <v>39.139999999999993</v>
      </c>
      <c r="H93" s="6">
        <f t="shared" ca="1" si="3"/>
        <v>3.0107692307692302</v>
      </c>
    </row>
    <row r="94" spans="1:8" x14ac:dyDescent="0.3">
      <c r="A94">
        <f>MATCH(C94,Feuil1!$D$2:$D$7878,0)</f>
        <v>1142</v>
      </c>
      <c r="B94">
        <f>COUNTIF(Feuil1!$D$2:$D$7878,C94)</f>
        <v>14</v>
      </c>
      <c r="C94" t="s">
        <v>8450</v>
      </c>
      <c r="D94">
        <f ca="1">IF(AND(MATCH(1,OFFSET(Feuil1!$R$1,A94,0,B94),0)=MATCH(1,OFFSET(Feuil1!$Q$1,A94,0,B94),0),MATCH(2,OFFSET(Feuil1!$R$1,A94,0,B94),0)=MATCH(2,OFFSET(Feuil1!$Q$1,A94,0,B94),0)),1,0)</f>
        <v>0</v>
      </c>
      <c r="E94">
        <f ca="1">IF(AND(MATCH(1,OFFSET(Feuil1!$R$1,A94,0,B94),0)=MATCH(2,OFFSET(Feuil1!$Q$1,A94,0,B94),0),MATCH(2,OFFSET(Feuil1!$R$1,A94,0,B94),0)=MATCH(1,OFFSET(Feuil1!$Q$1,A94,0,B94),0)),1,0)+D94</f>
        <v>0</v>
      </c>
      <c r="F94">
        <f ca="1">IF(MATCH(1,OFFSET(Feuil1!$R$1,A94,0,B94),0)=MATCH(1,OFFSET(Feuil1!$Q$1,A94,0,B94),0),1,0)</f>
        <v>1</v>
      </c>
      <c r="G94">
        <f t="array" aca="1" ref="G94" ca="1">SUM(ABS(OFFSET(Feuil1!$M$1,A94,0,B94)-OFFSET(Feuil1!$L$1,A94,0,B94)))</f>
        <v>39.200000000000003</v>
      </c>
      <c r="H94" s="6">
        <f t="shared" ca="1" si="3"/>
        <v>2.8000000000000003</v>
      </c>
    </row>
    <row r="95" spans="1:8" x14ac:dyDescent="0.3">
      <c r="A95">
        <f>MATCH(C95,Feuil1!$D$2:$D$7878,0)</f>
        <v>1156</v>
      </c>
      <c r="B95">
        <f>COUNTIF(Feuil1!$D$2:$D$7878,C95)</f>
        <v>10</v>
      </c>
      <c r="C95" t="s">
        <v>8451</v>
      </c>
      <c r="D95">
        <f ca="1">IF(AND(MATCH(1,OFFSET(Feuil1!$R$1,A95,0,B95),0)=MATCH(1,OFFSET(Feuil1!$Q$1,A95,0,B95),0),MATCH(2,OFFSET(Feuil1!$R$1,A95,0,B95),0)=MATCH(2,OFFSET(Feuil1!$Q$1,A95,0,B95),0)),1,0)</f>
        <v>1</v>
      </c>
      <c r="E95">
        <f ca="1">IF(AND(MATCH(1,OFFSET(Feuil1!$R$1,A95,0,B95),0)=MATCH(2,OFFSET(Feuil1!$Q$1,A95,0,B95),0),MATCH(2,OFFSET(Feuil1!$R$1,A95,0,B95),0)=MATCH(1,OFFSET(Feuil1!$Q$1,A95,0,B95),0)),1,0)+D95</f>
        <v>1</v>
      </c>
      <c r="F95">
        <f ca="1">IF(MATCH(1,OFFSET(Feuil1!$R$1,A95,0,B95),0)=MATCH(1,OFFSET(Feuil1!$Q$1,A95,0,B95),0),1,0)</f>
        <v>1</v>
      </c>
      <c r="G95">
        <f t="array" aca="1" ref="G95" ca="1">SUM(ABS(OFFSET(Feuil1!$M$1,A95,0,B95)-OFFSET(Feuil1!$L$1,A95,0,B95)))</f>
        <v>28.809999999999995</v>
      </c>
      <c r="H95" s="6">
        <f t="shared" ca="1" si="3"/>
        <v>2.8809999999999993</v>
      </c>
    </row>
    <row r="96" spans="1:8" x14ac:dyDescent="0.3">
      <c r="A96">
        <f>MATCH(C96,Feuil1!$D$2:$D$7878,0)</f>
        <v>1166</v>
      </c>
      <c r="B96">
        <f>COUNTIF(Feuil1!$D$2:$D$7878,C96)</f>
        <v>12</v>
      </c>
      <c r="C96" t="s">
        <v>8452</v>
      </c>
      <c r="D96">
        <f ca="1">IF(AND(MATCH(1,OFFSET(Feuil1!$R$1,A96,0,B96),0)=MATCH(1,OFFSET(Feuil1!$Q$1,A96,0,B96),0),MATCH(2,OFFSET(Feuil1!$R$1,A96,0,B96),0)=MATCH(2,OFFSET(Feuil1!$Q$1,A96,0,B96),0)),1,0)</f>
        <v>1</v>
      </c>
      <c r="E96">
        <f ca="1">IF(AND(MATCH(1,OFFSET(Feuil1!$R$1,A96,0,B96),0)=MATCH(2,OFFSET(Feuil1!$Q$1,A96,0,B96),0),MATCH(2,OFFSET(Feuil1!$R$1,A96,0,B96),0)=MATCH(1,OFFSET(Feuil1!$Q$1,A96,0,B96),0)),1,0)+D96</f>
        <v>1</v>
      </c>
      <c r="F96">
        <f ca="1">IF(MATCH(1,OFFSET(Feuil1!$R$1,A96,0,B96),0)=MATCH(1,OFFSET(Feuil1!$Q$1,A96,0,B96),0),1,0)</f>
        <v>1</v>
      </c>
      <c r="G96">
        <f t="array" aca="1" ref="G96" ca="1">SUM(ABS(OFFSET(Feuil1!$M$1,A96,0,B96)-OFFSET(Feuil1!$L$1,A96,0,B96)))</f>
        <v>35.779999999999994</v>
      </c>
      <c r="H96" s="6">
        <f t="shared" ca="1" si="3"/>
        <v>2.981666666666666</v>
      </c>
    </row>
    <row r="97" spans="1:8" x14ac:dyDescent="0.3">
      <c r="A97">
        <f>MATCH(C97,Feuil1!$D$2:$D$7878,0)</f>
        <v>1178</v>
      </c>
      <c r="B97">
        <f>COUNTIF(Feuil1!$D$2:$D$7878,C97)</f>
        <v>14</v>
      </c>
      <c r="C97" t="s">
        <v>8453</v>
      </c>
      <c r="D97">
        <f ca="1">IF(AND(MATCH(1,OFFSET(Feuil1!$R$1,A97,0,B97),0)=MATCH(1,OFFSET(Feuil1!$Q$1,A97,0,B97),0),MATCH(2,OFFSET(Feuil1!$R$1,A97,0,B97),0)=MATCH(2,OFFSET(Feuil1!$Q$1,A97,0,B97),0)),1,0)</f>
        <v>0</v>
      </c>
      <c r="E97">
        <f ca="1">IF(AND(MATCH(1,OFFSET(Feuil1!$R$1,A97,0,B97),0)=MATCH(2,OFFSET(Feuil1!$Q$1,A97,0,B97),0),MATCH(2,OFFSET(Feuil1!$R$1,A97,0,B97),0)=MATCH(1,OFFSET(Feuil1!$Q$1,A97,0,B97),0)),1,0)+D97</f>
        <v>0</v>
      </c>
      <c r="F97">
        <f ca="1">IF(MATCH(1,OFFSET(Feuil1!$R$1,A97,0,B97),0)=MATCH(1,OFFSET(Feuil1!$Q$1,A97,0,B97),0),1,0)</f>
        <v>1</v>
      </c>
      <c r="G97">
        <f t="array" aca="1" ref="G97" ca="1">SUM(ABS(OFFSET(Feuil1!$M$1,A97,0,B97)-OFFSET(Feuil1!$L$1,A97,0,B97)))</f>
        <v>24.259999999999998</v>
      </c>
      <c r="H97" s="6">
        <f t="shared" ca="1" si="3"/>
        <v>1.7328571428571427</v>
      </c>
    </row>
    <row r="98" spans="1:8" x14ac:dyDescent="0.3">
      <c r="A98">
        <f>MATCH(C98,Feuil1!$D$2:$D$7878,0)</f>
        <v>1192</v>
      </c>
      <c r="B98">
        <f>COUNTIF(Feuil1!$D$2:$D$7878,C98)</f>
        <v>14</v>
      </c>
      <c r="C98" t="s">
        <v>8454</v>
      </c>
      <c r="D98">
        <f ca="1">IF(AND(MATCH(1,OFFSET(Feuil1!$R$1,A98,0,B98),0)=MATCH(1,OFFSET(Feuil1!$Q$1,A98,0,B98),0),MATCH(2,OFFSET(Feuil1!$R$1,A98,0,B98),0)=MATCH(2,OFFSET(Feuil1!$Q$1,A98,0,B98),0)),1,0)</f>
        <v>0</v>
      </c>
      <c r="E98">
        <f ca="1">IF(AND(MATCH(1,OFFSET(Feuil1!$R$1,A98,0,B98),0)=MATCH(2,OFFSET(Feuil1!$Q$1,A98,0,B98),0),MATCH(2,OFFSET(Feuil1!$R$1,A98,0,B98),0)=MATCH(1,OFFSET(Feuil1!$Q$1,A98,0,B98),0)),1,0)+D98</f>
        <v>0</v>
      </c>
      <c r="F98">
        <f ca="1">IF(MATCH(1,OFFSET(Feuil1!$R$1,A98,0,B98),0)=MATCH(1,OFFSET(Feuil1!$Q$1,A98,0,B98),0),1,0)</f>
        <v>0</v>
      </c>
      <c r="G98">
        <f t="array" aca="1" ref="G98" ca="1">SUM(ABS(OFFSET(Feuil1!$M$1,A98,0,B98)-OFFSET(Feuil1!$L$1,A98,0,B98)))</f>
        <v>52.529999999999994</v>
      </c>
      <c r="H98" s="6">
        <f t="shared" ca="1" si="3"/>
        <v>3.7521428571428568</v>
      </c>
    </row>
    <row r="99" spans="1:8" x14ac:dyDescent="0.3">
      <c r="A99">
        <f>MATCH(C99,Feuil1!$D$2:$D$7878,0)</f>
        <v>1206</v>
      </c>
      <c r="B99">
        <f>COUNTIF(Feuil1!$D$2:$D$7878,C99)</f>
        <v>10</v>
      </c>
      <c r="C99" t="s">
        <v>8455</v>
      </c>
      <c r="D99">
        <f ca="1">IF(AND(MATCH(1,OFFSET(Feuil1!$R$1,A99,0,B99),0)=MATCH(1,OFFSET(Feuil1!$Q$1,A99,0,B99),0),MATCH(2,OFFSET(Feuil1!$R$1,A99,0,B99),0)=MATCH(2,OFFSET(Feuil1!$Q$1,A99,0,B99),0)),1,0)</f>
        <v>1</v>
      </c>
      <c r="E99">
        <f ca="1">IF(AND(MATCH(1,OFFSET(Feuil1!$R$1,A99,0,B99),0)=MATCH(2,OFFSET(Feuil1!$Q$1,A99,0,B99),0),MATCH(2,OFFSET(Feuil1!$R$1,A99,0,B99),0)=MATCH(1,OFFSET(Feuil1!$Q$1,A99,0,B99),0)),1,0)+D99</f>
        <v>1</v>
      </c>
      <c r="F99">
        <f ca="1">IF(MATCH(1,OFFSET(Feuil1!$R$1,A99,0,B99),0)=MATCH(1,OFFSET(Feuil1!$Q$1,A99,0,B99),0),1,0)</f>
        <v>1</v>
      </c>
      <c r="G99">
        <f t="array" aca="1" ref="G99" ca="1">SUM(ABS(OFFSET(Feuil1!$M$1,A99,0,B99)-OFFSET(Feuil1!$L$1,A99,0,B99)))</f>
        <v>21.68</v>
      </c>
      <c r="H99" s="6">
        <f t="shared" ca="1" si="3"/>
        <v>2.1680000000000001</v>
      </c>
    </row>
    <row r="100" spans="1:8" x14ac:dyDescent="0.3">
      <c r="A100">
        <f>MATCH(C100,Feuil1!$D$2:$D$7878,0)</f>
        <v>1216</v>
      </c>
      <c r="B100">
        <f>COUNTIF(Feuil1!$D$2:$D$7878,C100)</f>
        <v>11</v>
      </c>
      <c r="C100" t="s">
        <v>8456</v>
      </c>
      <c r="D100">
        <f ca="1">IF(AND(MATCH(1,OFFSET(Feuil1!$R$1,A100,0,B100),0)=MATCH(1,OFFSET(Feuil1!$Q$1,A100,0,B100),0),MATCH(2,OFFSET(Feuil1!$R$1,A100,0,B100),0)=MATCH(2,OFFSET(Feuil1!$Q$1,A100,0,B100),0)),1,0)</f>
        <v>0</v>
      </c>
      <c r="E100">
        <f ca="1">IF(AND(MATCH(1,OFFSET(Feuil1!$R$1,A100,0,B100),0)=MATCH(2,OFFSET(Feuil1!$Q$1,A100,0,B100),0),MATCH(2,OFFSET(Feuil1!$R$1,A100,0,B100),0)=MATCH(1,OFFSET(Feuil1!$Q$1,A100,0,B100),0)),1,0)+D100</f>
        <v>0</v>
      </c>
      <c r="F100">
        <f ca="1">IF(MATCH(1,OFFSET(Feuil1!$R$1,A100,0,B100),0)=MATCH(1,OFFSET(Feuil1!$Q$1,A100,0,B100),0),1,0)</f>
        <v>0</v>
      </c>
      <c r="G100">
        <f t="array" aca="1" ref="G100" ca="1">SUM(ABS(OFFSET(Feuil1!$M$1,A100,0,B100)-OFFSET(Feuil1!$L$1,A100,0,B100)))</f>
        <v>69.72</v>
      </c>
      <c r="H100" s="6">
        <f t="shared" ca="1" si="3"/>
        <v>6.3381818181818179</v>
      </c>
    </row>
    <row r="101" spans="1:8" x14ac:dyDescent="0.3">
      <c r="A101">
        <f>MATCH(C101,Feuil1!$D$2:$D$7878,0)</f>
        <v>1227</v>
      </c>
      <c r="B101">
        <f>COUNTIF(Feuil1!$D$2:$D$7878,C101)</f>
        <v>9</v>
      </c>
      <c r="C101" t="s">
        <v>8457</v>
      </c>
      <c r="D101">
        <f ca="1">IF(AND(MATCH(1,OFFSET(Feuil1!$R$1,A101,0,B101),0)=MATCH(1,OFFSET(Feuil1!$Q$1,A101,0,B101),0),MATCH(2,OFFSET(Feuil1!$R$1,A101,0,B101),0)=MATCH(2,OFFSET(Feuil1!$Q$1,A101,0,B101),0)),1,0)</f>
        <v>0</v>
      </c>
      <c r="E101">
        <f ca="1">IF(AND(MATCH(1,OFFSET(Feuil1!$R$1,A101,0,B101),0)=MATCH(2,OFFSET(Feuil1!$Q$1,A101,0,B101),0),MATCH(2,OFFSET(Feuil1!$R$1,A101,0,B101),0)=MATCH(1,OFFSET(Feuil1!$Q$1,A101,0,B101),0)),1,0)+D101</f>
        <v>1</v>
      </c>
      <c r="F101">
        <f ca="1">IF(MATCH(1,OFFSET(Feuil1!$R$1,A101,0,B101),0)=MATCH(1,OFFSET(Feuil1!$Q$1,A101,0,B101),0),1,0)</f>
        <v>0</v>
      </c>
      <c r="G101">
        <f t="array" aca="1" ref="G101" ca="1">SUM(ABS(OFFSET(Feuil1!$M$1,A101,0,B101)-OFFSET(Feuil1!$L$1,A101,0,B101)))</f>
        <v>23.59</v>
      </c>
      <c r="H101" s="6">
        <f t="shared" ca="1" si="3"/>
        <v>2.6211111111111109</v>
      </c>
    </row>
    <row r="102" spans="1:8" x14ac:dyDescent="0.3">
      <c r="A102">
        <f>MATCH(C102,Feuil1!$D$2:$D$7878,0)</f>
        <v>1236</v>
      </c>
      <c r="B102">
        <f>COUNTIF(Feuil1!$D$2:$D$7878,C102)</f>
        <v>17</v>
      </c>
      <c r="C102" t="s">
        <v>8458</v>
      </c>
      <c r="D102">
        <f ca="1">IF(AND(MATCH(1,OFFSET(Feuil1!$R$1,A102,0,B102),0)=MATCH(1,OFFSET(Feuil1!$Q$1,A102,0,B102),0),MATCH(2,OFFSET(Feuil1!$R$1,A102,0,B102),0)=MATCH(2,OFFSET(Feuil1!$Q$1,A102,0,B102),0)),1,0)</f>
        <v>1</v>
      </c>
      <c r="E102">
        <f ca="1">IF(AND(MATCH(1,OFFSET(Feuil1!$R$1,A102,0,B102),0)=MATCH(2,OFFSET(Feuil1!$Q$1,A102,0,B102),0),MATCH(2,OFFSET(Feuil1!$R$1,A102,0,B102),0)=MATCH(1,OFFSET(Feuil1!$Q$1,A102,0,B102),0)),1,0)+D102</f>
        <v>1</v>
      </c>
      <c r="F102">
        <f ca="1">IF(MATCH(1,OFFSET(Feuil1!$R$1,A102,0,B102),0)=MATCH(1,OFFSET(Feuil1!$Q$1,A102,0,B102),0),1,0)</f>
        <v>1</v>
      </c>
      <c r="G102">
        <f t="array" aca="1" ref="G102" ca="1">SUM(ABS(OFFSET(Feuil1!$M$1,A102,0,B102)-OFFSET(Feuil1!$L$1,A102,0,B102)))</f>
        <v>42.54</v>
      </c>
      <c r="H102" s="6">
        <f t="shared" ca="1" si="3"/>
        <v>2.5023529411764707</v>
      </c>
    </row>
    <row r="103" spans="1:8" x14ac:dyDescent="0.3">
      <c r="A103">
        <f>MATCH(C103,Feuil1!$D$2:$D$7878,0)</f>
        <v>1253</v>
      </c>
      <c r="B103">
        <f>COUNTIF(Feuil1!$D$2:$D$7878,C103)</f>
        <v>12</v>
      </c>
      <c r="C103" t="s">
        <v>8459</v>
      </c>
      <c r="D103">
        <f ca="1">IF(AND(MATCH(1,OFFSET(Feuil1!$R$1,A103,0,B103),0)=MATCH(1,OFFSET(Feuil1!$Q$1,A103,0,B103),0),MATCH(2,OFFSET(Feuil1!$R$1,A103,0,B103),0)=MATCH(2,OFFSET(Feuil1!$Q$1,A103,0,B103),0)),1,0)</f>
        <v>1</v>
      </c>
      <c r="E103">
        <f ca="1">IF(AND(MATCH(1,OFFSET(Feuil1!$R$1,A103,0,B103),0)=MATCH(2,OFFSET(Feuil1!$Q$1,A103,0,B103),0),MATCH(2,OFFSET(Feuil1!$R$1,A103,0,B103),0)=MATCH(1,OFFSET(Feuil1!$Q$1,A103,0,B103),0)),1,0)+D103</f>
        <v>1</v>
      </c>
      <c r="F103">
        <f ca="1">IF(MATCH(1,OFFSET(Feuil1!$R$1,A103,0,B103),0)=MATCH(1,OFFSET(Feuil1!$Q$1,A103,0,B103),0),1,0)</f>
        <v>1</v>
      </c>
      <c r="G103">
        <f t="array" aca="1" ref="G103" ca="1">SUM(ABS(OFFSET(Feuil1!$M$1,A103,0,B103)-OFFSET(Feuil1!$L$1,A103,0,B103)))</f>
        <v>30.36</v>
      </c>
      <c r="H103" s="6">
        <f t="shared" ca="1" si="3"/>
        <v>2.5299999999999998</v>
      </c>
    </row>
    <row r="104" spans="1:8" x14ac:dyDescent="0.3">
      <c r="A104">
        <f>MATCH(C104,Feuil1!$D$2:$D$7878,0)</f>
        <v>1265</v>
      </c>
      <c r="B104">
        <f>COUNTIF(Feuil1!$D$2:$D$7878,C104)</f>
        <v>11</v>
      </c>
      <c r="C104" t="s">
        <v>8460</v>
      </c>
      <c r="D104">
        <f ca="1">IF(AND(MATCH(1,OFFSET(Feuil1!$R$1,A104,0,B104),0)=MATCH(1,OFFSET(Feuil1!$Q$1,A104,0,B104),0),MATCH(2,OFFSET(Feuil1!$R$1,A104,0,B104),0)=MATCH(2,OFFSET(Feuil1!$Q$1,A104,0,B104),0)),1,0)</f>
        <v>1</v>
      </c>
      <c r="E104">
        <f ca="1">IF(AND(MATCH(1,OFFSET(Feuil1!$R$1,A104,0,B104),0)=MATCH(2,OFFSET(Feuil1!$Q$1,A104,0,B104),0),MATCH(2,OFFSET(Feuil1!$R$1,A104,0,B104),0)=MATCH(1,OFFSET(Feuil1!$Q$1,A104,0,B104),0)),1,0)+D104</f>
        <v>1</v>
      </c>
      <c r="F104">
        <f ca="1">IF(MATCH(1,OFFSET(Feuil1!$R$1,A104,0,B104),0)=MATCH(1,OFFSET(Feuil1!$Q$1,A104,0,B104),0),1,0)</f>
        <v>1</v>
      </c>
      <c r="G104">
        <f t="array" aca="1" ref="G104" ca="1">SUM(ABS(OFFSET(Feuil1!$M$1,A104,0,B104)-OFFSET(Feuil1!$L$1,A104,0,B104)))</f>
        <v>35.440000000000005</v>
      </c>
      <c r="H104" s="6">
        <f t="shared" ca="1" si="3"/>
        <v>3.2218181818181821</v>
      </c>
    </row>
    <row r="105" spans="1:8" x14ac:dyDescent="0.3">
      <c r="A105">
        <f>MATCH(C105,Feuil1!$D$2:$D$7878,0)</f>
        <v>1276</v>
      </c>
      <c r="B105">
        <f>COUNTIF(Feuil1!$D$2:$D$7878,C105)</f>
        <v>9</v>
      </c>
      <c r="C105" t="s">
        <v>8461</v>
      </c>
      <c r="D105">
        <f ca="1">IF(AND(MATCH(1,OFFSET(Feuil1!$R$1,A105,0,B105),0)=MATCH(1,OFFSET(Feuil1!$Q$1,A105,0,B105),0),MATCH(2,OFFSET(Feuil1!$R$1,A105,0,B105),0)=MATCH(2,OFFSET(Feuil1!$Q$1,A105,0,B105),0)),1,0)</f>
        <v>1</v>
      </c>
      <c r="E105">
        <f ca="1">IF(AND(MATCH(1,OFFSET(Feuil1!$R$1,A105,0,B105),0)=MATCH(2,OFFSET(Feuil1!$Q$1,A105,0,B105),0),MATCH(2,OFFSET(Feuil1!$R$1,A105,0,B105),0)=MATCH(1,OFFSET(Feuil1!$Q$1,A105,0,B105),0)),1,0)+D105</f>
        <v>1</v>
      </c>
      <c r="F105">
        <f ca="1">IF(MATCH(1,OFFSET(Feuil1!$R$1,A105,0,B105),0)=MATCH(1,OFFSET(Feuil1!$Q$1,A105,0,B105),0),1,0)</f>
        <v>1</v>
      </c>
      <c r="G105">
        <f t="array" aca="1" ref="G105" ca="1">SUM(ABS(OFFSET(Feuil1!$M$1,A105,0,B105)-OFFSET(Feuil1!$L$1,A105,0,B105)))</f>
        <v>20.39</v>
      </c>
      <c r="H105" s="6">
        <f t="shared" ca="1" si="3"/>
        <v>2.2655555555555558</v>
      </c>
    </row>
    <row r="106" spans="1:8" x14ac:dyDescent="0.3">
      <c r="A106">
        <f>MATCH(C106,Feuil1!$D$2:$D$7878,0)</f>
        <v>1285</v>
      </c>
      <c r="B106">
        <f>COUNTIF(Feuil1!$D$2:$D$7878,C106)</f>
        <v>11</v>
      </c>
      <c r="C106" t="s">
        <v>8462</v>
      </c>
      <c r="D106">
        <f ca="1">IF(AND(MATCH(1,OFFSET(Feuil1!$R$1,A106,0,B106),0)=MATCH(1,OFFSET(Feuil1!$Q$1,A106,0,B106),0),MATCH(2,OFFSET(Feuil1!$R$1,A106,0,B106),0)=MATCH(2,OFFSET(Feuil1!$Q$1,A106,0,B106),0)),1,0)</f>
        <v>1</v>
      </c>
      <c r="E106">
        <f ca="1">IF(AND(MATCH(1,OFFSET(Feuil1!$R$1,A106,0,B106),0)=MATCH(2,OFFSET(Feuil1!$Q$1,A106,0,B106),0),MATCH(2,OFFSET(Feuil1!$R$1,A106,0,B106),0)=MATCH(1,OFFSET(Feuil1!$Q$1,A106,0,B106),0)),1,0)+D106</f>
        <v>1</v>
      </c>
      <c r="F106">
        <f ca="1">IF(MATCH(1,OFFSET(Feuil1!$R$1,A106,0,B106),0)=MATCH(1,OFFSET(Feuil1!$Q$1,A106,0,B106),0),1,0)</f>
        <v>1</v>
      </c>
      <c r="G106">
        <f t="array" aca="1" ref="G106" ca="1">SUM(ABS(OFFSET(Feuil1!$M$1,A106,0,B106)-OFFSET(Feuil1!$L$1,A106,0,B106)))</f>
        <v>15.249999999999998</v>
      </c>
      <c r="H106" s="6">
        <f t="shared" ca="1" si="3"/>
        <v>1.3863636363636362</v>
      </c>
    </row>
    <row r="107" spans="1:8" x14ac:dyDescent="0.3">
      <c r="A107">
        <f>MATCH(C107,Feuil1!$D$2:$D$7878,0)</f>
        <v>1296</v>
      </c>
      <c r="B107">
        <f>COUNTIF(Feuil1!$D$2:$D$7878,C107)</f>
        <v>10</v>
      </c>
      <c r="C107" t="s">
        <v>8463</v>
      </c>
      <c r="D107">
        <f ca="1">IF(AND(MATCH(1,OFFSET(Feuil1!$R$1,A107,0,B107),0)=MATCH(1,OFFSET(Feuil1!$Q$1,A107,0,B107),0),MATCH(2,OFFSET(Feuil1!$R$1,A107,0,B107),0)=MATCH(2,OFFSET(Feuil1!$Q$1,A107,0,B107),0)),1,0)</f>
        <v>1</v>
      </c>
      <c r="E107">
        <f ca="1">IF(AND(MATCH(1,OFFSET(Feuil1!$R$1,A107,0,B107),0)=MATCH(2,OFFSET(Feuil1!$Q$1,A107,0,B107),0),MATCH(2,OFFSET(Feuil1!$R$1,A107,0,B107),0)=MATCH(1,OFFSET(Feuil1!$Q$1,A107,0,B107),0)),1,0)+D107</f>
        <v>1</v>
      </c>
      <c r="F107">
        <f ca="1">IF(MATCH(1,OFFSET(Feuil1!$R$1,A107,0,B107),0)=MATCH(1,OFFSET(Feuil1!$Q$1,A107,0,B107),0),1,0)</f>
        <v>1</v>
      </c>
      <c r="G107">
        <f t="array" aca="1" ref="G107" ca="1">SUM(ABS(OFFSET(Feuil1!$M$1,A107,0,B107)-OFFSET(Feuil1!$L$1,A107,0,B107)))</f>
        <v>20.300000000000008</v>
      </c>
      <c r="H107" s="6">
        <f t="shared" ca="1" si="3"/>
        <v>2.0300000000000007</v>
      </c>
    </row>
    <row r="108" spans="1:8" x14ac:dyDescent="0.3">
      <c r="A108">
        <f>MATCH(C108,Feuil1!$D$2:$D$7878,0)</f>
        <v>1306</v>
      </c>
      <c r="B108">
        <f>COUNTIF(Feuil1!$D$2:$D$7878,C108)</f>
        <v>16</v>
      </c>
      <c r="C108" t="s">
        <v>8464</v>
      </c>
      <c r="D108">
        <f ca="1">IF(AND(MATCH(1,OFFSET(Feuil1!$R$1,A108,0,B108),0)=MATCH(1,OFFSET(Feuil1!$Q$1,A108,0,B108),0),MATCH(2,OFFSET(Feuil1!$R$1,A108,0,B108),0)=MATCH(2,OFFSET(Feuil1!$Q$1,A108,0,B108),0)),1,0)</f>
        <v>1</v>
      </c>
      <c r="E108">
        <f ca="1">IF(AND(MATCH(1,OFFSET(Feuil1!$R$1,A108,0,B108),0)=MATCH(2,OFFSET(Feuil1!$Q$1,A108,0,B108),0),MATCH(2,OFFSET(Feuil1!$R$1,A108,0,B108),0)=MATCH(1,OFFSET(Feuil1!$Q$1,A108,0,B108),0)),1,0)+D108</f>
        <v>1</v>
      </c>
      <c r="F108">
        <f ca="1">IF(MATCH(1,OFFSET(Feuil1!$R$1,A108,0,B108),0)=MATCH(1,OFFSET(Feuil1!$Q$1,A108,0,B108),0),1,0)</f>
        <v>1</v>
      </c>
      <c r="G108">
        <f t="array" aca="1" ref="G108" ca="1">SUM(ABS(OFFSET(Feuil1!$M$1,A108,0,B108)-OFFSET(Feuil1!$L$1,A108,0,B108)))</f>
        <v>30.250000000000004</v>
      </c>
      <c r="H108" s="6">
        <f t="shared" ca="1" si="3"/>
        <v>1.8906250000000002</v>
      </c>
    </row>
    <row r="109" spans="1:8" x14ac:dyDescent="0.3">
      <c r="A109">
        <f>MATCH(C109,Feuil1!$D$2:$D$7878,0)</f>
        <v>1322</v>
      </c>
      <c r="B109">
        <f>COUNTIF(Feuil1!$D$2:$D$7878,C109)</f>
        <v>16</v>
      </c>
      <c r="C109" t="s">
        <v>8465</v>
      </c>
      <c r="D109">
        <f ca="1">IF(AND(MATCH(1,OFFSET(Feuil1!$R$1,A109,0,B109),0)=MATCH(1,OFFSET(Feuil1!$Q$1,A109,0,B109),0),MATCH(2,OFFSET(Feuil1!$R$1,A109,0,B109),0)=MATCH(2,OFFSET(Feuil1!$Q$1,A109,0,B109),0)),1,0)</f>
        <v>0</v>
      </c>
      <c r="E109">
        <f ca="1">IF(AND(MATCH(1,OFFSET(Feuil1!$R$1,A109,0,B109),0)=MATCH(2,OFFSET(Feuil1!$Q$1,A109,0,B109),0),MATCH(2,OFFSET(Feuil1!$R$1,A109,0,B109),0)=MATCH(1,OFFSET(Feuil1!$Q$1,A109,0,B109),0)),1,0)+D109</f>
        <v>0</v>
      </c>
      <c r="F109">
        <f ca="1">IF(MATCH(1,OFFSET(Feuil1!$R$1,A109,0,B109),0)=MATCH(1,OFFSET(Feuil1!$Q$1,A109,0,B109),0),1,0)</f>
        <v>0</v>
      </c>
      <c r="G109">
        <f t="array" aca="1" ref="G109" ca="1">SUM(ABS(OFFSET(Feuil1!$M$1,A109,0,B109)-OFFSET(Feuil1!$L$1,A109,0,B109)))</f>
        <v>41.820000000000007</v>
      </c>
      <c r="H109" s="6">
        <f t="shared" ca="1" si="3"/>
        <v>2.6137500000000005</v>
      </c>
    </row>
    <row r="110" spans="1:8" x14ac:dyDescent="0.3">
      <c r="A110">
        <f>MATCH(C110,Feuil1!$D$2:$D$7878,0)</f>
        <v>1338</v>
      </c>
      <c r="B110">
        <f>COUNTIF(Feuil1!$D$2:$D$7878,C110)</f>
        <v>14</v>
      </c>
      <c r="C110" t="s">
        <v>8466</v>
      </c>
      <c r="D110">
        <f ca="1">IF(AND(MATCH(1,OFFSET(Feuil1!$R$1,A110,0,B110),0)=MATCH(1,OFFSET(Feuil1!$Q$1,A110,0,B110),0),MATCH(2,OFFSET(Feuil1!$R$1,A110,0,B110),0)=MATCH(2,OFFSET(Feuil1!$Q$1,A110,0,B110),0)),1,0)</f>
        <v>0</v>
      </c>
      <c r="E110">
        <f ca="1">IF(AND(MATCH(1,OFFSET(Feuil1!$R$1,A110,0,B110),0)=MATCH(2,OFFSET(Feuil1!$Q$1,A110,0,B110),0),MATCH(2,OFFSET(Feuil1!$R$1,A110,0,B110),0)=MATCH(1,OFFSET(Feuil1!$Q$1,A110,0,B110),0)),1,0)+D110</f>
        <v>0</v>
      </c>
      <c r="F110">
        <f ca="1">IF(MATCH(1,OFFSET(Feuil1!$R$1,A110,0,B110),0)=MATCH(1,OFFSET(Feuil1!$Q$1,A110,0,B110),0),1,0)</f>
        <v>1</v>
      </c>
      <c r="G110">
        <f t="array" aca="1" ref="G110" ca="1">SUM(ABS(OFFSET(Feuil1!$M$1,A110,0,B110)-OFFSET(Feuil1!$L$1,A110,0,B110)))</f>
        <v>29.260000000000005</v>
      </c>
      <c r="H110" s="6">
        <f t="shared" ca="1" si="3"/>
        <v>2.0900000000000003</v>
      </c>
    </row>
    <row r="111" spans="1:8" x14ac:dyDescent="0.3">
      <c r="A111">
        <f>MATCH(C111,Feuil1!$D$2:$D$7878,0)</f>
        <v>1352</v>
      </c>
      <c r="B111">
        <f>COUNTIF(Feuil1!$D$2:$D$7878,C111)</f>
        <v>15</v>
      </c>
      <c r="C111" t="s">
        <v>8467</v>
      </c>
      <c r="D111">
        <f ca="1">IF(AND(MATCH(1,OFFSET(Feuil1!$R$1,A111,0,B111),0)=MATCH(1,OFFSET(Feuil1!$Q$1,A111,0,B111),0),MATCH(2,OFFSET(Feuil1!$R$1,A111,0,B111),0)=MATCH(2,OFFSET(Feuil1!$Q$1,A111,0,B111),0)),1,0)</f>
        <v>0</v>
      </c>
      <c r="E111">
        <f ca="1">IF(AND(MATCH(1,OFFSET(Feuil1!$R$1,A111,0,B111),0)=MATCH(2,OFFSET(Feuil1!$Q$1,A111,0,B111),0),MATCH(2,OFFSET(Feuil1!$R$1,A111,0,B111),0)=MATCH(1,OFFSET(Feuil1!$Q$1,A111,0,B111),0)),1,0)+D111</f>
        <v>0</v>
      </c>
      <c r="F111">
        <f ca="1">IF(MATCH(1,OFFSET(Feuil1!$R$1,A111,0,B111),0)=MATCH(1,OFFSET(Feuil1!$Q$1,A111,0,B111),0),1,0)</f>
        <v>1</v>
      </c>
      <c r="G111">
        <f t="array" aca="1" ref="G111" ca="1">SUM(ABS(OFFSET(Feuil1!$M$1,A111,0,B111)-OFFSET(Feuil1!$L$1,A111,0,B111)))</f>
        <v>36.21</v>
      </c>
      <c r="H111" s="6">
        <f t="shared" ca="1" si="3"/>
        <v>2.4140000000000001</v>
      </c>
    </row>
    <row r="112" spans="1:8" x14ac:dyDescent="0.3">
      <c r="A112">
        <f>MATCH(C112,Feuil1!$D$2:$D$7878,0)</f>
        <v>1367</v>
      </c>
      <c r="B112">
        <f>COUNTIF(Feuil1!$D$2:$D$7878,C112)</f>
        <v>17</v>
      </c>
      <c r="C112" t="s">
        <v>8468</v>
      </c>
      <c r="D112">
        <f ca="1">IF(AND(MATCH(1,OFFSET(Feuil1!$R$1,A112,0,B112),0)=MATCH(1,OFFSET(Feuil1!$Q$1,A112,0,B112),0),MATCH(2,OFFSET(Feuil1!$R$1,A112,0,B112),0)=MATCH(2,OFFSET(Feuil1!$Q$1,A112,0,B112),0)),1,0)</f>
        <v>1</v>
      </c>
      <c r="E112">
        <f ca="1">IF(AND(MATCH(1,OFFSET(Feuil1!$R$1,A112,0,B112),0)=MATCH(2,OFFSET(Feuil1!$Q$1,A112,0,B112),0),MATCH(2,OFFSET(Feuil1!$R$1,A112,0,B112),0)=MATCH(1,OFFSET(Feuil1!$Q$1,A112,0,B112),0)),1,0)+D112</f>
        <v>1</v>
      </c>
      <c r="F112">
        <f ca="1">IF(MATCH(1,OFFSET(Feuil1!$R$1,A112,0,B112),0)=MATCH(1,OFFSET(Feuil1!$Q$1,A112,0,B112),0),1,0)</f>
        <v>1</v>
      </c>
      <c r="G112">
        <f t="array" aca="1" ref="G112" ca="1">SUM(ABS(OFFSET(Feuil1!$M$1,A112,0,B112)-OFFSET(Feuil1!$L$1,A112,0,B112)))</f>
        <v>37.319999999999993</v>
      </c>
      <c r="H112" s="6">
        <f t="shared" ca="1" si="3"/>
        <v>2.1952941176470584</v>
      </c>
    </row>
    <row r="113" spans="1:8" x14ac:dyDescent="0.3">
      <c r="A113">
        <f>MATCH(C113,Feuil1!$D$2:$D$7878,0)</f>
        <v>1384</v>
      </c>
      <c r="B113">
        <f>COUNTIF(Feuil1!$D$2:$D$7878,C113)</f>
        <v>11</v>
      </c>
      <c r="C113" t="s">
        <v>8469</v>
      </c>
      <c r="D113">
        <f ca="1">IF(AND(MATCH(1,OFFSET(Feuil1!$R$1,A113,0,B113),0)=MATCH(1,OFFSET(Feuil1!$Q$1,A113,0,B113),0),MATCH(2,OFFSET(Feuil1!$R$1,A113,0,B113),0)=MATCH(2,OFFSET(Feuil1!$Q$1,A113,0,B113),0)),1,0)</f>
        <v>1</v>
      </c>
      <c r="E113">
        <f ca="1">IF(AND(MATCH(1,OFFSET(Feuil1!$R$1,A113,0,B113),0)=MATCH(2,OFFSET(Feuil1!$Q$1,A113,0,B113),0),MATCH(2,OFFSET(Feuil1!$R$1,A113,0,B113),0)=MATCH(1,OFFSET(Feuil1!$Q$1,A113,0,B113),0)),1,0)+D113</f>
        <v>1</v>
      </c>
      <c r="F113">
        <f ca="1">IF(MATCH(1,OFFSET(Feuil1!$R$1,A113,0,B113),0)=MATCH(1,OFFSET(Feuil1!$Q$1,A113,0,B113),0),1,0)</f>
        <v>1</v>
      </c>
      <c r="G113">
        <f t="array" aca="1" ref="G113" ca="1">SUM(ABS(OFFSET(Feuil1!$M$1,A113,0,B113)-OFFSET(Feuil1!$L$1,A113,0,B113)))</f>
        <v>38.25</v>
      </c>
      <c r="H113" s="6">
        <f t="shared" ca="1" si="3"/>
        <v>3.4772727272727271</v>
      </c>
    </row>
    <row r="114" spans="1:8" x14ac:dyDescent="0.3">
      <c r="A114">
        <f>MATCH(C114,Feuil1!$D$2:$D$7878,0)</f>
        <v>1395</v>
      </c>
      <c r="B114">
        <f>COUNTIF(Feuil1!$D$2:$D$7878,C114)</f>
        <v>11</v>
      </c>
      <c r="C114" t="s">
        <v>8470</v>
      </c>
      <c r="D114">
        <f ca="1">IF(AND(MATCH(1,OFFSET(Feuil1!$R$1,A114,0,B114),0)=MATCH(1,OFFSET(Feuil1!$Q$1,A114,0,B114),0),MATCH(2,OFFSET(Feuil1!$R$1,A114,0,B114),0)=MATCH(2,OFFSET(Feuil1!$Q$1,A114,0,B114),0)),1,0)</f>
        <v>1</v>
      </c>
      <c r="E114">
        <f ca="1">IF(AND(MATCH(1,OFFSET(Feuil1!$R$1,A114,0,B114),0)=MATCH(2,OFFSET(Feuil1!$Q$1,A114,0,B114),0),MATCH(2,OFFSET(Feuil1!$R$1,A114,0,B114),0)=MATCH(1,OFFSET(Feuil1!$Q$1,A114,0,B114),0)),1,0)+D114</f>
        <v>1</v>
      </c>
      <c r="F114">
        <f ca="1">IF(MATCH(1,OFFSET(Feuil1!$R$1,A114,0,B114),0)=MATCH(1,OFFSET(Feuil1!$Q$1,A114,0,B114),0),1,0)</f>
        <v>1</v>
      </c>
      <c r="G114">
        <f t="array" aca="1" ref="G114" ca="1">SUM(ABS(OFFSET(Feuil1!$M$1,A114,0,B114)-OFFSET(Feuil1!$L$1,A114,0,B114)))</f>
        <v>25.18</v>
      </c>
      <c r="H114" s="6">
        <f t="shared" ca="1" si="3"/>
        <v>2.2890909090909091</v>
      </c>
    </row>
    <row r="115" spans="1:8" x14ac:dyDescent="0.3">
      <c r="A115">
        <f>MATCH(C115,Feuil1!$D$2:$D$7878,0)</f>
        <v>1406</v>
      </c>
      <c r="B115">
        <f>COUNTIF(Feuil1!$D$2:$D$7878,C115)</f>
        <v>12</v>
      </c>
      <c r="C115" t="s">
        <v>8471</v>
      </c>
      <c r="D115">
        <f ca="1">IF(AND(MATCH(1,OFFSET(Feuil1!$R$1,A115,0,B115),0)=MATCH(1,OFFSET(Feuil1!$Q$1,A115,0,B115),0),MATCH(2,OFFSET(Feuil1!$R$1,A115,0,B115),0)=MATCH(2,OFFSET(Feuil1!$Q$1,A115,0,B115),0)),1,0)</f>
        <v>1</v>
      </c>
      <c r="E115">
        <f ca="1">IF(AND(MATCH(1,OFFSET(Feuil1!$R$1,A115,0,B115),0)=MATCH(2,OFFSET(Feuil1!$Q$1,A115,0,B115),0),MATCH(2,OFFSET(Feuil1!$R$1,A115,0,B115),0)=MATCH(1,OFFSET(Feuil1!$Q$1,A115,0,B115),0)),1,0)+D115</f>
        <v>1</v>
      </c>
      <c r="F115">
        <f ca="1">IF(MATCH(1,OFFSET(Feuil1!$R$1,A115,0,B115),0)=MATCH(1,OFFSET(Feuil1!$Q$1,A115,0,B115),0),1,0)</f>
        <v>1</v>
      </c>
      <c r="G115">
        <f t="array" aca="1" ref="G115" ca="1">SUM(ABS(OFFSET(Feuil1!$M$1,A115,0,B115)-OFFSET(Feuil1!$L$1,A115,0,B115)))</f>
        <v>19.71</v>
      </c>
      <c r="H115" s="6">
        <f t="shared" ca="1" si="3"/>
        <v>1.6425000000000001</v>
      </c>
    </row>
    <row r="116" spans="1:8" x14ac:dyDescent="0.3">
      <c r="A116">
        <f>MATCH(C116,Feuil1!$D$2:$D$7878,0)</f>
        <v>1418</v>
      </c>
      <c r="B116">
        <f>COUNTIF(Feuil1!$D$2:$D$7878,C116)</f>
        <v>15</v>
      </c>
      <c r="C116" t="s">
        <v>8472</v>
      </c>
      <c r="D116">
        <f ca="1">IF(AND(MATCH(1,OFFSET(Feuil1!$R$1,A116,0,B116),0)=MATCH(1,OFFSET(Feuil1!$Q$1,A116,0,B116),0),MATCH(2,OFFSET(Feuil1!$R$1,A116,0,B116),0)=MATCH(2,OFFSET(Feuil1!$Q$1,A116,0,B116),0)),1,0)</f>
        <v>1</v>
      </c>
      <c r="E116">
        <f ca="1">IF(AND(MATCH(1,OFFSET(Feuil1!$R$1,A116,0,B116),0)=MATCH(2,OFFSET(Feuil1!$Q$1,A116,0,B116),0),MATCH(2,OFFSET(Feuil1!$R$1,A116,0,B116),0)=MATCH(1,OFFSET(Feuil1!$Q$1,A116,0,B116),0)),1,0)+D116</f>
        <v>1</v>
      </c>
      <c r="F116">
        <f ca="1">IF(MATCH(1,OFFSET(Feuil1!$R$1,A116,0,B116),0)=MATCH(1,OFFSET(Feuil1!$Q$1,A116,0,B116),0),1,0)</f>
        <v>1</v>
      </c>
      <c r="G116">
        <f t="array" aca="1" ref="G116" ca="1">SUM(ABS(OFFSET(Feuil1!$M$1,A116,0,B116)-OFFSET(Feuil1!$L$1,A116,0,B116)))</f>
        <v>32.56</v>
      </c>
      <c r="H116" s="6">
        <f t="shared" ca="1" si="3"/>
        <v>2.170666666666667</v>
      </c>
    </row>
    <row r="117" spans="1:8" x14ac:dyDescent="0.3">
      <c r="A117">
        <f>MATCH(C117,Feuil1!$D$2:$D$7878,0)</f>
        <v>1433</v>
      </c>
      <c r="B117">
        <f>COUNTIF(Feuil1!$D$2:$D$7878,C117)</f>
        <v>15</v>
      </c>
      <c r="C117" t="s">
        <v>8473</v>
      </c>
      <c r="D117">
        <f ca="1">IF(AND(MATCH(1,OFFSET(Feuil1!$R$1,A117,0,B117),0)=MATCH(1,OFFSET(Feuil1!$Q$1,A117,0,B117),0),MATCH(2,OFFSET(Feuil1!$R$1,A117,0,B117),0)=MATCH(2,OFFSET(Feuil1!$Q$1,A117,0,B117),0)),1,0)</f>
        <v>1</v>
      </c>
      <c r="E117">
        <f ca="1">IF(AND(MATCH(1,OFFSET(Feuil1!$R$1,A117,0,B117),0)=MATCH(2,OFFSET(Feuil1!$Q$1,A117,0,B117),0),MATCH(2,OFFSET(Feuil1!$R$1,A117,0,B117),0)=MATCH(1,OFFSET(Feuil1!$Q$1,A117,0,B117),0)),1,0)+D117</f>
        <v>1</v>
      </c>
      <c r="F117">
        <f ca="1">IF(MATCH(1,OFFSET(Feuil1!$R$1,A117,0,B117),0)=MATCH(1,OFFSET(Feuil1!$Q$1,A117,0,B117),0),1,0)</f>
        <v>1</v>
      </c>
      <c r="G117">
        <f t="array" aca="1" ref="G117" ca="1">SUM(ABS(OFFSET(Feuil1!$M$1,A117,0,B117)-OFFSET(Feuil1!$L$1,A117,0,B117)))</f>
        <v>25.6</v>
      </c>
      <c r="H117" s="6">
        <f t="shared" ca="1" si="3"/>
        <v>1.7066666666666668</v>
      </c>
    </row>
    <row r="118" spans="1:8" x14ac:dyDescent="0.3">
      <c r="A118">
        <f>MATCH(C118,Feuil1!$D$2:$D$7878,0)</f>
        <v>1448</v>
      </c>
      <c r="B118">
        <f>COUNTIF(Feuil1!$D$2:$D$7878,C118)</f>
        <v>14</v>
      </c>
      <c r="C118" t="s">
        <v>8474</v>
      </c>
      <c r="D118">
        <f ca="1">IF(AND(MATCH(1,OFFSET(Feuil1!$R$1,A118,0,B118),0)=MATCH(1,OFFSET(Feuil1!$Q$1,A118,0,B118),0),MATCH(2,OFFSET(Feuil1!$R$1,A118,0,B118),0)=MATCH(2,OFFSET(Feuil1!$Q$1,A118,0,B118),0)),1,0)</f>
        <v>0</v>
      </c>
      <c r="E118">
        <f ca="1">IF(AND(MATCH(1,OFFSET(Feuil1!$R$1,A118,0,B118),0)=MATCH(2,OFFSET(Feuil1!$Q$1,A118,0,B118),0),MATCH(2,OFFSET(Feuil1!$R$1,A118,0,B118),0)=MATCH(1,OFFSET(Feuil1!$Q$1,A118,0,B118),0)),1,0)+D118</f>
        <v>1</v>
      </c>
      <c r="F118">
        <f ca="1">IF(MATCH(1,OFFSET(Feuil1!$R$1,A118,0,B118),0)=MATCH(1,OFFSET(Feuil1!$Q$1,A118,0,B118),0),1,0)</f>
        <v>0</v>
      </c>
      <c r="G118">
        <f t="array" aca="1" ref="G118" ca="1">SUM(ABS(OFFSET(Feuil1!$M$1,A118,0,B118)-OFFSET(Feuil1!$L$1,A118,0,B118)))</f>
        <v>22.049999999999997</v>
      </c>
      <c r="H118" s="6">
        <f t="shared" ca="1" si="3"/>
        <v>1.5749999999999997</v>
      </c>
    </row>
    <row r="119" spans="1:8" x14ac:dyDescent="0.3">
      <c r="A119">
        <f>MATCH(C119,Feuil1!$D$2:$D$7878,0)</f>
        <v>1462</v>
      </c>
      <c r="B119">
        <f>COUNTIF(Feuil1!$D$2:$D$7878,C119)</f>
        <v>12</v>
      </c>
      <c r="C119" t="s">
        <v>8475</v>
      </c>
      <c r="D119">
        <f ca="1">IF(AND(MATCH(1,OFFSET(Feuil1!$R$1,A119,0,B119),0)=MATCH(1,OFFSET(Feuil1!$Q$1,A119,0,B119),0),MATCH(2,OFFSET(Feuil1!$R$1,A119,0,B119),0)=MATCH(2,OFFSET(Feuil1!$Q$1,A119,0,B119),0)),1,0)</f>
        <v>0</v>
      </c>
      <c r="E119">
        <f ca="1">IF(AND(MATCH(1,OFFSET(Feuil1!$R$1,A119,0,B119),0)=MATCH(2,OFFSET(Feuil1!$Q$1,A119,0,B119),0),MATCH(2,OFFSET(Feuil1!$R$1,A119,0,B119),0)=MATCH(1,OFFSET(Feuil1!$Q$1,A119,0,B119),0)),1,0)+D119</f>
        <v>0</v>
      </c>
      <c r="F119">
        <f ca="1">IF(MATCH(1,OFFSET(Feuil1!$R$1,A119,0,B119),0)=MATCH(1,OFFSET(Feuil1!$Q$1,A119,0,B119),0),1,0)</f>
        <v>0</v>
      </c>
      <c r="G119">
        <f t="array" aca="1" ref="G119" ca="1">SUM(ABS(OFFSET(Feuil1!$M$1,A119,0,B119)-OFFSET(Feuil1!$L$1,A119,0,B119)))</f>
        <v>49.120000000000005</v>
      </c>
      <c r="H119" s="6">
        <f t="shared" ca="1" si="3"/>
        <v>4.0933333333333337</v>
      </c>
    </row>
    <row r="120" spans="1:8" x14ac:dyDescent="0.3">
      <c r="A120">
        <f>MATCH(C120,Feuil1!$D$2:$D$7878,0)</f>
        <v>1474</v>
      </c>
      <c r="B120">
        <f>COUNTIF(Feuil1!$D$2:$D$7878,C120)</f>
        <v>11</v>
      </c>
      <c r="C120" t="s">
        <v>8476</v>
      </c>
      <c r="D120">
        <f ca="1">IF(AND(MATCH(1,OFFSET(Feuil1!$R$1,A120,0,B120),0)=MATCH(1,OFFSET(Feuil1!$Q$1,A120,0,B120),0),MATCH(2,OFFSET(Feuil1!$R$1,A120,0,B120),0)=MATCH(2,OFFSET(Feuil1!$Q$1,A120,0,B120),0)),1,0)</f>
        <v>0</v>
      </c>
      <c r="E120">
        <f ca="1">IF(AND(MATCH(1,OFFSET(Feuil1!$R$1,A120,0,B120),0)=MATCH(2,OFFSET(Feuil1!$Q$1,A120,0,B120),0),MATCH(2,OFFSET(Feuil1!$R$1,A120,0,B120),0)=MATCH(1,OFFSET(Feuil1!$Q$1,A120,0,B120),0)),1,0)+D120</f>
        <v>0</v>
      </c>
      <c r="F120">
        <f ca="1">IF(MATCH(1,OFFSET(Feuil1!$R$1,A120,0,B120),0)=MATCH(1,OFFSET(Feuil1!$Q$1,A120,0,B120),0),1,0)</f>
        <v>1</v>
      </c>
      <c r="G120">
        <f t="array" aca="1" ref="G120" ca="1">SUM(ABS(OFFSET(Feuil1!$M$1,A120,0,B120)-OFFSET(Feuil1!$L$1,A120,0,B120)))</f>
        <v>57.910000000000004</v>
      </c>
      <c r="H120" s="6">
        <f t="shared" ca="1" si="3"/>
        <v>5.2645454545454546</v>
      </c>
    </row>
    <row r="121" spans="1:8" x14ac:dyDescent="0.3">
      <c r="A121">
        <f>MATCH(C121,Feuil1!$D$2:$D$7878,0)</f>
        <v>1485</v>
      </c>
      <c r="B121">
        <f>COUNTIF(Feuil1!$D$2:$D$7878,C121)</f>
        <v>14</v>
      </c>
      <c r="C121" t="s">
        <v>8477</v>
      </c>
      <c r="D121">
        <f ca="1">IF(AND(MATCH(1,OFFSET(Feuil1!$R$1,A121,0,B121),0)=MATCH(1,OFFSET(Feuil1!$Q$1,A121,0,B121),0),MATCH(2,OFFSET(Feuil1!$R$1,A121,0,B121),0)=MATCH(2,OFFSET(Feuil1!$Q$1,A121,0,B121),0)),1,0)</f>
        <v>1</v>
      </c>
      <c r="E121">
        <f ca="1">IF(AND(MATCH(1,OFFSET(Feuil1!$R$1,A121,0,B121),0)=MATCH(2,OFFSET(Feuil1!$Q$1,A121,0,B121),0),MATCH(2,OFFSET(Feuil1!$R$1,A121,0,B121),0)=MATCH(1,OFFSET(Feuil1!$Q$1,A121,0,B121),0)),1,0)+D121</f>
        <v>1</v>
      </c>
      <c r="F121">
        <f ca="1">IF(MATCH(1,OFFSET(Feuil1!$R$1,A121,0,B121),0)=MATCH(1,OFFSET(Feuil1!$Q$1,A121,0,B121),0),1,0)</f>
        <v>1</v>
      </c>
      <c r="G121">
        <f t="array" aca="1" ref="G121" ca="1">SUM(ABS(OFFSET(Feuil1!$M$1,A121,0,B121)-OFFSET(Feuil1!$L$1,A121,0,B121)))</f>
        <v>29.7</v>
      </c>
      <c r="H121" s="6">
        <f t="shared" ca="1" si="3"/>
        <v>2.1214285714285714</v>
      </c>
    </row>
    <row r="122" spans="1:8" x14ac:dyDescent="0.3">
      <c r="A122">
        <f>MATCH(C122,Feuil1!$D$2:$D$7878,0)</f>
        <v>1499</v>
      </c>
      <c r="B122">
        <f>COUNTIF(Feuil1!$D$2:$D$7878,C122)</f>
        <v>16</v>
      </c>
      <c r="C122" t="s">
        <v>8478</v>
      </c>
      <c r="D122">
        <f ca="1">IF(AND(MATCH(1,OFFSET(Feuil1!$R$1,A122,0,B122),0)=MATCH(1,OFFSET(Feuil1!$Q$1,A122,0,B122),0),MATCH(2,OFFSET(Feuil1!$R$1,A122,0,B122),0)=MATCH(2,OFFSET(Feuil1!$Q$1,A122,0,B122),0)),1,0)</f>
        <v>0</v>
      </c>
      <c r="E122">
        <f ca="1">IF(AND(MATCH(1,OFFSET(Feuil1!$R$1,A122,0,B122),0)=MATCH(2,OFFSET(Feuil1!$Q$1,A122,0,B122),0),MATCH(2,OFFSET(Feuil1!$R$1,A122,0,B122),0)=MATCH(1,OFFSET(Feuil1!$Q$1,A122,0,B122),0)),1,0)+D122</f>
        <v>0</v>
      </c>
      <c r="F122">
        <f ca="1">IF(MATCH(1,OFFSET(Feuil1!$R$1,A122,0,B122),0)=MATCH(1,OFFSET(Feuil1!$Q$1,A122,0,B122),0),1,0)</f>
        <v>1</v>
      </c>
      <c r="G122">
        <f t="array" aca="1" ref="G122" ca="1">SUM(ABS(OFFSET(Feuil1!$M$1,A122,0,B122)-OFFSET(Feuil1!$L$1,A122,0,B122)))</f>
        <v>43.779999999999994</v>
      </c>
      <c r="H122" s="6">
        <f t="shared" ca="1" si="3"/>
        <v>2.7362499999999996</v>
      </c>
    </row>
    <row r="123" spans="1:8" x14ac:dyDescent="0.3">
      <c r="A123">
        <f>MATCH(C123,Feuil1!$D$2:$D$7878,0)</f>
        <v>1515</v>
      </c>
      <c r="B123">
        <f>COUNTIF(Feuil1!$D$2:$D$7878,C123)</f>
        <v>14</v>
      </c>
      <c r="C123" t="s">
        <v>8479</v>
      </c>
      <c r="D123">
        <f ca="1">IF(AND(MATCH(1,OFFSET(Feuil1!$R$1,A123,0,B123),0)=MATCH(1,OFFSET(Feuil1!$Q$1,A123,0,B123),0),MATCH(2,OFFSET(Feuil1!$R$1,A123,0,B123),0)=MATCH(2,OFFSET(Feuil1!$Q$1,A123,0,B123),0)),1,0)</f>
        <v>1</v>
      </c>
      <c r="E123">
        <f ca="1">IF(AND(MATCH(1,OFFSET(Feuil1!$R$1,A123,0,B123),0)=MATCH(2,OFFSET(Feuil1!$Q$1,A123,0,B123),0),MATCH(2,OFFSET(Feuil1!$R$1,A123,0,B123),0)=MATCH(1,OFFSET(Feuil1!$Q$1,A123,0,B123),0)),1,0)+D123</f>
        <v>1</v>
      </c>
      <c r="F123">
        <f ca="1">IF(MATCH(1,OFFSET(Feuil1!$R$1,A123,0,B123),0)=MATCH(1,OFFSET(Feuil1!$Q$1,A123,0,B123),0),1,0)</f>
        <v>1</v>
      </c>
      <c r="G123">
        <f t="array" aca="1" ref="G123" ca="1">SUM(ABS(OFFSET(Feuil1!$M$1,A123,0,B123)-OFFSET(Feuil1!$L$1,A123,0,B123)))</f>
        <v>40.630000000000003</v>
      </c>
      <c r="H123" s="6">
        <f t="shared" ca="1" si="3"/>
        <v>2.9021428571428571</v>
      </c>
    </row>
    <row r="124" spans="1:8" x14ac:dyDescent="0.3">
      <c r="A124">
        <f>MATCH(C124,Feuil1!$D$2:$D$7878,0)</f>
        <v>1529</v>
      </c>
      <c r="B124">
        <f>COUNTIF(Feuil1!$D$2:$D$7878,C124)</f>
        <v>15</v>
      </c>
      <c r="C124" t="s">
        <v>8480</v>
      </c>
      <c r="D124">
        <f ca="1">IF(AND(MATCH(1,OFFSET(Feuil1!$R$1,A124,0,B124),0)=MATCH(1,OFFSET(Feuil1!$Q$1,A124,0,B124),0),MATCH(2,OFFSET(Feuil1!$R$1,A124,0,B124),0)=MATCH(2,OFFSET(Feuil1!$Q$1,A124,0,B124),0)),1,0)</f>
        <v>0</v>
      </c>
      <c r="E124">
        <f ca="1">IF(AND(MATCH(1,OFFSET(Feuil1!$R$1,A124,0,B124),0)=MATCH(2,OFFSET(Feuil1!$Q$1,A124,0,B124),0),MATCH(2,OFFSET(Feuil1!$R$1,A124,0,B124),0)=MATCH(1,OFFSET(Feuil1!$Q$1,A124,0,B124),0)),1,0)+D124</f>
        <v>0</v>
      </c>
      <c r="F124">
        <f ca="1">IF(MATCH(1,OFFSET(Feuil1!$R$1,A124,0,B124),0)=MATCH(1,OFFSET(Feuil1!$Q$1,A124,0,B124),0),1,0)</f>
        <v>1</v>
      </c>
      <c r="G124">
        <f t="array" aca="1" ref="G124" ca="1">SUM(ABS(OFFSET(Feuil1!$M$1,A124,0,B124)-OFFSET(Feuil1!$L$1,A124,0,B124)))</f>
        <v>36.269999999999989</v>
      </c>
      <c r="H124" s="6">
        <f t="shared" ca="1" si="3"/>
        <v>2.4179999999999993</v>
      </c>
    </row>
    <row r="125" spans="1:8" x14ac:dyDescent="0.3">
      <c r="A125">
        <f>MATCH(C125,Feuil1!$D$2:$D$7878,0)</f>
        <v>1544</v>
      </c>
      <c r="B125">
        <f>COUNTIF(Feuil1!$D$2:$D$7878,C125)</f>
        <v>13</v>
      </c>
      <c r="C125" t="s">
        <v>8481</v>
      </c>
      <c r="D125">
        <f ca="1">IF(AND(MATCH(1,OFFSET(Feuil1!$R$1,A125,0,B125),0)=MATCH(1,OFFSET(Feuil1!$Q$1,A125,0,B125),0),MATCH(2,OFFSET(Feuil1!$R$1,A125,0,B125),0)=MATCH(2,OFFSET(Feuil1!$Q$1,A125,0,B125),0)),1,0)</f>
        <v>0</v>
      </c>
      <c r="E125">
        <f ca="1">IF(AND(MATCH(1,OFFSET(Feuil1!$R$1,A125,0,B125),0)=MATCH(2,OFFSET(Feuil1!$Q$1,A125,0,B125),0),MATCH(2,OFFSET(Feuil1!$R$1,A125,0,B125),0)=MATCH(1,OFFSET(Feuil1!$Q$1,A125,0,B125),0)),1,0)+D125</f>
        <v>0</v>
      </c>
      <c r="F125">
        <f ca="1">IF(MATCH(1,OFFSET(Feuil1!$R$1,A125,0,B125),0)=MATCH(1,OFFSET(Feuil1!$Q$1,A125,0,B125),0),1,0)</f>
        <v>1</v>
      </c>
      <c r="G125">
        <f t="array" aca="1" ref="G125" ca="1">SUM(ABS(OFFSET(Feuil1!$M$1,A125,0,B125)-OFFSET(Feuil1!$L$1,A125,0,B125)))</f>
        <v>53.790000000000013</v>
      </c>
      <c r="H125" s="6">
        <f t="shared" ca="1" si="3"/>
        <v>4.1376923076923084</v>
      </c>
    </row>
    <row r="126" spans="1:8" x14ac:dyDescent="0.3">
      <c r="A126">
        <f>MATCH(C126,Feuil1!$D$2:$D$7878,0)</f>
        <v>1557</v>
      </c>
      <c r="B126">
        <f>COUNTIF(Feuil1!$D$2:$D$7878,C126)</f>
        <v>14</v>
      </c>
      <c r="C126" t="s">
        <v>8482</v>
      </c>
      <c r="D126">
        <f ca="1">IF(AND(MATCH(1,OFFSET(Feuil1!$R$1,A126,0,B126),0)=MATCH(1,OFFSET(Feuil1!$Q$1,A126,0,B126),0),MATCH(2,OFFSET(Feuil1!$R$1,A126,0,B126),0)=MATCH(2,OFFSET(Feuil1!$Q$1,A126,0,B126),0)),1,0)</f>
        <v>0</v>
      </c>
      <c r="E126">
        <f ca="1">IF(AND(MATCH(1,OFFSET(Feuil1!$R$1,A126,0,B126),0)=MATCH(2,OFFSET(Feuil1!$Q$1,A126,0,B126),0),MATCH(2,OFFSET(Feuil1!$R$1,A126,0,B126),0)=MATCH(1,OFFSET(Feuil1!$Q$1,A126,0,B126),0)),1,0)+D126</f>
        <v>0</v>
      </c>
      <c r="F126">
        <f ca="1">IF(MATCH(1,OFFSET(Feuil1!$R$1,A126,0,B126),0)=MATCH(1,OFFSET(Feuil1!$Q$1,A126,0,B126),0),1,0)</f>
        <v>1</v>
      </c>
      <c r="G126">
        <f t="array" aca="1" ref="G126" ca="1">SUM(ABS(OFFSET(Feuil1!$M$1,A126,0,B126)-OFFSET(Feuil1!$L$1,A126,0,B126)))</f>
        <v>49.740000000000009</v>
      </c>
      <c r="H126" s="6">
        <f t="shared" ca="1" si="3"/>
        <v>3.5528571428571434</v>
      </c>
    </row>
    <row r="127" spans="1:8" x14ac:dyDescent="0.3">
      <c r="A127">
        <f>MATCH(C127,Feuil1!$D$2:$D$7878,0)</f>
        <v>1571</v>
      </c>
      <c r="B127">
        <f>COUNTIF(Feuil1!$D$2:$D$7878,C127)</f>
        <v>12</v>
      </c>
      <c r="C127" t="s">
        <v>8483</v>
      </c>
      <c r="D127">
        <f ca="1">IF(AND(MATCH(1,OFFSET(Feuil1!$R$1,A127,0,B127),0)=MATCH(1,OFFSET(Feuil1!$Q$1,A127,0,B127),0),MATCH(2,OFFSET(Feuil1!$R$1,A127,0,B127),0)=MATCH(2,OFFSET(Feuil1!$Q$1,A127,0,B127),0)),1,0)</f>
        <v>0</v>
      </c>
      <c r="E127">
        <f ca="1">IF(AND(MATCH(1,OFFSET(Feuil1!$R$1,A127,0,B127),0)=MATCH(2,OFFSET(Feuil1!$Q$1,A127,0,B127),0),MATCH(2,OFFSET(Feuil1!$R$1,A127,0,B127),0)=MATCH(1,OFFSET(Feuil1!$Q$1,A127,0,B127),0)),1,0)+D127</f>
        <v>0</v>
      </c>
      <c r="F127">
        <f ca="1">IF(MATCH(1,OFFSET(Feuil1!$R$1,A127,0,B127),0)=MATCH(1,OFFSET(Feuil1!$Q$1,A127,0,B127),0),1,0)</f>
        <v>1</v>
      </c>
      <c r="G127">
        <f t="array" aca="1" ref="G127" ca="1">SUM(ABS(OFFSET(Feuil1!$M$1,A127,0,B127)-OFFSET(Feuil1!$L$1,A127,0,B127)))</f>
        <v>21.95</v>
      </c>
      <c r="H127" s="6">
        <f t="shared" ca="1" si="3"/>
        <v>1.8291666666666666</v>
      </c>
    </row>
    <row r="128" spans="1:8" x14ac:dyDescent="0.3">
      <c r="A128">
        <f>MATCH(C128,Feuil1!$D$2:$D$7878,0)</f>
        <v>1583</v>
      </c>
      <c r="B128">
        <f>COUNTIF(Feuil1!$D$2:$D$7878,C128)</f>
        <v>14</v>
      </c>
      <c r="C128" t="s">
        <v>8484</v>
      </c>
      <c r="D128">
        <f ca="1">IF(AND(MATCH(1,OFFSET(Feuil1!$R$1,A128,0,B128),0)=MATCH(1,OFFSET(Feuil1!$Q$1,A128,0,B128),0),MATCH(2,OFFSET(Feuil1!$R$1,A128,0,B128),0)=MATCH(2,OFFSET(Feuil1!$Q$1,A128,0,B128),0)),1,0)</f>
        <v>0</v>
      </c>
      <c r="E128">
        <f ca="1">IF(AND(MATCH(1,OFFSET(Feuil1!$R$1,A128,0,B128),0)=MATCH(2,OFFSET(Feuil1!$Q$1,A128,0,B128),0),MATCH(2,OFFSET(Feuil1!$R$1,A128,0,B128),0)=MATCH(1,OFFSET(Feuil1!$Q$1,A128,0,B128),0)),1,0)+D128</f>
        <v>0</v>
      </c>
      <c r="F128">
        <f ca="1">IF(MATCH(1,OFFSET(Feuil1!$R$1,A128,0,B128),0)=MATCH(1,OFFSET(Feuil1!$Q$1,A128,0,B128),0),1,0)</f>
        <v>1</v>
      </c>
      <c r="G128">
        <f t="array" aca="1" ref="G128" ca="1">SUM(ABS(OFFSET(Feuil1!$M$1,A128,0,B128)-OFFSET(Feuil1!$L$1,A128,0,B128)))</f>
        <v>31.09</v>
      </c>
      <c r="H128" s="6">
        <f t="shared" ca="1" si="3"/>
        <v>2.2207142857142856</v>
      </c>
    </row>
    <row r="129" spans="1:8" x14ac:dyDescent="0.3">
      <c r="A129">
        <f>MATCH(C129,Feuil1!$D$2:$D$7878,0)</f>
        <v>1597</v>
      </c>
      <c r="B129">
        <f>COUNTIF(Feuil1!$D$2:$D$7878,C129)</f>
        <v>15</v>
      </c>
      <c r="C129" t="s">
        <v>8485</v>
      </c>
      <c r="D129">
        <f ca="1">IF(AND(MATCH(1,OFFSET(Feuil1!$R$1,A129,0,B129),0)=MATCH(1,OFFSET(Feuil1!$Q$1,A129,0,B129),0),MATCH(2,OFFSET(Feuil1!$R$1,A129,0,B129),0)=MATCH(2,OFFSET(Feuil1!$Q$1,A129,0,B129),0)),1,0)</f>
        <v>1</v>
      </c>
      <c r="E129">
        <f ca="1">IF(AND(MATCH(1,OFFSET(Feuil1!$R$1,A129,0,B129),0)=MATCH(2,OFFSET(Feuil1!$Q$1,A129,0,B129),0),MATCH(2,OFFSET(Feuil1!$R$1,A129,0,B129),0)=MATCH(1,OFFSET(Feuil1!$Q$1,A129,0,B129),0)),1,0)+D129</f>
        <v>1</v>
      </c>
      <c r="F129">
        <f ca="1">IF(MATCH(1,OFFSET(Feuil1!$R$1,A129,0,B129),0)=MATCH(1,OFFSET(Feuil1!$Q$1,A129,0,B129),0),1,0)</f>
        <v>1</v>
      </c>
      <c r="G129">
        <f t="array" aca="1" ref="G129" ca="1">SUM(ABS(OFFSET(Feuil1!$M$1,A129,0,B129)-OFFSET(Feuil1!$L$1,A129,0,B129)))</f>
        <v>35.530000000000008</v>
      </c>
      <c r="H129" s="6">
        <f t="shared" ca="1" si="3"/>
        <v>2.3686666666666674</v>
      </c>
    </row>
    <row r="130" spans="1:8" x14ac:dyDescent="0.3">
      <c r="A130">
        <f>MATCH(C130,Feuil1!$D$2:$D$7878,0)</f>
        <v>1612</v>
      </c>
      <c r="B130">
        <f>COUNTIF(Feuil1!$D$2:$D$7878,C130)</f>
        <v>12</v>
      </c>
      <c r="C130" t="s">
        <v>8486</v>
      </c>
      <c r="D130">
        <f ca="1">IF(AND(MATCH(1,OFFSET(Feuil1!$R$1,A130,0,B130),0)=MATCH(1,OFFSET(Feuil1!$Q$1,A130,0,B130),0),MATCH(2,OFFSET(Feuil1!$R$1,A130,0,B130),0)=MATCH(2,OFFSET(Feuil1!$Q$1,A130,0,B130),0)),1,0)</f>
        <v>1</v>
      </c>
      <c r="E130">
        <f ca="1">IF(AND(MATCH(1,OFFSET(Feuil1!$R$1,A130,0,B130),0)=MATCH(2,OFFSET(Feuil1!$Q$1,A130,0,B130),0),MATCH(2,OFFSET(Feuil1!$R$1,A130,0,B130),0)=MATCH(1,OFFSET(Feuil1!$Q$1,A130,0,B130),0)),1,0)+D130</f>
        <v>1</v>
      </c>
      <c r="F130">
        <f ca="1">IF(MATCH(1,OFFSET(Feuil1!$R$1,A130,0,B130),0)=MATCH(1,OFFSET(Feuil1!$Q$1,A130,0,B130),0),1,0)</f>
        <v>1</v>
      </c>
      <c r="G130">
        <f t="array" aca="1" ref="G130" ca="1">SUM(ABS(OFFSET(Feuil1!$M$1,A130,0,B130)-OFFSET(Feuil1!$L$1,A130,0,B130)))</f>
        <v>21.349999999999987</v>
      </c>
      <c r="H130" s="6">
        <f t="shared" ca="1" si="3"/>
        <v>1.7791666666666657</v>
      </c>
    </row>
    <row r="131" spans="1:8" x14ac:dyDescent="0.3">
      <c r="A131">
        <f>MATCH(C131,Feuil1!$D$2:$D$7878,0)</f>
        <v>1624</v>
      </c>
      <c r="B131">
        <f>COUNTIF(Feuil1!$D$2:$D$7878,C131)</f>
        <v>13</v>
      </c>
      <c r="C131" t="s">
        <v>8487</v>
      </c>
      <c r="D131">
        <f ca="1">IF(AND(MATCH(1,OFFSET(Feuil1!$R$1,A131,0,B131),0)=MATCH(1,OFFSET(Feuil1!$Q$1,A131,0,B131),0),MATCH(2,OFFSET(Feuil1!$R$1,A131,0,B131),0)=MATCH(2,OFFSET(Feuil1!$Q$1,A131,0,B131),0)),1,0)</f>
        <v>1</v>
      </c>
      <c r="E131">
        <f ca="1">IF(AND(MATCH(1,OFFSET(Feuil1!$R$1,A131,0,B131),0)=MATCH(2,OFFSET(Feuil1!$Q$1,A131,0,B131),0),MATCH(2,OFFSET(Feuil1!$R$1,A131,0,B131),0)=MATCH(1,OFFSET(Feuil1!$Q$1,A131,0,B131),0)),1,0)+D131</f>
        <v>1</v>
      </c>
      <c r="F131">
        <f ca="1">IF(MATCH(1,OFFSET(Feuil1!$R$1,A131,0,B131),0)=MATCH(1,OFFSET(Feuil1!$Q$1,A131,0,B131),0),1,0)</f>
        <v>1</v>
      </c>
      <c r="G131">
        <f t="array" aca="1" ref="G131" ca="1">SUM(ABS(OFFSET(Feuil1!$M$1,A131,0,B131)-OFFSET(Feuil1!$L$1,A131,0,B131)))</f>
        <v>25.640000000000004</v>
      </c>
      <c r="H131" s="6">
        <f t="shared" ca="1" si="3"/>
        <v>1.9723076923076925</v>
      </c>
    </row>
    <row r="132" spans="1:8" x14ac:dyDescent="0.3">
      <c r="A132">
        <f>MATCH(C132,Feuil1!$D$2:$D$7878,0)</f>
        <v>1637</v>
      </c>
      <c r="B132">
        <f>COUNTIF(Feuil1!$D$2:$D$7878,C132)</f>
        <v>15</v>
      </c>
      <c r="C132" t="s">
        <v>8488</v>
      </c>
      <c r="D132">
        <f ca="1">IF(AND(MATCH(1,OFFSET(Feuil1!$R$1,A132,0,B132),0)=MATCH(1,OFFSET(Feuil1!$Q$1,A132,0,B132),0),MATCH(2,OFFSET(Feuil1!$R$1,A132,0,B132),0)=MATCH(2,OFFSET(Feuil1!$Q$1,A132,0,B132),0)),1,0)</f>
        <v>0</v>
      </c>
      <c r="E132">
        <f ca="1">IF(AND(MATCH(1,OFFSET(Feuil1!$R$1,A132,0,B132),0)=MATCH(2,OFFSET(Feuil1!$Q$1,A132,0,B132),0),MATCH(2,OFFSET(Feuil1!$R$1,A132,0,B132),0)=MATCH(1,OFFSET(Feuil1!$Q$1,A132,0,B132),0)),1,0)+D132</f>
        <v>0</v>
      </c>
      <c r="F132">
        <f ca="1">IF(MATCH(1,OFFSET(Feuil1!$R$1,A132,0,B132),0)=MATCH(1,OFFSET(Feuil1!$Q$1,A132,0,B132),0),1,0)</f>
        <v>0</v>
      </c>
      <c r="G132">
        <f t="array" aca="1" ref="G132" ca="1">SUM(ABS(OFFSET(Feuil1!$M$1,A132,0,B132)-OFFSET(Feuil1!$L$1,A132,0,B132)))</f>
        <v>29.849999999999998</v>
      </c>
      <c r="H132" s="6">
        <f t="shared" ca="1" si="3"/>
        <v>1.9899999999999998</v>
      </c>
    </row>
    <row r="133" spans="1:8" x14ac:dyDescent="0.3">
      <c r="A133">
        <f>MATCH(C133,Feuil1!$D$2:$D$7878,0)</f>
        <v>1652</v>
      </c>
      <c r="B133">
        <f>COUNTIF(Feuil1!$D$2:$D$7878,C133)</f>
        <v>16</v>
      </c>
      <c r="C133" t="s">
        <v>8489</v>
      </c>
      <c r="D133">
        <f ca="1">IF(AND(MATCH(1,OFFSET(Feuil1!$R$1,A133,0,B133),0)=MATCH(1,OFFSET(Feuil1!$Q$1,A133,0,B133),0),MATCH(2,OFFSET(Feuil1!$R$1,A133,0,B133),0)=MATCH(2,OFFSET(Feuil1!$Q$1,A133,0,B133),0)),1,0)</f>
        <v>0</v>
      </c>
      <c r="E133">
        <f ca="1">IF(AND(MATCH(1,OFFSET(Feuil1!$R$1,A133,0,B133),0)=MATCH(2,OFFSET(Feuil1!$Q$1,A133,0,B133),0),MATCH(2,OFFSET(Feuil1!$R$1,A133,0,B133),0)=MATCH(1,OFFSET(Feuil1!$Q$1,A133,0,B133),0)),1,0)+D133</f>
        <v>0</v>
      </c>
      <c r="F133">
        <f ca="1">IF(MATCH(1,OFFSET(Feuil1!$R$1,A133,0,B133),0)=MATCH(1,OFFSET(Feuil1!$Q$1,A133,0,B133),0),1,0)</f>
        <v>1</v>
      </c>
      <c r="G133">
        <f t="array" aca="1" ref="G133" ca="1">SUM(ABS(OFFSET(Feuil1!$M$1,A133,0,B133)-OFFSET(Feuil1!$L$1,A133,0,B133)))</f>
        <v>47.17</v>
      </c>
      <c r="H133" s="6">
        <f t="shared" ca="1" si="3"/>
        <v>2.9481250000000001</v>
      </c>
    </row>
    <row r="134" spans="1:8" x14ac:dyDescent="0.3">
      <c r="A134">
        <f>MATCH(C134,Feuil1!$D$2:$D$7878,0)</f>
        <v>1668</v>
      </c>
      <c r="B134">
        <f>COUNTIF(Feuil1!$D$2:$D$7878,C134)</f>
        <v>13</v>
      </c>
      <c r="C134" t="s">
        <v>8490</v>
      </c>
      <c r="D134">
        <f ca="1">IF(AND(MATCH(1,OFFSET(Feuil1!$R$1,A134,0,B134),0)=MATCH(1,OFFSET(Feuil1!$Q$1,A134,0,B134),0),MATCH(2,OFFSET(Feuil1!$R$1,A134,0,B134),0)=MATCH(2,OFFSET(Feuil1!$Q$1,A134,0,B134),0)),1,0)</f>
        <v>0</v>
      </c>
      <c r="E134">
        <f ca="1">IF(AND(MATCH(1,OFFSET(Feuil1!$R$1,A134,0,B134),0)=MATCH(2,OFFSET(Feuil1!$Q$1,A134,0,B134),0),MATCH(2,OFFSET(Feuil1!$R$1,A134,0,B134),0)=MATCH(1,OFFSET(Feuil1!$Q$1,A134,0,B134),0)),1,0)+D134</f>
        <v>0</v>
      </c>
      <c r="F134">
        <f ca="1">IF(MATCH(1,OFFSET(Feuil1!$R$1,A134,0,B134),0)=MATCH(1,OFFSET(Feuil1!$Q$1,A134,0,B134),0),1,0)</f>
        <v>0</v>
      </c>
      <c r="G134">
        <f t="array" aca="1" ref="G134" ca="1">SUM(ABS(OFFSET(Feuil1!$M$1,A134,0,B134)-OFFSET(Feuil1!$L$1,A134,0,B134)))</f>
        <v>52.61</v>
      </c>
      <c r="H134" s="6">
        <f t="shared" ca="1" si="3"/>
        <v>4.0469230769230773</v>
      </c>
    </row>
    <row r="135" spans="1:8" x14ac:dyDescent="0.3">
      <c r="A135">
        <f>MATCH(C135,Feuil1!$D$2:$D$7878,0)</f>
        <v>1681</v>
      </c>
      <c r="B135">
        <f>COUNTIF(Feuil1!$D$2:$D$7878,C135)</f>
        <v>12</v>
      </c>
      <c r="C135" t="s">
        <v>8491</v>
      </c>
      <c r="D135">
        <f ca="1">IF(AND(MATCH(1,OFFSET(Feuil1!$R$1,A135,0,B135),0)=MATCH(1,OFFSET(Feuil1!$Q$1,A135,0,B135),0),MATCH(2,OFFSET(Feuil1!$R$1,A135,0,B135),0)=MATCH(2,OFFSET(Feuil1!$Q$1,A135,0,B135),0)),1,0)</f>
        <v>0</v>
      </c>
      <c r="E135">
        <f ca="1">IF(AND(MATCH(1,OFFSET(Feuil1!$R$1,A135,0,B135),0)=MATCH(2,OFFSET(Feuil1!$Q$1,A135,0,B135),0),MATCH(2,OFFSET(Feuil1!$R$1,A135,0,B135),0)=MATCH(1,OFFSET(Feuil1!$Q$1,A135,0,B135),0)),1,0)+D135</f>
        <v>0</v>
      </c>
      <c r="F135">
        <f ca="1">IF(MATCH(1,OFFSET(Feuil1!$R$1,A135,0,B135),0)=MATCH(1,OFFSET(Feuil1!$Q$1,A135,0,B135),0),1,0)</f>
        <v>1</v>
      </c>
      <c r="G135">
        <f t="array" aca="1" ref="G135" ca="1">SUM(ABS(OFFSET(Feuil1!$M$1,A135,0,B135)-OFFSET(Feuil1!$L$1,A135,0,B135)))</f>
        <v>32.18</v>
      </c>
      <c r="H135" s="6">
        <f t="shared" ca="1" si="3"/>
        <v>2.6816666666666666</v>
      </c>
    </row>
    <row r="136" spans="1:8" x14ac:dyDescent="0.3">
      <c r="A136">
        <f>MATCH(C136,Feuil1!$D$2:$D$7878,0)</f>
        <v>1693</v>
      </c>
      <c r="B136">
        <f>COUNTIF(Feuil1!$D$2:$D$7878,C136)</f>
        <v>12</v>
      </c>
      <c r="C136" t="s">
        <v>8492</v>
      </c>
      <c r="D136">
        <f ca="1">IF(AND(MATCH(1,OFFSET(Feuil1!$R$1,A136,0,B136),0)=MATCH(1,OFFSET(Feuil1!$Q$1,A136,0,B136),0),MATCH(2,OFFSET(Feuil1!$R$1,A136,0,B136),0)=MATCH(2,OFFSET(Feuil1!$Q$1,A136,0,B136),0)),1,0)</f>
        <v>0</v>
      </c>
      <c r="E136">
        <f ca="1">IF(AND(MATCH(1,OFFSET(Feuil1!$R$1,A136,0,B136),0)=MATCH(2,OFFSET(Feuil1!$Q$1,A136,0,B136),0),MATCH(2,OFFSET(Feuil1!$R$1,A136,0,B136),0)=MATCH(1,OFFSET(Feuil1!$Q$1,A136,0,B136),0)),1,0)+D136</f>
        <v>0</v>
      </c>
      <c r="F136">
        <f ca="1">IF(MATCH(1,OFFSET(Feuil1!$R$1,A136,0,B136),0)=MATCH(1,OFFSET(Feuil1!$Q$1,A136,0,B136),0),1,0)</f>
        <v>1</v>
      </c>
      <c r="G136">
        <f t="array" aca="1" ref="G136" ca="1">SUM(ABS(OFFSET(Feuil1!$M$1,A136,0,B136)-OFFSET(Feuil1!$L$1,A136,0,B136)))</f>
        <v>35.72</v>
      </c>
      <c r="H136" s="6">
        <f t="shared" ca="1" si="3"/>
        <v>2.9766666666666666</v>
      </c>
    </row>
    <row r="137" spans="1:8" x14ac:dyDescent="0.3">
      <c r="A137">
        <f>MATCH(C137,Feuil1!$D$2:$D$7878,0)</f>
        <v>1705</v>
      </c>
      <c r="B137">
        <f>COUNTIF(Feuil1!$D$2:$D$7878,C137)</f>
        <v>15</v>
      </c>
      <c r="C137" t="s">
        <v>8493</v>
      </c>
      <c r="D137">
        <f ca="1">IF(AND(MATCH(1,OFFSET(Feuil1!$R$1,A137,0,B137),0)=MATCH(1,OFFSET(Feuil1!$Q$1,A137,0,B137),0),MATCH(2,OFFSET(Feuil1!$R$1,A137,0,B137),0)=MATCH(2,OFFSET(Feuil1!$Q$1,A137,0,B137),0)),1,0)</f>
        <v>1</v>
      </c>
      <c r="E137">
        <f ca="1">IF(AND(MATCH(1,OFFSET(Feuil1!$R$1,A137,0,B137),0)=MATCH(2,OFFSET(Feuil1!$Q$1,A137,0,B137),0),MATCH(2,OFFSET(Feuil1!$R$1,A137,0,B137),0)=MATCH(1,OFFSET(Feuil1!$Q$1,A137,0,B137),0)),1,0)+D137</f>
        <v>1</v>
      </c>
      <c r="F137">
        <f ca="1">IF(MATCH(1,OFFSET(Feuil1!$R$1,A137,0,B137),0)=MATCH(1,OFFSET(Feuil1!$Q$1,A137,0,B137),0),1,0)</f>
        <v>1</v>
      </c>
      <c r="G137">
        <f t="array" aca="1" ref="G137" ca="1">SUM(ABS(OFFSET(Feuil1!$M$1,A137,0,B137)-OFFSET(Feuil1!$L$1,A137,0,B137)))</f>
        <v>38.069999999999993</v>
      </c>
      <c r="H137" s="6">
        <f t="shared" ref="H137:H200" ca="1" si="4">G137/B137</f>
        <v>2.5379999999999994</v>
      </c>
    </row>
    <row r="138" spans="1:8" x14ac:dyDescent="0.3">
      <c r="A138">
        <f>MATCH(C138,Feuil1!$D$2:$D$7878,0)</f>
        <v>1720</v>
      </c>
      <c r="B138">
        <f>COUNTIF(Feuil1!$D$2:$D$7878,C138)</f>
        <v>17</v>
      </c>
      <c r="C138" t="s">
        <v>8494</v>
      </c>
      <c r="D138">
        <f ca="1">IF(AND(MATCH(1,OFFSET(Feuil1!$R$1,A138,0,B138),0)=MATCH(1,OFFSET(Feuil1!$Q$1,A138,0,B138),0),MATCH(2,OFFSET(Feuil1!$R$1,A138,0,B138),0)=MATCH(2,OFFSET(Feuil1!$Q$1,A138,0,B138),0)),1,0)</f>
        <v>0</v>
      </c>
      <c r="E138">
        <f ca="1">IF(AND(MATCH(1,OFFSET(Feuil1!$R$1,A138,0,B138),0)=MATCH(2,OFFSET(Feuil1!$Q$1,A138,0,B138),0),MATCH(2,OFFSET(Feuil1!$R$1,A138,0,B138),0)=MATCH(1,OFFSET(Feuil1!$Q$1,A138,0,B138),0)),1,0)+D138</f>
        <v>0</v>
      </c>
      <c r="F138">
        <f ca="1">IF(MATCH(1,OFFSET(Feuil1!$R$1,A138,0,B138),0)=MATCH(1,OFFSET(Feuil1!$Q$1,A138,0,B138),0),1,0)</f>
        <v>1</v>
      </c>
      <c r="G138">
        <f t="array" aca="1" ref="G138" ca="1">SUM(ABS(OFFSET(Feuil1!$M$1,A138,0,B138)-OFFSET(Feuil1!$L$1,A138,0,B138)))</f>
        <v>50.31</v>
      </c>
      <c r="H138" s="6">
        <f t="shared" ca="1" si="4"/>
        <v>2.9594117647058824</v>
      </c>
    </row>
    <row r="139" spans="1:8" x14ac:dyDescent="0.3">
      <c r="A139">
        <f>MATCH(C139,Feuil1!$D$2:$D$7878,0)</f>
        <v>1737</v>
      </c>
      <c r="B139">
        <f>COUNTIF(Feuil1!$D$2:$D$7878,C139)</f>
        <v>14</v>
      </c>
      <c r="C139" t="s">
        <v>8495</v>
      </c>
      <c r="D139">
        <f ca="1">IF(AND(MATCH(1,OFFSET(Feuil1!$R$1,A139,0,B139),0)=MATCH(1,OFFSET(Feuil1!$Q$1,A139,0,B139),0),MATCH(2,OFFSET(Feuil1!$R$1,A139,0,B139),0)=MATCH(2,OFFSET(Feuil1!$Q$1,A139,0,B139),0)),1,0)</f>
        <v>0</v>
      </c>
      <c r="E139">
        <f ca="1">IF(AND(MATCH(1,OFFSET(Feuil1!$R$1,A139,0,B139),0)=MATCH(2,OFFSET(Feuil1!$Q$1,A139,0,B139),0),MATCH(2,OFFSET(Feuil1!$R$1,A139,0,B139),0)=MATCH(1,OFFSET(Feuil1!$Q$1,A139,0,B139),0)),1,0)+D139</f>
        <v>0</v>
      </c>
      <c r="F139">
        <f ca="1">IF(MATCH(1,OFFSET(Feuil1!$R$1,A139,0,B139),0)=MATCH(1,OFFSET(Feuil1!$Q$1,A139,0,B139),0),1,0)</f>
        <v>1</v>
      </c>
      <c r="G139">
        <f t="array" aca="1" ref="G139" ca="1">SUM(ABS(OFFSET(Feuil1!$M$1,A139,0,B139)-OFFSET(Feuil1!$L$1,A139,0,B139)))</f>
        <v>25.07</v>
      </c>
      <c r="H139" s="6">
        <f t="shared" ca="1" si="4"/>
        <v>1.7907142857142857</v>
      </c>
    </row>
    <row r="140" spans="1:8" x14ac:dyDescent="0.3">
      <c r="A140">
        <f>MATCH(C140,Feuil1!$D$2:$D$7878,0)</f>
        <v>1751</v>
      </c>
      <c r="B140">
        <f>COUNTIF(Feuil1!$D$2:$D$7878,C140)</f>
        <v>16</v>
      </c>
      <c r="C140" t="s">
        <v>8496</v>
      </c>
      <c r="D140">
        <f ca="1">IF(AND(MATCH(1,OFFSET(Feuil1!$R$1,A140,0,B140),0)=MATCH(1,OFFSET(Feuil1!$Q$1,A140,0,B140),0),MATCH(2,OFFSET(Feuil1!$R$1,A140,0,B140),0)=MATCH(2,OFFSET(Feuil1!$Q$1,A140,0,B140),0)),1,0)</f>
        <v>1</v>
      </c>
      <c r="E140">
        <f ca="1">IF(AND(MATCH(1,OFFSET(Feuil1!$R$1,A140,0,B140),0)=MATCH(2,OFFSET(Feuil1!$Q$1,A140,0,B140),0),MATCH(2,OFFSET(Feuil1!$R$1,A140,0,B140),0)=MATCH(1,OFFSET(Feuil1!$Q$1,A140,0,B140),0)),1,0)+D140</f>
        <v>1</v>
      </c>
      <c r="F140">
        <f ca="1">IF(MATCH(1,OFFSET(Feuil1!$R$1,A140,0,B140),0)=MATCH(1,OFFSET(Feuil1!$Q$1,A140,0,B140),0),1,0)</f>
        <v>1</v>
      </c>
      <c r="G140">
        <f t="array" aca="1" ref="G140" ca="1">SUM(ABS(OFFSET(Feuil1!$M$1,A140,0,B140)-OFFSET(Feuil1!$L$1,A140,0,B140)))</f>
        <v>18.86</v>
      </c>
      <c r="H140" s="6">
        <f t="shared" ca="1" si="4"/>
        <v>1.17875</v>
      </c>
    </row>
    <row r="141" spans="1:8" x14ac:dyDescent="0.3">
      <c r="A141">
        <f>MATCH(C141,Feuil1!$D$2:$D$7878,0)</f>
        <v>1767</v>
      </c>
      <c r="B141">
        <f>COUNTIF(Feuil1!$D$2:$D$7878,C141)</f>
        <v>13</v>
      </c>
      <c r="C141" t="s">
        <v>8497</v>
      </c>
      <c r="D141">
        <f ca="1">IF(AND(MATCH(1,OFFSET(Feuil1!$R$1,A141,0,B141),0)=MATCH(1,OFFSET(Feuil1!$Q$1,A141,0,B141),0),MATCH(2,OFFSET(Feuil1!$R$1,A141,0,B141),0)=MATCH(2,OFFSET(Feuil1!$Q$1,A141,0,B141),0)),1,0)</f>
        <v>0</v>
      </c>
      <c r="E141">
        <f ca="1">IF(AND(MATCH(1,OFFSET(Feuil1!$R$1,A141,0,B141),0)=MATCH(2,OFFSET(Feuil1!$Q$1,A141,0,B141),0),MATCH(2,OFFSET(Feuil1!$R$1,A141,0,B141),0)=MATCH(1,OFFSET(Feuil1!$Q$1,A141,0,B141),0)),1,0)+D141</f>
        <v>0</v>
      </c>
      <c r="F141">
        <f ca="1">IF(MATCH(1,OFFSET(Feuil1!$R$1,A141,0,B141),0)=MATCH(1,OFFSET(Feuil1!$Q$1,A141,0,B141),0),1,0)</f>
        <v>1</v>
      </c>
      <c r="G141">
        <f t="array" aca="1" ref="G141" ca="1">SUM(ABS(OFFSET(Feuil1!$M$1,A141,0,B141)-OFFSET(Feuil1!$L$1,A141,0,B141)))</f>
        <v>30.05</v>
      </c>
      <c r="H141" s="6">
        <f t="shared" ca="1" si="4"/>
        <v>2.3115384615384618</v>
      </c>
    </row>
    <row r="142" spans="1:8" x14ac:dyDescent="0.3">
      <c r="A142">
        <f>MATCH(C142,Feuil1!$D$2:$D$7878,0)</f>
        <v>1780</v>
      </c>
      <c r="B142">
        <f>COUNTIF(Feuil1!$D$2:$D$7878,C142)</f>
        <v>13</v>
      </c>
      <c r="C142" t="s">
        <v>8498</v>
      </c>
      <c r="D142">
        <f ca="1">IF(AND(MATCH(1,OFFSET(Feuil1!$R$1,A142,0,B142),0)=MATCH(1,OFFSET(Feuil1!$Q$1,A142,0,B142),0),MATCH(2,OFFSET(Feuil1!$R$1,A142,0,B142),0)=MATCH(2,OFFSET(Feuil1!$Q$1,A142,0,B142),0)),1,0)</f>
        <v>0</v>
      </c>
      <c r="E142">
        <f ca="1">IF(AND(MATCH(1,OFFSET(Feuil1!$R$1,A142,0,B142),0)=MATCH(2,OFFSET(Feuil1!$Q$1,A142,0,B142),0),MATCH(2,OFFSET(Feuil1!$R$1,A142,0,B142),0)=MATCH(1,OFFSET(Feuil1!$Q$1,A142,0,B142),0)),1,0)+D142</f>
        <v>0</v>
      </c>
      <c r="F142">
        <f ca="1">IF(MATCH(1,OFFSET(Feuil1!$R$1,A142,0,B142),0)=MATCH(1,OFFSET(Feuil1!$Q$1,A142,0,B142),0),1,0)</f>
        <v>1</v>
      </c>
      <c r="G142">
        <f t="array" aca="1" ref="G142" ca="1">SUM(ABS(OFFSET(Feuil1!$M$1,A142,0,B142)-OFFSET(Feuil1!$L$1,A142,0,B142)))</f>
        <v>32.25</v>
      </c>
      <c r="H142" s="6">
        <f t="shared" ca="1" si="4"/>
        <v>2.4807692307692308</v>
      </c>
    </row>
    <row r="143" spans="1:8" x14ac:dyDescent="0.3">
      <c r="A143">
        <f>MATCH(C143,Feuil1!$D$2:$D$7878,0)</f>
        <v>1793</v>
      </c>
      <c r="B143">
        <f>COUNTIF(Feuil1!$D$2:$D$7878,C143)</f>
        <v>13</v>
      </c>
      <c r="C143" t="s">
        <v>8499</v>
      </c>
      <c r="D143">
        <f ca="1">IF(AND(MATCH(1,OFFSET(Feuil1!$R$1,A143,0,B143),0)=MATCH(1,OFFSET(Feuil1!$Q$1,A143,0,B143),0),MATCH(2,OFFSET(Feuil1!$R$1,A143,0,B143),0)=MATCH(2,OFFSET(Feuil1!$Q$1,A143,0,B143),0)),1,0)</f>
        <v>0</v>
      </c>
      <c r="E143">
        <f ca="1">IF(AND(MATCH(1,OFFSET(Feuil1!$R$1,A143,0,B143),0)=MATCH(2,OFFSET(Feuil1!$Q$1,A143,0,B143),0),MATCH(2,OFFSET(Feuil1!$R$1,A143,0,B143),0)=MATCH(1,OFFSET(Feuil1!$Q$1,A143,0,B143),0)),1,0)+D143</f>
        <v>0</v>
      </c>
      <c r="F143">
        <f ca="1">IF(MATCH(1,OFFSET(Feuil1!$R$1,A143,0,B143),0)=MATCH(1,OFFSET(Feuil1!$Q$1,A143,0,B143),0),1,0)</f>
        <v>0</v>
      </c>
      <c r="G143">
        <f t="array" aca="1" ref="G143" ca="1">SUM(ABS(OFFSET(Feuil1!$M$1,A143,0,B143)-OFFSET(Feuil1!$L$1,A143,0,B143)))</f>
        <v>39.640000000000008</v>
      </c>
      <c r="H143" s="6">
        <f t="shared" ca="1" si="4"/>
        <v>3.0492307692307699</v>
      </c>
    </row>
    <row r="144" spans="1:8" x14ac:dyDescent="0.3">
      <c r="A144">
        <f>MATCH(C144,Feuil1!$D$2:$D$7878,0)</f>
        <v>1806</v>
      </c>
      <c r="B144">
        <f>COUNTIF(Feuil1!$D$2:$D$7878,C144)</f>
        <v>16</v>
      </c>
      <c r="C144" t="s">
        <v>8500</v>
      </c>
      <c r="D144">
        <f ca="1">IF(AND(MATCH(1,OFFSET(Feuil1!$R$1,A144,0,B144),0)=MATCH(1,OFFSET(Feuil1!$Q$1,A144,0,B144),0),MATCH(2,OFFSET(Feuil1!$R$1,A144,0,B144),0)=MATCH(2,OFFSET(Feuil1!$Q$1,A144,0,B144),0)),1,0)</f>
        <v>0</v>
      </c>
      <c r="E144">
        <f ca="1">IF(AND(MATCH(1,OFFSET(Feuil1!$R$1,A144,0,B144),0)=MATCH(2,OFFSET(Feuil1!$Q$1,A144,0,B144),0),MATCH(2,OFFSET(Feuil1!$R$1,A144,0,B144),0)=MATCH(1,OFFSET(Feuil1!$Q$1,A144,0,B144),0)),1,0)+D144</f>
        <v>0</v>
      </c>
      <c r="F144">
        <f ca="1">IF(MATCH(1,OFFSET(Feuil1!$R$1,A144,0,B144),0)=MATCH(1,OFFSET(Feuil1!$Q$1,A144,0,B144),0),1,0)</f>
        <v>1</v>
      </c>
      <c r="G144">
        <f t="array" aca="1" ref="G144" ca="1">SUM(ABS(OFFSET(Feuil1!$M$1,A144,0,B144)-OFFSET(Feuil1!$L$1,A144,0,B144)))</f>
        <v>47.330000000000005</v>
      </c>
      <c r="H144" s="6">
        <f t="shared" ca="1" si="4"/>
        <v>2.9581250000000003</v>
      </c>
    </row>
    <row r="145" spans="1:8" x14ac:dyDescent="0.3">
      <c r="A145">
        <f>MATCH(C145,Feuil1!$D$2:$D$7878,0)</f>
        <v>1822</v>
      </c>
      <c r="B145">
        <f>COUNTIF(Feuil1!$D$2:$D$7878,C145)</f>
        <v>11</v>
      </c>
      <c r="C145" t="s">
        <v>8501</v>
      </c>
      <c r="D145">
        <f ca="1">IF(AND(MATCH(1,OFFSET(Feuil1!$R$1,A145,0,B145),0)=MATCH(1,OFFSET(Feuil1!$Q$1,A145,0,B145),0),MATCH(2,OFFSET(Feuil1!$R$1,A145,0,B145),0)=MATCH(2,OFFSET(Feuil1!$Q$1,A145,0,B145),0)),1,0)</f>
        <v>0</v>
      </c>
      <c r="E145">
        <f ca="1">IF(AND(MATCH(1,OFFSET(Feuil1!$R$1,A145,0,B145),0)=MATCH(2,OFFSET(Feuil1!$Q$1,A145,0,B145),0),MATCH(2,OFFSET(Feuil1!$R$1,A145,0,B145),0)=MATCH(1,OFFSET(Feuil1!$Q$1,A145,0,B145),0)),1,0)+D145</f>
        <v>0</v>
      </c>
      <c r="F145">
        <f ca="1">IF(MATCH(1,OFFSET(Feuil1!$R$1,A145,0,B145),0)=MATCH(1,OFFSET(Feuil1!$Q$1,A145,0,B145),0),1,0)</f>
        <v>1</v>
      </c>
      <c r="G145">
        <f t="array" aca="1" ref="G145" ca="1">SUM(ABS(OFFSET(Feuil1!$M$1,A145,0,B145)-OFFSET(Feuil1!$L$1,A145,0,B145)))</f>
        <v>23.25</v>
      </c>
      <c r="H145" s="6">
        <f t="shared" ca="1" si="4"/>
        <v>2.1136363636363638</v>
      </c>
    </row>
    <row r="146" spans="1:8" x14ac:dyDescent="0.3">
      <c r="A146">
        <f>MATCH(C146,Feuil1!$D$2:$D$7878,0)</f>
        <v>1833</v>
      </c>
      <c r="B146">
        <f>COUNTIF(Feuil1!$D$2:$D$7878,C146)</f>
        <v>16</v>
      </c>
      <c r="C146" t="s">
        <v>8502</v>
      </c>
      <c r="D146">
        <f ca="1">IF(AND(MATCH(1,OFFSET(Feuil1!$R$1,A146,0,B146),0)=MATCH(1,OFFSET(Feuil1!$Q$1,A146,0,B146),0),MATCH(2,OFFSET(Feuil1!$R$1,A146,0,B146),0)=MATCH(2,OFFSET(Feuil1!$Q$1,A146,0,B146),0)),1,0)</f>
        <v>0</v>
      </c>
      <c r="E146">
        <f ca="1">IF(AND(MATCH(1,OFFSET(Feuil1!$R$1,A146,0,B146),0)=MATCH(2,OFFSET(Feuil1!$Q$1,A146,0,B146),0),MATCH(2,OFFSET(Feuil1!$R$1,A146,0,B146),0)=MATCH(1,OFFSET(Feuil1!$Q$1,A146,0,B146),0)),1,0)+D146</f>
        <v>1</v>
      </c>
      <c r="F146">
        <f ca="1">IF(MATCH(1,OFFSET(Feuil1!$R$1,A146,0,B146),0)=MATCH(1,OFFSET(Feuil1!$Q$1,A146,0,B146),0),1,0)</f>
        <v>0</v>
      </c>
      <c r="G146">
        <f t="array" aca="1" ref="G146" ca="1">SUM(ABS(OFFSET(Feuil1!$M$1,A146,0,B146)-OFFSET(Feuil1!$L$1,A146,0,B146)))</f>
        <v>35.759999999999991</v>
      </c>
      <c r="H146" s="6">
        <f t="shared" ca="1" si="4"/>
        <v>2.2349999999999994</v>
      </c>
    </row>
    <row r="147" spans="1:8" x14ac:dyDescent="0.3">
      <c r="A147">
        <f>MATCH(C147,Feuil1!$D$2:$D$7878,0)</f>
        <v>1849</v>
      </c>
      <c r="B147">
        <f>COUNTIF(Feuil1!$D$2:$D$7878,C147)</f>
        <v>19</v>
      </c>
      <c r="C147" t="s">
        <v>8503</v>
      </c>
      <c r="D147">
        <f ca="1">IF(AND(MATCH(1,OFFSET(Feuil1!$R$1,A147,0,B147),0)=MATCH(1,OFFSET(Feuil1!$Q$1,A147,0,B147),0),MATCH(2,OFFSET(Feuil1!$R$1,A147,0,B147),0)=MATCH(2,OFFSET(Feuil1!$Q$1,A147,0,B147),0)),1,0)</f>
        <v>1</v>
      </c>
      <c r="E147">
        <f ca="1">IF(AND(MATCH(1,OFFSET(Feuil1!$R$1,A147,0,B147),0)=MATCH(2,OFFSET(Feuil1!$Q$1,A147,0,B147),0),MATCH(2,OFFSET(Feuil1!$R$1,A147,0,B147),0)=MATCH(1,OFFSET(Feuil1!$Q$1,A147,0,B147),0)),1,0)+D147</f>
        <v>1</v>
      </c>
      <c r="F147">
        <f ca="1">IF(MATCH(1,OFFSET(Feuil1!$R$1,A147,0,B147),0)=MATCH(1,OFFSET(Feuil1!$Q$1,A147,0,B147),0),1,0)</f>
        <v>1</v>
      </c>
      <c r="G147">
        <f t="array" aca="1" ref="G147" ca="1">SUM(ABS(OFFSET(Feuil1!$M$1,A147,0,B147)-OFFSET(Feuil1!$L$1,A147,0,B147)))</f>
        <v>35.58</v>
      </c>
      <c r="H147" s="6">
        <f t="shared" ca="1" si="4"/>
        <v>1.8726315789473684</v>
      </c>
    </row>
    <row r="148" spans="1:8" x14ac:dyDescent="0.3">
      <c r="A148">
        <f>MATCH(C148,Feuil1!$D$2:$D$7878,0)</f>
        <v>1868</v>
      </c>
      <c r="B148">
        <f>COUNTIF(Feuil1!$D$2:$D$7878,C148)</f>
        <v>18</v>
      </c>
      <c r="C148" t="s">
        <v>8504</v>
      </c>
      <c r="D148">
        <f ca="1">IF(AND(MATCH(1,OFFSET(Feuil1!$R$1,A148,0,B148),0)=MATCH(1,OFFSET(Feuil1!$Q$1,A148,0,B148),0),MATCH(2,OFFSET(Feuil1!$R$1,A148,0,B148),0)=MATCH(2,OFFSET(Feuil1!$Q$1,A148,0,B148),0)),1,0)</f>
        <v>0</v>
      </c>
      <c r="E148">
        <f ca="1">IF(AND(MATCH(1,OFFSET(Feuil1!$R$1,A148,0,B148),0)=MATCH(2,OFFSET(Feuil1!$Q$1,A148,0,B148),0),MATCH(2,OFFSET(Feuil1!$R$1,A148,0,B148),0)=MATCH(1,OFFSET(Feuil1!$Q$1,A148,0,B148),0)),1,0)+D148</f>
        <v>0</v>
      </c>
      <c r="F148">
        <f ca="1">IF(MATCH(1,OFFSET(Feuil1!$R$1,A148,0,B148),0)=MATCH(1,OFFSET(Feuil1!$Q$1,A148,0,B148),0),1,0)</f>
        <v>1</v>
      </c>
      <c r="G148">
        <f t="array" aca="1" ref="G148" ca="1">SUM(ABS(OFFSET(Feuil1!$M$1,A148,0,B148)-OFFSET(Feuil1!$L$1,A148,0,B148)))</f>
        <v>52.38</v>
      </c>
      <c r="H148" s="6">
        <f t="shared" ca="1" si="4"/>
        <v>2.91</v>
      </c>
    </row>
    <row r="149" spans="1:8" x14ac:dyDescent="0.3">
      <c r="A149">
        <f>MATCH(C149,Feuil1!$D$2:$D$7878,0)</f>
        <v>1886</v>
      </c>
      <c r="B149">
        <f>COUNTIF(Feuil1!$D$2:$D$7878,C149)</f>
        <v>22</v>
      </c>
      <c r="C149" t="s">
        <v>8505</v>
      </c>
      <c r="D149">
        <f ca="1">IF(AND(MATCH(1,OFFSET(Feuil1!$R$1,A149,0,B149),0)=MATCH(1,OFFSET(Feuil1!$Q$1,A149,0,B149),0),MATCH(2,OFFSET(Feuil1!$R$1,A149,0,B149),0)=MATCH(2,OFFSET(Feuil1!$Q$1,A149,0,B149),0)),1,0)</f>
        <v>1</v>
      </c>
      <c r="E149">
        <f ca="1">IF(AND(MATCH(1,OFFSET(Feuil1!$R$1,A149,0,B149),0)=MATCH(2,OFFSET(Feuil1!$Q$1,A149,0,B149),0),MATCH(2,OFFSET(Feuil1!$R$1,A149,0,B149),0)=MATCH(1,OFFSET(Feuil1!$Q$1,A149,0,B149),0)),1,0)+D149</f>
        <v>1</v>
      </c>
      <c r="F149">
        <f ca="1">IF(MATCH(1,OFFSET(Feuil1!$R$1,A149,0,B149),0)=MATCH(1,OFFSET(Feuil1!$Q$1,A149,0,B149),0),1,0)</f>
        <v>1</v>
      </c>
      <c r="G149">
        <f t="array" aca="1" ref="G149" ca="1">SUM(ABS(OFFSET(Feuil1!$M$1,A149,0,B149)-OFFSET(Feuil1!$L$1,A149,0,B149)))</f>
        <v>57.08</v>
      </c>
      <c r="H149" s="6">
        <f t="shared" ca="1" si="4"/>
        <v>2.5945454545454543</v>
      </c>
    </row>
    <row r="150" spans="1:8" x14ac:dyDescent="0.3">
      <c r="A150">
        <f>MATCH(C150,Feuil1!$D$2:$D$7878,0)</f>
        <v>1908</v>
      </c>
      <c r="B150">
        <f>COUNTIF(Feuil1!$D$2:$D$7878,C150)</f>
        <v>12</v>
      </c>
      <c r="C150" t="s">
        <v>8506</v>
      </c>
      <c r="D150">
        <f ca="1">IF(AND(MATCH(1,OFFSET(Feuil1!$R$1,A150,0,B150),0)=MATCH(1,OFFSET(Feuil1!$Q$1,A150,0,B150),0),MATCH(2,OFFSET(Feuil1!$R$1,A150,0,B150),0)=MATCH(2,OFFSET(Feuil1!$Q$1,A150,0,B150),0)),1,0)</f>
        <v>0</v>
      </c>
      <c r="E150">
        <f ca="1">IF(AND(MATCH(1,OFFSET(Feuil1!$R$1,A150,0,B150),0)=MATCH(2,OFFSET(Feuil1!$Q$1,A150,0,B150),0),MATCH(2,OFFSET(Feuil1!$R$1,A150,0,B150),0)=MATCH(1,OFFSET(Feuil1!$Q$1,A150,0,B150),0)),1,0)+D150</f>
        <v>0</v>
      </c>
      <c r="F150">
        <f ca="1">IF(MATCH(1,OFFSET(Feuil1!$R$1,A150,0,B150),0)=MATCH(1,OFFSET(Feuil1!$Q$1,A150,0,B150),0),1,0)</f>
        <v>1</v>
      </c>
      <c r="G150">
        <f t="array" aca="1" ref="G150" ca="1">SUM(ABS(OFFSET(Feuil1!$M$1,A150,0,B150)-OFFSET(Feuil1!$L$1,A150,0,B150)))</f>
        <v>33.659999999999997</v>
      </c>
      <c r="H150" s="6">
        <f t="shared" ca="1" si="4"/>
        <v>2.8049999999999997</v>
      </c>
    </row>
    <row r="151" spans="1:8" x14ac:dyDescent="0.3">
      <c r="A151">
        <f>MATCH(C151,Feuil1!$D$2:$D$7878,0)</f>
        <v>1920</v>
      </c>
      <c r="B151">
        <f>COUNTIF(Feuil1!$D$2:$D$7878,C151)</f>
        <v>13</v>
      </c>
      <c r="C151" t="s">
        <v>8507</v>
      </c>
      <c r="D151">
        <f ca="1">IF(AND(MATCH(1,OFFSET(Feuil1!$R$1,A151,0,B151),0)=MATCH(1,OFFSET(Feuil1!$Q$1,A151,0,B151),0),MATCH(2,OFFSET(Feuil1!$R$1,A151,0,B151),0)=MATCH(2,OFFSET(Feuil1!$Q$1,A151,0,B151),0)),1,0)</f>
        <v>0</v>
      </c>
      <c r="E151">
        <f ca="1">IF(AND(MATCH(1,OFFSET(Feuil1!$R$1,A151,0,B151),0)=MATCH(2,OFFSET(Feuil1!$Q$1,A151,0,B151),0),MATCH(2,OFFSET(Feuil1!$R$1,A151,0,B151),0)=MATCH(1,OFFSET(Feuil1!$Q$1,A151,0,B151),0)),1,0)+D151</f>
        <v>1</v>
      </c>
      <c r="F151">
        <f ca="1">IF(MATCH(1,OFFSET(Feuil1!$R$1,A151,0,B151),0)=MATCH(1,OFFSET(Feuil1!$Q$1,A151,0,B151),0),1,0)</f>
        <v>0</v>
      </c>
      <c r="G151">
        <f t="array" aca="1" ref="G151" ca="1">SUM(ABS(OFFSET(Feuil1!$M$1,A151,0,B151)-OFFSET(Feuil1!$L$1,A151,0,B151)))</f>
        <v>29.269999999999992</v>
      </c>
      <c r="H151" s="6">
        <f t="shared" ca="1" si="4"/>
        <v>2.2515384615384608</v>
      </c>
    </row>
    <row r="152" spans="1:8" x14ac:dyDescent="0.3">
      <c r="A152">
        <f>MATCH(C152,Feuil1!$D$2:$D$7878,0)</f>
        <v>1933</v>
      </c>
      <c r="B152">
        <f>COUNTIF(Feuil1!$D$2:$D$7878,C152)</f>
        <v>13</v>
      </c>
      <c r="C152" t="s">
        <v>8508</v>
      </c>
      <c r="D152">
        <f ca="1">IF(AND(MATCH(1,OFFSET(Feuil1!$R$1,A152,0,B152),0)=MATCH(1,OFFSET(Feuil1!$Q$1,A152,0,B152),0),MATCH(2,OFFSET(Feuil1!$R$1,A152,0,B152),0)=MATCH(2,OFFSET(Feuil1!$Q$1,A152,0,B152),0)),1,0)</f>
        <v>1</v>
      </c>
      <c r="E152">
        <f ca="1">IF(AND(MATCH(1,OFFSET(Feuil1!$R$1,A152,0,B152),0)=MATCH(2,OFFSET(Feuil1!$Q$1,A152,0,B152),0),MATCH(2,OFFSET(Feuil1!$R$1,A152,0,B152),0)=MATCH(1,OFFSET(Feuil1!$Q$1,A152,0,B152),0)),1,0)+D152</f>
        <v>1</v>
      </c>
      <c r="F152">
        <f ca="1">IF(MATCH(1,OFFSET(Feuil1!$R$1,A152,0,B152),0)=MATCH(1,OFFSET(Feuil1!$Q$1,A152,0,B152),0),1,0)</f>
        <v>1</v>
      </c>
      <c r="G152">
        <f t="array" aca="1" ref="G152" ca="1">SUM(ABS(OFFSET(Feuil1!$M$1,A152,0,B152)-OFFSET(Feuil1!$L$1,A152,0,B152)))</f>
        <v>35.92</v>
      </c>
      <c r="H152" s="6">
        <f t="shared" ca="1" si="4"/>
        <v>2.7630769230769232</v>
      </c>
    </row>
    <row r="153" spans="1:8" x14ac:dyDescent="0.3">
      <c r="A153">
        <f>MATCH(C153,Feuil1!$D$2:$D$7878,0)</f>
        <v>1946</v>
      </c>
      <c r="B153">
        <f>COUNTIF(Feuil1!$D$2:$D$7878,C153)</f>
        <v>18</v>
      </c>
      <c r="C153" t="s">
        <v>8509</v>
      </c>
      <c r="D153">
        <f ca="1">IF(AND(MATCH(1,OFFSET(Feuil1!$R$1,A153,0,B153),0)=MATCH(1,OFFSET(Feuil1!$Q$1,A153,0,B153),0),MATCH(2,OFFSET(Feuil1!$R$1,A153,0,B153),0)=MATCH(2,OFFSET(Feuil1!$Q$1,A153,0,B153),0)),1,0)</f>
        <v>0</v>
      </c>
      <c r="E153">
        <f ca="1">IF(AND(MATCH(1,OFFSET(Feuil1!$R$1,A153,0,B153),0)=MATCH(2,OFFSET(Feuil1!$Q$1,A153,0,B153),0),MATCH(2,OFFSET(Feuil1!$R$1,A153,0,B153),0)=MATCH(1,OFFSET(Feuil1!$Q$1,A153,0,B153),0)),1,0)+D153</f>
        <v>0</v>
      </c>
      <c r="F153">
        <f ca="1">IF(MATCH(1,OFFSET(Feuil1!$R$1,A153,0,B153),0)=MATCH(1,OFFSET(Feuil1!$Q$1,A153,0,B153),0),1,0)</f>
        <v>1</v>
      </c>
      <c r="G153">
        <f t="array" aca="1" ref="G153" ca="1">SUM(ABS(OFFSET(Feuil1!$M$1,A153,0,B153)-OFFSET(Feuil1!$L$1,A153,0,B153)))</f>
        <v>36.880000000000003</v>
      </c>
      <c r="H153" s="6">
        <f t="shared" ca="1" si="4"/>
        <v>2.048888888888889</v>
      </c>
    </row>
    <row r="154" spans="1:8" x14ac:dyDescent="0.3">
      <c r="A154">
        <f>MATCH(C154,Feuil1!$D$2:$D$7878,0)</f>
        <v>1964</v>
      </c>
      <c r="B154">
        <f>COUNTIF(Feuil1!$D$2:$D$7878,C154)</f>
        <v>11</v>
      </c>
      <c r="C154" t="s">
        <v>8510</v>
      </c>
      <c r="D154">
        <f ca="1">IF(AND(MATCH(1,OFFSET(Feuil1!$R$1,A154,0,B154),0)=MATCH(1,OFFSET(Feuil1!$Q$1,A154,0,B154),0),MATCH(2,OFFSET(Feuil1!$R$1,A154,0,B154),0)=MATCH(2,OFFSET(Feuil1!$Q$1,A154,0,B154),0)),1,0)</f>
        <v>0</v>
      </c>
      <c r="E154">
        <f ca="1">IF(AND(MATCH(1,OFFSET(Feuil1!$R$1,A154,0,B154),0)=MATCH(2,OFFSET(Feuil1!$Q$1,A154,0,B154),0),MATCH(2,OFFSET(Feuil1!$R$1,A154,0,B154),0)=MATCH(1,OFFSET(Feuil1!$Q$1,A154,0,B154),0)),1,0)+D154</f>
        <v>1</v>
      </c>
      <c r="F154">
        <f ca="1">IF(MATCH(1,OFFSET(Feuil1!$R$1,A154,0,B154),0)=MATCH(1,OFFSET(Feuil1!$Q$1,A154,0,B154),0),1,0)</f>
        <v>0</v>
      </c>
      <c r="G154">
        <f t="array" aca="1" ref="G154" ca="1">SUM(ABS(OFFSET(Feuil1!$M$1,A154,0,B154)-OFFSET(Feuil1!$L$1,A154,0,B154)))</f>
        <v>31.740000000000002</v>
      </c>
      <c r="H154" s="6">
        <f t="shared" ca="1" si="4"/>
        <v>2.8854545454545457</v>
      </c>
    </row>
    <row r="155" spans="1:8" x14ac:dyDescent="0.3">
      <c r="A155">
        <f>MATCH(C155,Feuil1!$D$2:$D$7878,0)</f>
        <v>1975</v>
      </c>
      <c r="B155">
        <f>COUNTIF(Feuil1!$D$2:$D$7878,C155)</f>
        <v>13</v>
      </c>
      <c r="C155" t="s">
        <v>8511</v>
      </c>
      <c r="D155">
        <f ca="1">IF(AND(MATCH(1,OFFSET(Feuil1!$R$1,A155,0,B155),0)=MATCH(1,OFFSET(Feuil1!$Q$1,A155,0,B155),0),MATCH(2,OFFSET(Feuil1!$R$1,A155,0,B155),0)=MATCH(2,OFFSET(Feuil1!$Q$1,A155,0,B155),0)),1,0)</f>
        <v>0</v>
      </c>
      <c r="E155">
        <f ca="1">IF(AND(MATCH(1,OFFSET(Feuil1!$R$1,A155,0,B155),0)=MATCH(2,OFFSET(Feuil1!$Q$1,A155,0,B155),0),MATCH(2,OFFSET(Feuil1!$R$1,A155,0,B155),0)=MATCH(1,OFFSET(Feuil1!$Q$1,A155,0,B155),0)),1,0)+D155</f>
        <v>1</v>
      </c>
      <c r="F155">
        <f ca="1">IF(MATCH(1,OFFSET(Feuil1!$R$1,A155,0,B155),0)=MATCH(1,OFFSET(Feuil1!$Q$1,A155,0,B155),0),1,0)</f>
        <v>0</v>
      </c>
      <c r="G155">
        <f t="array" aca="1" ref="G155" ca="1">SUM(ABS(OFFSET(Feuil1!$M$1,A155,0,B155)-OFFSET(Feuil1!$L$1,A155,0,B155)))</f>
        <v>25.77</v>
      </c>
      <c r="H155" s="6">
        <f t="shared" ca="1" si="4"/>
        <v>1.9823076923076923</v>
      </c>
    </row>
    <row r="156" spans="1:8" x14ac:dyDescent="0.3">
      <c r="A156">
        <f>MATCH(C156,Feuil1!$D$2:$D$7878,0)</f>
        <v>1988</v>
      </c>
      <c r="B156">
        <f>COUNTIF(Feuil1!$D$2:$D$7878,C156)</f>
        <v>11</v>
      </c>
      <c r="C156" t="s">
        <v>8512</v>
      </c>
      <c r="D156">
        <f ca="1">IF(AND(MATCH(1,OFFSET(Feuil1!$R$1,A156,0,B156),0)=MATCH(1,OFFSET(Feuil1!$Q$1,A156,0,B156),0),MATCH(2,OFFSET(Feuil1!$R$1,A156,0,B156),0)=MATCH(2,OFFSET(Feuil1!$Q$1,A156,0,B156),0)),1,0)</f>
        <v>0</v>
      </c>
      <c r="E156">
        <f ca="1">IF(AND(MATCH(1,OFFSET(Feuil1!$R$1,A156,0,B156),0)=MATCH(2,OFFSET(Feuil1!$Q$1,A156,0,B156),0),MATCH(2,OFFSET(Feuil1!$R$1,A156,0,B156),0)=MATCH(1,OFFSET(Feuil1!$Q$1,A156,0,B156),0)),1,0)+D156</f>
        <v>0</v>
      </c>
      <c r="F156">
        <f ca="1">IF(MATCH(1,OFFSET(Feuil1!$R$1,A156,0,B156),0)=MATCH(1,OFFSET(Feuil1!$Q$1,A156,0,B156),0),1,0)</f>
        <v>1</v>
      </c>
      <c r="G156">
        <f t="array" aca="1" ref="G156" ca="1">SUM(ABS(OFFSET(Feuil1!$M$1,A156,0,B156)-OFFSET(Feuil1!$L$1,A156,0,B156)))</f>
        <v>20.000000000000004</v>
      </c>
      <c r="H156" s="6">
        <f t="shared" ca="1" si="4"/>
        <v>1.8181818181818186</v>
      </c>
    </row>
    <row r="157" spans="1:8" x14ac:dyDescent="0.3">
      <c r="A157">
        <f>MATCH(C157,Feuil1!$D$2:$D$7878,0)</f>
        <v>1999</v>
      </c>
      <c r="B157">
        <f>COUNTIF(Feuil1!$D$2:$D$7878,C157)</f>
        <v>16</v>
      </c>
      <c r="C157" t="s">
        <v>8513</v>
      </c>
      <c r="D157">
        <f ca="1">IF(AND(MATCH(1,OFFSET(Feuil1!$R$1,A157,0,B157),0)=MATCH(1,OFFSET(Feuil1!$Q$1,A157,0,B157),0),MATCH(2,OFFSET(Feuil1!$R$1,A157,0,B157),0)=MATCH(2,OFFSET(Feuil1!$Q$1,A157,0,B157),0)),1,0)</f>
        <v>1</v>
      </c>
      <c r="E157">
        <f ca="1">IF(AND(MATCH(1,OFFSET(Feuil1!$R$1,A157,0,B157),0)=MATCH(2,OFFSET(Feuil1!$Q$1,A157,0,B157),0),MATCH(2,OFFSET(Feuil1!$R$1,A157,0,B157),0)=MATCH(1,OFFSET(Feuil1!$Q$1,A157,0,B157),0)),1,0)+D157</f>
        <v>1</v>
      </c>
      <c r="F157">
        <f ca="1">IF(MATCH(1,OFFSET(Feuil1!$R$1,A157,0,B157),0)=MATCH(1,OFFSET(Feuil1!$Q$1,A157,0,B157),0),1,0)</f>
        <v>1</v>
      </c>
      <c r="G157">
        <f t="array" aca="1" ref="G157" ca="1">SUM(ABS(OFFSET(Feuil1!$M$1,A157,0,B157)-OFFSET(Feuil1!$L$1,A157,0,B157)))</f>
        <v>22.34</v>
      </c>
      <c r="H157" s="6">
        <f t="shared" ca="1" si="4"/>
        <v>1.39625</v>
      </c>
    </row>
    <row r="158" spans="1:8" x14ac:dyDescent="0.3">
      <c r="A158">
        <f>MATCH(C158,Feuil1!$D$2:$D$7878,0)</f>
        <v>2015</v>
      </c>
      <c r="B158">
        <f>COUNTIF(Feuil1!$D$2:$D$7878,C158)</f>
        <v>11</v>
      </c>
      <c r="C158" t="s">
        <v>8514</v>
      </c>
      <c r="D158">
        <f ca="1">IF(AND(MATCH(1,OFFSET(Feuil1!$R$1,A158,0,B158),0)=MATCH(1,OFFSET(Feuil1!$Q$1,A158,0,B158),0),MATCH(2,OFFSET(Feuil1!$R$1,A158,0,B158),0)=MATCH(2,OFFSET(Feuil1!$Q$1,A158,0,B158),0)),1,0)</f>
        <v>1</v>
      </c>
      <c r="E158">
        <f ca="1">IF(AND(MATCH(1,OFFSET(Feuil1!$R$1,A158,0,B158),0)=MATCH(2,OFFSET(Feuil1!$Q$1,A158,0,B158),0),MATCH(2,OFFSET(Feuil1!$R$1,A158,0,B158),0)=MATCH(1,OFFSET(Feuil1!$Q$1,A158,0,B158),0)),1,0)+D158</f>
        <v>1</v>
      </c>
      <c r="F158">
        <f ca="1">IF(MATCH(1,OFFSET(Feuil1!$R$1,A158,0,B158),0)=MATCH(1,OFFSET(Feuil1!$Q$1,A158,0,B158),0),1,0)</f>
        <v>1</v>
      </c>
      <c r="G158">
        <f t="array" aca="1" ref="G158" ca="1">SUM(ABS(OFFSET(Feuil1!$M$1,A158,0,B158)-OFFSET(Feuil1!$L$1,A158,0,B158)))</f>
        <v>27.489999999999995</v>
      </c>
      <c r="H158" s="6">
        <f t="shared" ca="1" si="4"/>
        <v>2.4990909090909086</v>
      </c>
    </row>
    <row r="159" spans="1:8" x14ac:dyDescent="0.3">
      <c r="A159">
        <f>MATCH(C159,Feuil1!$D$2:$D$7878,0)</f>
        <v>2026</v>
      </c>
      <c r="B159">
        <f>COUNTIF(Feuil1!$D$2:$D$7878,C159)</f>
        <v>14</v>
      </c>
      <c r="C159" t="s">
        <v>8515</v>
      </c>
      <c r="D159">
        <f ca="1">IF(AND(MATCH(1,OFFSET(Feuil1!$R$1,A159,0,B159),0)=MATCH(1,OFFSET(Feuil1!$Q$1,A159,0,B159),0),MATCH(2,OFFSET(Feuil1!$R$1,A159,0,B159),0)=MATCH(2,OFFSET(Feuil1!$Q$1,A159,0,B159),0)),1,0)</f>
        <v>0</v>
      </c>
      <c r="E159">
        <f ca="1">IF(AND(MATCH(1,OFFSET(Feuil1!$R$1,A159,0,B159),0)=MATCH(2,OFFSET(Feuil1!$Q$1,A159,0,B159),0),MATCH(2,OFFSET(Feuil1!$R$1,A159,0,B159),0)=MATCH(1,OFFSET(Feuil1!$Q$1,A159,0,B159),0)),1,0)+D159</f>
        <v>0</v>
      </c>
      <c r="F159">
        <f ca="1">IF(MATCH(1,OFFSET(Feuil1!$R$1,A159,0,B159),0)=MATCH(1,OFFSET(Feuil1!$Q$1,A159,0,B159),0),1,0)</f>
        <v>0</v>
      </c>
      <c r="G159">
        <f t="array" aca="1" ref="G159" ca="1">SUM(ABS(OFFSET(Feuil1!$M$1,A159,0,B159)-OFFSET(Feuil1!$L$1,A159,0,B159)))</f>
        <v>43.14</v>
      </c>
      <c r="H159" s="6">
        <f t="shared" ca="1" si="4"/>
        <v>3.0814285714285714</v>
      </c>
    </row>
    <row r="160" spans="1:8" x14ac:dyDescent="0.3">
      <c r="A160">
        <f>MATCH(C160,Feuil1!$D$2:$D$7878,0)</f>
        <v>2040</v>
      </c>
      <c r="B160">
        <f>COUNTIF(Feuil1!$D$2:$D$7878,C160)</f>
        <v>24</v>
      </c>
      <c r="C160" t="s">
        <v>8516</v>
      </c>
      <c r="D160">
        <f ca="1">IF(AND(MATCH(1,OFFSET(Feuil1!$R$1,A160,0,B160),0)=MATCH(1,OFFSET(Feuil1!$Q$1,A160,0,B160),0),MATCH(2,OFFSET(Feuil1!$R$1,A160,0,B160),0)=MATCH(2,OFFSET(Feuil1!$Q$1,A160,0,B160),0)),1,0)</f>
        <v>0</v>
      </c>
      <c r="E160">
        <f ca="1">IF(AND(MATCH(1,OFFSET(Feuil1!$R$1,A160,0,B160),0)=MATCH(2,OFFSET(Feuil1!$Q$1,A160,0,B160),0),MATCH(2,OFFSET(Feuil1!$R$1,A160,0,B160),0)=MATCH(1,OFFSET(Feuil1!$Q$1,A160,0,B160),0)),1,0)+D160</f>
        <v>0</v>
      </c>
      <c r="F160">
        <f ca="1">IF(MATCH(1,OFFSET(Feuil1!$R$1,A160,0,B160),0)=MATCH(1,OFFSET(Feuil1!$Q$1,A160,0,B160),0),1,0)</f>
        <v>0</v>
      </c>
      <c r="G160">
        <f t="array" aca="1" ref="G160" ca="1">SUM(ABS(OFFSET(Feuil1!$M$1,A160,0,B160)-OFFSET(Feuil1!$L$1,A160,0,B160)))</f>
        <v>70.899999999999991</v>
      </c>
      <c r="H160" s="6">
        <f t="shared" ca="1" si="4"/>
        <v>2.9541666666666662</v>
      </c>
    </row>
    <row r="161" spans="1:8" x14ac:dyDescent="0.3">
      <c r="A161">
        <f>MATCH(C161,Feuil1!$D$2:$D$7878,0)</f>
        <v>2064</v>
      </c>
      <c r="B161">
        <f>COUNTIF(Feuil1!$D$2:$D$7878,C161)</f>
        <v>14</v>
      </c>
      <c r="C161" t="s">
        <v>8517</v>
      </c>
      <c r="D161">
        <f ca="1">IF(AND(MATCH(1,OFFSET(Feuil1!$R$1,A161,0,B161),0)=MATCH(1,OFFSET(Feuil1!$Q$1,A161,0,B161),0),MATCH(2,OFFSET(Feuil1!$R$1,A161,0,B161),0)=MATCH(2,OFFSET(Feuil1!$Q$1,A161,0,B161),0)),1,0)</f>
        <v>0</v>
      </c>
      <c r="E161">
        <f ca="1">IF(AND(MATCH(1,OFFSET(Feuil1!$R$1,A161,0,B161),0)=MATCH(2,OFFSET(Feuil1!$Q$1,A161,0,B161),0),MATCH(2,OFFSET(Feuil1!$R$1,A161,0,B161),0)=MATCH(1,OFFSET(Feuil1!$Q$1,A161,0,B161),0)),1,0)+D161</f>
        <v>0</v>
      </c>
      <c r="F161">
        <f ca="1">IF(MATCH(1,OFFSET(Feuil1!$R$1,A161,0,B161),0)=MATCH(1,OFFSET(Feuil1!$Q$1,A161,0,B161),0),1,0)</f>
        <v>1</v>
      </c>
      <c r="G161">
        <f t="array" aca="1" ref="G161" ca="1">SUM(ABS(OFFSET(Feuil1!$M$1,A161,0,B161)-OFFSET(Feuil1!$L$1,A161,0,B161)))</f>
        <v>50.13000000000001</v>
      </c>
      <c r="H161" s="6">
        <f t="shared" ca="1" si="4"/>
        <v>3.5807142857142864</v>
      </c>
    </row>
    <row r="162" spans="1:8" x14ac:dyDescent="0.3">
      <c r="A162">
        <f>MATCH(C162,Feuil1!$D$2:$D$7878,0)</f>
        <v>2078</v>
      </c>
      <c r="B162">
        <f>COUNTIF(Feuil1!$D$2:$D$7878,C162)</f>
        <v>15</v>
      </c>
      <c r="C162" t="s">
        <v>8518</v>
      </c>
      <c r="D162">
        <f ca="1">IF(AND(MATCH(1,OFFSET(Feuil1!$R$1,A162,0,B162),0)=MATCH(1,OFFSET(Feuil1!$Q$1,A162,0,B162),0),MATCH(2,OFFSET(Feuil1!$R$1,A162,0,B162),0)=MATCH(2,OFFSET(Feuil1!$Q$1,A162,0,B162),0)),1,0)</f>
        <v>0</v>
      </c>
      <c r="E162">
        <f ca="1">IF(AND(MATCH(1,OFFSET(Feuil1!$R$1,A162,0,B162),0)=MATCH(2,OFFSET(Feuil1!$Q$1,A162,0,B162),0),MATCH(2,OFFSET(Feuil1!$R$1,A162,0,B162),0)=MATCH(1,OFFSET(Feuil1!$Q$1,A162,0,B162),0)),1,0)+D162</f>
        <v>0</v>
      </c>
      <c r="F162">
        <f ca="1">IF(MATCH(1,OFFSET(Feuil1!$R$1,A162,0,B162),0)=MATCH(1,OFFSET(Feuil1!$Q$1,A162,0,B162),0),1,0)</f>
        <v>0</v>
      </c>
      <c r="G162">
        <f t="array" aca="1" ref="G162" ca="1">SUM(ABS(OFFSET(Feuil1!$M$1,A162,0,B162)-OFFSET(Feuil1!$L$1,A162,0,B162)))</f>
        <v>45.349999999999994</v>
      </c>
      <c r="H162" s="6">
        <f t="shared" ca="1" si="4"/>
        <v>3.023333333333333</v>
      </c>
    </row>
    <row r="163" spans="1:8" x14ac:dyDescent="0.3">
      <c r="A163">
        <f>MATCH(C163,Feuil1!$D$2:$D$7878,0)</f>
        <v>2093</v>
      </c>
      <c r="B163">
        <f>COUNTIF(Feuil1!$D$2:$D$7878,C163)</f>
        <v>13</v>
      </c>
      <c r="C163" t="s">
        <v>8519</v>
      </c>
      <c r="D163">
        <f ca="1">IF(AND(MATCH(1,OFFSET(Feuil1!$R$1,A163,0,B163),0)=MATCH(1,OFFSET(Feuil1!$Q$1,A163,0,B163),0),MATCH(2,OFFSET(Feuil1!$R$1,A163,0,B163),0)=MATCH(2,OFFSET(Feuil1!$Q$1,A163,0,B163),0)),1,0)</f>
        <v>1</v>
      </c>
      <c r="E163">
        <f ca="1">IF(AND(MATCH(1,OFFSET(Feuil1!$R$1,A163,0,B163),0)=MATCH(2,OFFSET(Feuil1!$Q$1,A163,0,B163),0),MATCH(2,OFFSET(Feuil1!$R$1,A163,0,B163),0)=MATCH(1,OFFSET(Feuil1!$Q$1,A163,0,B163),0)),1,0)+D163</f>
        <v>1</v>
      </c>
      <c r="F163">
        <f ca="1">IF(MATCH(1,OFFSET(Feuil1!$R$1,A163,0,B163),0)=MATCH(1,OFFSET(Feuil1!$Q$1,A163,0,B163),0),1,0)</f>
        <v>1</v>
      </c>
      <c r="G163">
        <f t="array" aca="1" ref="G163" ca="1">SUM(ABS(OFFSET(Feuil1!$M$1,A163,0,B163)-OFFSET(Feuil1!$L$1,A163,0,B163)))</f>
        <v>29.9</v>
      </c>
      <c r="H163" s="6">
        <f t="shared" ca="1" si="4"/>
        <v>2.2999999999999998</v>
      </c>
    </row>
    <row r="164" spans="1:8" x14ac:dyDescent="0.3">
      <c r="A164">
        <f>MATCH(C164,Feuil1!$D$2:$D$7878,0)</f>
        <v>2106</v>
      </c>
      <c r="B164">
        <f>COUNTIF(Feuil1!$D$2:$D$7878,C164)</f>
        <v>14</v>
      </c>
      <c r="C164" t="s">
        <v>8520</v>
      </c>
      <c r="D164">
        <f ca="1">IF(AND(MATCH(1,OFFSET(Feuil1!$R$1,A164,0,B164),0)=MATCH(1,OFFSET(Feuil1!$Q$1,A164,0,B164),0),MATCH(2,OFFSET(Feuil1!$R$1,A164,0,B164),0)=MATCH(2,OFFSET(Feuil1!$Q$1,A164,0,B164),0)),1,0)</f>
        <v>0</v>
      </c>
      <c r="E164">
        <f ca="1">IF(AND(MATCH(1,OFFSET(Feuil1!$R$1,A164,0,B164),0)=MATCH(2,OFFSET(Feuil1!$Q$1,A164,0,B164),0),MATCH(2,OFFSET(Feuil1!$R$1,A164,0,B164),0)=MATCH(1,OFFSET(Feuil1!$Q$1,A164,0,B164),0)),1,0)+D164</f>
        <v>0</v>
      </c>
      <c r="F164">
        <f ca="1">IF(MATCH(1,OFFSET(Feuil1!$R$1,A164,0,B164),0)=MATCH(1,OFFSET(Feuil1!$Q$1,A164,0,B164),0),1,0)</f>
        <v>0</v>
      </c>
      <c r="G164">
        <f t="array" aca="1" ref="G164" ca="1">SUM(ABS(OFFSET(Feuil1!$M$1,A164,0,B164)-OFFSET(Feuil1!$L$1,A164,0,B164)))</f>
        <v>39.349999999999994</v>
      </c>
      <c r="H164" s="6">
        <f t="shared" ca="1" si="4"/>
        <v>2.8107142857142855</v>
      </c>
    </row>
    <row r="165" spans="1:8" x14ac:dyDescent="0.3">
      <c r="A165">
        <f>MATCH(C165,Feuil1!$D$2:$D$7878,0)</f>
        <v>2120</v>
      </c>
      <c r="B165">
        <f>COUNTIF(Feuil1!$D$2:$D$7878,C165)</f>
        <v>15</v>
      </c>
      <c r="C165" t="s">
        <v>8521</v>
      </c>
      <c r="D165">
        <f ca="1">IF(AND(MATCH(1,OFFSET(Feuil1!$R$1,A165,0,B165),0)=MATCH(1,OFFSET(Feuil1!$Q$1,A165,0,B165),0),MATCH(2,OFFSET(Feuil1!$R$1,A165,0,B165),0)=MATCH(2,OFFSET(Feuil1!$Q$1,A165,0,B165),0)),1,0)</f>
        <v>0</v>
      </c>
      <c r="E165">
        <f ca="1">IF(AND(MATCH(1,OFFSET(Feuil1!$R$1,A165,0,B165),0)=MATCH(2,OFFSET(Feuil1!$Q$1,A165,0,B165),0),MATCH(2,OFFSET(Feuil1!$R$1,A165,0,B165),0)=MATCH(1,OFFSET(Feuil1!$Q$1,A165,0,B165),0)),1,0)+D165</f>
        <v>0</v>
      </c>
      <c r="F165">
        <f ca="1">IF(MATCH(1,OFFSET(Feuil1!$R$1,A165,0,B165),0)=MATCH(1,OFFSET(Feuil1!$Q$1,A165,0,B165),0),1,0)</f>
        <v>0</v>
      </c>
      <c r="G165">
        <f t="array" aca="1" ref="G165" ca="1">SUM(ABS(OFFSET(Feuil1!$M$1,A165,0,B165)-OFFSET(Feuil1!$L$1,A165,0,B165)))</f>
        <v>42.680000000000007</v>
      </c>
      <c r="H165" s="6">
        <f t="shared" ca="1" si="4"/>
        <v>2.8453333333333339</v>
      </c>
    </row>
    <row r="166" spans="1:8" x14ac:dyDescent="0.3">
      <c r="A166">
        <f>MATCH(C166,Feuil1!$D$2:$D$7878,0)</f>
        <v>2135</v>
      </c>
      <c r="B166">
        <f>COUNTIF(Feuil1!$D$2:$D$7878,C166)</f>
        <v>14</v>
      </c>
      <c r="C166" t="s">
        <v>8522</v>
      </c>
      <c r="D166">
        <f ca="1">IF(AND(MATCH(1,OFFSET(Feuil1!$R$1,A166,0,B166),0)=MATCH(1,OFFSET(Feuil1!$Q$1,A166,0,B166),0),MATCH(2,OFFSET(Feuil1!$R$1,A166,0,B166),0)=MATCH(2,OFFSET(Feuil1!$Q$1,A166,0,B166),0)),1,0)</f>
        <v>0</v>
      </c>
      <c r="E166">
        <f ca="1">IF(AND(MATCH(1,OFFSET(Feuil1!$R$1,A166,0,B166),0)=MATCH(2,OFFSET(Feuil1!$Q$1,A166,0,B166),0),MATCH(2,OFFSET(Feuil1!$R$1,A166,0,B166),0)=MATCH(1,OFFSET(Feuil1!$Q$1,A166,0,B166),0)),1,0)+D166</f>
        <v>0</v>
      </c>
      <c r="F166">
        <f ca="1">IF(MATCH(1,OFFSET(Feuil1!$R$1,A166,0,B166),0)=MATCH(1,OFFSET(Feuil1!$Q$1,A166,0,B166),0),1,0)</f>
        <v>0</v>
      </c>
      <c r="G166">
        <f t="array" aca="1" ref="G166" ca="1">SUM(ABS(OFFSET(Feuil1!$M$1,A166,0,B166)-OFFSET(Feuil1!$L$1,A166,0,B166)))</f>
        <v>45.189999999999991</v>
      </c>
      <c r="H166" s="6">
        <f t="shared" ca="1" si="4"/>
        <v>3.2278571428571423</v>
      </c>
    </row>
    <row r="167" spans="1:8" x14ac:dyDescent="0.3">
      <c r="A167">
        <f>MATCH(C167,Feuil1!$D$2:$D$7878,0)</f>
        <v>2149</v>
      </c>
      <c r="B167">
        <f>COUNTIF(Feuil1!$D$2:$D$7878,C167)</f>
        <v>9</v>
      </c>
      <c r="C167" t="s">
        <v>8523</v>
      </c>
      <c r="D167">
        <f ca="1">IF(AND(MATCH(1,OFFSET(Feuil1!$R$1,A167,0,B167),0)=MATCH(1,OFFSET(Feuil1!$Q$1,A167,0,B167),0),MATCH(2,OFFSET(Feuil1!$R$1,A167,0,B167),0)=MATCH(2,OFFSET(Feuil1!$Q$1,A167,0,B167),0)),1,0)</f>
        <v>1</v>
      </c>
      <c r="E167">
        <f ca="1">IF(AND(MATCH(1,OFFSET(Feuil1!$R$1,A167,0,B167),0)=MATCH(2,OFFSET(Feuil1!$Q$1,A167,0,B167),0),MATCH(2,OFFSET(Feuil1!$R$1,A167,0,B167),0)=MATCH(1,OFFSET(Feuil1!$Q$1,A167,0,B167),0)),1,0)+D167</f>
        <v>1</v>
      </c>
      <c r="F167">
        <f ca="1">IF(MATCH(1,OFFSET(Feuil1!$R$1,A167,0,B167),0)=MATCH(1,OFFSET(Feuil1!$Q$1,A167,0,B167),0),1,0)</f>
        <v>1</v>
      </c>
      <c r="G167">
        <f t="array" aca="1" ref="G167" ca="1">SUM(ABS(OFFSET(Feuil1!$M$1,A167,0,B167)-OFFSET(Feuil1!$L$1,A167,0,B167)))</f>
        <v>24.46</v>
      </c>
      <c r="H167" s="6">
        <f t="shared" ca="1" si="4"/>
        <v>2.7177777777777781</v>
      </c>
    </row>
    <row r="168" spans="1:8" x14ac:dyDescent="0.3">
      <c r="A168">
        <f>MATCH(C168,Feuil1!$D$2:$D$7878,0)</f>
        <v>2158</v>
      </c>
      <c r="B168">
        <f>COUNTIF(Feuil1!$D$2:$D$7878,C168)</f>
        <v>17</v>
      </c>
      <c r="C168" t="s">
        <v>8524</v>
      </c>
      <c r="D168">
        <f ca="1">IF(AND(MATCH(1,OFFSET(Feuil1!$R$1,A168,0,B168),0)=MATCH(1,OFFSET(Feuil1!$Q$1,A168,0,B168),0),MATCH(2,OFFSET(Feuil1!$R$1,A168,0,B168),0)=MATCH(2,OFFSET(Feuil1!$Q$1,A168,0,B168),0)),1,0)</f>
        <v>0</v>
      </c>
      <c r="E168">
        <f ca="1">IF(AND(MATCH(1,OFFSET(Feuil1!$R$1,A168,0,B168),0)=MATCH(2,OFFSET(Feuil1!$Q$1,A168,0,B168),0),MATCH(2,OFFSET(Feuil1!$R$1,A168,0,B168),0)=MATCH(1,OFFSET(Feuil1!$Q$1,A168,0,B168),0)),1,0)+D168</f>
        <v>0</v>
      </c>
      <c r="F168">
        <f ca="1">IF(MATCH(1,OFFSET(Feuil1!$R$1,A168,0,B168),0)=MATCH(1,OFFSET(Feuil1!$Q$1,A168,0,B168),0),1,0)</f>
        <v>1</v>
      </c>
      <c r="G168">
        <f t="array" aca="1" ref="G168" ca="1">SUM(ABS(OFFSET(Feuil1!$M$1,A168,0,B168)-OFFSET(Feuil1!$L$1,A168,0,B168)))</f>
        <v>33.15</v>
      </c>
      <c r="H168" s="6">
        <f t="shared" ca="1" si="4"/>
        <v>1.95</v>
      </c>
    </row>
    <row r="169" spans="1:8" x14ac:dyDescent="0.3">
      <c r="A169">
        <f>MATCH(C169,Feuil1!$D$2:$D$7878,0)</f>
        <v>2175</v>
      </c>
      <c r="B169">
        <f>COUNTIF(Feuil1!$D$2:$D$7878,C169)</f>
        <v>17</v>
      </c>
      <c r="C169" t="s">
        <v>8525</v>
      </c>
      <c r="D169">
        <f ca="1">IF(AND(MATCH(1,OFFSET(Feuil1!$R$1,A169,0,B169),0)=MATCH(1,OFFSET(Feuil1!$Q$1,A169,0,B169),0),MATCH(2,OFFSET(Feuil1!$R$1,A169,0,B169),0)=MATCH(2,OFFSET(Feuil1!$Q$1,A169,0,B169),0)),1,0)</f>
        <v>1</v>
      </c>
      <c r="E169">
        <f ca="1">IF(AND(MATCH(1,OFFSET(Feuil1!$R$1,A169,0,B169),0)=MATCH(2,OFFSET(Feuil1!$Q$1,A169,0,B169),0),MATCH(2,OFFSET(Feuil1!$R$1,A169,0,B169),0)=MATCH(1,OFFSET(Feuil1!$Q$1,A169,0,B169),0)),1,0)+D169</f>
        <v>1</v>
      </c>
      <c r="F169">
        <f ca="1">IF(MATCH(1,OFFSET(Feuil1!$R$1,A169,0,B169),0)=MATCH(1,OFFSET(Feuil1!$Q$1,A169,0,B169),0),1,0)</f>
        <v>1</v>
      </c>
      <c r="G169">
        <f t="array" aca="1" ref="G169" ca="1">SUM(ABS(OFFSET(Feuil1!$M$1,A169,0,B169)-OFFSET(Feuil1!$L$1,A169,0,B169)))</f>
        <v>39.97</v>
      </c>
      <c r="H169" s="6">
        <f t="shared" ca="1" si="4"/>
        <v>2.3511764705882352</v>
      </c>
    </row>
    <row r="170" spans="1:8" x14ac:dyDescent="0.3">
      <c r="A170">
        <f>MATCH(C170,Feuil1!$D$2:$D$7878,0)</f>
        <v>2192</v>
      </c>
      <c r="B170">
        <f>COUNTIF(Feuil1!$D$2:$D$7878,C170)</f>
        <v>12</v>
      </c>
      <c r="C170" t="s">
        <v>8526</v>
      </c>
      <c r="D170">
        <f ca="1">IF(AND(MATCH(1,OFFSET(Feuil1!$R$1,A170,0,B170),0)=MATCH(1,OFFSET(Feuil1!$Q$1,A170,0,B170),0),MATCH(2,OFFSET(Feuil1!$R$1,A170,0,B170),0)=MATCH(2,OFFSET(Feuil1!$Q$1,A170,0,B170),0)),1,0)</f>
        <v>0</v>
      </c>
      <c r="E170">
        <f ca="1">IF(AND(MATCH(1,OFFSET(Feuil1!$R$1,A170,0,B170),0)=MATCH(2,OFFSET(Feuil1!$Q$1,A170,0,B170),0),MATCH(2,OFFSET(Feuil1!$R$1,A170,0,B170),0)=MATCH(1,OFFSET(Feuil1!$Q$1,A170,0,B170),0)),1,0)+D170</f>
        <v>0</v>
      </c>
      <c r="F170">
        <f ca="1">IF(MATCH(1,OFFSET(Feuil1!$R$1,A170,0,B170),0)=MATCH(1,OFFSET(Feuil1!$Q$1,A170,0,B170),0),1,0)</f>
        <v>1</v>
      </c>
      <c r="G170">
        <f t="array" aca="1" ref="G170" ca="1">SUM(ABS(OFFSET(Feuil1!$M$1,A170,0,B170)-OFFSET(Feuil1!$L$1,A170,0,B170)))</f>
        <v>38.14</v>
      </c>
      <c r="H170" s="6">
        <f t="shared" ca="1" si="4"/>
        <v>3.1783333333333332</v>
      </c>
    </row>
    <row r="171" spans="1:8" x14ac:dyDescent="0.3">
      <c r="A171">
        <f>MATCH(C171,Feuil1!$D$2:$D$7878,0)</f>
        <v>2204</v>
      </c>
      <c r="B171">
        <f>COUNTIF(Feuil1!$D$2:$D$7878,C171)</f>
        <v>12</v>
      </c>
      <c r="C171" t="s">
        <v>8527</v>
      </c>
      <c r="D171">
        <f ca="1">IF(AND(MATCH(1,OFFSET(Feuil1!$R$1,A171,0,B171),0)=MATCH(1,OFFSET(Feuil1!$Q$1,A171,0,B171),0),MATCH(2,OFFSET(Feuil1!$R$1,A171,0,B171),0)=MATCH(2,OFFSET(Feuil1!$Q$1,A171,0,B171),0)),1,0)</f>
        <v>1</v>
      </c>
      <c r="E171">
        <f ca="1">IF(AND(MATCH(1,OFFSET(Feuil1!$R$1,A171,0,B171),0)=MATCH(2,OFFSET(Feuil1!$Q$1,A171,0,B171),0),MATCH(2,OFFSET(Feuil1!$R$1,A171,0,B171),0)=MATCH(1,OFFSET(Feuil1!$Q$1,A171,0,B171),0)),1,0)+D171</f>
        <v>1</v>
      </c>
      <c r="F171">
        <f ca="1">IF(MATCH(1,OFFSET(Feuil1!$R$1,A171,0,B171),0)=MATCH(1,OFFSET(Feuil1!$Q$1,A171,0,B171),0),1,0)</f>
        <v>1</v>
      </c>
      <c r="G171">
        <f t="array" aca="1" ref="G171" ca="1">SUM(ABS(OFFSET(Feuil1!$M$1,A171,0,B171)-OFFSET(Feuil1!$L$1,A171,0,B171)))</f>
        <v>31.580000000000009</v>
      </c>
      <c r="H171" s="6">
        <f t="shared" ca="1" si="4"/>
        <v>2.6316666666666673</v>
      </c>
    </row>
    <row r="172" spans="1:8" x14ac:dyDescent="0.3">
      <c r="A172">
        <f>MATCH(C172,Feuil1!$D$2:$D$7878,0)</f>
        <v>2216</v>
      </c>
      <c r="B172">
        <f>COUNTIF(Feuil1!$D$2:$D$7878,C172)</f>
        <v>12</v>
      </c>
      <c r="C172" t="s">
        <v>8528</v>
      </c>
      <c r="D172">
        <f ca="1">IF(AND(MATCH(1,OFFSET(Feuil1!$R$1,A172,0,B172),0)=MATCH(1,OFFSET(Feuil1!$Q$1,A172,0,B172),0),MATCH(2,OFFSET(Feuil1!$R$1,A172,0,B172),0)=MATCH(2,OFFSET(Feuil1!$Q$1,A172,0,B172),0)),1,0)</f>
        <v>1</v>
      </c>
      <c r="E172">
        <f ca="1">IF(AND(MATCH(1,OFFSET(Feuil1!$R$1,A172,0,B172),0)=MATCH(2,OFFSET(Feuil1!$Q$1,A172,0,B172),0),MATCH(2,OFFSET(Feuil1!$R$1,A172,0,B172),0)=MATCH(1,OFFSET(Feuil1!$Q$1,A172,0,B172),0)),1,0)+D172</f>
        <v>1</v>
      </c>
      <c r="F172">
        <f ca="1">IF(MATCH(1,OFFSET(Feuil1!$R$1,A172,0,B172),0)=MATCH(1,OFFSET(Feuil1!$Q$1,A172,0,B172),0),1,0)</f>
        <v>1</v>
      </c>
      <c r="G172">
        <f t="array" aca="1" ref="G172" ca="1">SUM(ABS(OFFSET(Feuil1!$M$1,A172,0,B172)-OFFSET(Feuil1!$L$1,A172,0,B172)))</f>
        <v>28.97</v>
      </c>
      <c r="H172" s="6">
        <f t="shared" ca="1" si="4"/>
        <v>2.4141666666666666</v>
      </c>
    </row>
    <row r="173" spans="1:8" x14ac:dyDescent="0.3">
      <c r="A173">
        <f>MATCH(C173,Feuil1!$D$2:$D$7878,0)</f>
        <v>2228</v>
      </c>
      <c r="B173">
        <f>COUNTIF(Feuil1!$D$2:$D$7878,C173)</f>
        <v>11</v>
      </c>
      <c r="C173" t="s">
        <v>8529</v>
      </c>
      <c r="D173">
        <f ca="1">IF(AND(MATCH(1,OFFSET(Feuil1!$R$1,A173,0,B173),0)=MATCH(1,OFFSET(Feuil1!$Q$1,A173,0,B173),0),MATCH(2,OFFSET(Feuil1!$R$1,A173,0,B173),0)=MATCH(2,OFFSET(Feuil1!$Q$1,A173,0,B173),0)),1,0)</f>
        <v>1</v>
      </c>
      <c r="E173">
        <f ca="1">IF(AND(MATCH(1,OFFSET(Feuil1!$R$1,A173,0,B173),0)=MATCH(2,OFFSET(Feuil1!$Q$1,A173,0,B173),0),MATCH(2,OFFSET(Feuil1!$R$1,A173,0,B173),0)=MATCH(1,OFFSET(Feuil1!$Q$1,A173,0,B173),0)),1,0)+D173</f>
        <v>1</v>
      </c>
      <c r="F173">
        <f ca="1">IF(MATCH(1,OFFSET(Feuil1!$R$1,A173,0,B173),0)=MATCH(1,OFFSET(Feuil1!$Q$1,A173,0,B173),0),1,0)</f>
        <v>1</v>
      </c>
      <c r="G173">
        <f t="array" aca="1" ref="G173" ca="1">SUM(ABS(OFFSET(Feuil1!$M$1,A173,0,B173)-OFFSET(Feuil1!$L$1,A173,0,B173)))</f>
        <v>23.350000000000009</v>
      </c>
      <c r="H173" s="6">
        <f t="shared" ca="1" si="4"/>
        <v>2.1227272727272735</v>
      </c>
    </row>
    <row r="174" spans="1:8" x14ac:dyDescent="0.3">
      <c r="A174">
        <f>MATCH(C174,Feuil1!$D$2:$D$7878,0)</f>
        <v>2239</v>
      </c>
      <c r="B174">
        <f>COUNTIF(Feuil1!$D$2:$D$7878,C174)</f>
        <v>14</v>
      </c>
      <c r="C174" t="s">
        <v>8530</v>
      </c>
      <c r="D174">
        <f ca="1">IF(AND(MATCH(1,OFFSET(Feuil1!$R$1,A174,0,B174),0)=MATCH(1,OFFSET(Feuil1!$Q$1,A174,0,B174),0),MATCH(2,OFFSET(Feuil1!$R$1,A174,0,B174),0)=MATCH(2,OFFSET(Feuil1!$Q$1,A174,0,B174),0)),1,0)</f>
        <v>0</v>
      </c>
      <c r="E174">
        <f ca="1">IF(AND(MATCH(1,OFFSET(Feuil1!$R$1,A174,0,B174),0)=MATCH(2,OFFSET(Feuil1!$Q$1,A174,0,B174),0),MATCH(2,OFFSET(Feuil1!$R$1,A174,0,B174),0)=MATCH(1,OFFSET(Feuil1!$Q$1,A174,0,B174),0)),1,0)+D174</f>
        <v>1</v>
      </c>
      <c r="F174">
        <f ca="1">IF(MATCH(1,OFFSET(Feuil1!$R$1,A174,0,B174),0)=MATCH(1,OFFSET(Feuil1!$Q$1,A174,0,B174),0),1,0)</f>
        <v>0</v>
      </c>
      <c r="G174">
        <f t="array" aca="1" ref="G174" ca="1">SUM(ABS(OFFSET(Feuil1!$M$1,A174,0,B174)-OFFSET(Feuil1!$L$1,A174,0,B174)))</f>
        <v>37.83</v>
      </c>
      <c r="H174" s="6">
        <f t="shared" ca="1" si="4"/>
        <v>2.702142857142857</v>
      </c>
    </row>
    <row r="175" spans="1:8" x14ac:dyDescent="0.3">
      <c r="A175">
        <f>MATCH(C175,Feuil1!$D$2:$D$7878,0)</f>
        <v>2253</v>
      </c>
      <c r="B175">
        <f>COUNTIF(Feuil1!$D$2:$D$7878,C175)</f>
        <v>20</v>
      </c>
      <c r="C175" t="s">
        <v>8531</v>
      </c>
      <c r="D175">
        <f ca="1">IF(AND(MATCH(1,OFFSET(Feuil1!$R$1,A175,0,B175),0)=MATCH(1,OFFSET(Feuil1!$Q$1,A175,0,B175),0),MATCH(2,OFFSET(Feuil1!$R$1,A175,0,B175),0)=MATCH(2,OFFSET(Feuil1!$Q$1,A175,0,B175),0)),1,0)</f>
        <v>1</v>
      </c>
      <c r="E175">
        <f ca="1">IF(AND(MATCH(1,OFFSET(Feuil1!$R$1,A175,0,B175),0)=MATCH(2,OFFSET(Feuil1!$Q$1,A175,0,B175),0),MATCH(2,OFFSET(Feuil1!$R$1,A175,0,B175),0)=MATCH(1,OFFSET(Feuil1!$Q$1,A175,0,B175),0)),1,0)+D175</f>
        <v>1</v>
      </c>
      <c r="F175">
        <f ca="1">IF(MATCH(1,OFFSET(Feuil1!$R$1,A175,0,B175),0)=MATCH(1,OFFSET(Feuil1!$Q$1,A175,0,B175),0),1,0)</f>
        <v>1</v>
      </c>
      <c r="G175">
        <f t="array" aca="1" ref="G175" ca="1">SUM(ABS(OFFSET(Feuil1!$M$1,A175,0,B175)-OFFSET(Feuil1!$L$1,A175,0,B175)))</f>
        <v>35.44</v>
      </c>
      <c r="H175" s="6">
        <f t="shared" ca="1" si="4"/>
        <v>1.7719999999999998</v>
      </c>
    </row>
    <row r="176" spans="1:8" x14ac:dyDescent="0.3">
      <c r="A176">
        <f>MATCH(C176,Feuil1!$D$2:$D$7878,0)</f>
        <v>2273</v>
      </c>
      <c r="B176">
        <f>COUNTIF(Feuil1!$D$2:$D$7878,C176)</f>
        <v>13</v>
      </c>
      <c r="C176" t="s">
        <v>8532</v>
      </c>
      <c r="D176">
        <f ca="1">IF(AND(MATCH(1,OFFSET(Feuil1!$R$1,A176,0,B176),0)=MATCH(1,OFFSET(Feuil1!$Q$1,A176,0,B176),0),MATCH(2,OFFSET(Feuil1!$R$1,A176,0,B176),0)=MATCH(2,OFFSET(Feuil1!$Q$1,A176,0,B176),0)),1,0)</f>
        <v>0</v>
      </c>
      <c r="E176">
        <f ca="1">IF(AND(MATCH(1,OFFSET(Feuil1!$R$1,A176,0,B176),0)=MATCH(2,OFFSET(Feuil1!$Q$1,A176,0,B176),0),MATCH(2,OFFSET(Feuil1!$R$1,A176,0,B176),0)=MATCH(1,OFFSET(Feuil1!$Q$1,A176,0,B176),0)),1,0)+D176</f>
        <v>0</v>
      </c>
      <c r="F176">
        <f ca="1">IF(MATCH(1,OFFSET(Feuil1!$R$1,A176,0,B176),0)=MATCH(1,OFFSET(Feuil1!$Q$1,A176,0,B176),0),1,0)</f>
        <v>0</v>
      </c>
      <c r="G176">
        <f t="array" aca="1" ref="G176" ca="1">SUM(ABS(OFFSET(Feuil1!$M$1,A176,0,B176)-OFFSET(Feuil1!$L$1,A176,0,B176)))</f>
        <v>63.989999999999981</v>
      </c>
      <c r="H176" s="6">
        <f t="shared" ca="1" si="4"/>
        <v>4.9223076923076912</v>
      </c>
    </row>
    <row r="177" spans="1:8" x14ac:dyDescent="0.3">
      <c r="A177">
        <f>MATCH(C177,Feuil1!$D$2:$D$7878,0)</f>
        <v>2286</v>
      </c>
      <c r="B177">
        <f>COUNTIF(Feuil1!$D$2:$D$7878,C177)</f>
        <v>12</v>
      </c>
      <c r="C177" t="s">
        <v>8533</v>
      </c>
      <c r="D177">
        <f ca="1">IF(AND(MATCH(1,OFFSET(Feuil1!$R$1,A177,0,B177),0)=MATCH(1,OFFSET(Feuil1!$Q$1,A177,0,B177),0),MATCH(2,OFFSET(Feuil1!$R$1,A177,0,B177),0)=MATCH(2,OFFSET(Feuil1!$Q$1,A177,0,B177),0)),1,0)</f>
        <v>0</v>
      </c>
      <c r="E177">
        <f ca="1">IF(AND(MATCH(1,OFFSET(Feuil1!$R$1,A177,0,B177),0)=MATCH(2,OFFSET(Feuil1!$Q$1,A177,0,B177),0),MATCH(2,OFFSET(Feuil1!$R$1,A177,0,B177),0)=MATCH(1,OFFSET(Feuil1!$Q$1,A177,0,B177),0)),1,0)+D177</f>
        <v>0</v>
      </c>
      <c r="F177">
        <f ca="1">IF(MATCH(1,OFFSET(Feuil1!$R$1,A177,0,B177),0)=MATCH(1,OFFSET(Feuil1!$Q$1,A177,0,B177),0),1,0)</f>
        <v>0</v>
      </c>
      <c r="G177">
        <f t="array" aca="1" ref="G177" ca="1">SUM(ABS(OFFSET(Feuil1!$M$1,A177,0,B177)-OFFSET(Feuil1!$L$1,A177,0,B177)))</f>
        <v>34.450000000000003</v>
      </c>
      <c r="H177" s="6">
        <f t="shared" ca="1" si="4"/>
        <v>2.8708333333333336</v>
      </c>
    </row>
    <row r="178" spans="1:8" x14ac:dyDescent="0.3">
      <c r="A178">
        <f>MATCH(C178,Feuil1!$D$2:$D$7878,0)</f>
        <v>2298</v>
      </c>
      <c r="B178">
        <f>COUNTIF(Feuil1!$D$2:$D$7878,C178)</f>
        <v>14</v>
      </c>
      <c r="C178" t="s">
        <v>8534</v>
      </c>
      <c r="D178">
        <f ca="1">IF(AND(MATCH(1,OFFSET(Feuil1!$R$1,A178,0,B178),0)=MATCH(1,OFFSET(Feuil1!$Q$1,A178,0,B178),0),MATCH(2,OFFSET(Feuil1!$R$1,A178,0,B178),0)=MATCH(2,OFFSET(Feuil1!$Q$1,A178,0,B178),0)),1,0)</f>
        <v>1</v>
      </c>
      <c r="E178">
        <f ca="1">IF(AND(MATCH(1,OFFSET(Feuil1!$R$1,A178,0,B178),0)=MATCH(2,OFFSET(Feuil1!$Q$1,A178,0,B178),0),MATCH(2,OFFSET(Feuil1!$R$1,A178,0,B178),0)=MATCH(1,OFFSET(Feuil1!$Q$1,A178,0,B178),0)),1,0)+D178</f>
        <v>1</v>
      </c>
      <c r="F178">
        <f ca="1">IF(MATCH(1,OFFSET(Feuil1!$R$1,A178,0,B178),0)=MATCH(1,OFFSET(Feuil1!$Q$1,A178,0,B178),0),1,0)</f>
        <v>1</v>
      </c>
      <c r="G178">
        <f t="array" aca="1" ref="G178" ca="1">SUM(ABS(OFFSET(Feuil1!$M$1,A178,0,B178)-OFFSET(Feuil1!$L$1,A178,0,B178)))</f>
        <v>31.55</v>
      </c>
      <c r="H178" s="6">
        <f t="shared" ca="1" si="4"/>
        <v>2.2535714285714286</v>
      </c>
    </row>
    <row r="179" spans="1:8" x14ac:dyDescent="0.3">
      <c r="A179">
        <f>MATCH(C179,Feuil1!$D$2:$D$7878,0)</f>
        <v>2312</v>
      </c>
      <c r="B179">
        <f>COUNTIF(Feuil1!$D$2:$D$7878,C179)</f>
        <v>14</v>
      </c>
      <c r="C179" t="s">
        <v>8535</v>
      </c>
      <c r="D179">
        <f ca="1">IF(AND(MATCH(1,OFFSET(Feuil1!$R$1,A179,0,B179),0)=MATCH(1,OFFSET(Feuil1!$Q$1,A179,0,B179),0),MATCH(2,OFFSET(Feuil1!$R$1,A179,0,B179),0)=MATCH(2,OFFSET(Feuil1!$Q$1,A179,0,B179),0)),1,0)</f>
        <v>0</v>
      </c>
      <c r="E179">
        <f ca="1">IF(AND(MATCH(1,OFFSET(Feuil1!$R$1,A179,0,B179),0)=MATCH(2,OFFSET(Feuil1!$Q$1,A179,0,B179),0),MATCH(2,OFFSET(Feuil1!$R$1,A179,0,B179),0)=MATCH(1,OFFSET(Feuil1!$Q$1,A179,0,B179),0)),1,0)+D179</f>
        <v>1</v>
      </c>
      <c r="F179">
        <f ca="1">IF(MATCH(1,OFFSET(Feuil1!$R$1,A179,0,B179),0)=MATCH(1,OFFSET(Feuil1!$Q$1,A179,0,B179),0),1,0)</f>
        <v>0</v>
      </c>
      <c r="G179">
        <f t="array" aca="1" ref="G179" ca="1">SUM(ABS(OFFSET(Feuil1!$M$1,A179,0,B179)-OFFSET(Feuil1!$L$1,A179,0,B179)))</f>
        <v>34.65</v>
      </c>
      <c r="H179" s="6">
        <f t="shared" ca="1" si="4"/>
        <v>2.4750000000000001</v>
      </c>
    </row>
    <row r="180" spans="1:8" x14ac:dyDescent="0.3">
      <c r="A180">
        <f>MATCH(C180,Feuil1!$D$2:$D$7878,0)</f>
        <v>2326</v>
      </c>
      <c r="B180">
        <f>COUNTIF(Feuil1!$D$2:$D$7878,C180)</f>
        <v>13</v>
      </c>
      <c r="C180" t="s">
        <v>8536</v>
      </c>
      <c r="D180">
        <f ca="1">IF(AND(MATCH(1,OFFSET(Feuil1!$R$1,A180,0,B180),0)=MATCH(1,OFFSET(Feuil1!$Q$1,A180,0,B180),0),MATCH(2,OFFSET(Feuil1!$R$1,A180,0,B180),0)=MATCH(2,OFFSET(Feuil1!$Q$1,A180,0,B180),0)),1,0)</f>
        <v>1</v>
      </c>
      <c r="E180">
        <f ca="1">IF(AND(MATCH(1,OFFSET(Feuil1!$R$1,A180,0,B180),0)=MATCH(2,OFFSET(Feuil1!$Q$1,A180,0,B180),0),MATCH(2,OFFSET(Feuil1!$R$1,A180,0,B180),0)=MATCH(1,OFFSET(Feuil1!$Q$1,A180,0,B180),0)),1,0)+D180</f>
        <v>1</v>
      </c>
      <c r="F180">
        <f ca="1">IF(MATCH(1,OFFSET(Feuil1!$R$1,A180,0,B180),0)=MATCH(1,OFFSET(Feuil1!$Q$1,A180,0,B180),0),1,0)</f>
        <v>1</v>
      </c>
      <c r="G180">
        <f t="array" aca="1" ref="G180" ca="1">SUM(ABS(OFFSET(Feuil1!$M$1,A180,0,B180)-OFFSET(Feuil1!$L$1,A180,0,B180)))</f>
        <v>30.67</v>
      </c>
      <c r="H180" s="6">
        <f t="shared" ca="1" si="4"/>
        <v>2.3592307692307695</v>
      </c>
    </row>
    <row r="181" spans="1:8" x14ac:dyDescent="0.3">
      <c r="A181">
        <f>MATCH(C181,Feuil1!$D$2:$D$7878,0)</f>
        <v>2339</v>
      </c>
      <c r="B181">
        <f>COUNTIF(Feuil1!$D$2:$D$7878,C181)</f>
        <v>12</v>
      </c>
      <c r="C181" t="s">
        <v>8537</v>
      </c>
      <c r="D181">
        <f ca="1">IF(AND(MATCH(1,OFFSET(Feuil1!$R$1,A181,0,B181),0)=MATCH(1,OFFSET(Feuil1!$Q$1,A181,0,B181),0),MATCH(2,OFFSET(Feuil1!$R$1,A181,0,B181),0)=MATCH(2,OFFSET(Feuil1!$Q$1,A181,0,B181),0)),1,0)</f>
        <v>0</v>
      </c>
      <c r="E181">
        <f ca="1">IF(AND(MATCH(1,OFFSET(Feuil1!$R$1,A181,0,B181),0)=MATCH(2,OFFSET(Feuil1!$Q$1,A181,0,B181),0),MATCH(2,OFFSET(Feuil1!$R$1,A181,0,B181),0)=MATCH(1,OFFSET(Feuil1!$Q$1,A181,0,B181),0)),1,0)+D181</f>
        <v>0</v>
      </c>
      <c r="F181">
        <f ca="1">IF(MATCH(1,OFFSET(Feuil1!$R$1,A181,0,B181),0)=MATCH(1,OFFSET(Feuil1!$Q$1,A181,0,B181),0),1,0)</f>
        <v>0</v>
      </c>
      <c r="G181">
        <f t="array" aca="1" ref="G181" ca="1">SUM(ABS(OFFSET(Feuil1!$M$1,A181,0,B181)-OFFSET(Feuil1!$L$1,A181,0,B181)))</f>
        <v>28.749999999999996</v>
      </c>
      <c r="H181" s="6">
        <f t="shared" ca="1" si="4"/>
        <v>2.395833333333333</v>
      </c>
    </row>
    <row r="182" spans="1:8" x14ac:dyDescent="0.3">
      <c r="A182">
        <f>MATCH(C182,Feuil1!$D$2:$D$7878,0)</f>
        <v>2351</v>
      </c>
      <c r="B182">
        <f>COUNTIF(Feuil1!$D$2:$D$7878,C182)</f>
        <v>13</v>
      </c>
      <c r="C182" t="s">
        <v>8538</v>
      </c>
      <c r="D182">
        <f ca="1">IF(AND(MATCH(1,OFFSET(Feuil1!$R$1,A182,0,B182),0)=MATCH(1,OFFSET(Feuil1!$Q$1,A182,0,B182),0),MATCH(2,OFFSET(Feuil1!$R$1,A182,0,B182),0)=MATCH(2,OFFSET(Feuil1!$Q$1,A182,0,B182),0)),1,0)</f>
        <v>1</v>
      </c>
      <c r="E182">
        <f ca="1">IF(AND(MATCH(1,OFFSET(Feuil1!$R$1,A182,0,B182),0)=MATCH(2,OFFSET(Feuil1!$Q$1,A182,0,B182),0),MATCH(2,OFFSET(Feuil1!$R$1,A182,0,B182),0)=MATCH(1,OFFSET(Feuil1!$Q$1,A182,0,B182),0)),1,0)+D182</f>
        <v>1</v>
      </c>
      <c r="F182">
        <f ca="1">IF(MATCH(1,OFFSET(Feuil1!$R$1,A182,0,B182),0)=MATCH(1,OFFSET(Feuil1!$Q$1,A182,0,B182),0),1,0)</f>
        <v>1</v>
      </c>
      <c r="G182">
        <f t="array" aca="1" ref="G182" ca="1">SUM(ABS(OFFSET(Feuil1!$M$1,A182,0,B182)-OFFSET(Feuil1!$L$1,A182,0,B182)))</f>
        <v>32.720000000000006</v>
      </c>
      <c r="H182" s="6">
        <f t="shared" ca="1" si="4"/>
        <v>2.5169230769230775</v>
      </c>
    </row>
    <row r="183" spans="1:8" x14ac:dyDescent="0.3">
      <c r="A183">
        <f>MATCH(C183,Feuil1!$D$2:$D$7878,0)</f>
        <v>2364</v>
      </c>
      <c r="B183">
        <f>COUNTIF(Feuil1!$D$2:$D$7878,C183)</f>
        <v>15</v>
      </c>
      <c r="C183" t="s">
        <v>8539</v>
      </c>
      <c r="D183">
        <f ca="1">IF(AND(MATCH(1,OFFSET(Feuil1!$R$1,A183,0,B183),0)=MATCH(1,OFFSET(Feuil1!$Q$1,A183,0,B183),0),MATCH(2,OFFSET(Feuil1!$R$1,A183,0,B183),0)=MATCH(2,OFFSET(Feuil1!$Q$1,A183,0,B183),0)),1,0)</f>
        <v>1</v>
      </c>
      <c r="E183">
        <f ca="1">IF(AND(MATCH(1,OFFSET(Feuil1!$R$1,A183,0,B183),0)=MATCH(2,OFFSET(Feuil1!$Q$1,A183,0,B183),0),MATCH(2,OFFSET(Feuil1!$R$1,A183,0,B183),0)=MATCH(1,OFFSET(Feuil1!$Q$1,A183,0,B183),0)),1,0)+D183</f>
        <v>1</v>
      </c>
      <c r="F183">
        <f ca="1">IF(MATCH(1,OFFSET(Feuil1!$R$1,A183,0,B183),0)=MATCH(1,OFFSET(Feuil1!$Q$1,A183,0,B183),0),1,0)</f>
        <v>1</v>
      </c>
      <c r="G183">
        <f t="array" aca="1" ref="G183" ca="1">SUM(ABS(OFFSET(Feuil1!$M$1,A183,0,B183)-OFFSET(Feuil1!$L$1,A183,0,B183)))</f>
        <v>43.820000000000007</v>
      </c>
      <c r="H183" s="6">
        <f t="shared" ca="1" si="4"/>
        <v>2.921333333333334</v>
      </c>
    </row>
    <row r="184" spans="1:8" x14ac:dyDescent="0.3">
      <c r="A184">
        <f>MATCH(C184,Feuil1!$D$2:$D$7878,0)</f>
        <v>2379</v>
      </c>
      <c r="B184">
        <f>COUNTIF(Feuil1!$D$2:$D$7878,C184)</f>
        <v>15</v>
      </c>
      <c r="C184" t="s">
        <v>8540</v>
      </c>
      <c r="D184">
        <f ca="1">IF(AND(MATCH(1,OFFSET(Feuil1!$R$1,A184,0,B184),0)=MATCH(1,OFFSET(Feuil1!$Q$1,A184,0,B184),0),MATCH(2,OFFSET(Feuil1!$R$1,A184,0,B184),0)=MATCH(2,OFFSET(Feuil1!$Q$1,A184,0,B184),0)),1,0)</f>
        <v>0</v>
      </c>
      <c r="E184">
        <f ca="1">IF(AND(MATCH(1,OFFSET(Feuil1!$R$1,A184,0,B184),0)=MATCH(2,OFFSET(Feuil1!$Q$1,A184,0,B184),0),MATCH(2,OFFSET(Feuil1!$R$1,A184,0,B184),0)=MATCH(1,OFFSET(Feuil1!$Q$1,A184,0,B184),0)),1,0)+D184</f>
        <v>0</v>
      </c>
      <c r="F184">
        <f ca="1">IF(MATCH(1,OFFSET(Feuil1!$R$1,A184,0,B184),0)=MATCH(1,OFFSET(Feuil1!$Q$1,A184,0,B184),0),1,0)</f>
        <v>1</v>
      </c>
      <c r="G184">
        <f t="array" aca="1" ref="G184" ca="1">SUM(ABS(OFFSET(Feuil1!$M$1,A184,0,B184)-OFFSET(Feuil1!$L$1,A184,0,B184)))</f>
        <v>39.660000000000004</v>
      </c>
      <c r="H184" s="6">
        <f t="shared" ca="1" si="4"/>
        <v>2.6440000000000001</v>
      </c>
    </row>
    <row r="185" spans="1:8" x14ac:dyDescent="0.3">
      <c r="A185">
        <f>MATCH(C185,Feuil1!$D$2:$D$7878,0)</f>
        <v>2394</v>
      </c>
      <c r="B185">
        <f>COUNTIF(Feuil1!$D$2:$D$7878,C185)</f>
        <v>14</v>
      </c>
      <c r="C185" t="s">
        <v>8541</v>
      </c>
      <c r="D185">
        <f ca="1">IF(AND(MATCH(1,OFFSET(Feuil1!$R$1,A185,0,B185),0)=MATCH(1,OFFSET(Feuil1!$Q$1,A185,0,B185),0),MATCH(2,OFFSET(Feuil1!$R$1,A185,0,B185),0)=MATCH(2,OFFSET(Feuil1!$Q$1,A185,0,B185),0)),1,0)</f>
        <v>0</v>
      </c>
      <c r="E185">
        <f ca="1">IF(AND(MATCH(1,OFFSET(Feuil1!$R$1,A185,0,B185),0)=MATCH(2,OFFSET(Feuil1!$Q$1,A185,0,B185),0),MATCH(2,OFFSET(Feuil1!$R$1,A185,0,B185),0)=MATCH(1,OFFSET(Feuil1!$Q$1,A185,0,B185),0)),1,0)+D185</f>
        <v>0</v>
      </c>
      <c r="F185">
        <f ca="1">IF(MATCH(1,OFFSET(Feuil1!$R$1,A185,0,B185),0)=MATCH(1,OFFSET(Feuil1!$Q$1,A185,0,B185),0),1,0)</f>
        <v>0</v>
      </c>
      <c r="G185">
        <f t="array" aca="1" ref="G185" ca="1">SUM(ABS(OFFSET(Feuil1!$M$1,A185,0,B185)-OFFSET(Feuil1!$L$1,A185,0,B185)))</f>
        <v>54.47</v>
      </c>
      <c r="H185" s="6">
        <f t="shared" ca="1" si="4"/>
        <v>3.8907142857142856</v>
      </c>
    </row>
    <row r="186" spans="1:8" x14ac:dyDescent="0.3">
      <c r="A186">
        <f>MATCH(C186,Feuil1!$D$2:$D$7878,0)</f>
        <v>2408</v>
      </c>
      <c r="B186">
        <f>COUNTIF(Feuil1!$D$2:$D$7878,C186)</f>
        <v>13</v>
      </c>
      <c r="C186" t="s">
        <v>8542</v>
      </c>
      <c r="D186">
        <f ca="1">IF(AND(MATCH(1,OFFSET(Feuil1!$R$1,A186,0,B186),0)=MATCH(1,OFFSET(Feuil1!$Q$1,A186,0,B186),0),MATCH(2,OFFSET(Feuil1!$R$1,A186,0,B186),0)=MATCH(2,OFFSET(Feuil1!$Q$1,A186,0,B186),0)),1,0)</f>
        <v>1</v>
      </c>
      <c r="E186">
        <f ca="1">IF(AND(MATCH(1,OFFSET(Feuil1!$R$1,A186,0,B186),0)=MATCH(2,OFFSET(Feuil1!$Q$1,A186,0,B186),0),MATCH(2,OFFSET(Feuil1!$R$1,A186,0,B186),0)=MATCH(1,OFFSET(Feuil1!$Q$1,A186,0,B186),0)),1,0)+D186</f>
        <v>1</v>
      </c>
      <c r="F186">
        <f ca="1">IF(MATCH(1,OFFSET(Feuil1!$R$1,A186,0,B186),0)=MATCH(1,OFFSET(Feuil1!$Q$1,A186,0,B186),0),1,0)</f>
        <v>1</v>
      </c>
      <c r="G186">
        <f t="array" aca="1" ref="G186" ca="1">SUM(ABS(OFFSET(Feuil1!$M$1,A186,0,B186)-OFFSET(Feuil1!$L$1,A186,0,B186)))</f>
        <v>28.89</v>
      </c>
      <c r="H186" s="6">
        <f t="shared" ca="1" si="4"/>
        <v>2.2223076923076923</v>
      </c>
    </row>
    <row r="187" spans="1:8" x14ac:dyDescent="0.3">
      <c r="A187">
        <f>MATCH(C187,Feuil1!$D$2:$D$7878,0)</f>
        <v>2421</v>
      </c>
      <c r="B187">
        <f>COUNTIF(Feuil1!$D$2:$D$7878,C187)</f>
        <v>12</v>
      </c>
      <c r="C187" t="s">
        <v>8543</v>
      </c>
      <c r="D187">
        <f ca="1">IF(AND(MATCH(1,OFFSET(Feuil1!$R$1,A187,0,B187),0)=MATCH(1,OFFSET(Feuil1!$Q$1,A187,0,B187),0),MATCH(2,OFFSET(Feuil1!$R$1,A187,0,B187),0)=MATCH(2,OFFSET(Feuil1!$Q$1,A187,0,B187),0)),1,0)</f>
        <v>1</v>
      </c>
      <c r="E187">
        <f ca="1">IF(AND(MATCH(1,OFFSET(Feuil1!$R$1,A187,0,B187),0)=MATCH(2,OFFSET(Feuil1!$Q$1,A187,0,B187),0),MATCH(2,OFFSET(Feuil1!$R$1,A187,0,B187),0)=MATCH(1,OFFSET(Feuil1!$Q$1,A187,0,B187),0)),1,0)+D187</f>
        <v>1</v>
      </c>
      <c r="F187">
        <f ca="1">IF(MATCH(1,OFFSET(Feuil1!$R$1,A187,0,B187),0)=MATCH(1,OFFSET(Feuil1!$Q$1,A187,0,B187),0),1,0)</f>
        <v>1</v>
      </c>
      <c r="G187">
        <f t="array" aca="1" ref="G187" ca="1">SUM(ABS(OFFSET(Feuil1!$M$1,A187,0,B187)-OFFSET(Feuil1!$L$1,A187,0,B187)))</f>
        <v>33.840000000000003</v>
      </c>
      <c r="H187" s="6">
        <f t="shared" ca="1" si="4"/>
        <v>2.8200000000000003</v>
      </c>
    </row>
    <row r="188" spans="1:8" x14ac:dyDescent="0.3">
      <c r="A188">
        <f>MATCH(C188,Feuil1!$D$2:$D$7878,0)</f>
        <v>2433</v>
      </c>
      <c r="B188">
        <f>COUNTIF(Feuil1!$D$2:$D$7878,C188)</f>
        <v>11</v>
      </c>
      <c r="C188" t="s">
        <v>8544</v>
      </c>
      <c r="D188">
        <f ca="1">IF(AND(MATCH(1,OFFSET(Feuil1!$R$1,A188,0,B188),0)=MATCH(1,OFFSET(Feuil1!$Q$1,A188,0,B188),0),MATCH(2,OFFSET(Feuil1!$R$1,A188,0,B188),0)=MATCH(2,OFFSET(Feuil1!$Q$1,A188,0,B188),0)),1,0)</f>
        <v>0</v>
      </c>
      <c r="E188">
        <f ca="1">IF(AND(MATCH(1,OFFSET(Feuil1!$R$1,A188,0,B188),0)=MATCH(2,OFFSET(Feuil1!$Q$1,A188,0,B188),0),MATCH(2,OFFSET(Feuil1!$R$1,A188,0,B188),0)=MATCH(1,OFFSET(Feuil1!$Q$1,A188,0,B188),0)),1,0)+D188</f>
        <v>0</v>
      </c>
      <c r="F188">
        <f ca="1">IF(MATCH(1,OFFSET(Feuil1!$R$1,A188,0,B188),0)=MATCH(1,OFFSET(Feuil1!$Q$1,A188,0,B188),0),1,0)</f>
        <v>0</v>
      </c>
      <c r="G188">
        <f t="array" aca="1" ref="G188" ca="1">SUM(ABS(OFFSET(Feuil1!$M$1,A188,0,B188)-OFFSET(Feuil1!$L$1,A188,0,B188)))</f>
        <v>34.51</v>
      </c>
      <c r="H188" s="6">
        <f t="shared" ca="1" si="4"/>
        <v>3.1372727272727272</v>
      </c>
    </row>
    <row r="189" spans="1:8" x14ac:dyDescent="0.3">
      <c r="A189">
        <f>MATCH(C189,Feuil1!$D$2:$D$7878,0)</f>
        <v>2444</v>
      </c>
      <c r="B189">
        <f>COUNTIF(Feuil1!$D$2:$D$7878,C189)</f>
        <v>9</v>
      </c>
      <c r="C189" t="s">
        <v>8545</v>
      </c>
      <c r="D189">
        <f ca="1">IF(AND(MATCH(1,OFFSET(Feuil1!$R$1,A189,0,B189),0)=MATCH(1,OFFSET(Feuil1!$Q$1,A189,0,B189),0),MATCH(2,OFFSET(Feuil1!$R$1,A189,0,B189),0)=MATCH(2,OFFSET(Feuil1!$Q$1,A189,0,B189),0)),1,0)</f>
        <v>0</v>
      </c>
      <c r="E189">
        <f ca="1">IF(AND(MATCH(1,OFFSET(Feuil1!$R$1,A189,0,B189),0)=MATCH(2,OFFSET(Feuil1!$Q$1,A189,0,B189),0),MATCH(2,OFFSET(Feuil1!$R$1,A189,0,B189),0)=MATCH(1,OFFSET(Feuil1!$Q$1,A189,0,B189),0)),1,0)+D189</f>
        <v>0</v>
      </c>
      <c r="F189">
        <f ca="1">IF(MATCH(1,OFFSET(Feuil1!$R$1,A189,0,B189),0)=MATCH(1,OFFSET(Feuil1!$Q$1,A189,0,B189),0),1,0)</f>
        <v>1</v>
      </c>
      <c r="G189">
        <f t="array" aca="1" ref="G189" ca="1">SUM(ABS(OFFSET(Feuil1!$M$1,A189,0,B189)-OFFSET(Feuil1!$L$1,A189,0,B189)))</f>
        <v>24.26</v>
      </c>
      <c r="H189" s="6">
        <f t="shared" ca="1" si="4"/>
        <v>2.6955555555555559</v>
      </c>
    </row>
    <row r="190" spans="1:8" x14ac:dyDescent="0.3">
      <c r="A190">
        <f>MATCH(C190,Feuil1!$D$2:$D$7878,0)</f>
        <v>2453</v>
      </c>
      <c r="B190">
        <f>COUNTIF(Feuil1!$D$2:$D$7878,C190)</f>
        <v>10</v>
      </c>
      <c r="C190" t="s">
        <v>8546</v>
      </c>
      <c r="D190">
        <f ca="1">IF(AND(MATCH(1,OFFSET(Feuil1!$R$1,A190,0,B190),0)=MATCH(1,OFFSET(Feuil1!$Q$1,A190,0,B190),0),MATCH(2,OFFSET(Feuil1!$R$1,A190,0,B190),0)=MATCH(2,OFFSET(Feuil1!$Q$1,A190,0,B190),0)),1,0)</f>
        <v>0</v>
      </c>
      <c r="E190">
        <f ca="1">IF(AND(MATCH(1,OFFSET(Feuil1!$R$1,A190,0,B190),0)=MATCH(2,OFFSET(Feuil1!$Q$1,A190,0,B190),0),MATCH(2,OFFSET(Feuil1!$R$1,A190,0,B190),0)=MATCH(1,OFFSET(Feuil1!$Q$1,A190,0,B190),0)),1,0)+D190</f>
        <v>0</v>
      </c>
      <c r="F190">
        <f ca="1">IF(MATCH(1,OFFSET(Feuil1!$R$1,A190,0,B190),0)=MATCH(1,OFFSET(Feuil1!$Q$1,A190,0,B190),0),1,0)</f>
        <v>0</v>
      </c>
      <c r="G190">
        <f t="array" aca="1" ref="G190" ca="1">SUM(ABS(OFFSET(Feuil1!$M$1,A190,0,B190)-OFFSET(Feuil1!$L$1,A190,0,B190)))</f>
        <v>30.46</v>
      </c>
      <c r="H190" s="6">
        <f t="shared" ca="1" si="4"/>
        <v>3.0460000000000003</v>
      </c>
    </row>
    <row r="191" spans="1:8" x14ac:dyDescent="0.3">
      <c r="A191">
        <f>MATCH(C191,Feuil1!$D$2:$D$7878,0)</f>
        <v>2463</v>
      </c>
      <c r="B191">
        <f>COUNTIF(Feuil1!$D$2:$D$7878,C191)</f>
        <v>9</v>
      </c>
      <c r="C191" t="s">
        <v>8547</v>
      </c>
      <c r="D191">
        <f ca="1">IF(AND(MATCH(1,OFFSET(Feuil1!$R$1,A191,0,B191),0)=MATCH(1,OFFSET(Feuil1!$Q$1,A191,0,B191),0),MATCH(2,OFFSET(Feuil1!$R$1,A191,0,B191),0)=MATCH(2,OFFSET(Feuil1!$Q$1,A191,0,B191),0)),1,0)</f>
        <v>0</v>
      </c>
      <c r="E191">
        <f ca="1">IF(AND(MATCH(1,OFFSET(Feuil1!$R$1,A191,0,B191),0)=MATCH(2,OFFSET(Feuil1!$Q$1,A191,0,B191),0),MATCH(2,OFFSET(Feuil1!$R$1,A191,0,B191),0)=MATCH(1,OFFSET(Feuil1!$Q$1,A191,0,B191),0)),1,0)+D191</f>
        <v>0</v>
      </c>
      <c r="F191">
        <f ca="1">IF(MATCH(1,OFFSET(Feuil1!$R$1,A191,0,B191),0)=MATCH(1,OFFSET(Feuil1!$Q$1,A191,0,B191),0),1,0)</f>
        <v>1</v>
      </c>
      <c r="G191">
        <f t="array" aca="1" ref="G191" ca="1">SUM(ABS(OFFSET(Feuil1!$M$1,A191,0,B191)-OFFSET(Feuil1!$L$1,A191,0,B191)))</f>
        <v>30.980000000000004</v>
      </c>
      <c r="H191" s="6">
        <f t="shared" ca="1" si="4"/>
        <v>3.4422222222222225</v>
      </c>
    </row>
    <row r="192" spans="1:8" x14ac:dyDescent="0.3">
      <c r="A192">
        <f>MATCH(C192,Feuil1!$D$2:$D$7878,0)</f>
        <v>2472</v>
      </c>
      <c r="B192">
        <f>COUNTIF(Feuil1!$D$2:$D$7878,C192)</f>
        <v>14</v>
      </c>
      <c r="C192" t="s">
        <v>8548</v>
      </c>
      <c r="D192">
        <f ca="1">IF(AND(MATCH(1,OFFSET(Feuil1!$R$1,A192,0,B192),0)=MATCH(1,OFFSET(Feuil1!$Q$1,A192,0,B192),0),MATCH(2,OFFSET(Feuil1!$R$1,A192,0,B192),0)=MATCH(2,OFFSET(Feuil1!$Q$1,A192,0,B192),0)),1,0)</f>
        <v>0</v>
      </c>
      <c r="E192">
        <f ca="1">IF(AND(MATCH(1,OFFSET(Feuil1!$R$1,A192,0,B192),0)=MATCH(2,OFFSET(Feuil1!$Q$1,A192,0,B192),0),MATCH(2,OFFSET(Feuil1!$R$1,A192,0,B192),0)=MATCH(1,OFFSET(Feuil1!$Q$1,A192,0,B192),0)),1,0)+D192</f>
        <v>0</v>
      </c>
      <c r="F192">
        <f ca="1">IF(MATCH(1,OFFSET(Feuil1!$R$1,A192,0,B192),0)=MATCH(1,OFFSET(Feuil1!$Q$1,A192,0,B192),0),1,0)</f>
        <v>0</v>
      </c>
      <c r="G192">
        <f t="array" aca="1" ref="G192" ca="1">SUM(ABS(OFFSET(Feuil1!$M$1,A192,0,B192)-OFFSET(Feuil1!$L$1,A192,0,B192)))</f>
        <v>38.32</v>
      </c>
      <c r="H192" s="6">
        <f t="shared" ca="1" si="4"/>
        <v>2.7371428571428571</v>
      </c>
    </row>
    <row r="193" spans="1:8" x14ac:dyDescent="0.3">
      <c r="A193">
        <f>MATCH(C193,Feuil1!$D$2:$D$7878,0)</f>
        <v>2486</v>
      </c>
      <c r="B193">
        <f>COUNTIF(Feuil1!$D$2:$D$7878,C193)</f>
        <v>12</v>
      </c>
      <c r="C193" t="s">
        <v>8549</v>
      </c>
      <c r="D193">
        <f ca="1">IF(AND(MATCH(1,OFFSET(Feuil1!$R$1,A193,0,B193),0)=MATCH(1,OFFSET(Feuil1!$Q$1,A193,0,B193),0),MATCH(2,OFFSET(Feuil1!$R$1,A193,0,B193),0)=MATCH(2,OFFSET(Feuil1!$Q$1,A193,0,B193),0)),1,0)</f>
        <v>1</v>
      </c>
      <c r="E193">
        <f ca="1">IF(AND(MATCH(1,OFFSET(Feuil1!$R$1,A193,0,B193),0)=MATCH(2,OFFSET(Feuil1!$Q$1,A193,0,B193),0),MATCH(2,OFFSET(Feuil1!$R$1,A193,0,B193),0)=MATCH(1,OFFSET(Feuil1!$Q$1,A193,0,B193),0)),1,0)+D193</f>
        <v>1</v>
      </c>
      <c r="F193">
        <f ca="1">IF(MATCH(1,OFFSET(Feuil1!$R$1,A193,0,B193),0)=MATCH(1,OFFSET(Feuil1!$Q$1,A193,0,B193),0),1,0)</f>
        <v>1</v>
      </c>
      <c r="G193">
        <f t="array" aca="1" ref="G193" ca="1">SUM(ABS(OFFSET(Feuil1!$M$1,A193,0,B193)-OFFSET(Feuil1!$L$1,A193,0,B193)))</f>
        <v>32.519999999999996</v>
      </c>
      <c r="H193" s="6">
        <f t="shared" ca="1" si="4"/>
        <v>2.7099999999999995</v>
      </c>
    </row>
    <row r="194" spans="1:8" x14ac:dyDescent="0.3">
      <c r="A194">
        <f>MATCH(C194,Feuil1!$D$2:$D$7878,0)</f>
        <v>2498</v>
      </c>
      <c r="B194">
        <f>COUNTIF(Feuil1!$D$2:$D$7878,C194)</f>
        <v>13</v>
      </c>
      <c r="C194" t="s">
        <v>8550</v>
      </c>
      <c r="D194">
        <f ca="1">IF(AND(MATCH(1,OFFSET(Feuil1!$R$1,A194,0,B194),0)=MATCH(1,OFFSET(Feuil1!$Q$1,A194,0,B194),0),MATCH(2,OFFSET(Feuil1!$R$1,A194,0,B194),0)=MATCH(2,OFFSET(Feuil1!$Q$1,A194,0,B194),0)),1,0)</f>
        <v>1</v>
      </c>
      <c r="E194">
        <f ca="1">IF(AND(MATCH(1,OFFSET(Feuil1!$R$1,A194,0,B194),0)=MATCH(2,OFFSET(Feuil1!$Q$1,A194,0,B194),0),MATCH(2,OFFSET(Feuil1!$R$1,A194,0,B194),0)=MATCH(1,OFFSET(Feuil1!$Q$1,A194,0,B194),0)),1,0)+D194</f>
        <v>1</v>
      </c>
      <c r="F194">
        <f ca="1">IF(MATCH(1,OFFSET(Feuil1!$R$1,A194,0,B194),0)=MATCH(1,OFFSET(Feuil1!$Q$1,A194,0,B194),0),1,0)</f>
        <v>1</v>
      </c>
      <c r="G194">
        <f t="array" aca="1" ref="G194" ca="1">SUM(ABS(OFFSET(Feuil1!$M$1,A194,0,B194)-OFFSET(Feuil1!$L$1,A194,0,B194)))</f>
        <v>21.02</v>
      </c>
      <c r="H194" s="6">
        <f t="shared" ca="1" si="4"/>
        <v>1.6169230769230769</v>
      </c>
    </row>
    <row r="195" spans="1:8" x14ac:dyDescent="0.3">
      <c r="A195">
        <f>MATCH(C195,Feuil1!$D$2:$D$7878,0)</f>
        <v>2511</v>
      </c>
      <c r="B195">
        <f>COUNTIF(Feuil1!$D$2:$D$7878,C195)</f>
        <v>9</v>
      </c>
      <c r="C195" t="s">
        <v>8551</v>
      </c>
      <c r="D195">
        <f ca="1">IF(AND(MATCH(1,OFFSET(Feuil1!$R$1,A195,0,B195),0)=MATCH(1,OFFSET(Feuil1!$Q$1,A195,0,B195),0),MATCH(2,OFFSET(Feuil1!$R$1,A195,0,B195),0)=MATCH(2,OFFSET(Feuil1!$Q$1,A195,0,B195),0)),1,0)</f>
        <v>1</v>
      </c>
      <c r="E195">
        <f ca="1">IF(AND(MATCH(1,OFFSET(Feuil1!$R$1,A195,0,B195),0)=MATCH(2,OFFSET(Feuil1!$Q$1,A195,0,B195),0),MATCH(2,OFFSET(Feuil1!$R$1,A195,0,B195),0)=MATCH(1,OFFSET(Feuil1!$Q$1,A195,0,B195),0)),1,0)+D195</f>
        <v>1</v>
      </c>
      <c r="F195">
        <f ca="1">IF(MATCH(1,OFFSET(Feuil1!$R$1,A195,0,B195),0)=MATCH(1,OFFSET(Feuil1!$Q$1,A195,0,B195),0),1,0)</f>
        <v>1</v>
      </c>
      <c r="G195">
        <f t="array" aca="1" ref="G195" ca="1">SUM(ABS(OFFSET(Feuil1!$M$1,A195,0,B195)-OFFSET(Feuil1!$L$1,A195,0,B195)))</f>
        <v>11.350000000000005</v>
      </c>
      <c r="H195" s="6">
        <f t="shared" ca="1" si="4"/>
        <v>1.2611111111111117</v>
      </c>
    </row>
    <row r="196" spans="1:8" x14ac:dyDescent="0.3">
      <c r="A196">
        <f>MATCH(C196,Feuil1!$D$2:$D$7878,0)</f>
        <v>2520</v>
      </c>
      <c r="B196">
        <f>COUNTIF(Feuil1!$D$2:$D$7878,C196)</f>
        <v>13</v>
      </c>
      <c r="C196" t="s">
        <v>8552</v>
      </c>
      <c r="D196">
        <f ca="1">IF(AND(MATCH(1,OFFSET(Feuil1!$R$1,A196,0,B196),0)=MATCH(1,OFFSET(Feuil1!$Q$1,A196,0,B196),0),MATCH(2,OFFSET(Feuil1!$R$1,A196,0,B196),0)=MATCH(2,OFFSET(Feuil1!$Q$1,A196,0,B196),0)),1,0)</f>
        <v>0</v>
      </c>
      <c r="E196">
        <f ca="1">IF(AND(MATCH(1,OFFSET(Feuil1!$R$1,A196,0,B196),0)=MATCH(2,OFFSET(Feuil1!$Q$1,A196,0,B196),0),MATCH(2,OFFSET(Feuil1!$R$1,A196,0,B196),0)=MATCH(1,OFFSET(Feuil1!$Q$1,A196,0,B196),0)),1,0)+D196</f>
        <v>0</v>
      </c>
      <c r="F196">
        <f ca="1">IF(MATCH(1,OFFSET(Feuil1!$R$1,A196,0,B196),0)=MATCH(1,OFFSET(Feuil1!$Q$1,A196,0,B196),0),1,0)</f>
        <v>1</v>
      </c>
      <c r="G196">
        <f t="array" aca="1" ref="G196" ca="1">SUM(ABS(OFFSET(Feuil1!$M$1,A196,0,B196)-OFFSET(Feuil1!$L$1,A196,0,B196)))</f>
        <v>34.130000000000003</v>
      </c>
      <c r="H196" s="6">
        <f t="shared" ca="1" si="4"/>
        <v>2.6253846153846156</v>
      </c>
    </row>
    <row r="197" spans="1:8" x14ac:dyDescent="0.3">
      <c r="A197">
        <f>MATCH(C197,Feuil1!$D$2:$D$7878,0)</f>
        <v>2533</v>
      </c>
      <c r="B197">
        <f>COUNTIF(Feuil1!$D$2:$D$7878,C197)</f>
        <v>11</v>
      </c>
      <c r="C197" t="s">
        <v>8553</v>
      </c>
      <c r="D197">
        <f ca="1">IF(AND(MATCH(1,OFFSET(Feuil1!$R$1,A197,0,B197),0)=MATCH(1,OFFSET(Feuil1!$Q$1,A197,0,B197),0),MATCH(2,OFFSET(Feuil1!$R$1,A197,0,B197),0)=MATCH(2,OFFSET(Feuil1!$Q$1,A197,0,B197),0)),1,0)</f>
        <v>1</v>
      </c>
      <c r="E197">
        <f ca="1">IF(AND(MATCH(1,OFFSET(Feuil1!$R$1,A197,0,B197),0)=MATCH(2,OFFSET(Feuil1!$Q$1,A197,0,B197),0),MATCH(2,OFFSET(Feuil1!$R$1,A197,0,B197),0)=MATCH(1,OFFSET(Feuil1!$Q$1,A197,0,B197),0)),1,0)+D197</f>
        <v>1</v>
      </c>
      <c r="F197">
        <f ca="1">IF(MATCH(1,OFFSET(Feuil1!$R$1,A197,0,B197),0)=MATCH(1,OFFSET(Feuil1!$Q$1,A197,0,B197),0),1,0)</f>
        <v>1</v>
      </c>
      <c r="G197">
        <f t="array" aca="1" ref="G197" ca="1">SUM(ABS(OFFSET(Feuil1!$M$1,A197,0,B197)-OFFSET(Feuil1!$L$1,A197,0,B197)))</f>
        <v>29.70999999999999</v>
      </c>
      <c r="H197" s="6">
        <f t="shared" ca="1" si="4"/>
        <v>2.7009090909090898</v>
      </c>
    </row>
    <row r="198" spans="1:8" x14ac:dyDescent="0.3">
      <c r="A198">
        <f>MATCH(C198,Feuil1!$D$2:$D$7878,0)</f>
        <v>2544</v>
      </c>
      <c r="B198">
        <f>COUNTIF(Feuil1!$D$2:$D$7878,C198)</f>
        <v>13</v>
      </c>
      <c r="C198" t="s">
        <v>8554</v>
      </c>
      <c r="D198">
        <f ca="1">IF(AND(MATCH(1,OFFSET(Feuil1!$R$1,A198,0,B198),0)=MATCH(1,OFFSET(Feuil1!$Q$1,A198,0,B198),0),MATCH(2,OFFSET(Feuil1!$R$1,A198,0,B198),0)=MATCH(2,OFFSET(Feuil1!$Q$1,A198,0,B198),0)),1,0)</f>
        <v>0</v>
      </c>
      <c r="E198">
        <f ca="1">IF(AND(MATCH(1,OFFSET(Feuil1!$R$1,A198,0,B198),0)=MATCH(2,OFFSET(Feuil1!$Q$1,A198,0,B198),0),MATCH(2,OFFSET(Feuil1!$R$1,A198,0,B198),0)=MATCH(1,OFFSET(Feuil1!$Q$1,A198,0,B198),0)),1,0)+D198</f>
        <v>0</v>
      </c>
      <c r="F198">
        <f ca="1">IF(MATCH(1,OFFSET(Feuil1!$R$1,A198,0,B198),0)=MATCH(1,OFFSET(Feuil1!$Q$1,A198,0,B198),0),1,0)</f>
        <v>1</v>
      </c>
      <c r="G198">
        <f t="array" aca="1" ref="G198" ca="1">SUM(ABS(OFFSET(Feuil1!$M$1,A198,0,B198)-OFFSET(Feuil1!$L$1,A198,0,B198)))</f>
        <v>38.629999999999995</v>
      </c>
      <c r="H198" s="6">
        <f t="shared" ca="1" si="4"/>
        <v>2.971538461538461</v>
      </c>
    </row>
    <row r="199" spans="1:8" x14ac:dyDescent="0.3">
      <c r="A199">
        <f>MATCH(C199,Feuil1!$D$2:$D$7878,0)</f>
        <v>2557</v>
      </c>
      <c r="B199">
        <f>COUNTIF(Feuil1!$D$2:$D$7878,C199)</f>
        <v>11</v>
      </c>
      <c r="C199" t="s">
        <v>8555</v>
      </c>
      <c r="D199">
        <f ca="1">IF(AND(MATCH(1,OFFSET(Feuil1!$R$1,A199,0,B199),0)=MATCH(1,OFFSET(Feuil1!$Q$1,A199,0,B199),0),MATCH(2,OFFSET(Feuil1!$R$1,A199,0,B199),0)=MATCH(2,OFFSET(Feuil1!$Q$1,A199,0,B199),0)),1,0)</f>
        <v>0</v>
      </c>
      <c r="E199">
        <f ca="1">IF(AND(MATCH(1,OFFSET(Feuil1!$R$1,A199,0,B199),0)=MATCH(2,OFFSET(Feuil1!$Q$1,A199,0,B199),0),MATCH(2,OFFSET(Feuil1!$R$1,A199,0,B199),0)=MATCH(1,OFFSET(Feuil1!$Q$1,A199,0,B199),0)),1,0)+D199</f>
        <v>0</v>
      </c>
      <c r="F199">
        <f ca="1">IF(MATCH(1,OFFSET(Feuil1!$R$1,A199,0,B199),0)=MATCH(1,OFFSET(Feuil1!$Q$1,A199,0,B199),0),1,0)</f>
        <v>1</v>
      </c>
      <c r="G199">
        <f t="array" aca="1" ref="G199" ca="1">SUM(ABS(OFFSET(Feuil1!$M$1,A199,0,B199)-OFFSET(Feuil1!$L$1,A199,0,B199)))</f>
        <v>33.799999999999997</v>
      </c>
      <c r="H199" s="6">
        <f t="shared" ca="1" si="4"/>
        <v>3.0727272727272723</v>
      </c>
    </row>
    <row r="200" spans="1:8" x14ac:dyDescent="0.3">
      <c r="A200">
        <f>MATCH(C200,Feuil1!$D$2:$D$7878,0)</f>
        <v>2568</v>
      </c>
      <c r="B200">
        <f>COUNTIF(Feuil1!$D$2:$D$7878,C200)</f>
        <v>12</v>
      </c>
      <c r="C200" t="s">
        <v>8556</v>
      </c>
      <c r="D200">
        <f ca="1">IF(AND(MATCH(1,OFFSET(Feuil1!$R$1,A200,0,B200),0)=MATCH(1,OFFSET(Feuil1!$Q$1,A200,0,B200),0),MATCH(2,OFFSET(Feuil1!$R$1,A200,0,B200),0)=MATCH(2,OFFSET(Feuil1!$Q$1,A200,0,B200),0)),1,0)</f>
        <v>0</v>
      </c>
      <c r="E200">
        <f ca="1">IF(AND(MATCH(1,OFFSET(Feuil1!$R$1,A200,0,B200),0)=MATCH(2,OFFSET(Feuil1!$Q$1,A200,0,B200),0),MATCH(2,OFFSET(Feuil1!$R$1,A200,0,B200),0)=MATCH(1,OFFSET(Feuil1!$Q$1,A200,0,B200),0)),1,0)+D200</f>
        <v>1</v>
      </c>
      <c r="F200">
        <f ca="1">IF(MATCH(1,OFFSET(Feuil1!$R$1,A200,0,B200),0)=MATCH(1,OFFSET(Feuil1!$Q$1,A200,0,B200),0),1,0)</f>
        <v>0</v>
      </c>
      <c r="G200">
        <f t="array" aca="1" ref="G200" ca="1">SUM(ABS(OFFSET(Feuil1!$M$1,A200,0,B200)-OFFSET(Feuil1!$L$1,A200,0,B200)))</f>
        <v>14.079999999999993</v>
      </c>
      <c r="H200" s="6">
        <f t="shared" ca="1" si="4"/>
        <v>1.1733333333333327</v>
      </c>
    </row>
    <row r="201" spans="1:8" x14ac:dyDescent="0.3">
      <c r="A201">
        <f>MATCH(C201,Feuil1!$D$2:$D$7878,0)</f>
        <v>2580</v>
      </c>
      <c r="B201">
        <f>COUNTIF(Feuil1!$D$2:$D$7878,C201)</f>
        <v>9</v>
      </c>
      <c r="C201" t="s">
        <v>8557</v>
      </c>
      <c r="D201">
        <f ca="1">IF(AND(MATCH(1,OFFSET(Feuil1!$R$1,A201,0,B201),0)=MATCH(1,OFFSET(Feuil1!$Q$1,A201,0,B201),0),MATCH(2,OFFSET(Feuil1!$R$1,A201,0,B201),0)=MATCH(2,OFFSET(Feuil1!$Q$1,A201,0,B201),0)),1,0)</f>
        <v>1</v>
      </c>
      <c r="E201">
        <f ca="1">IF(AND(MATCH(1,OFFSET(Feuil1!$R$1,A201,0,B201),0)=MATCH(2,OFFSET(Feuil1!$Q$1,A201,0,B201),0),MATCH(2,OFFSET(Feuil1!$R$1,A201,0,B201),0)=MATCH(1,OFFSET(Feuil1!$Q$1,A201,0,B201),0)),1,0)+D201</f>
        <v>1</v>
      </c>
      <c r="F201">
        <f ca="1">IF(MATCH(1,OFFSET(Feuil1!$R$1,A201,0,B201),0)=MATCH(1,OFFSET(Feuil1!$Q$1,A201,0,B201),0),1,0)</f>
        <v>1</v>
      </c>
      <c r="G201">
        <f t="array" aca="1" ref="G201" ca="1">SUM(ABS(OFFSET(Feuil1!$M$1,A201,0,B201)-OFFSET(Feuil1!$L$1,A201,0,B201)))</f>
        <v>17.28</v>
      </c>
      <c r="H201" s="6">
        <f t="shared" ref="H201:H264" ca="1" si="5">G201/B201</f>
        <v>1.9200000000000002</v>
      </c>
    </row>
    <row r="202" spans="1:8" x14ac:dyDescent="0.3">
      <c r="A202">
        <f>MATCH(C202,Feuil1!$D$2:$D$7878,0)</f>
        <v>2589</v>
      </c>
      <c r="B202">
        <f>COUNTIF(Feuil1!$D$2:$D$7878,C202)</f>
        <v>14</v>
      </c>
      <c r="C202" t="s">
        <v>8558</v>
      </c>
      <c r="D202">
        <f ca="1">IF(AND(MATCH(1,OFFSET(Feuil1!$R$1,A202,0,B202),0)=MATCH(1,OFFSET(Feuil1!$Q$1,A202,0,B202),0),MATCH(2,OFFSET(Feuil1!$R$1,A202,0,B202),0)=MATCH(2,OFFSET(Feuil1!$Q$1,A202,0,B202),0)),1,0)</f>
        <v>0</v>
      </c>
      <c r="E202">
        <f ca="1">IF(AND(MATCH(1,OFFSET(Feuil1!$R$1,A202,0,B202),0)=MATCH(2,OFFSET(Feuil1!$Q$1,A202,0,B202),0),MATCH(2,OFFSET(Feuil1!$R$1,A202,0,B202),0)=MATCH(1,OFFSET(Feuil1!$Q$1,A202,0,B202),0)),1,0)+D202</f>
        <v>1</v>
      </c>
      <c r="F202">
        <f ca="1">IF(MATCH(1,OFFSET(Feuil1!$R$1,A202,0,B202),0)=MATCH(1,OFFSET(Feuil1!$Q$1,A202,0,B202),0),1,0)</f>
        <v>0</v>
      </c>
      <c r="G202">
        <f t="array" aca="1" ref="G202" ca="1">SUM(ABS(OFFSET(Feuil1!$M$1,A202,0,B202)-OFFSET(Feuil1!$L$1,A202,0,B202)))</f>
        <v>34.53</v>
      </c>
      <c r="H202" s="6">
        <f t="shared" ca="1" si="5"/>
        <v>2.4664285714285716</v>
      </c>
    </row>
    <row r="203" spans="1:8" x14ac:dyDescent="0.3">
      <c r="A203">
        <f>MATCH(C203,Feuil1!$D$2:$D$7878,0)</f>
        <v>2603</v>
      </c>
      <c r="B203">
        <f>COUNTIF(Feuil1!$D$2:$D$7878,C203)</f>
        <v>10</v>
      </c>
      <c r="C203" t="s">
        <v>8559</v>
      </c>
      <c r="D203">
        <f ca="1">IF(AND(MATCH(1,OFFSET(Feuil1!$R$1,A203,0,B203),0)=MATCH(1,OFFSET(Feuil1!$Q$1,A203,0,B203),0),MATCH(2,OFFSET(Feuil1!$R$1,A203,0,B203),0)=MATCH(2,OFFSET(Feuil1!$Q$1,A203,0,B203),0)),1,0)</f>
        <v>1</v>
      </c>
      <c r="E203">
        <f ca="1">IF(AND(MATCH(1,OFFSET(Feuil1!$R$1,A203,0,B203),0)=MATCH(2,OFFSET(Feuil1!$Q$1,A203,0,B203),0),MATCH(2,OFFSET(Feuil1!$R$1,A203,0,B203),0)=MATCH(1,OFFSET(Feuil1!$Q$1,A203,0,B203),0)),1,0)+D203</f>
        <v>1</v>
      </c>
      <c r="F203">
        <f ca="1">IF(MATCH(1,OFFSET(Feuil1!$R$1,A203,0,B203),0)=MATCH(1,OFFSET(Feuil1!$Q$1,A203,0,B203),0),1,0)</f>
        <v>1</v>
      </c>
      <c r="G203">
        <f t="array" aca="1" ref="G203" ca="1">SUM(ABS(OFFSET(Feuil1!$M$1,A203,0,B203)-OFFSET(Feuil1!$L$1,A203,0,B203)))</f>
        <v>25.439999999999998</v>
      </c>
      <c r="H203" s="6">
        <f t="shared" ca="1" si="5"/>
        <v>2.5439999999999996</v>
      </c>
    </row>
    <row r="204" spans="1:8" x14ac:dyDescent="0.3">
      <c r="A204">
        <f>MATCH(C204,Feuil1!$D$2:$D$7878,0)</f>
        <v>2613</v>
      </c>
      <c r="B204">
        <f>COUNTIF(Feuil1!$D$2:$D$7878,C204)</f>
        <v>12</v>
      </c>
      <c r="C204" t="s">
        <v>8560</v>
      </c>
      <c r="D204">
        <f ca="1">IF(AND(MATCH(1,OFFSET(Feuil1!$R$1,A204,0,B204),0)=MATCH(1,OFFSET(Feuil1!$Q$1,A204,0,B204),0),MATCH(2,OFFSET(Feuil1!$R$1,A204,0,B204),0)=MATCH(2,OFFSET(Feuil1!$Q$1,A204,0,B204),0)),1,0)</f>
        <v>0</v>
      </c>
      <c r="E204">
        <f ca="1">IF(AND(MATCH(1,OFFSET(Feuil1!$R$1,A204,0,B204),0)=MATCH(2,OFFSET(Feuil1!$Q$1,A204,0,B204),0),MATCH(2,OFFSET(Feuil1!$R$1,A204,0,B204),0)=MATCH(1,OFFSET(Feuil1!$Q$1,A204,0,B204),0)),1,0)+D204</f>
        <v>1</v>
      </c>
      <c r="F204">
        <f ca="1">IF(MATCH(1,OFFSET(Feuil1!$R$1,A204,0,B204),0)=MATCH(1,OFFSET(Feuil1!$Q$1,A204,0,B204),0),1,0)</f>
        <v>0</v>
      </c>
      <c r="G204">
        <f t="array" aca="1" ref="G204" ca="1">SUM(ABS(OFFSET(Feuil1!$M$1,A204,0,B204)-OFFSET(Feuil1!$L$1,A204,0,B204)))</f>
        <v>29.300000000000008</v>
      </c>
      <c r="H204" s="6">
        <f t="shared" ca="1" si="5"/>
        <v>2.4416666666666673</v>
      </c>
    </row>
    <row r="205" spans="1:8" x14ac:dyDescent="0.3">
      <c r="A205">
        <f>MATCH(C205,Feuil1!$D$2:$D$7878,0)</f>
        <v>2625</v>
      </c>
      <c r="B205">
        <f>COUNTIF(Feuil1!$D$2:$D$7878,C205)</f>
        <v>12</v>
      </c>
      <c r="C205" t="s">
        <v>8561</v>
      </c>
      <c r="D205">
        <f ca="1">IF(AND(MATCH(1,OFFSET(Feuil1!$R$1,A205,0,B205),0)=MATCH(1,OFFSET(Feuil1!$Q$1,A205,0,B205),0),MATCH(2,OFFSET(Feuil1!$R$1,A205,0,B205),0)=MATCH(2,OFFSET(Feuil1!$Q$1,A205,0,B205),0)),1,0)</f>
        <v>0</v>
      </c>
      <c r="E205">
        <f ca="1">IF(AND(MATCH(1,OFFSET(Feuil1!$R$1,A205,0,B205),0)=MATCH(2,OFFSET(Feuil1!$Q$1,A205,0,B205),0),MATCH(2,OFFSET(Feuil1!$R$1,A205,0,B205),0)=MATCH(1,OFFSET(Feuil1!$Q$1,A205,0,B205),0)),1,0)+D205</f>
        <v>1</v>
      </c>
      <c r="F205">
        <f ca="1">IF(MATCH(1,OFFSET(Feuil1!$R$1,A205,0,B205),0)=MATCH(1,OFFSET(Feuil1!$Q$1,A205,0,B205),0),1,0)</f>
        <v>0</v>
      </c>
      <c r="G205">
        <f t="array" aca="1" ref="G205" ca="1">SUM(ABS(OFFSET(Feuil1!$M$1,A205,0,B205)-OFFSET(Feuil1!$L$1,A205,0,B205)))</f>
        <v>35.169999999999995</v>
      </c>
      <c r="H205" s="6">
        <f t="shared" ca="1" si="5"/>
        <v>2.9308333333333327</v>
      </c>
    </row>
    <row r="206" spans="1:8" x14ac:dyDescent="0.3">
      <c r="A206">
        <f>MATCH(C206,Feuil1!$D$2:$D$7878,0)</f>
        <v>2637</v>
      </c>
      <c r="B206">
        <f>COUNTIF(Feuil1!$D$2:$D$7878,C206)</f>
        <v>12</v>
      </c>
      <c r="C206" t="s">
        <v>8562</v>
      </c>
      <c r="D206">
        <f ca="1">IF(AND(MATCH(1,OFFSET(Feuil1!$R$1,A206,0,B206),0)=MATCH(1,OFFSET(Feuil1!$Q$1,A206,0,B206),0),MATCH(2,OFFSET(Feuil1!$R$1,A206,0,B206),0)=MATCH(2,OFFSET(Feuil1!$Q$1,A206,0,B206),0)),1,0)</f>
        <v>1</v>
      </c>
      <c r="E206">
        <f ca="1">IF(AND(MATCH(1,OFFSET(Feuil1!$R$1,A206,0,B206),0)=MATCH(2,OFFSET(Feuil1!$Q$1,A206,0,B206),0),MATCH(2,OFFSET(Feuil1!$R$1,A206,0,B206),0)=MATCH(1,OFFSET(Feuil1!$Q$1,A206,0,B206),0)),1,0)+D206</f>
        <v>1</v>
      </c>
      <c r="F206">
        <f ca="1">IF(MATCH(1,OFFSET(Feuil1!$R$1,A206,0,B206),0)=MATCH(1,OFFSET(Feuil1!$Q$1,A206,0,B206),0),1,0)</f>
        <v>1</v>
      </c>
      <c r="G206">
        <f t="array" aca="1" ref="G206" ca="1">SUM(ABS(OFFSET(Feuil1!$M$1,A206,0,B206)-OFFSET(Feuil1!$L$1,A206,0,B206)))</f>
        <v>23.01</v>
      </c>
      <c r="H206" s="6">
        <f t="shared" ca="1" si="5"/>
        <v>1.9175000000000002</v>
      </c>
    </row>
    <row r="207" spans="1:8" x14ac:dyDescent="0.3">
      <c r="A207">
        <f>MATCH(C207,Feuil1!$D$2:$D$7878,0)</f>
        <v>2649</v>
      </c>
      <c r="B207">
        <f>COUNTIF(Feuil1!$D$2:$D$7878,C207)</f>
        <v>11</v>
      </c>
      <c r="C207" t="s">
        <v>8563</v>
      </c>
      <c r="D207">
        <f ca="1">IF(AND(MATCH(1,OFFSET(Feuil1!$R$1,A207,0,B207),0)=MATCH(1,OFFSET(Feuil1!$Q$1,A207,0,B207),0),MATCH(2,OFFSET(Feuil1!$R$1,A207,0,B207),0)=MATCH(2,OFFSET(Feuil1!$Q$1,A207,0,B207),0)),1,0)</f>
        <v>0</v>
      </c>
      <c r="E207">
        <f ca="1">IF(AND(MATCH(1,OFFSET(Feuil1!$R$1,A207,0,B207),0)=MATCH(2,OFFSET(Feuil1!$Q$1,A207,0,B207),0),MATCH(2,OFFSET(Feuil1!$R$1,A207,0,B207),0)=MATCH(1,OFFSET(Feuil1!$Q$1,A207,0,B207),0)),1,0)+D207</f>
        <v>1</v>
      </c>
      <c r="F207">
        <f ca="1">IF(MATCH(1,OFFSET(Feuil1!$R$1,A207,0,B207),0)=MATCH(1,OFFSET(Feuil1!$Q$1,A207,0,B207),0),1,0)</f>
        <v>0</v>
      </c>
      <c r="G207">
        <f t="array" aca="1" ref="G207" ca="1">SUM(ABS(OFFSET(Feuil1!$M$1,A207,0,B207)-OFFSET(Feuil1!$L$1,A207,0,B207)))</f>
        <v>29.969999999999992</v>
      </c>
      <c r="H207" s="6">
        <f t="shared" ca="1" si="5"/>
        <v>2.7245454545454537</v>
      </c>
    </row>
    <row r="208" spans="1:8" x14ac:dyDescent="0.3">
      <c r="A208">
        <f>MATCH(C208,Feuil1!$D$2:$D$7878,0)</f>
        <v>2660</v>
      </c>
      <c r="B208">
        <f>COUNTIF(Feuil1!$D$2:$D$7878,C208)</f>
        <v>12</v>
      </c>
      <c r="C208" t="s">
        <v>8564</v>
      </c>
      <c r="D208">
        <f ca="1">IF(AND(MATCH(1,OFFSET(Feuil1!$R$1,A208,0,B208),0)=MATCH(1,OFFSET(Feuil1!$Q$1,A208,0,B208),0),MATCH(2,OFFSET(Feuil1!$R$1,A208,0,B208),0)=MATCH(2,OFFSET(Feuil1!$Q$1,A208,0,B208),0)),1,0)</f>
        <v>0</v>
      </c>
      <c r="E208">
        <f ca="1">IF(AND(MATCH(1,OFFSET(Feuil1!$R$1,A208,0,B208),0)=MATCH(2,OFFSET(Feuil1!$Q$1,A208,0,B208),0),MATCH(2,OFFSET(Feuil1!$R$1,A208,0,B208),0)=MATCH(1,OFFSET(Feuil1!$Q$1,A208,0,B208),0)),1,0)+D208</f>
        <v>1</v>
      </c>
      <c r="F208">
        <f ca="1">IF(MATCH(1,OFFSET(Feuil1!$R$1,A208,0,B208),0)=MATCH(1,OFFSET(Feuil1!$Q$1,A208,0,B208),0),1,0)</f>
        <v>0</v>
      </c>
      <c r="G208">
        <f t="array" aca="1" ref="G208" ca="1">SUM(ABS(OFFSET(Feuil1!$M$1,A208,0,B208)-OFFSET(Feuil1!$L$1,A208,0,B208)))</f>
        <v>51.199999999999996</v>
      </c>
      <c r="H208" s="6">
        <f t="shared" ca="1" si="5"/>
        <v>4.2666666666666666</v>
      </c>
    </row>
    <row r="209" spans="1:8" x14ac:dyDescent="0.3">
      <c r="A209">
        <f>MATCH(C209,Feuil1!$D$2:$D$7878,0)</f>
        <v>2672</v>
      </c>
      <c r="B209">
        <f>COUNTIF(Feuil1!$D$2:$D$7878,C209)</f>
        <v>11</v>
      </c>
      <c r="C209" t="s">
        <v>8565</v>
      </c>
      <c r="D209">
        <f ca="1">IF(AND(MATCH(1,OFFSET(Feuil1!$R$1,A209,0,B209),0)=MATCH(1,OFFSET(Feuil1!$Q$1,A209,0,B209),0),MATCH(2,OFFSET(Feuil1!$R$1,A209,0,B209),0)=MATCH(2,OFFSET(Feuil1!$Q$1,A209,0,B209),0)),1,0)</f>
        <v>1</v>
      </c>
      <c r="E209">
        <f ca="1">IF(AND(MATCH(1,OFFSET(Feuil1!$R$1,A209,0,B209),0)=MATCH(2,OFFSET(Feuil1!$Q$1,A209,0,B209),0),MATCH(2,OFFSET(Feuil1!$R$1,A209,0,B209),0)=MATCH(1,OFFSET(Feuil1!$Q$1,A209,0,B209),0)),1,0)+D209</f>
        <v>1</v>
      </c>
      <c r="F209">
        <f ca="1">IF(MATCH(1,OFFSET(Feuil1!$R$1,A209,0,B209),0)=MATCH(1,OFFSET(Feuil1!$Q$1,A209,0,B209),0),1,0)</f>
        <v>1</v>
      </c>
      <c r="G209">
        <f t="array" aca="1" ref="G209" ca="1">SUM(ABS(OFFSET(Feuil1!$M$1,A209,0,B209)-OFFSET(Feuil1!$L$1,A209,0,B209)))</f>
        <v>26.26</v>
      </c>
      <c r="H209" s="6">
        <f t="shared" ca="1" si="5"/>
        <v>2.3872727272727272</v>
      </c>
    </row>
    <row r="210" spans="1:8" x14ac:dyDescent="0.3">
      <c r="A210">
        <f>MATCH(C210,Feuil1!$D$2:$D$7878,0)</f>
        <v>2683</v>
      </c>
      <c r="B210">
        <f>COUNTIF(Feuil1!$D$2:$D$7878,C210)</f>
        <v>17</v>
      </c>
      <c r="C210" t="s">
        <v>8566</v>
      </c>
      <c r="D210">
        <f ca="1">IF(AND(MATCH(1,OFFSET(Feuil1!$R$1,A210,0,B210),0)=MATCH(1,OFFSET(Feuil1!$Q$1,A210,0,B210),0),MATCH(2,OFFSET(Feuil1!$R$1,A210,0,B210),0)=MATCH(2,OFFSET(Feuil1!$Q$1,A210,0,B210),0)),1,0)</f>
        <v>1</v>
      </c>
      <c r="E210">
        <f ca="1">IF(AND(MATCH(1,OFFSET(Feuil1!$R$1,A210,0,B210),0)=MATCH(2,OFFSET(Feuil1!$Q$1,A210,0,B210),0),MATCH(2,OFFSET(Feuil1!$R$1,A210,0,B210),0)=MATCH(1,OFFSET(Feuil1!$Q$1,A210,0,B210),0)),1,0)+D210</f>
        <v>1</v>
      </c>
      <c r="F210">
        <f ca="1">IF(MATCH(1,OFFSET(Feuil1!$R$1,A210,0,B210),0)=MATCH(1,OFFSET(Feuil1!$Q$1,A210,0,B210),0),1,0)</f>
        <v>1</v>
      </c>
      <c r="G210">
        <f t="array" aca="1" ref="G210" ca="1">SUM(ABS(OFFSET(Feuil1!$M$1,A210,0,B210)-OFFSET(Feuil1!$L$1,A210,0,B210)))</f>
        <v>28.330000000000002</v>
      </c>
      <c r="H210" s="6">
        <f t="shared" ca="1" si="5"/>
        <v>1.6664705882352941</v>
      </c>
    </row>
    <row r="211" spans="1:8" x14ac:dyDescent="0.3">
      <c r="A211">
        <f>MATCH(C211,Feuil1!$D$2:$D$7878,0)</f>
        <v>2700</v>
      </c>
      <c r="B211">
        <f>COUNTIF(Feuil1!$D$2:$D$7878,C211)</f>
        <v>19</v>
      </c>
      <c r="C211" t="s">
        <v>8567</v>
      </c>
      <c r="D211">
        <f ca="1">IF(AND(MATCH(1,OFFSET(Feuil1!$R$1,A211,0,B211),0)=MATCH(1,OFFSET(Feuil1!$Q$1,A211,0,B211),0),MATCH(2,OFFSET(Feuil1!$R$1,A211,0,B211),0)=MATCH(2,OFFSET(Feuil1!$Q$1,A211,0,B211),0)),1,0)</f>
        <v>1</v>
      </c>
      <c r="E211">
        <f ca="1">IF(AND(MATCH(1,OFFSET(Feuil1!$R$1,A211,0,B211),0)=MATCH(2,OFFSET(Feuil1!$Q$1,A211,0,B211),0),MATCH(2,OFFSET(Feuil1!$R$1,A211,0,B211),0)=MATCH(1,OFFSET(Feuil1!$Q$1,A211,0,B211),0)),1,0)+D211</f>
        <v>1</v>
      </c>
      <c r="F211">
        <f ca="1">IF(MATCH(1,OFFSET(Feuil1!$R$1,A211,0,B211),0)=MATCH(1,OFFSET(Feuil1!$Q$1,A211,0,B211),0),1,0)</f>
        <v>1</v>
      </c>
      <c r="G211">
        <f t="array" aca="1" ref="G211" ca="1">SUM(ABS(OFFSET(Feuil1!$M$1,A211,0,B211)-OFFSET(Feuil1!$L$1,A211,0,B211)))</f>
        <v>39.360000000000007</v>
      </c>
      <c r="H211" s="6">
        <f t="shared" ca="1" si="5"/>
        <v>2.0715789473684212</v>
      </c>
    </row>
    <row r="212" spans="1:8" x14ac:dyDescent="0.3">
      <c r="A212">
        <f>MATCH(C212,Feuil1!$D$2:$D$7878,0)</f>
        <v>2719</v>
      </c>
      <c r="B212">
        <f>COUNTIF(Feuil1!$D$2:$D$7878,C212)</f>
        <v>18</v>
      </c>
      <c r="C212" t="s">
        <v>8568</v>
      </c>
      <c r="D212">
        <f ca="1">IF(AND(MATCH(1,OFFSET(Feuil1!$R$1,A212,0,B212),0)=MATCH(1,OFFSET(Feuil1!$Q$1,A212,0,B212),0),MATCH(2,OFFSET(Feuil1!$R$1,A212,0,B212),0)=MATCH(2,OFFSET(Feuil1!$Q$1,A212,0,B212),0)),1,0)</f>
        <v>1</v>
      </c>
      <c r="E212">
        <f ca="1">IF(AND(MATCH(1,OFFSET(Feuil1!$R$1,A212,0,B212),0)=MATCH(2,OFFSET(Feuil1!$Q$1,A212,0,B212),0),MATCH(2,OFFSET(Feuil1!$R$1,A212,0,B212),0)=MATCH(1,OFFSET(Feuil1!$Q$1,A212,0,B212),0)),1,0)+D212</f>
        <v>1</v>
      </c>
      <c r="F212">
        <f ca="1">IF(MATCH(1,OFFSET(Feuil1!$R$1,A212,0,B212),0)=MATCH(1,OFFSET(Feuil1!$Q$1,A212,0,B212),0),1,0)</f>
        <v>1</v>
      </c>
      <c r="G212">
        <f t="array" aca="1" ref="G212" ca="1">SUM(ABS(OFFSET(Feuil1!$M$1,A212,0,B212)-OFFSET(Feuil1!$L$1,A212,0,B212)))</f>
        <v>36.429999999999993</v>
      </c>
      <c r="H212" s="6">
        <f t="shared" ca="1" si="5"/>
        <v>2.0238888888888886</v>
      </c>
    </row>
    <row r="213" spans="1:8" x14ac:dyDescent="0.3">
      <c r="A213">
        <f>MATCH(C213,Feuil1!$D$2:$D$7878,0)</f>
        <v>2737</v>
      </c>
      <c r="B213">
        <f>COUNTIF(Feuil1!$D$2:$D$7878,C213)</f>
        <v>18</v>
      </c>
      <c r="C213" t="s">
        <v>8569</v>
      </c>
      <c r="D213">
        <f ca="1">IF(AND(MATCH(1,OFFSET(Feuil1!$R$1,A213,0,B213),0)=MATCH(1,OFFSET(Feuil1!$Q$1,A213,0,B213),0),MATCH(2,OFFSET(Feuil1!$R$1,A213,0,B213),0)=MATCH(2,OFFSET(Feuil1!$Q$1,A213,0,B213),0)),1,0)</f>
        <v>0</v>
      </c>
      <c r="E213">
        <f ca="1">IF(AND(MATCH(1,OFFSET(Feuil1!$R$1,A213,0,B213),0)=MATCH(2,OFFSET(Feuil1!$Q$1,A213,0,B213),0),MATCH(2,OFFSET(Feuil1!$R$1,A213,0,B213),0)=MATCH(1,OFFSET(Feuil1!$Q$1,A213,0,B213),0)),1,0)+D213</f>
        <v>0</v>
      </c>
      <c r="F213">
        <f ca="1">IF(MATCH(1,OFFSET(Feuil1!$R$1,A213,0,B213),0)=MATCH(1,OFFSET(Feuil1!$Q$1,A213,0,B213),0),1,0)</f>
        <v>1</v>
      </c>
      <c r="G213">
        <f t="array" aca="1" ref="G213" ca="1">SUM(ABS(OFFSET(Feuil1!$M$1,A213,0,B213)-OFFSET(Feuil1!$L$1,A213,0,B213)))</f>
        <v>38.030000000000008</v>
      </c>
      <c r="H213" s="6">
        <f t="shared" ca="1" si="5"/>
        <v>2.1127777777777781</v>
      </c>
    </row>
    <row r="214" spans="1:8" x14ac:dyDescent="0.3">
      <c r="A214">
        <f>MATCH(C214,Feuil1!$D$2:$D$7878,0)</f>
        <v>2755</v>
      </c>
      <c r="B214">
        <f>COUNTIF(Feuil1!$D$2:$D$7878,C214)</f>
        <v>14</v>
      </c>
      <c r="C214" t="s">
        <v>8570</v>
      </c>
      <c r="D214">
        <f ca="1">IF(AND(MATCH(1,OFFSET(Feuil1!$R$1,A214,0,B214),0)=MATCH(1,OFFSET(Feuil1!$Q$1,A214,0,B214),0),MATCH(2,OFFSET(Feuil1!$R$1,A214,0,B214),0)=MATCH(2,OFFSET(Feuil1!$Q$1,A214,0,B214),0)),1,0)</f>
        <v>1</v>
      </c>
      <c r="E214">
        <f ca="1">IF(AND(MATCH(1,OFFSET(Feuil1!$R$1,A214,0,B214),0)=MATCH(2,OFFSET(Feuil1!$Q$1,A214,0,B214),0),MATCH(2,OFFSET(Feuil1!$R$1,A214,0,B214),0)=MATCH(1,OFFSET(Feuil1!$Q$1,A214,0,B214),0)),1,0)+D214</f>
        <v>1</v>
      </c>
      <c r="F214">
        <f ca="1">IF(MATCH(1,OFFSET(Feuil1!$R$1,A214,0,B214),0)=MATCH(1,OFFSET(Feuil1!$Q$1,A214,0,B214),0),1,0)</f>
        <v>1</v>
      </c>
      <c r="G214">
        <f t="array" aca="1" ref="G214" ca="1">SUM(ABS(OFFSET(Feuil1!$M$1,A214,0,B214)-OFFSET(Feuil1!$L$1,A214,0,B214)))</f>
        <v>35.67</v>
      </c>
      <c r="H214" s="6">
        <f t="shared" ca="1" si="5"/>
        <v>2.547857142857143</v>
      </c>
    </row>
    <row r="215" spans="1:8" x14ac:dyDescent="0.3">
      <c r="A215">
        <f>MATCH(C215,Feuil1!$D$2:$D$7878,0)</f>
        <v>2769</v>
      </c>
      <c r="B215">
        <f>COUNTIF(Feuil1!$D$2:$D$7878,C215)</f>
        <v>12</v>
      </c>
      <c r="C215" t="s">
        <v>8571</v>
      </c>
      <c r="D215">
        <f ca="1">IF(AND(MATCH(1,OFFSET(Feuil1!$R$1,A215,0,B215),0)=MATCH(1,OFFSET(Feuil1!$Q$1,A215,0,B215),0),MATCH(2,OFFSET(Feuil1!$R$1,A215,0,B215),0)=MATCH(2,OFFSET(Feuil1!$Q$1,A215,0,B215),0)),1,0)</f>
        <v>1</v>
      </c>
      <c r="E215">
        <f ca="1">IF(AND(MATCH(1,OFFSET(Feuil1!$R$1,A215,0,B215),0)=MATCH(2,OFFSET(Feuil1!$Q$1,A215,0,B215),0),MATCH(2,OFFSET(Feuil1!$R$1,A215,0,B215),0)=MATCH(1,OFFSET(Feuil1!$Q$1,A215,0,B215),0)),1,0)+D215</f>
        <v>1</v>
      </c>
      <c r="F215">
        <f ca="1">IF(MATCH(1,OFFSET(Feuil1!$R$1,A215,0,B215),0)=MATCH(1,OFFSET(Feuil1!$Q$1,A215,0,B215),0),1,0)</f>
        <v>1</v>
      </c>
      <c r="G215">
        <f t="array" aca="1" ref="G215" ca="1">SUM(ABS(OFFSET(Feuil1!$M$1,A215,0,B215)-OFFSET(Feuil1!$L$1,A215,0,B215)))</f>
        <v>16.89</v>
      </c>
      <c r="H215" s="6">
        <f t="shared" ca="1" si="5"/>
        <v>1.4075</v>
      </c>
    </row>
    <row r="216" spans="1:8" x14ac:dyDescent="0.3">
      <c r="A216">
        <f>MATCH(C216,Feuil1!$D$2:$D$7878,0)</f>
        <v>2781</v>
      </c>
      <c r="B216">
        <f>COUNTIF(Feuil1!$D$2:$D$7878,C216)</f>
        <v>13</v>
      </c>
      <c r="C216" t="s">
        <v>8572</v>
      </c>
      <c r="D216">
        <f ca="1">IF(AND(MATCH(1,OFFSET(Feuil1!$R$1,A216,0,B216),0)=MATCH(1,OFFSET(Feuil1!$Q$1,A216,0,B216),0),MATCH(2,OFFSET(Feuil1!$R$1,A216,0,B216),0)=MATCH(2,OFFSET(Feuil1!$Q$1,A216,0,B216),0)),1,0)</f>
        <v>1</v>
      </c>
      <c r="E216">
        <f ca="1">IF(AND(MATCH(1,OFFSET(Feuil1!$R$1,A216,0,B216),0)=MATCH(2,OFFSET(Feuil1!$Q$1,A216,0,B216),0),MATCH(2,OFFSET(Feuil1!$R$1,A216,0,B216),0)=MATCH(1,OFFSET(Feuil1!$Q$1,A216,0,B216),0)),1,0)+D216</f>
        <v>1</v>
      </c>
      <c r="F216">
        <f ca="1">IF(MATCH(1,OFFSET(Feuil1!$R$1,A216,0,B216),0)=MATCH(1,OFFSET(Feuil1!$Q$1,A216,0,B216),0),1,0)</f>
        <v>1</v>
      </c>
      <c r="G216">
        <f t="array" aca="1" ref="G216" ca="1">SUM(ABS(OFFSET(Feuil1!$M$1,A216,0,B216)-OFFSET(Feuil1!$L$1,A216,0,B216)))</f>
        <v>33.520000000000003</v>
      </c>
      <c r="H216" s="6">
        <f t="shared" ca="1" si="5"/>
        <v>2.5784615384615388</v>
      </c>
    </row>
    <row r="217" spans="1:8" x14ac:dyDescent="0.3">
      <c r="A217">
        <f>MATCH(C217,Feuil1!$D$2:$D$7878,0)</f>
        <v>2794</v>
      </c>
      <c r="B217">
        <f>COUNTIF(Feuil1!$D$2:$D$7878,C217)</f>
        <v>16</v>
      </c>
      <c r="C217" t="s">
        <v>8573</v>
      </c>
      <c r="D217">
        <f ca="1">IF(AND(MATCH(1,OFFSET(Feuil1!$R$1,A217,0,B217),0)=MATCH(1,OFFSET(Feuil1!$Q$1,A217,0,B217),0),MATCH(2,OFFSET(Feuil1!$R$1,A217,0,B217),0)=MATCH(2,OFFSET(Feuil1!$Q$1,A217,0,B217),0)),1,0)</f>
        <v>1</v>
      </c>
      <c r="E217">
        <f ca="1">IF(AND(MATCH(1,OFFSET(Feuil1!$R$1,A217,0,B217),0)=MATCH(2,OFFSET(Feuil1!$Q$1,A217,0,B217),0),MATCH(2,OFFSET(Feuil1!$R$1,A217,0,B217),0)=MATCH(1,OFFSET(Feuil1!$Q$1,A217,0,B217),0)),1,0)+D217</f>
        <v>1</v>
      </c>
      <c r="F217">
        <f ca="1">IF(MATCH(1,OFFSET(Feuil1!$R$1,A217,0,B217),0)=MATCH(1,OFFSET(Feuil1!$Q$1,A217,0,B217),0),1,0)</f>
        <v>1</v>
      </c>
      <c r="G217">
        <f t="array" aca="1" ref="G217" ca="1">SUM(ABS(OFFSET(Feuil1!$M$1,A217,0,B217)-OFFSET(Feuil1!$L$1,A217,0,B217)))</f>
        <v>31.020000000000003</v>
      </c>
      <c r="H217" s="6">
        <f t="shared" ca="1" si="5"/>
        <v>1.9387500000000002</v>
      </c>
    </row>
    <row r="218" spans="1:8" x14ac:dyDescent="0.3">
      <c r="A218">
        <f>MATCH(C218,Feuil1!$D$2:$D$7878,0)</f>
        <v>2810</v>
      </c>
      <c r="B218">
        <f>COUNTIF(Feuil1!$D$2:$D$7878,C218)</f>
        <v>14</v>
      </c>
      <c r="C218" t="s">
        <v>8574</v>
      </c>
      <c r="D218">
        <f ca="1">IF(AND(MATCH(1,OFFSET(Feuil1!$R$1,A218,0,B218),0)=MATCH(1,OFFSET(Feuil1!$Q$1,A218,0,B218),0),MATCH(2,OFFSET(Feuil1!$R$1,A218,0,B218),0)=MATCH(2,OFFSET(Feuil1!$Q$1,A218,0,B218),0)),1,0)</f>
        <v>0</v>
      </c>
      <c r="E218">
        <f ca="1">IF(AND(MATCH(1,OFFSET(Feuil1!$R$1,A218,0,B218),0)=MATCH(2,OFFSET(Feuil1!$Q$1,A218,0,B218),0),MATCH(2,OFFSET(Feuil1!$R$1,A218,0,B218),0)=MATCH(1,OFFSET(Feuil1!$Q$1,A218,0,B218),0)),1,0)+D218</f>
        <v>0</v>
      </c>
      <c r="F218">
        <f ca="1">IF(MATCH(1,OFFSET(Feuil1!$R$1,A218,0,B218),0)=MATCH(1,OFFSET(Feuil1!$Q$1,A218,0,B218),0),1,0)</f>
        <v>1</v>
      </c>
      <c r="G218">
        <f t="array" aca="1" ref="G218" ca="1">SUM(ABS(OFFSET(Feuil1!$M$1,A218,0,B218)-OFFSET(Feuil1!$L$1,A218,0,B218)))</f>
        <v>32.349999999999994</v>
      </c>
      <c r="H218" s="6">
        <f t="shared" ca="1" si="5"/>
        <v>2.3107142857142855</v>
      </c>
    </row>
    <row r="219" spans="1:8" x14ac:dyDescent="0.3">
      <c r="A219">
        <f>MATCH(C219,Feuil1!$D$2:$D$7878,0)</f>
        <v>2824</v>
      </c>
      <c r="B219">
        <f>COUNTIF(Feuil1!$D$2:$D$7878,C219)</f>
        <v>15</v>
      </c>
      <c r="C219" t="s">
        <v>8575</v>
      </c>
      <c r="D219">
        <f ca="1">IF(AND(MATCH(1,OFFSET(Feuil1!$R$1,A219,0,B219),0)=MATCH(1,OFFSET(Feuil1!$Q$1,A219,0,B219),0),MATCH(2,OFFSET(Feuil1!$R$1,A219,0,B219),0)=MATCH(2,OFFSET(Feuil1!$Q$1,A219,0,B219),0)),1,0)</f>
        <v>1</v>
      </c>
      <c r="E219">
        <f ca="1">IF(AND(MATCH(1,OFFSET(Feuil1!$R$1,A219,0,B219),0)=MATCH(2,OFFSET(Feuil1!$Q$1,A219,0,B219),0),MATCH(2,OFFSET(Feuil1!$R$1,A219,0,B219),0)=MATCH(1,OFFSET(Feuil1!$Q$1,A219,0,B219),0)),1,0)+D219</f>
        <v>1</v>
      </c>
      <c r="F219">
        <f ca="1">IF(MATCH(1,OFFSET(Feuil1!$R$1,A219,0,B219),0)=MATCH(1,OFFSET(Feuil1!$Q$1,A219,0,B219),0),1,0)</f>
        <v>1</v>
      </c>
      <c r="G219">
        <f t="array" aca="1" ref="G219" ca="1">SUM(ABS(OFFSET(Feuil1!$M$1,A219,0,B219)-OFFSET(Feuil1!$L$1,A219,0,B219)))</f>
        <v>27.06</v>
      </c>
      <c r="H219" s="6">
        <f t="shared" ca="1" si="5"/>
        <v>1.8039999999999998</v>
      </c>
    </row>
    <row r="220" spans="1:8" x14ac:dyDescent="0.3">
      <c r="A220">
        <f>MATCH(C220,Feuil1!$D$2:$D$7878,0)</f>
        <v>2839</v>
      </c>
      <c r="B220">
        <f>COUNTIF(Feuil1!$D$2:$D$7878,C220)</f>
        <v>14</v>
      </c>
      <c r="C220" t="s">
        <v>8576</v>
      </c>
      <c r="D220">
        <f ca="1">IF(AND(MATCH(1,OFFSET(Feuil1!$R$1,A220,0,B220),0)=MATCH(1,OFFSET(Feuil1!$Q$1,A220,0,B220),0),MATCH(2,OFFSET(Feuil1!$R$1,A220,0,B220),0)=MATCH(2,OFFSET(Feuil1!$Q$1,A220,0,B220),0)),1,0)</f>
        <v>1</v>
      </c>
      <c r="E220">
        <f ca="1">IF(AND(MATCH(1,OFFSET(Feuil1!$R$1,A220,0,B220),0)=MATCH(2,OFFSET(Feuil1!$Q$1,A220,0,B220),0),MATCH(2,OFFSET(Feuil1!$R$1,A220,0,B220),0)=MATCH(1,OFFSET(Feuil1!$Q$1,A220,0,B220),0)),1,0)+D220</f>
        <v>1</v>
      </c>
      <c r="F220">
        <f ca="1">IF(MATCH(1,OFFSET(Feuil1!$R$1,A220,0,B220),0)=MATCH(1,OFFSET(Feuil1!$Q$1,A220,0,B220),0),1,0)</f>
        <v>1</v>
      </c>
      <c r="G220">
        <f t="array" aca="1" ref="G220" ca="1">SUM(ABS(OFFSET(Feuil1!$M$1,A220,0,B220)-OFFSET(Feuil1!$L$1,A220,0,B220)))</f>
        <v>41.51</v>
      </c>
      <c r="H220" s="6">
        <f t="shared" ca="1" si="5"/>
        <v>2.9649999999999999</v>
      </c>
    </row>
    <row r="221" spans="1:8" x14ac:dyDescent="0.3">
      <c r="A221">
        <f>MATCH(C221,Feuil1!$D$2:$D$7878,0)</f>
        <v>2853</v>
      </c>
      <c r="B221">
        <f>COUNTIF(Feuil1!$D$2:$D$7878,C221)</f>
        <v>12</v>
      </c>
      <c r="C221" t="s">
        <v>8577</v>
      </c>
      <c r="D221">
        <f ca="1">IF(AND(MATCH(1,OFFSET(Feuil1!$R$1,A221,0,B221),0)=MATCH(1,OFFSET(Feuil1!$Q$1,A221,0,B221),0),MATCH(2,OFFSET(Feuil1!$R$1,A221,0,B221),0)=MATCH(2,OFFSET(Feuil1!$Q$1,A221,0,B221),0)),1,0)</f>
        <v>0</v>
      </c>
      <c r="E221">
        <f ca="1">IF(AND(MATCH(1,OFFSET(Feuil1!$R$1,A221,0,B221),0)=MATCH(2,OFFSET(Feuil1!$Q$1,A221,0,B221),0),MATCH(2,OFFSET(Feuil1!$R$1,A221,0,B221),0)=MATCH(1,OFFSET(Feuil1!$Q$1,A221,0,B221),0)),1,0)+D221</f>
        <v>1</v>
      </c>
      <c r="F221">
        <f ca="1">IF(MATCH(1,OFFSET(Feuil1!$R$1,A221,0,B221),0)=MATCH(1,OFFSET(Feuil1!$Q$1,A221,0,B221),0),1,0)</f>
        <v>0</v>
      </c>
      <c r="G221">
        <f t="array" aca="1" ref="G221" ca="1">SUM(ABS(OFFSET(Feuil1!$M$1,A221,0,B221)-OFFSET(Feuil1!$L$1,A221,0,B221)))</f>
        <v>21.669999999999998</v>
      </c>
      <c r="H221" s="6">
        <f t="shared" ca="1" si="5"/>
        <v>1.8058333333333332</v>
      </c>
    </row>
    <row r="222" spans="1:8" x14ac:dyDescent="0.3">
      <c r="A222">
        <f>MATCH(C222,Feuil1!$D$2:$D$7878,0)</f>
        <v>2865</v>
      </c>
      <c r="B222">
        <f>COUNTIF(Feuil1!$D$2:$D$7878,C222)</f>
        <v>11</v>
      </c>
      <c r="C222" t="s">
        <v>8578</v>
      </c>
      <c r="D222">
        <f ca="1">IF(AND(MATCH(1,OFFSET(Feuil1!$R$1,A222,0,B222),0)=MATCH(1,OFFSET(Feuil1!$Q$1,A222,0,B222),0),MATCH(2,OFFSET(Feuil1!$R$1,A222,0,B222),0)=MATCH(2,OFFSET(Feuil1!$Q$1,A222,0,B222),0)),1,0)</f>
        <v>0</v>
      </c>
      <c r="E222">
        <f ca="1">IF(AND(MATCH(1,OFFSET(Feuil1!$R$1,A222,0,B222),0)=MATCH(2,OFFSET(Feuil1!$Q$1,A222,0,B222),0),MATCH(2,OFFSET(Feuil1!$R$1,A222,0,B222),0)=MATCH(1,OFFSET(Feuil1!$Q$1,A222,0,B222),0)),1,0)+D222</f>
        <v>1</v>
      </c>
      <c r="F222">
        <f ca="1">IF(MATCH(1,OFFSET(Feuil1!$R$1,A222,0,B222),0)=MATCH(1,OFFSET(Feuil1!$Q$1,A222,0,B222),0),1,0)</f>
        <v>0</v>
      </c>
      <c r="G222">
        <f t="array" aca="1" ref="G222" ca="1">SUM(ABS(OFFSET(Feuil1!$M$1,A222,0,B222)-OFFSET(Feuil1!$L$1,A222,0,B222)))</f>
        <v>30.939999999999998</v>
      </c>
      <c r="H222" s="6">
        <f t="shared" ca="1" si="5"/>
        <v>2.8127272727272725</v>
      </c>
    </row>
    <row r="223" spans="1:8" x14ac:dyDescent="0.3">
      <c r="A223">
        <f>MATCH(C223,Feuil1!$D$2:$D$7878,0)</f>
        <v>2876</v>
      </c>
      <c r="B223">
        <f>COUNTIF(Feuil1!$D$2:$D$7878,C223)</f>
        <v>11</v>
      </c>
      <c r="C223" t="s">
        <v>8579</v>
      </c>
      <c r="D223">
        <f ca="1">IF(AND(MATCH(1,OFFSET(Feuil1!$R$1,A223,0,B223),0)=MATCH(1,OFFSET(Feuil1!$Q$1,A223,0,B223),0),MATCH(2,OFFSET(Feuil1!$R$1,A223,0,B223),0)=MATCH(2,OFFSET(Feuil1!$Q$1,A223,0,B223),0)),1,0)</f>
        <v>0</v>
      </c>
      <c r="E223">
        <f ca="1">IF(AND(MATCH(1,OFFSET(Feuil1!$R$1,A223,0,B223),0)=MATCH(2,OFFSET(Feuil1!$Q$1,A223,0,B223),0),MATCH(2,OFFSET(Feuil1!$R$1,A223,0,B223),0)=MATCH(1,OFFSET(Feuil1!$Q$1,A223,0,B223),0)),1,0)+D223</f>
        <v>1</v>
      </c>
      <c r="F223">
        <f ca="1">IF(MATCH(1,OFFSET(Feuil1!$R$1,A223,0,B223),0)=MATCH(1,OFFSET(Feuil1!$Q$1,A223,0,B223),0),1,0)</f>
        <v>0</v>
      </c>
      <c r="G223">
        <f t="array" aca="1" ref="G223" ca="1">SUM(ABS(OFFSET(Feuil1!$M$1,A223,0,B223)-OFFSET(Feuil1!$L$1,A223,0,B223)))</f>
        <v>31.25</v>
      </c>
      <c r="H223" s="6">
        <f t="shared" ca="1" si="5"/>
        <v>2.8409090909090908</v>
      </c>
    </row>
    <row r="224" spans="1:8" x14ac:dyDescent="0.3">
      <c r="A224">
        <f>MATCH(C224,Feuil1!$D$2:$D$7878,0)</f>
        <v>2887</v>
      </c>
      <c r="B224">
        <f>COUNTIF(Feuil1!$D$2:$D$7878,C224)</f>
        <v>15</v>
      </c>
      <c r="C224" t="s">
        <v>8580</v>
      </c>
      <c r="D224">
        <f ca="1">IF(AND(MATCH(1,OFFSET(Feuil1!$R$1,A224,0,B224),0)=MATCH(1,OFFSET(Feuil1!$Q$1,A224,0,B224),0),MATCH(2,OFFSET(Feuil1!$R$1,A224,0,B224),0)=MATCH(2,OFFSET(Feuil1!$Q$1,A224,0,B224),0)),1,0)</f>
        <v>0</v>
      </c>
      <c r="E224">
        <f ca="1">IF(AND(MATCH(1,OFFSET(Feuil1!$R$1,A224,0,B224),0)=MATCH(2,OFFSET(Feuil1!$Q$1,A224,0,B224),0),MATCH(2,OFFSET(Feuil1!$R$1,A224,0,B224),0)=MATCH(1,OFFSET(Feuil1!$Q$1,A224,0,B224),0)),1,0)+D224</f>
        <v>1</v>
      </c>
      <c r="F224">
        <f ca="1">IF(MATCH(1,OFFSET(Feuil1!$R$1,A224,0,B224),0)=MATCH(1,OFFSET(Feuil1!$Q$1,A224,0,B224),0),1,0)</f>
        <v>0</v>
      </c>
      <c r="G224">
        <f t="array" aca="1" ref="G224" ca="1">SUM(ABS(OFFSET(Feuil1!$M$1,A224,0,B224)-OFFSET(Feuil1!$L$1,A224,0,B224)))</f>
        <v>26.68</v>
      </c>
      <c r="H224" s="6">
        <f t="shared" ca="1" si="5"/>
        <v>1.7786666666666666</v>
      </c>
    </row>
    <row r="225" spans="1:8" x14ac:dyDescent="0.3">
      <c r="A225">
        <f>MATCH(C225,Feuil1!$D$2:$D$7878,0)</f>
        <v>2902</v>
      </c>
      <c r="B225">
        <f>COUNTIF(Feuil1!$D$2:$D$7878,C225)</f>
        <v>14</v>
      </c>
      <c r="C225" t="s">
        <v>8581</v>
      </c>
      <c r="D225">
        <f ca="1">IF(AND(MATCH(1,OFFSET(Feuil1!$R$1,A225,0,B225),0)=MATCH(1,OFFSET(Feuil1!$Q$1,A225,0,B225),0),MATCH(2,OFFSET(Feuil1!$R$1,A225,0,B225),0)=MATCH(2,OFFSET(Feuil1!$Q$1,A225,0,B225),0)),1,0)</f>
        <v>0</v>
      </c>
      <c r="E225">
        <f ca="1">IF(AND(MATCH(1,OFFSET(Feuil1!$R$1,A225,0,B225),0)=MATCH(2,OFFSET(Feuil1!$Q$1,A225,0,B225),0),MATCH(2,OFFSET(Feuil1!$R$1,A225,0,B225),0)=MATCH(1,OFFSET(Feuil1!$Q$1,A225,0,B225),0)),1,0)+D225</f>
        <v>0</v>
      </c>
      <c r="F225">
        <f ca="1">IF(MATCH(1,OFFSET(Feuil1!$R$1,A225,0,B225),0)=MATCH(1,OFFSET(Feuil1!$Q$1,A225,0,B225),0),1,0)</f>
        <v>1</v>
      </c>
      <c r="G225">
        <f t="array" aca="1" ref="G225" ca="1">SUM(ABS(OFFSET(Feuil1!$M$1,A225,0,B225)-OFFSET(Feuil1!$L$1,A225,0,B225)))</f>
        <v>25.84</v>
      </c>
      <c r="H225" s="6">
        <f t="shared" ca="1" si="5"/>
        <v>1.8457142857142856</v>
      </c>
    </row>
    <row r="226" spans="1:8" x14ac:dyDescent="0.3">
      <c r="A226">
        <f>MATCH(C226,Feuil1!$D$2:$D$7878,0)</f>
        <v>2916</v>
      </c>
      <c r="B226">
        <f>COUNTIF(Feuil1!$D$2:$D$7878,C226)</f>
        <v>10</v>
      </c>
      <c r="C226" t="s">
        <v>8582</v>
      </c>
      <c r="D226">
        <f ca="1">IF(AND(MATCH(1,OFFSET(Feuil1!$R$1,A226,0,B226),0)=MATCH(1,OFFSET(Feuil1!$Q$1,A226,0,B226),0),MATCH(2,OFFSET(Feuil1!$R$1,A226,0,B226),0)=MATCH(2,OFFSET(Feuil1!$Q$1,A226,0,B226),0)),1,0)</f>
        <v>0</v>
      </c>
      <c r="E226">
        <f ca="1">IF(AND(MATCH(1,OFFSET(Feuil1!$R$1,A226,0,B226),0)=MATCH(2,OFFSET(Feuil1!$Q$1,A226,0,B226),0),MATCH(2,OFFSET(Feuil1!$R$1,A226,0,B226),0)=MATCH(1,OFFSET(Feuil1!$Q$1,A226,0,B226),0)),1,0)+D226</f>
        <v>0</v>
      </c>
      <c r="F226">
        <f ca="1">IF(MATCH(1,OFFSET(Feuil1!$R$1,A226,0,B226),0)=MATCH(1,OFFSET(Feuil1!$Q$1,A226,0,B226),0),1,0)</f>
        <v>1</v>
      </c>
      <c r="G226">
        <f t="array" aca="1" ref="G226" ca="1">SUM(ABS(OFFSET(Feuil1!$M$1,A226,0,B226)-OFFSET(Feuil1!$L$1,A226,0,B226)))</f>
        <v>34.85</v>
      </c>
      <c r="H226" s="6">
        <f t="shared" ca="1" si="5"/>
        <v>3.4850000000000003</v>
      </c>
    </row>
    <row r="227" spans="1:8" x14ac:dyDescent="0.3">
      <c r="A227">
        <f>MATCH(C227,Feuil1!$D$2:$D$7878,0)</f>
        <v>2926</v>
      </c>
      <c r="B227">
        <f>COUNTIF(Feuil1!$D$2:$D$7878,C227)</f>
        <v>11</v>
      </c>
      <c r="C227" t="s">
        <v>8583</v>
      </c>
      <c r="D227">
        <f ca="1">IF(AND(MATCH(1,OFFSET(Feuil1!$R$1,A227,0,B227),0)=MATCH(1,OFFSET(Feuil1!$Q$1,A227,0,B227),0),MATCH(2,OFFSET(Feuil1!$R$1,A227,0,B227),0)=MATCH(2,OFFSET(Feuil1!$Q$1,A227,0,B227),0)),1,0)</f>
        <v>0</v>
      </c>
      <c r="E227">
        <f ca="1">IF(AND(MATCH(1,OFFSET(Feuil1!$R$1,A227,0,B227),0)=MATCH(2,OFFSET(Feuil1!$Q$1,A227,0,B227),0),MATCH(2,OFFSET(Feuil1!$R$1,A227,0,B227),0)=MATCH(1,OFFSET(Feuil1!$Q$1,A227,0,B227),0)),1,0)+D227</f>
        <v>0</v>
      </c>
      <c r="F227">
        <f ca="1">IF(MATCH(1,OFFSET(Feuil1!$R$1,A227,0,B227),0)=MATCH(1,OFFSET(Feuil1!$Q$1,A227,0,B227),0),1,0)</f>
        <v>1</v>
      </c>
      <c r="G227">
        <f t="array" aca="1" ref="G227" ca="1">SUM(ABS(OFFSET(Feuil1!$M$1,A227,0,B227)-OFFSET(Feuil1!$L$1,A227,0,B227)))</f>
        <v>38.730000000000004</v>
      </c>
      <c r="H227" s="6">
        <f t="shared" ca="1" si="5"/>
        <v>3.5209090909090914</v>
      </c>
    </row>
    <row r="228" spans="1:8" x14ac:dyDescent="0.3">
      <c r="A228">
        <f>MATCH(C228,Feuil1!$D$2:$D$7878,0)</f>
        <v>2937</v>
      </c>
      <c r="B228">
        <f>COUNTIF(Feuil1!$D$2:$D$7878,C228)</f>
        <v>13</v>
      </c>
      <c r="C228" t="s">
        <v>8584</v>
      </c>
      <c r="D228">
        <f ca="1">IF(AND(MATCH(1,OFFSET(Feuil1!$R$1,A228,0,B228),0)=MATCH(1,OFFSET(Feuil1!$Q$1,A228,0,B228),0),MATCH(2,OFFSET(Feuil1!$R$1,A228,0,B228),0)=MATCH(2,OFFSET(Feuil1!$Q$1,A228,0,B228),0)),1,0)</f>
        <v>0</v>
      </c>
      <c r="E228">
        <f ca="1">IF(AND(MATCH(1,OFFSET(Feuil1!$R$1,A228,0,B228),0)=MATCH(2,OFFSET(Feuil1!$Q$1,A228,0,B228),0),MATCH(2,OFFSET(Feuil1!$R$1,A228,0,B228),0)=MATCH(1,OFFSET(Feuil1!$Q$1,A228,0,B228),0)),1,0)+D228</f>
        <v>0</v>
      </c>
      <c r="F228">
        <f ca="1">IF(MATCH(1,OFFSET(Feuil1!$R$1,A228,0,B228),0)=MATCH(1,OFFSET(Feuil1!$Q$1,A228,0,B228),0),1,0)</f>
        <v>0</v>
      </c>
      <c r="G228">
        <f t="array" aca="1" ref="G228" ca="1">SUM(ABS(OFFSET(Feuil1!$M$1,A228,0,B228)-OFFSET(Feuil1!$L$1,A228,0,B228)))</f>
        <v>41.13</v>
      </c>
      <c r="H228" s="6">
        <f t="shared" ca="1" si="5"/>
        <v>3.163846153846154</v>
      </c>
    </row>
    <row r="229" spans="1:8" x14ac:dyDescent="0.3">
      <c r="A229">
        <f>MATCH(C229,Feuil1!$D$2:$D$7878,0)</f>
        <v>2950</v>
      </c>
      <c r="B229">
        <f>COUNTIF(Feuil1!$D$2:$D$7878,C229)</f>
        <v>13</v>
      </c>
      <c r="C229" t="s">
        <v>8585</v>
      </c>
      <c r="D229">
        <f ca="1">IF(AND(MATCH(1,OFFSET(Feuil1!$R$1,A229,0,B229),0)=MATCH(1,OFFSET(Feuil1!$Q$1,A229,0,B229),0),MATCH(2,OFFSET(Feuil1!$R$1,A229,0,B229),0)=MATCH(2,OFFSET(Feuil1!$Q$1,A229,0,B229),0)),1,0)</f>
        <v>0</v>
      </c>
      <c r="E229">
        <f ca="1">IF(AND(MATCH(1,OFFSET(Feuil1!$R$1,A229,0,B229),0)=MATCH(2,OFFSET(Feuil1!$Q$1,A229,0,B229),0),MATCH(2,OFFSET(Feuil1!$R$1,A229,0,B229),0)=MATCH(1,OFFSET(Feuil1!$Q$1,A229,0,B229),0)),1,0)+D229</f>
        <v>0</v>
      </c>
      <c r="F229">
        <f ca="1">IF(MATCH(1,OFFSET(Feuil1!$R$1,A229,0,B229),0)=MATCH(1,OFFSET(Feuil1!$Q$1,A229,0,B229),0),1,0)</f>
        <v>0</v>
      </c>
      <c r="G229">
        <f t="array" aca="1" ref="G229" ca="1">SUM(ABS(OFFSET(Feuil1!$M$1,A229,0,B229)-OFFSET(Feuil1!$L$1,A229,0,B229)))</f>
        <v>29.720000000000006</v>
      </c>
      <c r="H229" s="6">
        <f t="shared" ca="1" si="5"/>
        <v>2.2861538461538466</v>
      </c>
    </row>
    <row r="230" spans="1:8" x14ac:dyDescent="0.3">
      <c r="A230">
        <f>MATCH(C230,Feuil1!$D$2:$D$7878,0)</f>
        <v>2963</v>
      </c>
      <c r="B230">
        <f>COUNTIF(Feuil1!$D$2:$D$7878,C230)</f>
        <v>12</v>
      </c>
      <c r="C230" t="s">
        <v>8586</v>
      </c>
      <c r="D230">
        <f ca="1">IF(AND(MATCH(1,OFFSET(Feuil1!$R$1,A230,0,B230),0)=MATCH(1,OFFSET(Feuil1!$Q$1,A230,0,B230),0),MATCH(2,OFFSET(Feuil1!$R$1,A230,0,B230),0)=MATCH(2,OFFSET(Feuil1!$Q$1,A230,0,B230),0)),1,0)</f>
        <v>0</v>
      </c>
      <c r="E230">
        <f ca="1">IF(AND(MATCH(1,OFFSET(Feuil1!$R$1,A230,0,B230),0)=MATCH(2,OFFSET(Feuil1!$Q$1,A230,0,B230),0),MATCH(2,OFFSET(Feuil1!$R$1,A230,0,B230),0)=MATCH(1,OFFSET(Feuil1!$Q$1,A230,0,B230),0)),1,0)+D230</f>
        <v>0</v>
      </c>
      <c r="F230">
        <f ca="1">IF(MATCH(1,OFFSET(Feuil1!$R$1,A230,0,B230),0)=MATCH(1,OFFSET(Feuil1!$Q$1,A230,0,B230),0),1,0)</f>
        <v>0</v>
      </c>
      <c r="G230">
        <f t="array" aca="1" ref="G230" ca="1">SUM(ABS(OFFSET(Feuil1!$M$1,A230,0,B230)-OFFSET(Feuil1!$L$1,A230,0,B230)))</f>
        <v>27.44</v>
      </c>
      <c r="H230" s="6">
        <f t="shared" ca="1" si="5"/>
        <v>2.2866666666666666</v>
      </c>
    </row>
    <row r="231" spans="1:8" x14ac:dyDescent="0.3">
      <c r="A231">
        <f>MATCH(C231,Feuil1!$D$2:$D$7878,0)</f>
        <v>2975</v>
      </c>
      <c r="B231">
        <f>COUNTIF(Feuil1!$D$2:$D$7878,C231)</f>
        <v>12</v>
      </c>
      <c r="C231" t="s">
        <v>8587</v>
      </c>
      <c r="D231">
        <f ca="1">IF(AND(MATCH(1,OFFSET(Feuil1!$R$1,A231,0,B231),0)=MATCH(1,OFFSET(Feuil1!$Q$1,A231,0,B231),0),MATCH(2,OFFSET(Feuil1!$R$1,A231,0,B231),0)=MATCH(2,OFFSET(Feuil1!$Q$1,A231,0,B231),0)),1,0)</f>
        <v>1</v>
      </c>
      <c r="E231">
        <f ca="1">IF(AND(MATCH(1,OFFSET(Feuil1!$R$1,A231,0,B231),0)=MATCH(2,OFFSET(Feuil1!$Q$1,A231,0,B231),0),MATCH(2,OFFSET(Feuil1!$R$1,A231,0,B231),0)=MATCH(1,OFFSET(Feuil1!$Q$1,A231,0,B231),0)),1,0)+D231</f>
        <v>1</v>
      </c>
      <c r="F231">
        <f ca="1">IF(MATCH(1,OFFSET(Feuil1!$R$1,A231,0,B231),0)=MATCH(1,OFFSET(Feuil1!$Q$1,A231,0,B231),0),1,0)</f>
        <v>1</v>
      </c>
      <c r="G231">
        <f t="array" aca="1" ref="G231" ca="1">SUM(ABS(OFFSET(Feuil1!$M$1,A231,0,B231)-OFFSET(Feuil1!$L$1,A231,0,B231)))</f>
        <v>34.629999999999995</v>
      </c>
      <c r="H231" s="6">
        <f t="shared" ca="1" si="5"/>
        <v>2.8858333333333328</v>
      </c>
    </row>
    <row r="232" spans="1:8" x14ac:dyDescent="0.3">
      <c r="A232">
        <f>MATCH(C232,Feuil1!$D$2:$D$7878,0)</f>
        <v>2987</v>
      </c>
      <c r="B232">
        <f>COUNTIF(Feuil1!$D$2:$D$7878,C232)</f>
        <v>16</v>
      </c>
      <c r="C232" t="s">
        <v>8588</v>
      </c>
      <c r="D232">
        <f ca="1">IF(AND(MATCH(1,OFFSET(Feuil1!$R$1,A232,0,B232),0)=MATCH(1,OFFSET(Feuil1!$Q$1,A232,0,B232),0),MATCH(2,OFFSET(Feuil1!$R$1,A232,0,B232),0)=MATCH(2,OFFSET(Feuil1!$Q$1,A232,0,B232),0)),1,0)</f>
        <v>0</v>
      </c>
      <c r="E232">
        <f ca="1">IF(AND(MATCH(1,OFFSET(Feuil1!$R$1,A232,0,B232),0)=MATCH(2,OFFSET(Feuil1!$Q$1,A232,0,B232),0),MATCH(2,OFFSET(Feuil1!$R$1,A232,0,B232),0)=MATCH(1,OFFSET(Feuil1!$Q$1,A232,0,B232),0)),1,0)+D232</f>
        <v>0</v>
      </c>
      <c r="F232">
        <f ca="1">IF(MATCH(1,OFFSET(Feuil1!$R$1,A232,0,B232),0)=MATCH(1,OFFSET(Feuil1!$Q$1,A232,0,B232),0),1,0)</f>
        <v>1</v>
      </c>
      <c r="G232">
        <f t="array" aca="1" ref="G232" ca="1">SUM(ABS(OFFSET(Feuil1!$M$1,A232,0,B232)-OFFSET(Feuil1!$L$1,A232,0,B232)))</f>
        <v>38.959999999999994</v>
      </c>
      <c r="H232" s="6">
        <f t="shared" ca="1" si="5"/>
        <v>2.4349999999999996</v>
      </c>
    </row>
    <row r="233" spans="1:8" x14ac:dyDescent="0.3">
      <c r="A233">
        <f>MATCH(C233,Feuil1!$D$2:$D$7878,0)</f>
        <v>3003</v>
      </c>
      <c r="B233">
        <f>COUNTIF(Feuil1!$D$2:$D$7878,C233)</f>
        <v>14</v>
      </c>
      <c r="C233" t="s">
        <v>8589</v>
      </c>
      <c r="D233">
        <f ca="1">IF(AND(MATCH(1,OFFSET(Feuil1!$R$1,A233,0,B233),0)=MATCH(1,OFFSET(Feuil1!$Q$1,A233,0,B233),0),MATCH(2,OFFSET(Feuil1!$R$1,A233,0,B233),0)=MATCH(2,OFFSET(Feuil1!$Q$1,A233,0,B233),0)),1,0)</f>
        <v>1</v>
      </c>
      <c r="E233">
        <f ca="1">IF(AND(MATCH(1,OFFSET(Feuil1!$R$1,A233,0,B233),0)=MATCH(2,OFFSET(Feuil1!$Q$1,A233,0,B233),0),MATCH(2,OFFSET(Feuil1!$R$1,A233,0,B233),0)=MATCH(1,OFFSET(Feuil1!$Q$1,A233,0,B233),0)),1,0)+D233</f>
        <v>1</v>
      </c>
      <c r="F233">
        <f ca="1">IF(MATCH(1,OFFSET(Feuil1!$R$1,A233,0,B233),0)=MATCH(1,OFFSET(Feuil1!$Q$1,A233,0,B233),0),1,0)</f>
        <v>1</v>
      </c>
      <c r="G233">
        <f t="array" aca="1" ref="G233" ca="1">SUM(ABS(OFFSET(Feuil1!$M$1,A233,0,B233)-OFFSET(Feuil1!$L$1,A233,0,B233)))</f>
        <v>40.310000000000009</v>
      </c>
      <c r="H233" s="6">
        <f t="shared" ca="1" si="5"/>
        <v>2.8792857142857149</v>
      </c>
    </row>
    <row r="234" spans="1:8" x14ac:dyDescent="0.3">
      <c r="A234">
        <f>MATCH(C234,Feuil1!$D$2:$D$7878,0)</f>
        <v>3017</v>
      </c>
      <c r="B234">
        <f>COUNTIF(Feuil1!$D$2:$D$7878,C234)</f>
        <v>11</v>
      </c>
      <c r="C234" t="s">
        <v>8590</v>
      </c>
      <c r="D234">
        <f ca="1">IF(AND(MATCH(1,OFFSET(Feuil1!$R$1,A234,0,B234),0)=MATCH(1,OFFSET(Feuil1!$Q$1,A234,0,B234),0),MATCH(2,OFFSET(Feuil1!$R$1,A234,0,B234),0)=MATCH(2,OFFSET(Feuil1!$Q$1,A234,0,B234),0)),1,0)</f>
        <v>0</v>
      </c>
      <c r="E234">
        <f ca="1">IF(AND(MATCH(1,OFFSET(Feuil1!$R$1,A234,0,B234),0)=MATCH(2,OFFSET(Feuil1!$Q$1,A234,0,B234),0),MATCH(2,OFFSET(Feuil1!$R$1,A234,0,B234),0)=MATCH(1,OFFSET(Feuil1!$Q$1,A234,0,B234),0)),1,0)+D234</f>
        <v>1</v>
      </c>
      <c r="F234">
        <f ca="1">IF(MATCH(1,OFFSET(Feuil1!$R$1,A234,0,B234),0)=MATCH(1,OFFSET(Feuil1!$Q$1,A234,0,B234),0),1,0)</f>
        <v>0</v>
      </c>
      <c r="G234">
        <f t="array" aca="1" ref="G234" ca="1">SUM(ABS(OFFSET(Feuil1!$M$1,A234,0,B234)-OFFSET(Feuil1!$L$1,A234,0,B234)))</f>
        <v>30.320000000000004</v>
      </c>
      <c r="H234" s="6">
        <f t="shared" ca="1" si="5"/>
        <v>2.7563636363636368</v>
      </c>
    </row>
    <row r="235" spans="1:8" x14ac:dyDescent="0.3">
      <c r="A235">
        <f>MATCH(C235,Feuil1!$D$2:$D$7878,0)</f>
        <v>3028</v>
      </c>
      <c r="B235">
        <f>COUNTIF(Feuil1!$D$2:$D$7878,C235)</f>
        <v>13</v>
      </c>
      <c r="C235" t="s">
        <v>8591</v>
      </c>
      <c r="D235">
        <f ca="1">IF(AND(MATCH(1,OFFSET(Feuil1!$R$1,A235,0,B235),0)=MATCH(1,OFFSET(Feuil1!$Q$1,A235,0,B235),0),MATCH(2,OFFSET(Feuil1!$R$1,A235,0,B235),0)=MATCH(2,OFFSET(Feuil1!$Q$1,A235,0,B235),0)),1,0)</f>
        <v>0</v>
      </c>
      <c r="E235">
        <f ca="1">IF(AND(MATCH(1,OFFSET(Feuil1!$R$1,A235,0,B235),0)=MATCH(2,OFFSET(Feuil1!$Q$1,A235,0,B235),0),MATCH(2,OFFSET(Feuil1!$R$1,A235,0,B235),0)=MATCH(1,OFFSET(Feuil1!$Q$1,A235,0,B235),0)),1,0)+D235</f>
        <v>1</v>
      </c>
      <c r="F235">
        <f ca="1">IF(MATCH(1,OFFSET(Feuil1!$R$1,A235,0,B235),0)=MATCH(1,OFFSET(Feuil1!$Q$1,A235,0,B235),0),1,0)</f>
        <v>0</v>
      </c>
      <c r="G235">
        <f t="array" aca="1" ref="G235" ca="1">SUM(ABS(OFFSET(Feuil1!$M$1,A235,0,B235)-OFFSET(Feuil1!$L$1,A235,0,B235)))</f>
        <v>36.97999999999999</v>
      </c>
      <c r="H235" s="6">
        <f t="shared" ca="1" si="5"/>
        <v>2.8446153846153837</v>
      </c>
    </row>
    <row r="236" spans="1:8" x14ac:dyDescent="0.3">
      <c r="A236">
        <f>MATCH(C236,Feuil1!$D$2:$D$7878,0)</f>
        <v>3041</v>
      </c>
      <c r="B236">
        <f>COUNTIF(Feuil1!$D$2:$D$7878,C236)</f>
        <v>11</v>
      </c>
      <c r="C236" t="s">
        <v>8592</v>
      </c>
      <c r="D236">
        <f ca="1">IF(AND(MATCH(1,OFFSET(Feuil1!$R$1,A236,0,B236),0)=MATCH(1,OFFSET(Feuil1!$Q$1,A236,0,B236),0),MATCH(2,OFFSET(Feuil1!$R$1,A236,0,B236),0)=MATCH(2,OFFSET(Feuil1!$Q$1,A236,0,B236),0)),1,0)</f>
        <v>0</v>
      </c>
      <c r="E236">
        <f ca="1">IF(AND(MATCH(1,OFFSET(Feuil1!$R$1,A236,0,B236),0)=MATCH(2,OFFSET(Feuil1!$Q$1,A236,0,B236),0),MATCH(2,OFFSET(Feuil1!$R$1,A236,0,B236),0)=MATCH(1,OFFSET(Feuil1!$Q$1,A236,0,B236),0)),1,0)+D236</f>
        <v>0</v>
      </c>
      <c r="F236">
        <f ca="1">IF(MATCH(1,OFFSET(Feuil1!$R$1,A236,0,B236),0)=MATCH(1,OFFSET(Feuil1!$Q$1,A236,0,B236),0),1,0)</f>
        <v>1</v>
      </c>
      <c r="G236">
        <f t="array" aca="1" ref="G236" ca="1">SUM(ABS(OFFSET(Feuil1!$M$1,A236,0,B236)-OFFSET(Feuil1!$L$1,A236,0,B236)))</f>
        <v>40.07</v>
      </c>
      <c r="H236" s="6">
        <f t="shared" ca="1" si="5"/>
        <v>3.6427272727272726</v>
      </c>
    </row>
    <row r="237" spans="1:8" x14ac:dyDescent="0.3">
      <c r="A237">
        <f>MATCH(C237,Feuil1!$D$2:$D$7878,0)</f>
        <v>3052</v>
      </c>
      <c r="B237">
        <f>COUNTIF(Feuil1!$D$2:$D$7878,C237)</f>
        <v>9</v>
      </c>
      <c r="C237" t="s">
        <v>8593</v>
      </c>
      <c r="D237">
        <f ca="1">IF(AND(MATCH(1,OFFSET(Feuil1!$R$1,A237,0,B237),0)=MATCH(1,OFFSET(Feuil1!$Q$1,A237,0,B237),0),MATCH(2,OFFSET(Feuil1!$R$1,A237,0,B237),0)=MATCH(2,OFFSET(Feuil1!$Q$1,A237,0,B237),0)),1,0)</f>
        <v>0</v>
      </c>
      <c r="E237">
        <f ca="1">IF(AND(MATCH(1,OFFSET(Feuil1!$R$1,A237,0,B237),0)=MATCH(2,OFFSET(Feuil1!$Q$1,A237,0,B237),0),MATCH(2,OFFSET(Feuil1!$R$1,A237,0,B237),0)=MATCH(1,OFFSET(Feuil1!$Q$1,A237,0,B237),0)),1,0)+D237</f>
        <v>0</v>
      </c>
      <c r="F237">
        <f ca="1">IF(MATCH(1,OFFSET(Feuil1!$R$1,A237,0,B237),0)=MATCH(1,OFFSET(Feuil1!$Q$1,A237,0,B237),0),1,0)</f>
        <v>0</v>
      </c>
      <c r="G237">
        <f t="array" aca="1" ref="G237" ca="1">SUM(ABS(OFFSET(Feuil1!$M$1,A237,0,B237)-OFFSET(Feuil1!$L$1,A237,0,B237)))</f>
        <v>44.31</v>
      </c>
      <c r="H237" s="6">
        <f t="shared" ca="1" si="5"/>
        <v>4.9233333333333338</v>
      </c>
    </row>
    <row r="238" spans="1:8" x14ac:dyDescent="0.3">
      <c r="A238">
        <f>MATCH(C238,Feuil1!$D$2:$D$7878,0)</f>
        <v>3061</v>
      </c>
      <c r="B238">
        <f>COUNTIF(Feuil1!$D$2:$D$7878,C238)</f>
        <v>10</v>
      </c>
      <c r="C238" t="s">
        <v>8594</v>
      </c>
      <c r="D238">
        <f ca="1">IF(AND(MATCH(1,OFFSET(Feuil1!$R$1,A238,0,B238),0)=MATCH(1,OFFSET(Feuil1!$Q$1,A238,0,B238),0),MATCH(2,OFFSET(Feuil1!$R$1,A238,0,B238),0)=MATCH(2,OFFSET(Feuil1!$Q$1,A238,0,B238),0)),1,0)</f>
        <v>1</v>
      </c>
      <c r="E238">
        <f ca="1">IF(AND(MATCH(1,OFFSET(Feuil1!$R$1,A238,0,B238),0)=MATCH(2,OFFSET(Feuil1!$Q$1,A238,0,B238),0),MATCH(2,OFFSET(Feuil1!$R$1,A238,0,B238),0)=MATCH(1,OFFSET(Feuil1!$Q$1,A238,0,B238),0)),1,0)+D238</f>
        <v>1</v>
      </c>
      <c r="F238">
        <f ca="1">IF(MATCH(1,OFFSET(Feuil1!$R$1,A238,0,B238),0)=MATCH(1,OFFSET(Feuil1!$Q$1,A238,0,B238),0),1,0)</f>
        <v>1</v>
      </c>
      <c r="G238">
        <f t="array" aca="1" ref="G238" ca="1">SUM(ABS(OFFSET(Feuil1!$M$1,A238,0,B238)-OFFSET(Feuil1!$L$1,A238,0,B238)))</f>
        <v>24.589999999999996</v>
      </c>
      <c r="H238" s="6">
        <f t="shared" ca="1" si="5"/>
        <v>2.4589999999999996</v>
      </c>
    </row>
    <row r="239" spans="1:8" x14ac:dyDescent="0.3">
      <c r="A239">
        <f>MATCH(C239,Feuil1!$D$2:$D$7878,0)</f>
        <v>3071</v>
      </c>
      <c r="B239">
        <f>COUNTIF(Feuil1!$D$2:$D$7878,C239)</f>
        <v>11</v>
      </c>
      <c r="C239" t="s">
        <v>8595</v>
      </c>
      <c r="D239">
        <f ca="1">IF(AND(MATCH(1,OFFSET(Feuil1!$R$1,A239,0,B239),0)=MATCH(1,OFFSET(Feuil1!$Q$1,A239,0,B239),0),MATCH(2,OFFSET(Feuil1!$R$1,A239,0,B239),0)=MATCH(2,OFFSET(Feuil1!$Q$1,A239,0,B239),0)),1,0)</f>
        <v>0</v>
      </c>
      <c r="E239">
        <f ca="1">IF(AND(MATCH(1,OFFSET(Feuil1!$R$1,A239,0,B239),0)=MATCH(2,OFFSET(Feuil1!$Q$1,A239,0,B239),0),MATCH(2,OFFSET(Feuil1!$R$1,A239,0,B239),0)=MATCH(1,OFFSET(Feuil1!$Q$1,A239,0,B239),0)),1,0)+D239</f>
        <v>1</v>
      </c>
      <c r="F239">
        <f ca="1">IF(MATCH(1,OFFSET(Feuil1!$R$1,A239,0,B239),0)=MATCH(1,OFFSET(Feuil1!$Q$1,A239,0,B239),0),1,0)</f>
        <v>0</v>
      </c>
      <c r="G239">
        <f t="array" aca="1" ref="G239" ca="1">SUM(ABS(OFFSET(Feuil1!$M$1,A239,0,B239)-OFFSET(Feuil1!$L$1,A239,0,B239)))</f>
        <v>22.4</v>
      </c>
      <c r="H239" s="6">
        <f t="shared" ca="1" si="5"/>
        <v>2.0363636363636362</v>
      </c>
    </row>
    <row r="240" spans="1:8" x14ac:dyDescent="0.3">
      <c r="A240">
        <f>MATCH(C240,Feuil1!$D$2:$D$7878,0)</f>
        <v>3082</v>
      </c>
      <c r="B240">
        <f>COUNTIF(Feuil1!$D$2:$D$7878,C240)</f>
        <v>12</v>
      </c>
      <c r="C240" t="s">
        <v>8596</v>
      </c>
      <c r="D240">
        <f ca="1">IF(AND(MATCH(1,OFFSET(Feuil1!$R$1,A240,0,B240),0)=MATCH(1,OFFSET(Feuil1!$Q$1,A240,0,B240),0),MATCH(2,OFFSET(Feuil1!$R$1,A240,0,B240),0)=MATCH(2,OFFSET(Feuil1!$Q$1,A240,0,B240),0)),1,0)</f>
        <v>0</v>
      </c>
      <c r="E240">
        <f ca="1">IF(AND(MATCH(1,OFFSET(Feuil1!$R$1,A240,0,B240),0)=MATCH(2,OFFSET(Feuil1!$Q$1,A240,0,B240),0),MATCH(2,OFFSET(Feuil1!$R$1,A240,0,B240),0)=MATCH(1,OFFSET(Feuil1!$Q$1,A240,0,B240),0)),1,0)+D240</f>
        <v>1</v>
      </c>
      <c r="F240">
        <f ca="1">IF(MATCH(1,OFFSET(Feuil1!$R$1,A240,0,B240),0)=MATCH(1,OFFSET(Feuil1!$Q$1,A240,0,B240),0),1,0)</f>
        <v>0</v>
      </c>
      <c r="G240">
        <f t="array" aca="1" ref="G240" ca="1">SUM(ABS(OFFSET(Feuil1!$M$1,A240,0,B240)-OFFSET(Feuil1!$L$1,A240,0,B240)))</f>
        <v>37.629999999999995</v>
      </c>
      <c r="H240" s="6">
        <f t="shared" ca="1" si="5"/>
        <v>3.1358333333333328</v>
      </c>
    </row>
    <row r="241" spans="1:8" x14ac:dyDescent="0.3">
      <c r="A241">
        <f>MATCH(C241,Feuil1!$D$2:$D$7878,0)</f>
        <v>3094</v>
      </c>
      <c r="B241">
        <f>COUNTIF(Feuil1!$D$2:$D$7878,C241)</f>
        <v>9</v>
      </c>
      <c r="C241" t="s">
        <v>8597</v>
      </c>
      <c r="D241">
        <f ca="1">IF(AND(MATCH(1,OFFSET(Feuil1!$R$1,A241,0,B241),0)=MATCH(1,OFFSET(Feuil1!$Q$1,A241,0,B241),0),MATCH(2,OFFSET(Feuil1!$R$1,A241,0,B241),0)=MATCH(2,OFFSET(Feuil1!$Q$1,A241,0,B241),0)),1,0)</f>
        <v>1</v>
      </c>
      <c r="E241">
        <f ca="1">IF(AND(MATCH(1,OFFSET(Feuil1!$R$1,A241,0,B241),0)=MATCH(2,OFFSET(Feuil1!$Q$1,A241,0,B241),0),MATCH(2,OFFSET(Feuil1!$R$1,A241,0,B241),0)=MATCH(1,OFFSET(Feuil1!$Q$1,A241,0,B241),0)),1,0)+D241</f>
        <v>1</v>
      </c>
      <c r="F241">
        <f ca="1">IF(MATCH(1,OFFSET(Feuil1!$R$1,A241,0,B241),0)=MATCH(1,OFFSET(Feuil1!$Q$1,A241,0,B241),0),1,0)</f>
        <v>1</v>
      </c>
      <c r="G241">
        <f t="array" aca="1" ref="G241" ca="1">SUM(ABS(OFFSET(Feuil1!$M$1,A241,0,B241)-OFFSET(Feuil1!$L$1,A241,0,B241)))</f>
        <v>19.610000000000007</v>
      </c>
      <c r="H241" s="6">
        <f t="shared" ca="1" si="5"/>
        <v>2.1788888888888898</v>
      </c>
    </row>
    <row r="242" spans="1:8" x14ac:dyDescent="0.3">
      <c r="A242">
        <f>MATCH(C242,Feuil1!$D$2:$D$7878,0)</f>
        <v>3103</v>
      </c>
      <c r="B242">
        <f>COUNTIF(Feuil1!$D$2:$D$7878,C242)</f>
        <v>13</v>
      </c>
      <c r="C242" t="s">
        <v>8598</v>
      </c>
      <c r="D242">
        <f ca="1">IF(AND(MATCH(1,OFFSET(Feuil1!$R$1,A242,0,B242),0)=MATCH(1,OFFSET(Feuil1!$Q$1,A242,0,B242),0),MATCH(2,OFFSET(Feuil1!$R$1,A242,0,B242),0)=MATCH(2,OFFSET(Feuil1!$Q$1,A242,0,B242),0)),1,0)</f>
        <v>0</v>
      </c>
      <c r="E242">
        <f ca="1">IF(AND(MATCH(1,OFFSET(Feuil1!$R$1,A242,0,B242),0)=MATCH(2,OFFSET(Feuil1!$Q$1,A242,0,B242),0),MATCH(2,OFFSET(Feuil1!$R$1,A242,0,B242),0)=MATCH(1,OFFSET(Feuil1!$Q$1,A242,0,B242),0)),1,0)+D242</f>
        <v>0</v>
      </c>
      <c r="F242">
        <f ca="1">IF(MATCH(1,OFFSET(Feuil1!$R$1,A242,0,B242),0)=MATCH(1,OFFSET(Feuil1!$Q$1,A242,0,B242),0),1,0)</f>
        <v>1</v>
      </c>
      <c r="G242">
        <f t="array" aca="1" ref="G242" ca="1">SUM(ABS(OFFSET(Feuil1!$M$1,A242,0,B242)-OFFSET(Feuil1!$L$1,A242,0,B242)))</f>
        <v>50.629999999999995</v>
      </c>
      <c r="H242" s="6">
        <f t="shared" ca="1" si="5"/>
        <v>3.8946153846153844</v>
      </c>
    </row>
    <row r="243" spans="1:8" x14ac:dyDescent="0.3">
      <c r="A243">
        <f>MATCH(C243,Feuil1!$D$2:$D$7878,0)</f>
        <v>3116</v>
      </c>
      <c r="B243">
        <f>COUNTIF(Feuil1!$D$2:$D$7878,C243)</f>
        <v>13</v>
      </c>
      <c r="C243" t="s">
        <v>8599</v>
      </c>
      <c r="D243">
        <f ca="1">IF(AND(MATCH(1,OFFSET(Feuil1!$R$1,A243,0,B243),0)=MATCH(1,OFFSET(Feuil1!$Q$1,A243,0,B243),0),MATCH(2,OFFSET(Feuil1!$R$1,A243,0,B243),0)=MATCH(2,OFFSET(Feuil1!$Q$1,A243,0,B243),0)),1,0)</f>
        <v>0</v>
      </c>
      <c r="E243">
        <f ca="1">IF(AND(MATCH(1,OFFSET(Feuil1!$R$1,A243,0,B243),0)=MATCH(2,OFFSET(Feuil1!$Q$1,A243,0,B243),0),MATCH(2,OFFSET(Feuil1!$R$1,A243,0,B243),0)=MATCH(1,OFFSET(Feuil1!$Q$1,A243,0,B243),0)),1,0)+D243</f>
        <v>0</v>
      </c>
      <c r="F243">
        <f ca="1">IF(MATCH(1,OFFSET(Feuil1!$R$1,A243,0,B243),0)=MATCH(1,OFFSET(Feuil1!$Q$1,A243,0,B243),0),1,0)</f>
        <v>0</v>
      </c>
      <c r="G243">
        <f t="array" aca="1" ref="G243" ca="1">SUM(ABS(OFFSET(Feuil1!$M$1,A243,0,B243)-OFFSET(Feuil1!$L$1,A243,0,B243)))</f>
        <v>60.280000000000008</v>
      </c>
      <c r="H243" s="6">
        <f t="shared" ca="1" si="5"/>
        <v>4.6369230769230771</v>
      </c>
    </row>
    <row r="244" spans="1:8" x14ac:dyDescent="0.3">
      <c r="A244">
        <f>MATCH(C244,Feuil1!$D$2:$D$7878,0)</f>
        <v>3129</v>
      </c>
      <c r="B244">
        <f>COUNTIF(Feuil1!$D$2:$D$7878,C244)</f>
        <v>11</v>
      </c>
      <c r="C244" t="s">
        <v>8600</v>
      </c>
      <c r="D244">
        <f ca="1">IF(AND(MATCH(1,OFFSET(Feuil1!$R$1,A244,0,B244),0)=MATCH(1,OFFSET(Feuil1!$Q$1,A244,0,B244),0),MATCH(2,OFFSET(Feuil1!$R$1,A244,0,B244),0)=MATCH(2,OFFSET(Feuil1!$Q$1,A244,0,B244),0)),1,0)</f>
        <v>0</v>
      </c>
      <c r="E244">
        <f ca="1">IF(AND(MATCH(1,OFFSET(Feuil1!$R$1,A244,0,B244),0)=MATCH(2,OFFSET(Feuil1!$Q$1,A244,0,B244),0),MATCH(2,OFFSET(Feuil1!$R$1,A244,0,B244),0)=MATCH(1,OFFSET(Feuil1!$Q$1,A244,0,B244),0)),1,0)+D244</f>
        <v>1</v>
      </c>
      <c r="F244">
        <f ca="1">IF(MATCH(1,OFFSET(Feuil1!$R$1,A244,0,B244),0)=MATCH(1,OFFSET(Feuil1!$Q$1,A244,0,B244),0),1,0)</f>
        <v>0</v>
      </c>
      <c r="G244">
        <f t="array" aca="1" ref="G244" ca="1">SUM(ABS(OFFSET(Feuil1!$M$1,A244,0,B244)-OFFSET(Feuil1!$L$1,A244,0,B244)))</f>
        <v>28.780000000000008</v>
      </c>
      <c r="H244" s="6">
        <f t="shared" ca="1" si="5"/>
        <v>2.6163636363636371</v>
      </c>
    </row>
    <row r="245" spans="1:8" x14ac:dyDescent="0.3">
      <c r="A245">
        <f>MATCH(C245,Feuil1!$D$2:$D$7878,0)</f>
        <v>3140</v>
      </c>
      <c r="B245">
        <f>COUNTIF(Feuil1!$D$2:$D$7878,C245)</f>
        <v>11</v>
      </c>
      <c r="C245" t="s">
        <v>8601</v>
      </c>
      <c r="D245">
        <f ca="1">IF(AND(MATCH(1,OFFSET(Feuil1!$R$1,A245,0,B245),0)=MATCH(1,OFFSET(Feuil1!$Q$1,A245,0,B245),0),MATCH(2,OFFSET(Feuil1!$R$1,A245,0,B245),0)=MATCH(2,OFFSET(Feuil1!$Q$1,A245,0,B245),0)),1,0)</f>
        <v>0</v>
      </c>
      <c r="E245">
        <f ca="1">IF(AND(MATCH(1,OFFSET(Feuil1!$R$1,A245,0,B245),0)=MATCH(2,OFFSET(Feuil1!$Q$1,A245,0,B245),0),MATCH(2,OFFSET(Feuil1!$R$1,A245,0,B245),0)=MATCH(1,OFFSET(Feuil1!$Q$1,A245,0,B245),0)),1,0)+D245</f>
        <v>0</v>
      </c>
      <c r="F245">
        <f ca="1">IF(MATCH(1,OFFSET(Feuil1!$R$1,A245,0,B245),0)=MATCH(1,OFFSET(Feuil1!$Q$1,A245,0,B245),0),1,0)</f>
        <v>1</v>
      </c>
      <c r="G245">
        <f t="array" aca="1" ref="G245" ca="1">SUM(ABS(OFFSET(Feuil1!$M$1,A245,0,B245)-OFFSET(Feuil1!$L$1,A245,0,B245)))</f>
        <v>21.840000000000003</v>
      </c>
      <c r="H245" s="6">
        <f t="shared" ca="1" si="5"/>
        <v>1.9854545454545458</v>
      </c>
    </row>
    <row r="246" spans="1:8" x14ac:dyDescent="0.3">
      <c r="A246">
        <f>MATCH(C246,Feuil1!$D$2:$D$7878,0)</f>
        <v>3151</v>
      </c>
      <c r="B246">
        <f>COUNTIF(Feuil1!$D$2:$D$7878,C246)</f>
        <v>13</v>
      </c>
      <c r="C246" t="s">
        <v>8602</v>
      </c>
      <c r="D246">
        <f ca="1">IF(AND(MATCH(1,OFFSET(Feuil1!$R$1,A246,0,B246),0)=MATCH(1,OFFSET(Feuil1!$Q$1,A246,0,B246),0),MATCH(2,OFFSET(Feuil1!$R$1,A246,0,B246),0)=MATCH(2,OFFSET(Feuil1!$Q$1,A246,0,B246),0)),1,0)</f>
        <v>1</v>
      </c>
      <c r="E246">
        <f ca="1">IF(AND(MATCH(1,OFFSET(Feuil1!$R$1,A246,0,B246),0)=MATCH(2,OFFSET(Feuil1!$Q$1,A246,0,B246),0),MATCH(2,OFFSET(Feuil1!$R$1,A246,0,B246),0)=MATCH(1,OFFSET(Feuil1!$Q$1,A246,0,B246),0)),1,0)+D246</f>
        <v>1</v>
      </c>
      <c r="F246">
        <f ca="1">IF(MATCH(1,OFFSET(Feuil1!$R$1,A246,0,B246),0)=MATCH(1,OFFSET(Feuil1!$Q$1,A246,0,B246),0),1,0)</f>
        <v>1</v>
      </c>
      <c r="G246">
        <f t="array" aca="1" ref="G246" ca="1">SUM(ABS(OFFSET(Feuil1!$M$1,A246,0,B246)-OFFSET(Feuil1!$L$1,A246,0,B246)))</f>
        <v>47.070000000000007</v>
      </c>
      <c r="H246" s="6">
        <f t="shared" ca="1" si="5"/>
        <v>3.6207692307692314</v>
      </c>
    </row>
    <row r="247" spans="1:8" x14ac:dyDescent="0.3">
      <c r="A247">
        <f>MATCH(C247,Feuil1!$D$2:$D$7878,0)</f>
        <v>3164</v>
      </c>
      <c r="B247">
        <f>COUNTIF(Feuil1!$D$2:$D$7878,C247)</f>
        <v>10</v>
      </c>
      <c r="C247" t="s">
        <v>8603</v>
      </c>
      <c r="D247">
        <f ca="1">IF(AND(MATCH(1,OFFSET(Feuil1!$R$1,A247,0,B247),0)=MATCH(1,OFFSET(Feuil1!$Q$1,A247,0,B247),0),MATCH(2,OFFSET(Feuil1!$R$1,A247,0,B247),0)=MATCH(2,OFFSET(Feuil1!$Q$1,A247,0,B247),0)),1,0)</f>
        <v>0</v>
      </c>
      <c r="E247">
        <f ca="1">IF(AND(MATCH(1,OFFSET(Feuil1!$R$1,A247,0,B247),0)=MATCH(2,OFFSET(Feuil1!$Q$1,A247,0,B247),0),MATCH(2,OFFSET(Feuil1!$R$1,A247,0,B247),0)=MATCH(1,OFFSET(Feuil1!$Q$1,A247,0,B247),0)),1,0)+D247</f>
        <v>0</v>
      </c>
      <c r="F247">
        <f ca="1">IF(MATCH(1,OFFSET(Feuil1!$R$1,A247,0,B247),0)=MATCH(1,OFFSET(Feuil1!$Q$1,A247,0,B247),0),1,0)</f>
        <v>1</v>
      </c>
      <c r="G247">
        <f t="array" aca="1" ref="G247" ca="1">SUM(ABS(OFFSET(Feuil1!$M$1,A247,0,B247)-OFFSET(Feuil1!$L$1,A247,0,B247)))</f>
        <v>28.75</v>
      </c>
      <c r="H247" s="6">
        <f t="shared" ca="1" si="5"/>
        <v>2.875</v>
      </c>
    </row>
    <row r="248" spans="1:8" x14ac:dyDescent="0.3">
      <c r="A248">
        <f>MATCH(C248,Feuil1!$D$2:$D$7878,0)</f>
        <v>3174</v>
      </c>
      <c r="B248">
        <f>COUNTIF(Feuil1!$D$2:$D$7878,C248)</f>
        <v>11</v>
      </c>
      <c r="C248" t="s">
        <v>8604</v>
      </c>
      <c r="D248">
        <f ca="1">IF(AND(MATCH(1,OFFSET(Feuil1!$R$1,A248,0,B248),0)=MATCH(1,OFFSET(Feuil1!$Q$1,A248,0,B248),0),MATCH(2,OFFSET(Feuil1!$R$1,A248,0,B248),0)=MATCH(2,OFFSET(Feuil1!$Q$1,A248,0,B248),0)),1,0)</f>
        <v>1</v>
      </c>
      <c r="E248">
        <f ca="1">IF(AND(MATCH(1,OFFSET(Feuil1!$R$1,A248,0,B248),0)=MATCH(2,OFFSET(Feuil1!$Q$1,A248,0,B248),0),MATCH(2,OFFSET(Feuil1!$R$1,A248,0,B248),0)=MATCH(1,OFFSET(Feuil1!$Q$1,A248,0,B248),0)),1,0)+D248</f>
        <v>1</v>
      </c>
      <c r="F248">
        <f ca="1">IF(MATCH(1,OFFSET(Feuil1!$R$1,A248,0,B248),0)=MATCH(1,OFFSET(Feuil1!$Q$1,A248,0,B248),0),1,0)</f>
        <v>1</v>
      </c>
      <c r="G248">
        <f t="array" aca="1" ref="G248" ca="1">SUM(ABS(OFFSET(Feuil1!$M$1,A248,0,B248)-OFFSET(Feuil1!$L$1,A248,0,B248)))</f>
        <v>24.340000000000003</v>
      </c>
      <c r="H248" s="6">
        <f t="shared" ca="1" si="5"/>
        <v>2.2127272727272729</v>
      </c>
    </row>
    <row r="249" spans="1:8" x14ac:dyDescent="0.3">
      <c r="A249">
        <f>MATCH(C249,Feuil1!$D$2:$D$7878,0)</f>
        <v>3185</v>
      </c>
      <c r="B249">
        <f>COUNTIF(Feuil1!$D$2:$D$7878,C249)</f>
        <v>9</v>
      </c>
      <c r="C249" t="s">
        <v>8605</v>
      </c>
      <c r="D249">
        <f ca="1">IF(AND(MATCH(1,OFFSET(Feuil1!$R$1,A249,0,B249),0)=MATCH(1,OFFSET(Feuil1!$Q$1,A249,0,B249),0),MATCH(2,OFFSET(Feuil1!$R$1,A249,0,B249),0)=MATCH(2,OFFSET(Feuil1!$Q$1,A249,0,B249),0)),1,0)</f>
        <v>1</v>
      </c>
      <c r="E249">
        <f ca="1">IF(AND(MATCH(1,OFFSET(Feuil1!$R$1,A249,0,B249),0)=MATCH(2,OFFSET(Feuil1!$Q$1,A249,0,B249),0),MATCH(2,OFFSET(Feuil1!$R$1,A249,0,B249),0)=MATCH(1,OFFSET(Feuil1!$Q$1,A249,0,B249),0)),1,0)+D249</f>
        <v>1</v>
      </c>
      <c r="F249">
        <f ca="1">IF(MATCH(1,OFFSET(Feuil1!$R$1,A249,0,B249),0)=MATCH(1,OFFSET(Feuil1!$Q$1,A249,0,B249),0),1,0)</f>
        <v>1</v>
      </c>
      <c r="G249">
        <f t="array" aca="1" ref="G249" ca="1">SUM(ABS(OFFSET(Feuil1!$M$1,A249,0,B249)-OFFSET(Feuil1!$L$1,A249,0,B249)))</f>
        <v>16.389999999999993</v>
      </c>
      <c r="H249" s="6">
        <f t="shared" ca="1" si="5"/>
        <v>1.8211111111111105</v>
      </c>
    </row>
    <row r="250" spans="1:8" x14ac:dyDescent="0.3">
      <c r="A250">
        <f>MATCH(C250,Feuil1!$D$2:$D$7878,0)</f>
        <v>3194</v>
      </c>
      <c r="B250">
        <f>COUNTIF(Feuil1!$D$2:$D$7878,C250)</f>
        <v>11</v>
      </c>
      <c r="C250" t="s">
        <v>8606</v>
      </c>
      <c r="D250">
        <f ca="1">IF(AND(MATCH(1,OFFSET(Feuil1!$R$1,A250,0,B250),0)=MATCH(1,OFFSET(Feuil1!$Q$1,A250,0,B250),0),MATCH(2,OFFSET(Feuil1!$R$1,A250,0,B250),0)=MATCH(2,OFFSET(Feuil1!$Q$1,A250,0,B250),0)),1,0)</f>
        <v>0</v>
      </c>
      <c r="E250">
        <f ca="1">IF(AND(MATCH(1,OFFSET(Feuil1!$R$1,A250,0,B250),0)=MATCH(2,OFFSET(Feuil1!$Q$1,A250,0,B250),0),MATCH(2,OFFSET(Feuil1!$R$1,A250,0,B250),0)=MATCH(1,OFFSET(Feuil1!$Q$1,A250,0,B250),0)),1,0)+D250</f>
        <v>1</v>
      </c>
      <c r="F250">
        <f ca="1">IF(MATCH(1,OFFSET(Feuil1!$R$1,A250,0,B250),0)=MATCH(1,OFFSET(Feuil1!$Q$1,A250,0,B250),0),1,0)</f>
        <v>0</v>
      </c>
      <c r="G250">
        <f t="array" aca="1" ref="G250" ca="1">SUM(ABS(OFFSET(Feuil1!$M$1,A250,0,B250)-OFFSET(Feuil1!$L$1,A250,0,B250)))</f>
        <v>16.319999999999997</v>
      </c>
      <c r="H250" s="6">
        <f t="shared" ca="1" si="5"/>
        <v>1.4836363636363634</v>
      </c>
    </row>
    <row r="251" spans="1:8" x14ac:dyDescent="0.3">
      <c r="A251">
        <f>MATCH(C251,Feuil1!$D$2:$D$7878,0)</f>
        <v>3205</v>
      </c>
      <c r="B251">
        <f>COUNTIF(Feuil1!$D$2:$D$7878,C251)</f>
        <v>12</v>
      </c>
      <c r="C251" t="s">
        <v>8607</v>
      </c>
      <c r="D251">
        <f ca="1">IF(AND(MATCH(1,OFFSET(Feuil1!$R$1,A251,0,B251),0)=MATCH(1,OFFSET(Feuil1!$Q$1,A251,0,B251),0),MATCH(2,OFFSET(Feuil1!$R$1,A251,0,B251),0)=MATCH(2,OFFSET(Feuil1!$Q$1,A251,0,B251),0)),1,0)</f>
        <v>0</v>
      </c>
      <c r="E251">
        <f ca="1">IF(AND(MATCH(1,OFFSET(Feuil1!$R$1,A251,0,B251),0)=MATCH(2,OFFSET(Feuil1!$Q$1,A251,0,B251),0),MATCH(2,OFFSET(Feuil1!$R$1,A251,0,B251),0)=MATCH(1,OFFSET(Feuil1!$Q$1,A251,0,B251),0)),1,0)+D251</f>
        <v>1</v>
      </c>
      <c r="F251">
        <f ca="1">IF(MATCH(1,OFFSET(Feuil1!$R$1,A251,0,B251),0)=MATCH(1,OFFSET(Feuil1!$Q$1,A251,0,B251),0),1,0)</f>
        <v>0</v>
      </c>
      <c r="G251">
        <f t="array" aca="1" ref="G251" ca="1">SUM(ABS(OFFSET(Feuil1!$M$1,A251,0,B251)-OFFSET(Feuil1!$L$1,A251,0,B251)))</f>
        <v>30.019999999999996</v>
      </c>
      <c r="H251" s="6">
        <f t="shared" ca="1" si="5"/>
        <v>2.5016666666666665</v>
      </c>
    </row>
    <row r="252" spans="1:8" x14ac:dyDescent="0.3">
      <c r="A252">
        <f>MATCH(C252,Feuil1!$D$2:$D$7878,0)</f>
        <v>3217</v>
      </c>
      <c r="B252">
        <f>COUNTIF(Feuil1!$D$2:$D$7878,C252)</f>
        <v>14</v>
      </c>
      <c r="C252" t="s">
        <v>8608</v>
      </c>
      <c r="D252">
        <f ca="1">IF(AND(MATCH(1,OFFSET(Feuil1!$R$1,A252,0,B252),0)=MATCH(1,OFFSET(Feuil1!$Q$1,A252,0,B252),0),MATCH(2,OFFSET(Feuil1!$R$1,A252,0,B252),0)=MATCH(2,OFFSET(Feuil1!$Q$1,A252,0,B252),0)),1,0)</f>
        <v>1</v>
      </c>
      <c r="E252">
        <f ca="1">IF(AND(MATCH(1,OFFSET(Feuil1!$R$1,A252,0,B252),0)=MATCH(2,OFFSET(Feuil1!$Q$1,A252,0,B252),0),MATCH(2,OFFSET(Feuil1!$R$1,A252,0,B252),0)=MATCH(1,OFFSET(Feuil1!$Q$1,A252,0,B252),0)),1,0)+D252</f>
        <v>1</v>
      </c>
      <c r="F252">
        <f ca="1">IF(MATCH(1,OFFSET(Feuil1!$R$1,A252,0,B252),0)=MATCH(1,OFFSET(Feuil1!$Q$1,A252,0,B252),0),1,0)</f>
        <v>1</v>
      </c>
      <c r="G252">
        <f t="array" aca="1" ref="G252" ca="1">SUM(ABS(OFFSET(Feuil1!$M$1,A252,0,B252)-OFFSET(Feuil1!$L$1,A252,0,B252)))</f>
        <v>20.099999999999994</v>
      </c>
      <c r="H252" s="6">
        <f t="shared" ca="1" si="5"/>
        <v>1.4357142857142853</v>
      </c>
    </row>
    <row r="253" spans="1:8" x14ac:dyDescent="0.3">
      <c r="A253">
        <f>MATCH(C253,Feuil1!$D$2:$D$7878,0)</f>
        <v>3231</v>
      </c>
      <c r="B253">
        <f>COUNTIF(Feuil1!$D$2:$D$7878,C253)</f>
        <v>15</v>
      </c>
      <c r="C253" t="s">
        <v>8609</v>
      </c>
      <c r="D253">
        <f ca="1">IF(AND(MATCH(1,OFFSET(Feuil1!$R$1,A253,0,B253),0)=MATCH(1,OFFSET(Feuil1!$Q$1,A253,0,B253),0),MATCH(2,OFFSET(Feuil1!$R$1,A253,0,B253),0)=MATCH(2,OFFSET(Feuil1!$Q$1,A253,0,B253),0)),1,0)</f>
        <v>1</v>
      </c>
      <c r="E253">
        <f ca="1">IF(AND(MATCH(1,OFFSET(Feuil1!$R$1,A253,0,B253),0)=MATCH(2,OFFSET(Feuil1!$Q$1,A253,0,B253),0),MATCH(2,OFFSET(Feuil1!$R$1,A253,0,B253),0)=MATCH(1,OFFSET(Feuil1!$Q$1,A253,0,B253),0)),1,0)+D253</f>
        <v>1</v>
      </c>
      <c r="F253">
        <f ca="1">IF(MATCH(1,OFFSET(Feuil1!$R$1,A253,0,B253),0)=MATCH(1,OFFSET(Feuil1!$Q$1,A253,0,B253),0),1,0)</f>
        <v>1</v>
      </c>
      <c r="G253">
        <f t="array" aca="1" ref="G253" ca="1">SUM(ABS(OFFSET(Feuil1!$M$1,A253,0,B253)-OFFSET(Feuil1!$L$1,A253,0,B253)))</f>
        <v>46.29999999999999</v>
      </c>
      <c r="H253" s="6">
        <f t="shared" ca="1" si="5"/>
        <v>3.086666666666666</v>
      </c>
    </row>
    <row r="254" spans="1:8" x14ac:dyDescent="0.3">
      <c r="A254">
        <f>MATCH(C254,Feuil1!$D$2:$D$7878,0)</f>
        <v>3246</v>
      </c>
      <c r="B254">
        <f>COUNTIF(Feuil1!$D$2:$D$7878,C254)</f>
        <v>12</v>
      </c>
      <c r="C254" t="s">
        <v>8610</v>
      </c>
      <c r="D254">
        <f ca="1">IF(AND(MATCH(1,OFFSET(Feuil1!$R$1,A254,0,B254),0)=MATCH(1,OFFSET(Feuil1!$Q$1,A254,0,B254),0),MATCH(2,OFFSET(Feuil1!$R$1,A254,0,B254),0)=MATCH(2,OFFSET(Feuil1!$Q$1,A254,0,B254),0)),1,0)</f>
        <v>0</v>
      </c>
      <c r="E254">
        <f ca="1">IF(AND(MATCH(1,OFFSET(Feuil1!$R$1,A254,0,B254),0)=MATCH(2,OFFSET(Feuil1!$Q$1,A254,0,B254),0),MATCH(2,OFFSET(Feuil1!$R$1,A254,0,B254),0)=MATCH(1,OFFSET(Feuil1!$Q$1,A254,0,B254),0)),1,0)+D254</f>
        <v>0</v>
      </c>
      <c r="F254">
        <f ca="1">IF(MATCH(1,OFFSET(Feuil1!$R$1,A254,0,B254),0)=MATCH(1,OFFSET(Feuil1!$Q$1,A254,0,B254),0),1,0)</f>
        <v>1</v>
      </c>
      <c r="G254">
        <f t="array" aca="1" ref="G254" ca="1">SUM(ABS(OFFSET(Feuil1!$M$1,A254,0,B254)-OFFSET(Feuil1!$L$1,A254,0,B254)))</f>
        <v>36.659999999999997</v>
      </c>
      <c r="H254" s="6">
        <f t="shared" ca="1" si="5"/>
        <v>3.0549999999999997</v>
      </c>
    </row>
    <row r="255" spans="1:8" x14ac:dyDescent="0.3">
      <c r="A255">
        <f>MATCH(C255,Feuil1!$D$2:$D$7878,0)</f>
        <v>3258</v>
      </c>
      <c r="B255">
        <f>COUNTIF(Feuil1!$D$2:$D$7878,C255)</f>
        <v>15</v>
      </c>
      <c r="C255" t="s">
        <v>8611</v>
      </c>
      <c r="D255">
        <f ca="1">IF(AND(MATCH(1,OFFSET(Feuil1!$R$1,A255,0,B255),0)=MATCH(1,OFFSET(Feuil1!$Q$1,A255,0,B255),0),MATCH(2,OFFSET(Feuil1!$R$1,A255,0,B255),0)=MATCH(2,OFFSET(Feuil1!$Q$1,A255,0,B255),0)),1,0)</f>
        <v>0</v>
      </c>
      <c r="E255">
        <f ca="1">IF(AND(MATCH(1,OFFSET(Feuil1!$R$1,A255,0,B255),0)=MATCH(2,OFFSET(Feuil1!$Q$1,A255,0,B255),0),MATCH(2,OFFSET(Feuil1!$R$1,A255,0,B255),0)=MATCH(1,OFFSET(Feuil1!$Q$1,A255,0,B255),0)),1,0)+D255</f>
        <v>0</v>
      </c>
      <c r="F255">
        <f ca="1">IF(MATCH(1,OFFSET(Feuil1!$R$1,A255,0,B255),0)=MATCH(1,OFFSET(Feuil1!$Q$1,A255,0,B255),0),1,0)</f>
        <v>0</v>
      </c>
      <c r="G255">
        <f t="array" aca="1" ref="G255" ca="1">SUM(ABS(OFFSET(Feuil1!$M$1,A255,0,B255)-OFFSET(Feuil1!$L$1,A255,0,B255)))</f>
        <v>45.320000000000007</v>
      </c>
      <c r="H255" s="6">
        <f t="shared" ca="1" si="5"/>
        <v>3.0213333333333336</v>
      </c>
    </row>
    <row r="256" spans="1:8" x14ac:dyDescent="0.3">
      <c r="A256">
        <f>MATCH(C256,Feuil1!$D$2:$D$7878,0)</f>
        <v>3273</v>
      </c>
      <c r="B256">
        <f>COUNTIF(Feuil1!$D$2:$D$7878,C256)</f>
        <v>12</v>
      </c>
      <c r="C256" t="s">
        <v>8612</v>
      </c>
      <c r="D256">
        <f ca="1">IF(AND(MATCH(1,OFFSET(Feuil1!$R$1,A256,0,B256),0)=MATCH(1,OFFSET(Feuil1!$Q$1,A256,0,B256),0),MATCH(2,OFFSET(Feuil1!$R$1,A256,0,B256),0)=MATCH(2,OFFSET(Feuil1!$Q$1,A256,0,B256),0)),1,0)</f>
        <v>0</v>
      </c>
      <c r="E256">
        <f ca="1">IF(AND(MATCH(1,OFFSET(Feuil1!$R$1,A256,0,B256),0)=MATCH(2,OFFSET(Feuil1!$Q$1,A256,0,B256),0),MATCH(2,OFFSET(Feuil1!$R$1,A256,0,B256),0)=MATCH(1,OFFSET(Feuil1!$Q$1,A256,0,B256),0)),1,0)+D256</f>
        <v>0</v>
      </c>
      <c r="F256">
        <f ca="1">IF(MATCH(1,OFFSET(Feuil1!$R$1,A256,0,B256),0)=MATCH(1,OFFSET(Feuil1!$Q$1,A256,0,B256),0),1,0)</f>
        <v>1</v>
      </c>
      <c r="G256">
        <f t="array" aca="1" ref="G256" ca="1">SUM(ABS(OFFSET(Feuil1!$M$1,A256,0,B256)-OFFSET(Feuil1!$L$1,A256,0,B256)))</f>
        <v>26.8</v>
      </c>
      <c r="H256" s="6">
        <f t="shared" ca="1" si="5"/>
        <v>2.2333333333333334</v>
      </c>
    </row>
    <row r="257" spans="1:8" x14ac:dyDescent="0.3">
      <c r="A257">
        <f>MATCH(C257,Feuil1!$D$2:$D$7878,0)</f>
        <v>3285</v>
      </c>
      <c r="B257">
        <f>COUNTIF(Feuil1!$D$2:$D$7878,C257)</f>
        <v>12</v>
      </c>
      <c r="C257" t="s">
        <v>8613</v>
      </c>
      <c r="D257">
        <f ca="1">IF(AND(MATCH(1,OFFSET(Feuil1!$R$1,A257,0,B257),0)=MATCH(1,OFFSET(Feuil1!$Q$1,A257,0,B257),0),MATCH(2,OFFSET(Feuil1!$R$1,A257,0,B257),0)=MATCH(2,OFFSET(Feuil1!$Q$1,A257,0,B257),0)),1,0)</f>
        <v>1</v>
      </c>
      <c r="E257">
        <f ca="1">IF(AND(MATCH(1,OFFSET(Feuil1!$R$1,A257,0,B257),0)=MATCH(2,OFFSET(Feuil1!$Q$1,A257,0,B257),0),MATCH(2,OFFSET(Feuil1!$R$1,A257,0,B257),0)=MATCH(1,OFFSET(Feuil1!$Q$1,A257,0,B257),0)),1,0)+D257</f>
        <v>1</v>
      </c>
      <c r="F257">
        <f ca="1">IF(MATCH(1,OFFSET(Feuil1!$R$1,A257,0,B257),0)=MATCH(1,OFFSET(Feuil1!$Q$1,A257,0,B257),0),1,0)</f>
        <v>1</v>
      </c>
      <c r="G257">
        <f t="array" aca="1" ref="G257" ca="1">SUM(ABS(OFFSET(Feuil1!$M$1,A257,0,B257)-OFFSET(Feuil1!$L$1,A257,0,B257)))</f>
        <v>19.47</v>
      </c>
      <c r="H257" s="6">
        <f t="shared" ca="1" si="5"/>
        <v>1.6224999999999998</v>
      </c>
    </row>
    <row r="258" spans="1:8" x14ac:dyDescent="0.3">
      <c r="A258">
        <f>MATCH(C258,Feuil1!$D$2:$D$7878,0)</f>
        <v>3297</v>
      </c>
      <c r="B258">
        <f>COUNTIF(Feuil1!$D$2:$D$7878,C258)</f>
        <v>16</v>
      </c>
      <c r="C258" t="s">
        <v>8614</v>
      </c>
      <c r="D258">
        <f ca="1">IF(AND(MATCH(1,OFFSET(Feuil1!$R$1,A258,0,B258),0)=MATCH(1,OFFSET(Feuil1!$Q$1,A258,0,B258),0),MATCH(2,OFFSET(Feuil1!$R$1,A258,0,B258),0)=MATCH(2,OFFSET(Feuil1!$Q$1,A258,0,B258),0)),1,0)</f>
        <v>1</v>
      </c>
      <c r="E258">
        <f ca="1">IF(AND(MATCH(1,OFFSET(Feuil1!$R$1,A258,0,B258),0)=MATCH(2,OFFSET(Feuil1!$Q$1,A258,0,B258),0),MATCH(2,OFFSET(Feuil1!$R$1,A258,0,B258),0)=MATCH(1,OFFSET(Feuil1!$Q$1,A258,0,B258),0)),1,0)+D258</f>
        <v>1</v>
      </c>
      <c r="F258">
        <f ca="1">IF(MATCH(1,OFFSET(Feuil1!$R$1,A258,0,B258),0)=MATCH(1,OFFSET(Feuil1!$Q$1,A258,0,B258),0),1,0)</f>
        <v>1</v>
      </c>
      <c r="G258">
        <f t="array" aca="1" ref="G258" ca="1">SUM(ABS(OFFSET(Feuil1!$M$1,A258,0,B258)-OFFSET(Feuil1!$L$1,A258,0,B258)))</f>
        <v>67.37</v>
      </c>
      <c r="H258" s="6">
        <f t="shared" ca="1" si="5"/>
        <v>4.2106250000000003</v>
      </c>
    </row>
    <row r="259" spans="1:8" x14ac:dyDescent="0.3">
      <c r="A259">
        <f>MATCH(C259,Feuil1!$D$2:$D$7878,0)</f>
        <v>3313</v>
      </c>
      <c r="B259">
        <f>COUNTIF(Feuil1!$D$2:$D$7878,C259)</f>
        <v>12</v>
      </c>
      <c r="C259" t="s">
        <v>8615</v>
      </c>
      <c r="D259">
        <f ca="1">IF(AND(MATCH(1,OFFSET(Feuil1!$R$1,A259,0,B259),0)=MATCH(1,OFFSET(Feuil1!$Q$1,A259,0,B259),0),MATCH(2,OFFSET(Feuil1!$R$1,A259,0,B259),0)=MATCH(2,OFFSET(Feuil1!$Q$1,A259,0,B259),0)),1,0)</f>
        <v>1</v>
      </c>
      <c r="E259">
        <f ca="1">IF(AND(MATCH(1,OFFSET(Feuil1!$R$1,A259,0,B259),0)=MATCH(2,OFFSET(Feuil1!$Q$1,A259,0,B259),0),MATCH(2,OFFSET(Feuil1!$R$1,A259,0,B259),0)=MATCH(1,OFFSET(Feuil1!$Q$1,A259,0,B259),0)),1,0)+D259</f>
        <v>1</v>
      </c>
      <c r="F259">
        <f ca="1">IF(MATCH(1,OFFSET(Feuil1!$R$1,A259,0,B259),0)=MATCH(1,OFFSET(Feuil1!$Q$1,A259,0,B259),0),1,0)</f>
        <v>1</v>
      </c>
      <c r="G259">
        <f t="array" aca="1" ref="G259" ca="1">SUM(ABS(OFFSET(Feuil1!$M$1,A259,0,B259)-OFFSET(Feuil1!$L$1,A259,0,B259)))</f>
        <v>17.830000000000002</v>
      </c>
      <c r="H259" s="6">
        <f t="shared" ca="1" si="5"/>
        <v>1.4858333333333336</v>
      </c>
    </row>
    <row r="260" spans="1:8" x14ac:dyDescent="0.3">
      <c r="A260">
        <f>MATCH(C260,Feuil1!$D$2:$D$7878,0)</f>
        <v>3325</v>
      </c>
      <c r="B260">
        <f>COUNTIF(Feuil1!$D$2:$D$7878,C260)</f>
        <v>10</v>
      </c>
      <c r="C260" t="s">
        <v>8616</v>
      </c>
      <c r="D260">
        <f ca="1">IF(AND(MATCH(1,OFFSET(Feuil1!$R$1,A260,0,B260),0)=MATCH(1,OFFSET(Feuil1!$Q$1,A260,0,B260),0),MATCH(2,OFFSET(Feuil1!$R$1,A260,0,B260),0)=MATCH(2,OFFSET(Feuil1!$Q$1,A260,0,B260),0)),1,0)</f>
        <v>0</v>
      </c>
      <c r="E260">
        <f ca="1">IF(AND(MATCH(1,OFFSET(Feuil1!$R$1,A260,0,B260),0)=MATCH(2,OFFSET(Feuil1!$Q$1,A260,0,B260),0),MATCH(2,OFFSET(Feuil1!$R$1,A260,0,B260),0)=MATCH(1,OFFSET(Feuil1!$Q$1,A260,0,B260),0)),1,0)+D260</f>
        <v>0</v>
      </c>
      <c r="F260">
        <f ca="1">IF(MATCH(1,OFFSET(Feuil1!$R$1,A260,0,B260),0)=MATCH(1,OFFSET(Feuil1!$Q$1,A260,0,B260),0),1,0)</f>
        <v>0</v>
      </c>
      <c r="G260">
        <f t="array" aca="1" ref="G260" ca="1">SUM(ABS(OFFSET(Feuil1!$M$1,A260,0,B260)-OFFSET(Feuil1!$L$1,A260,0,B260)))</f>
        <v>43.699999999999989</v>
      </c>
      <c r="H260" s="6">
        <f t="shared" ca="1" si="5"/>
        <v>4.3699999999999992</v>
      </c>
    </row>
    <row r="261" spans="1:8" x14ac:dyDescent="0.3">
      <c r="A261">
        <f>MATCH(C261,Feuil1!$D$2:$D$7878,0)</f>
        <v>3335</v>
      </c>
      <c r="B261">
        <f>COUNTIF(Feuil1!$D$2:$D$7878,C261)</f>
        <v>16</v>
      </c>
      <c r="C261" t="s">
        <v>8617</v>
      </c>
      <c r="D261">
        <f ca="1">IF(AND(MATCH(1,OFFSET(Feuil1!$R$1,A261,0,B261),0)=MATCH(1,OFFSET(Feuil1!$Q$1,A261,0,B261),0),MATCH(2,OFFSET(Feuil1!$R$1,A261,0,B261),0)=MATCH(2,OFFSET(Feuil1!$Q$1,A261,0,B261),0)),1,0)</f>
        <v>1</v>
      </c>
      <c r="E261">
        <f ca="1">IF(AND(MATCH(1,OFFSET(Feuil1!$R$1,A261,0,B261),0)=MATCH(2,OFFSET(Feuil1!$Q$1,A261,0,B261),0),MATCH(2,OFFSET(Feuil1!$R$1,A261,0,B261),0)=MATCH(1,OFFSET(Feuil1!$Q$1,A261,0,B261),0)),1,0)+D261</f>
        <v>1</v>
      </c>
      <c r="F261">
        <f ca="1">IF(MATCH(1,OFFSET(Feuil1!$R$1,A261,0,B261),0)=MATCH(1,OFFSET(Feuil1!$Q$1,A261,0,B261),0),1,0)</f>
        <v>1</v>
      </c>
      <c r="G261">
        <f t="array" aca="1" ref="G261" ca="1">SUM(ABS(OFFSET(Feuil1!$M$1,A261,0,B261)-OFFSET(Feuil1!$L$1,A261,0,B261)))</f>
        <v>24.550000000000004</v>
      </c>
      <c r="H261" s="6">
        <f t="shared" ca="1" si="5"/>
        <v>1.5343750000000003</v>
      </c>
    </row>
    <row r="262" spans="1:8" x14ac:dyDescent="0.3">
      <c r="A262">
        <f>MATCH(C262,Feuil1!$D$2:$D$7878,0)</f>
        <v>3351</v>
      </c>
      <c r="B262">
        <f>COUNTIF(Feuil1!$D$2:$D$7878,C262)</f>
        <v>14</v>
      </c>
      <c r="C262" t="s">
        <v>8618</v>
      </c>
      <c r="D262">
        <f ca="1">IF(AND(MATCH(1,OFFSET(Feuil1!$R$1,A262,0,B262),0)=MATCH(1,OFFSET(Feuil1!$Q$1,A262,0,B262),0),MATCH(2,OFFSET(Feuil1!$R$1,A262,0,B262),0)=MATCH(2,OFFSET(Feuil1!$Q$1,A262,0,B262),0)),1,0)</f>
        <v>0</v>
      </c>
      <c r="E262">
        <f ca="1">IF(AND(MATCH(1,OFFSET(Feuil1!$R$1,A262,0,B262),0)=MATCH(2,OFFSET(Feuil1!$Q$1,A262,0,B262),0),MATCH(2,OFFSET(Feuil1!$R$1,A262,0,B262),0)=MATCH(1,OFFSET(Feuil1!$Q$1,A262,0,B262),0)),1,0)+D262</f>
        <v>0</v>
      </c>
      <c r="F262">
        <f ca="1">IF(MATCH(1,OFFSET(Feuil1!$R$1,A262,0,B262),0)=MATCH(1,OFFSET(Feuil1!$Q$1,A262,0,B262),0),1,0)</f>
        <v>0</v>
      </c>
      <c r="G262">
        <f t="array" aca="1" ref="G262" ca="1">SUM(ABS(OFFSET(Feuil1!$M$1,A262,0,B262)-OFFSET(Feuil1!$L$1,A262,0,B262)))</f>
        <v>74.040000000000006</v>
      </c>
      <c r="H262" s="6">
        <f t="shared" ca="1" si="5"/>
        <v>5.2885714285714291</v>
      </c>
    </row>
    <row r="263" spans="1:8" x14ac:dyDescent="0.3">
      <c r="A263">
        <f>MATCH(C263,Feuil1!$D$2:$D$7878,0)</f>
        <v>3365</v>
      </c>
      <c r="B263">
        <f>COUNTIF(Feuil1!$D$2:$D$7878,C263)</f>
        <v>13</v>
      </c>
      <c r="C263" t="s">
        <v>8619</v>
      </c>
      <c r="D263">
        <f ca="1">IF(AND(MATCH(1,OFFSET(Feuil1!$R$1,A263,0,B263),0)=MATCH(1,OFFSET(Feuil1!$Q$1,A263,0,B263),0),MATCH(2,OFFSET(Feuil1!$R$1,A263,0,B263),0)=MATCH(2,OFFSET(Feuil1!$Q$1,A263,0,B263),0)),1,0)</f>
        <v>0</v>
      </c>
      <c r="E263">
        <f ca="1">IF(AND(MATCH(1,OFFSET(Feuil1!$R$1,A263,0,B263),0)=MATCH(2,OFFSET(Feuil1!$Q$1,A263,0,B263),0),MATCH(2,OFFSET(Feuil1!$R$1,A263,0,B263),0)=MATCH(1,OFFSET(Feuil1!$Q$1,A263,0,B263),0)),1,0)+D263</f>
        <v>0</v>
      </c>
      <c r="F263">
        <f ca="1">IF(MATCH(1,OFFSET(Feuil1!$R$1,A263,0,B263),0)=MATCH(1,OFFSET(Feuil1!$Q$1,A263,0,B263),0),1,0)</f>
        <v>1</v>
      </c>
      <c r="G263">
        <f t="array" aca="1" ref="G263" ca="1">SUM(ABS(OFFSET(Feuil1!$M$1,A263,0,B263)-OFFSET(Feuil1!$L$1,A263,0,B263)))</f>
        <v>41.989999999999995</v>
      </c>
      <c r="H263" s="6">
        <f t="shared" ca="1" si="5"/>
        <v>3.2299999999999995</v>
      </c>
    </row>
    <row r="264" spans="1:8" x14ac:dyDescent="0.3">
      <c r="A264">
        <f>MATCH(C264,Feuil1!$D$2:$D$7878,0)</f>
        <v>3378</v>
      </c>
      <c r="B264">
        <f>COUNTIF(Feuil1!$D$2:$D$7878,C264)</f>
        <v>11</v>
      </c>
      <c r="C264" t="s">
        <v>8620</v>
      </c>
      <c r="D264">
        <f ca="1">IF(AND(MATCH(1,OFFSET(Feuil1!$R$1,A264,0,B264),0)=MATCH(1,OFFSET(Feuil1!$Q$1,A264,0,B264),0),MATCH(2,OFFSET(Feuil1!$R$1,A264,0,B264),0)=MATCH(2,OFFSET(Feuil1!$Q$1,A264,0,B264),0)),1,0)</f>
        <v>1</v>
      </c>
      <c r="E264">
        <f ca="1">IF(AND(MATCH(1,OFFSET(Feuil1!$R$1,A264,0,B264),0)=MATCH(2,OFFSET(Feuil1!$Q$1,A264,0,B264),0),MATCH(2,OFFSET(Feuil1!$R$1,A264,0,B264),0)=MATCH(1,OFFSET(Feuil1!$Q$1,A264,0,B264),0)),1,0)+D264</f>
        <v>1</v>
      </c>
      <c r="F264">
        <f ca="1">IF(MATCH(1,OFFSET(Feuil1!$R$1,A264,0,B264),0)=MATCH(1,OFFSET(Feuil1!$Q$1,A264,0,B264),0),1,0)</f>
        <v>1</v>
      </c>
      <c r="G264">
        <f t="array" aca="1" ref="G264" ca="1">SUM(ABS(OFFSET(Feuil1!$M$1,A264,0,B264)-OFFSET(Feuil1!$L$1,A264,0,B264)))</f>
        <v>52.279999999999994</v>
      </c>
      <c r="H264" s="6">
        <f t="shared" ca="1" si="5"/>
        <v>4.752727272727272</v>
      </c>
    </row>
    <row r="265" spans="1:8" x14ac:dyDescent="0.3">
      <c r="A265">
        <f>MATCH(C265,Feuil1!$D$2:$D$7878,0)</f>
        <v>3389</v>
      </c>
      <c r="B265">
        <f>COUNTIF(Feuil1!$D$2:$D$7878,C265)</f>
        <v>14</v>
      </c>
      <c r="C265" t="s">
        <v>8621</v>
      </c>
      <c r="D265">
        <f ca="1">IF(AND(MATCH(1,OFFSET(Feuil1!$R$1,A265,0,B265),0)=MATCH(1,OFFSET(Feuil1!$Q$1,A265,0,B265),0),MATCH(2,OFFSET(Feuil1!$R$1,A265,0,B265),0)=MATCH(2,OFFSET(Feuil1!$Q$1,A265,0,B265),0)),1,0)</f>
        <v>1</v>
      </c>
      <c r="E265">
        <f ca="1">IF(AND(MATCH(1,OFFSET(Feuil1!$R$1,A265,0,B265),0)=MATCH(2,OFFSET(Feuil1!$Q$1,A265,0,B265),0),MATCH(2,OFFSET(Feuil1!$R$1,A265,0,B265),0)=MATCH(1,OFFSET(Feuil1!$Q$1,A265,0,B265),0)),1,0)+D265</f>
        <v>1</v>
      </c>
      <c r="F265">
        <f ca="1">IF(MATCH(1,OFFSET(Feuil1!$R$1,A265,0,B265),0)=MATCH(1,OFFSET(Feuil1!$Q$1,A265,0,B265),0),1,0)</f>
        <v>1</v>
      </c>
      <c r="G265">
        <f t="array" aca="1" ref="G265" ca="1">SUM(ABS(OFFSET(Feuil1!$M$1,A265,0,B265)-OFFSET(Feuil1!$L$1,A265,0,B265)))</f>
        <v>21.799999999999994</v>
      </c>
      <c r="H265" s="6">
        <f t="shared" ref="H265:H328" ca="1" si="6">G265/B265</f>
        <v>1.5571428571428567</v>
      </c>
    </row>
    <row r="266" spans="1:8" x14ac:dyDescent="0.3">
      <c r="A266">
        <f>MATCH(C266,Feuil1!$D$2:$D$7878,0)</f>
        <v>3403</v>
      </c>
      <c r="B266">
        <f>COUNTIF(Feuil1!$D$2:$D$7878,C266)</f>
        <v>12</v>
      </c>
      <c r="C266" t="s">
        <v>8622</v>
      </c>
      <c r="D266">
        <f ca="1">IF(AND(MATCH(1,OFFSET(Feuil1!$R$1,A266,0,B266),0)=MATCH(1,OFFSET(Feuil1!$Q$1,A266,0,B266),0),MATCH(2,OFFSET(Feuil1!$R$1,A266,0,B266),0)=MATCH(2,OFFSET(Feuil1!$Q$1,A266,0,B266),0)),1,0)</f>
        <v>0</v>
      </c>
      <c r="E266">
        <f ca="1">IF(AND(MATCH(1,OFFSET(Feuil1!$R$1,A266,0,B266),0)=MATCH(2,OFFSET(Feuil1!$Q$1,A266,0,B266),0),MATCH(2,OFFSET(Feuil1!$R$1,A266,0,B266),0)=MATCH(1,OFFSET(Feuil1!$Q$1,A266,0,B266),0)),1,0)+D266</f>
        <v>0</v>
      </c>
      <c r="F266">
        <f ca="1">IF(MATCH(1,OFFSET(Feuil1!$R$1,A266,0,B266),0)=MATCH(1,OFFSET(Feuil1!$Q$1,A266,0,B266),0),1,0)</f>
        <v>1</v>
      </c>
      <c r="G266">
        <f t="array" aca="1" ref="G266" ca="1">SUM(ABS(OFFSET(Feuil1!$M$1,A266,0,B266)-OFFSET(Feuil1!$L$1,A266,0,B266)))</f>
        <v>47.959999999999994</v>
      </c>
      <c r="H266" s="6">
        <f t="shared" ca="1" si="6"/>
        <v>3.9966666666666661</v>
      </c>
    </row>
    <row r="267" spans="1:8" x14ac:dyDescent="0.3">
      <c r="A267">
        <f>MATCH(C267,Feuil1!$D$2:$D$7878,0)</f>
        <v>3415</v>
      </c>
      <c r="B267">
        <f>COUNTIF(Feuil1!$D$2:$D$7878,C267)</f>
        <v>16</v>
      </c>
      <c r="C267" t="s">
        <v>8623</v>
      </c>
      <c r="D267">
        <f ca="1">IF(AND(MATCH(1,OFFSET(Feuil1!$R$1,A267,0,B267),0)=MATCH(1,OFFSET(Feuil1!$Q$1,A267,0,B267),0),MATCH(2,OFFSET(Feuil1!$R$1,A267,0,B267),0)=MATCH(2,OFFSET(Feuil1!$Q$1,A267,0,B267),0)),1,0)</f>
        <v>0</v>
      </c>
      <c r="E267">
        <f ca="1">IF(AND(MATCH(1,OFFSET(Feuil1!$R$1,A267,0,B267),0)=MATCH(2,OFFSET(Feuil1!$Q$1,A267,0,B267),0),MATCH(2,OFFSET(Feuil1!$R$1,A267,0,B267),0)=MATCH(1,OFFSET(Feuil1!$Q$1,A267,0,B267),0)),1,0)+D267</f>
        <v>0</v>
      </c>
      <c r="F267">
        <f ca="1">IF(MATCH(1,OFFSET(Feuil1!$R$1,A267,0,B267),0)=MATCH(1,OFFSET(Feuil1!$Q$1,A267,0,B267),0),1,0)</f>
        <v>0</v>
      </c>
      <c r="G267">
        <f t="array" aca="1" ref="G267" ca="1">SUM(ABS(OFFSET(Feuil1!$M$1,A267,0,B267)-OFFSET(Feuil1!$L$1,A267,0,B267)))</f>
        <v>40.690000000000005</v>
      </c>
      <c r="H267" s="6">
        <f t="shared" ca="1" si="6"/>
        <v>2.5431250000000003</v>
      </c>
    </row>
    <row r="268" spans="1:8" x14ac:dyDescent="0.3">
      <c r="A268">
        <f>MATCH(C268,Feuil1!$D$2:$D$7878,0)</f>
        <v>3431</v>
      </c>
      <c r="B268">
        <f>COUNTIF(Feuil1!$D$2:$D$7878,C268)</f>
        <v>18</v>
      </c>
      <c r="C268" t="s">
        <v>8624</v>
      </c>
      <c r="D268">
        <f ca="1">IF(AND(MATCH(1,OFFSET(Feuil1!$R$1,A268,0,B268),0)=MATCH(1,OFFSET(Feuil1!$Q$1,A268,0,B268),0),MATCH(2,OFFSET(Feuil1!$R$1,A268,0,B268),0)=MATCH(2,OFFSET(Feuil1!$Q$1,A268,0,B268),0)),1,0)</f>
        <v>1</v>
      </c>
      <c r="E268">
        <f ca="1">IF(AND(MATCH(1,OFFSET(Feuil1!$R$1,A268,0,B268),0)=MATCH(2,OFFSET(Feuil1!$Q$1,A268,0,B268),0),MATCH(2,OFFSET(Feuil1!$R$1,A268,0,B268),0)=MATCH(1,OFFSET(Feuil1!$Q$1,A268,0,B268),0)),1,0)+D268</f>
        <v>1</v>
      </c>
      <c r="F268">
        <f ca="1">IF(MATCH(1,OFFSET(Feuil1!$R$1,A268,0,B268),0)=MATCH(1,OFFSET(Feuil1!$Q$1,A268,0,B268),0),1,0)</f>
        <v>1</v>
      </c>
      <c r="G268">
        <f t="array" aca="1" ref="G268" ca="1">SUM(ABS(OFFSET(Feuil1!$M$1,A268,0,B268)-OFFSET(Feuil1!$L$1,A268,0,B268)))</f>
        <v>23.109999999999996</v>
      </c>
      <c r="H268" s="6">
        <f t="shared" ca="1" si="6"/>
        <v>1.2838888888888886</v>
      </c>
    </row>
    <row r="269" spans="1:8" x14ac:dyDescent="0.3">
      <c r="A269">
        <f>MATCH(C269,Feuil1!$D$2:$D$7878,0)</f>
        <v>3449</v>
      </c>
      <c r="B269">
        <f>COUNTIF(Feuil1!$D$2:$D$7878,C269)</f>
        <v>14</v>
      </c>
      <c r="C269" t="s">
        <v>8625</v>
      </c>
      <c r="D269">
        <f ca="1">IF(AND(MATCH(1,OFFSET(Feuil1!$R$1,A269,0,B269),0)=MATCH(1,OFFSET(Feuil1!$Q$1,A269,0,B269),0),MATCH(2,OFFSET(Feuil1!$R$1,A269,0,B269),0)=MATCH(2,OFFSET(Feuil1!$Q$1,A269,0,B269),0)),1,0)</f>
        <v>0</v>
      </c>
      <c r="E269">
        <f ca="1">IF(AND(MATCH(1,OFFSET(Feuil1!$R$1,A269,0,B269),0)=MATCH(2,OFFSET(Feuil1!$Q$1,A269,0,B269),0),MATCH(2,OFFSET(Feuil1!$R$1,A269,0,B269),0)=MATCH(1,OFFSET(Feuil1!$Q$1,A269,0,B269),0)),1,0)+D269</f>
        <v>1</v>
      </c>
      <c r="F269">
        <f ca="1">IF(MATCH(1,OFFSET(Feuil1!$R$1,A269,0,B269),0)=MATCH(1,OFFSET(Feuil1!$Q$1,A269,0,B269),0),1,0)</f>
        <v>0</v>
      </c>
      <c r="G269">
        <f t="array" aca="1" ref="G269" ca="1">SUM(ABS(OFFSET(Feuil1!$M$1,A269,0,B269)-OFFSET(Feuil1!$L$1,A269,0,B269)))</f>
        <v>28.919999999999991</v>
      </c>
      <c r="H269" s="6">
        <f t="shared" ca="1" si="6"/>
        <v>2.0657142857142849</v>
      </c>
    </row>
    <row r="270" spans="1:8" x14ac:dyDescent="0.3">
      <c r="A270">
        <f>MATCH(C270,Feuil1!$D$2:$D$7878,0)</f>
        <v>3463</v>
      </c>
      <c r="B270">
        <f>COUNTIF(Feuil1!$D$2:$D$7878,C270)</f>
        <v>16</v>
      </c>
      <c r="C270" t="s">
        <v>8626</v>
      </c>
      <c r="D270">
        <f ca="1">IF(AND(MATCH(1,OFFSET(Feuil1!$R$1,A270,0,B270),0)=MATCH(1,OFFSET(Feuil1!$Q$1,A270,0,B270),0),MATCH(2,OFFSET(Feuil1!$R$1,A270,0,B270),0)=MATCH(2,OFFSET(Feuil1!$Q$1,A270,0,B270),0)),1,0)</f>
        <v>0</v>
      </c>
      <c r="E270">
        <f ca="1">IF(AND(MATCH(1,OFFSET(Feuil1!$R$1,A270,0,B270),0)=MATCH(2,OFFSET(Feuil1!$Q$1,A270,0,B270),0),MATCH(2,OFFSET(Feuil1!$R$1,A270,0,B270),0)=MATCH(1,OFFSET(Feuil1!$Q$1,A270,0,B270),0)),1,0)+D270</f>
        <v>0</v>
      </c>
      <c r="F270">
        <f ca="1">IF(MATCH(1,OFFSET(Feuil1!$R$1,A270,0,B270),0)=MATCH(1,OFFSET(Feuil1!$Q$1,A270,0,B270),0),1,0)</f>
        <v>1</v>
      </c>
      <c r="G270">
        <f t="array" aca="1" ref="G270" ca="1">SUM(ABS(OFFSET(Feuil1!$M$1,A270,0,B270)-OFFSET(Feuil1!$L$1,A270,0,B270)))</f>
        <v>38.830000000000005</v>
      </c>
      <c r="H270" s="6">
        <f t="shared" ca="1" si="6"/>
        <v>2.4268750000000003</v>
      </c>
    </row>
    <row r="271" spans="1:8" x14ac:dyDescent="0.3">
      <c r="A271">
        <f>MATCH(C271,Feuil1!$D$2:$D$7878,0)</f>
        <v>3479</v>
      </c>
      <c r="B271">
        <f>COUNTIF(Feuil1!$D$2:$D$7878,C271)</f>
        <v>15</v>
      </c>
      <c r="C271" t="s">
        <v>8627</v>
      </c>
      <c r="D271">
        <f ca="1">IF(AND(MATCH(1,OFFSET(Feuil1!$R$1,A271,0,B271),0)=MATCH(1,OFFSET(Feuil1!$Q$1,A271,0,B271),0),MATCH(2,OFFSET(Feuil1!$R$1,A271,0,B271),0)=MATCH(2,OFFSET(Feuil1!$Q$1,A271,0,B271),0)),1,0)</f>
        <v>1</v>
      </c>
      <c r="E271">
        <f ca="1">IF(AND(MATCH(1,OFFSET(Feuil1!$R$1,A271,0,B271),0)=MATCH(2,OFFSET(Feuil1!$Q$1,A271,0,B271),0),MATCH(2,OFFSET(Feuil1!$R$1,A271,0,B271),0)=MATCH(1,OFFSET(Feuil1!$Q$1,A271,0,B271),0)),1,0)+D271</f>
        <v>1</v>
      </c>
      <c r="F271">
        <f ca="1">IF(MATCH(1,OFFSET(Feuil1!$R$1,A271,0,B271),0)=MATCH(1,OFFSET(Feuil1!$Q$1,A271,0,B271),0),1,0)</f>
        <v>1</v>
      </c>
      <c r="G271">
        <f t="array" aca="1" ref="G271" ca="1">SUM(ABS(OFFSET(Feuil1!$M$1,A271,0,B271)-OFFSET(Feuil1!$L$1,A271,0,B271)))</f>
        <v>30.57</v>
      </c>
      <c r="H271" s="6">
        <f t="shared" ca="1" si="6"/>
        <v>2.0379999999999998</v>
      </c>
    </row>
    <row r="272" spans="1:8" x14ac:dyDescent="0.3">
      <c r="A272">
        <f>MATCH(C272,Feuil1!$D$2:$D$7878,0)</f>
        <v>3494</v>
      </c>
      <c r="B272">
        <f>COUNTIF(Feuil1!$D$2:$D$7878,C272)</f>
        <v>17</v>
      </c>
      <c r="C272" t="s">
        <v>8628</v>
      </c>
      <c r="D272">
        <f ca="1">IF(AND(MATCH(1,OFFSET(Feuil1!$R$1,A272,0,B272),0)=MATCH(1,OFFSET(Feuil1!$Q$1,A272,0,B272),0),MATCH(2,OFFSET(Feuil1!$R$1,A272,0,B272),0)=MATCH(2,OFFSET(Feuil1!$Q$1,A272,0,B272),0)),1,0)</f>
        <v>0</v>
      </c>
      <c r="E272">
        <f ca="1">IF(AND(MATCH(1,OFFSET(Feuil1!$R$1,A272,0,B272),0)=MATCH(2,OFFSET(Feuil1!$Q$1,A272,0,B272),0),MATCH(2,OFFSET(Feuil1!$R$1,A272,0,B272),0)=MATCH(1,OFFSET(Feuil1!$Q$1,A272,0,B272),0)),1,0)+D272</f>
        <v>1</v>
      </c>
      <c r="F272">
        <f ca="1">IF(MATCH(1,OFFSET(Feuil1!$R$1,A272,0,B272),0)=MATCH(1,OFFSET(Feuil1!$Q$1,A272,0,B272),0),1,0)</f>
        <v>0</v>
      </c>
      <c r="G272">
        <f t="array" aca="1" ref="G272" ca="1">SUM(ABS(OFFSET(Feuil1!$M$1,A272,0,B272)-OFFSET(Feuil1!$L$1,A272,0,B272)))</f>
        <v>37.999999999999993</v>
      </c>
      <c r="H272" s="6">
        <f t="shared" ca="1" si="6"/>
        <v>2.2352941176470584</v>
      </c>
    </row>
    <row r="273" spans="1:8" x14ac:dyDescent="0.3">
      <c r="A273">
        <f>MATCH(C273,Feuil1!$D$2:$D$7878,0)</f>
        <v>3511</v>
      </c>
      <c r="B273">
        <f>COUNTIF(Feuil1!$D$2:$D$7878,C273)</f>
        <v>13</v>
      </c>
      <c r="C273" t="s">
        <v>8629</v>
      </c>
      <c r="D273">
        <f ca="1">IF(AND(MATCH(1,OFFSET(Feuil1!$R$1,A273,0,B273),0)=MATCH(1,OFFSET(Feuil1!$Q$1,A273,0,B273),0),MATCH(2,OFFSET(Feuil1!$R$1,A273,0,B273),0)=MATCH(2,OFFSET(Feuil1!$Q$1,A273,0,B273),0)),1,0)</f>
        <v>0</v>
      </c>
      <c r="E273">
        <f ca="1">IF(AND(MATCH(1,OFFSET(Feuil1!$R$1,A273,0,B273),0)=MATCH(2,OFFSET(Feuil1!$Q$1,A273,0,B273),0),MATCH(2,OFFSET(Feuil1!$R$1,A273,0,B273),0)=MATCH(1,OFFSET(Feuil1!$Q$1,A273,0,B273),0)),1,0)+D273</f>
        <v>0</v>
      </c>
      <c r="F273">
        <f ca="1">IF(MATCH(1,OFFSET(Feuil1!$R$1,A273,0,B273),0)=MATCH(1,OFFSET(Feuil1!$Q$1,A273,0,B273),0),1,0)</f>
        <v>0</v>
      </c>
      <c r="G273">
        <f t="array" aca="1" ref="G273" ca="1">SUM(ABS(OFFSET(Feuil1!$M$1,A273,0,B273)-OFFSET(Feuil1!$L$1,A273,0,B273)))</f>
        <v>29.830000000000002</v>
      </c>
      <c r="H273" s="6">
        <f t="shared" ca="1" si="6"/>
        <v>2.2946153846153847</v>
      </c>
    </row>
    <row r="274" spans="1:8" x14ac:dyDescent="0.3">
      <c r="A274">
        <f>MATCH(C274,Feuil1!$D$2:$D$7878,0)</f>
        <v>3524</v>
      </c>
      <c r="B274">
        <f>COUNTIF(Feuil1!$D$2:$D$7878,C274)</f>
        <v>13</v>
      </c>
      <c r="C274" t="s">
        <v>8630</v>
      </c>
      <c r="D274">
        <f ca="1">IF(AND(MATCH(1,OFFSET(Feuil1!$R$1,A274,0,B274),0)=MATCH(1,OFFSET(Feuil1!$Q$1,A274,0,B274),0),MATCH(2,OFFSET(Feuil1!$R$1,A274,0,B274),0)=MATCH(2,OFFSET(Feuil1!$Q$1,A274,0,B274),0)),1,0)</f>
        <v>0</v>
      </c>
      <c r="E274">
        <f ca="1">IF(AND(MATCH(1,OFFSET(Feuil1!$R$1,A274,0,B274),0)=MATCH(2,OFFSET(Feuil1!$Q$1,A274,0,B274),0),MATCH(2,OFFSET(Feuil1!$R$1,A274,0,B274),0)=MATCH(1,OFFSET(Feuil1!$Q$1,A274,0,B274),0)),1,0)+D274</f>
        <v>0</v>
      </c>
      <c r="F274">
        <f ca="1">IF(MATCH(1,OFFSET(Feuil1!$R$1,A274,0,B274),0)=MATCH(1,OFFSET(Feuil1!$Q$1,A274,0,B274),0),1,0)</f>
        <v>1</v>
      </c>
      <c r="G274">
        <f t="array" aca="1" ref="G274" ca="1">SUM(ABS(OFFSET(Feuil1!$M$1,A274,0,B274)-OFFSET(Feuil1!$L$1,A274,0,B274)))</f>
        <v>28.720000000000002</v>
      </c>
      <c r="H274" s="6">
        <f t="shared" ca="1" si="6"/>
        <v>2.2092307692307696</v>
      </c>
    </row>
    <row r="275" spans="1:8" x14ac:dyDescent="0.3">
      <c r="A275">
        <f>MATCH(C275,Feuil1!$D$2:$D$7878,0)</f>
        <v>3537</v>
      </c>
      <c r="B275">
        <f>COUNTIF(Feuil1!$D$2:$D$7878,C275)</f>
        <v>14</v>
      </c>
      <c r="C275" t="s">
        <v>8631</v>
      </c>
      <c r="D275">
        <f ca="1">IF(AND(MATCH(1,OFFSET(Feuil1!$R$1,A275,0,B275),0)=MATCH(1,OFFSET(Feuil1!$Q$1,A275,0,B275),0),MATCH(2,OFFSET(Feuil1!$R$1,A275,0,B275),0)=MATCH(2,OFFSET(Feuil1!$Q$1,A275,0,B275),0)),1,0)</f>
        <v>0</v>
      </c>
      <c r="E275">
        <f ca="1">IF(AND(MATCH(1,OFFSET(Feuil1!$R$1,A275,0,B275),0)=MATCH(2,OFFSET(Feuil1!$Q$1,A275,0,B275),0),MATCH(2,OFFSET(Feuil1!$R$1,A275,0,B275),0)=MATCH(1,OFFSET(Feuil1!$Q$1,A275,0,B275),0)),1,0)+D275</f>
        <v>0</v>
      </c>
      <c r="F275">
        <f ca="1">IF(MATCH(1,OFFSET(Feuil1!$R$1,A275,0,B275),0)=MATCH(1,OFFSET(Feuil1!$Q$1,A275,0,B275),0),1,0)</f>
        <v>1</v>
      </c>
      <c r="G275">
        <f t="array" aca="1" ref="G275" ca="1">SUM(ABS(OFFSET(Feuil1!$M$1,A275,0,B275)-OFFSET(Feuil1!$L$1,A275,0,B275)))</f>
        <v>42.940000000000005</v>
      </c>
      <c r="H275" s="6">
        <f t="shared" ca="1" si="6"/>
        <v>3.0671428571428576</v>
      </c>
    </row>
    <row r="276" spans="1:8" x14ac:dyDescent="0.3">
      <c r="A276">
        <f>MATCH(C276,Feuil1!$D$2:$D$7878,0)</f>
        <v>3551</v>
      </c>
      <c r="B276">
        <f>COUNTIF(Feuil1!$D$2:$D$7878,C276)</f>
        <v>15</v>
      </c>
      <c r="C276" t="s">
        <v>8632</v>
      </c>
      <c r="D276">
        <f ca="1">IF(AND(MATCH(1,OFFSET(Feuil1!$R$1,A276,0,B276),0)=MATCH(1,OFFSET(Feuil1!$Q$1,A276,0,B276),0),MATCH(2,OFFSET(Feuil1!$R$1,A276,0,B276),0)=MATCH(2,OFFSET(Feuil1!$Q$1,A276,0,B276),0)),1,0)</f>
        <v>0</v>
      </c>
      <c r="E276">
        <f ca="1">IF(AND(MATCH(1,OFFSET(Feuil1!$R$1,A276,0,B276),0)=MATCH(2,OFFSET(Feuil1!$Q$1,A276,0,B276),0),MATCH(2,OFFSET(Feuil1!$R$1,A276,0,B276),0)=MATCH(1,OFFSET(Feuil1!$Q$1,A276,0,B276),0)),1,0)+D276</f>
        <v>0</v>
      </c>
      <c r="F276">
        <f ca="1">IF(MATCH(1,OFFSET(Feuil1!$R$1,A276,0,B276),0)=MATCH(1,OFFSET(Feuil1!$Q$1,A276,0,B276),0),1,0)</f>
        <v>1</v>
      </c>
      <c r="G276">
        <f t="array" aca="1" ref="G276" ca="1">SUM(ABS(OFFSET(Feuil1!$M$1,A276,0,B276)-OFFSET(Feuil1!$L$1,A276,0,B276)))</f>
        <v>29.909999999999997</v>
      </c>
      <c r="H276" s="6">
        <f t="shared" ca="1" si="6"/>
        <v>1.9939999999999998</v>
      </c>
    </row>
    <row r="277" spans="1:8" x14ac:dyDescent="0.3">
      <c r="A277">
        <f>MATCH(C277,Feuil1!$D$2:$D$7878,0)</f>
        <v>3566</v>
      </c>
      <c r="B277">
        <f>COUNTIF(Feuil1!$D$2:$D$7878,C277)</f>
        <v>13</v>
      </c>
      <c r="C277" t="s">
        <v>8633</v>
      </c>
      <c r="D277">
        <f ca="1">IF(AND(MATCH(1,OFFSET(Feuil1!$R$1,A277,0,B277),0)=MATCH(1,OFFSET(Feuil1!$Q$1,A277,0,B277),0),MATCH(2,OFFSET(Feuil1!$R$1,A277,0,B277),0)=MATCH(2,OFFSET(Feuil1!$Q$1,A277,0,B277),0)),1,0)</f>
        <v>0</v>
      </c>
      <c r="E277">
        <f ca="1">IF(AND(MATCH(1,OFFSET(Feuil1!$R$1,A277,0,B277),0)=MATCH(2,OFFSET(Feuil1!$Q$1,A277,0,B277),0),MATCH(2,OFFSET(Feuil1!$R$1,A277,0,B277),0)=MATCH(1,OFFSET(Feuil1!$Q$1,A277,0,B277),0)),1,0)+D277</f>
        <v>1</v>
      </c>
      <c r="F277">
        <f ca="1">IF(MATCH(1,OFFSET(Feuil1!$R$1,A277,0,B277),0)=MATCH(1,OFFSET(Feuil1!$Q$1,A277,0,B277),0),1,0)</f>
        <v>0</v>
      </c>
      <c r="G277">
        <f t="array" aca="1" ref="G277" ca="1">SUM(ABS(OFFSET(Feuil1!$M$1,A277,0,B277)-OFFSET(Feuil1!$L$1,A277,0,B277)))</f>
        <v>34.939999999999991</v>
      </c>
      <c r="H277" s="6">
        <f t="shared" ca="1" si="6"/>
        <v>2.6876923076923069</v>
      </c>
    </row>
    <row r="278" spans="1:8" x14ac:dyDescent="0.3">
      <c r="A278">
        <f>MATCH(C278,Feuil1!$D$2:$D$7878,0)</f>
        <v>3579</v>
      </c>
      <c r="B278">
        <f>COUNTIF(Feuil1!$D$2:$D$7878,C278)</f>
        <v>25</v>
      </c>
      <c r="C278" t="s">
        <v>8634</v>
      </c>
      <c r="D278">
        <f ca="1">IF(AND(MATCH(1,OFFSET(Feuil1!$R$1,A278,0,B278),0)=MATCH(1,OFFSET(Feuil1!$Q$1,A278,0,B278),0),MATCH(2,OFFSET(Feuil1!$R$1,A278,0,B278),0)=MATCH(2,OFFSET(Feuil1!$Q$1,A278,0,B278),0)),1,0)</f>
        <v>0</v>
      </c>
      <c r="E278">
        <f ca="1">IF(AND(MATCH(1,OFFSET(Feuil1!$R$1,A278,0,B278),0)=MATCH(2,OFFSET(Feuil1!$Q$1,A278,0,B278),0),MATCH(2,OFFSET(Feuil1!$R$1,A278,0,B278),0)=MATCH(1,OFFSET(Feuil1!$Q$1,A278,0,B278),0)),1,0)+D278</f>
        <v>0</v>
      </c>
      <c r="F278">
        <f ca="1">IF(MATCH(1,OFFSET(Feuil1!$R$1,A278,0,B278),0)=MATCH(1,OFFSET(Feuil1!$Q$1,A278,0,B278),0),1,0)</f>
        <v>0</v>
      </c>
      <c r="G278">
        <f t="array" aca="1" ref="G278" ca="1">SUM(ABS(OFFSET(Feuil1!$M$1,A278,0,B278)-OFFSET(Feuil1!$L$1,A278,0,B278)))</f>
        <v>67.680000000000007</v>
      </c>
      <c r="H278" s="6">
        <f t="shared" ca="1" si="6"/>
        <v>2.7072000000000003</v>
      </c>
    </row>
    <row r="279" spans="1:8" x14ac:dyDescent="0.3">
      <c r="A279">
        <f>MATCH(C279,Feuil1!$D$2:$D$7878,0)</f>
        <v>3604</v>
      </c>
      <c r="B279">
        <f>COUNTIF(Feuil1!$D$2:$D$7878,C279)</f>
        <v>16</v>
      </c>
      <c r="C279" t="s">
        <v>8635</v>
      </c>
      <c r="D279">
        <f ca="1">IF(AND(MATCH(1,OFFSET(Feuil1!$R$1,A279,0,B279),0)=MATCH(1,OFFSET(Feuil1!$Q$1,A279,0,B279),0),MATCH(2,OFFSET(Feuil1!$R$1,A279,0,B279),0)=MATCH(2,OFFSET(Feuil1!$Q$1,A279,0,B279),0)),1,0)</f>
        <v>0</v>
      </c>
      <c r="E279">
        <f ca="1">IF(AND(MATCH(1,OFFSET(Feuil1!$R$1,A279,0,B279),0)=MATCH(2,OFFSET(Feuil1!$Q$1,A279,0,B279),0),MATCH(2,OFFSET(Feuil1!$R$1,A279,0,B279),0)=MATCH(1,OFFSET(Feuil1!$Q$1,A279,0,B279),0)),1,0)+D279</f>
        <v>0</v>
      </c>
      <c r="F279">
        <f ca="1">IF(MATCH(1,OFFSET(Feuil1!$R$1,A279,0,B279),0)=MATCH(1,OFFSET(Feuil1!$Q$1,A279,0,B279),0),1,0)</f>
        <v>0</v>
      </c>
      <c r="G279">
        <f t="array" aca="1" ref="G279" ca="1">SUM(ABS(OFFSET(Feuil1!$M$1,A279,0,B279)-OFFSET(Feuil1!$L$1,A279,0,B279)))</f>
        <v>36.380000000000003</v>
      </c>
      <c r="H279" s="6">
        <f t="shared" ca="1" si="6"/>
        <v>2.2737500000000002</v>
      </c>
    </row>
    <row r="280" spans="1:8" x14ac:dyDescent="0.3">
      <c r="A280">
        <f>MATCH(C280,Feuil1!$D$2:$D$7878,0)</f>
        <v>3620</v>
      </c>
      <c r="B280">
        <f>COUNTIF(Feuil1!$D$2:$D$7878,C280)</f>
        <v>13</v>
      </c>
      <c r="C280" t="s">
        <v>8636</v>
      </c>
      <c r="D280">
        <f ca="1">IF(AND(MATCH(1,OFFSET(Feuil1!$R$1,A280,0,B280),0)=MATCH(1,OFFSET(Feuil1!$Q$1,A280,0,B280),0),MATCH(2,OFFSET(Feuil1!$R$1,A280,0,B280),0)=MATCH(2,OFFSET(Feuil1!$Q$1,A280,0,B280),0)),1,0)</f>
        <v>0</v>
      </c>
      <c r="E280">
        <f ca="1">IF(AND(MATCH(1,OFFSET(Feuil1!$R$1,A280,0,B280),0)=MATCH(2,OFFSET(Feuil1!$Q$1,A280,0,B280),0),MATCH(2,OFFSET(Feuil1!$R$1,A280,0,B280),0)=MATCH(1,OFFSET(Feuil1!$Q$1,A280,0,B280),0)),1,0)+D280</f>
        <v>0</v>
      </c>
      <c r="F280">
        <f ca="1">IF(MATCH(1,OFFSET(Feuil1!$R$1,A280,0,B280),0)=MATCH(1,OFFSET(Feuil1!$Q$1,A280,0,B280),0),1,0)</f>
        <v>0</v>
      </c>
      <c r="G280">
        <f t="array" aca="1" ref="G280" ca="1">SUM(ABS(OFFSET(Feuil1!$M$1,A280,0,B280)-OFFSET(Feuil1!$L$1,A280,0,B280)))</f>
        <v>32.170000000000009</v>
      </c>
      <c r="H280" s="6">
        <f t="shared" ca="1" si="6"/>
        <v>2.4746153846153853</v>
      </c>
    </row>
    <row r="281" spans="1:8" x14ac:dyDescent="0.3">
      <c r="A281">
        <f>MATCH(C281,Feuil1!$D$2:$D$7878,0)</f>
        <v>3633</v>
      </c>
      <c r="B281">
        <f>COUNTIF(Feuil1!$D$2:$D$7878,C281)</f>
        <v>16</v>
      </c>
      <c r="C281" t="s">
        <v>8637</v>
      </c>
      <c r="D281">
        <f ca="1">IF(AND(MATCH(1,OFFSET(Feuil1!$R$1,A281,0,B281),0)=MATCH(1,OFFSET(Feuil1!$Q$1,A281,0,B281),0),MATCH(2,OFFSET(Feuil1!$R$1,A281,0,B281),0)=MATCH(2,OFFSET(Feuil1!$Q$1,A281,0,B281),0)),1,0)</f>
        <v>1</v>
      </c>
      <c r="E281">
        <f ca="1">IF(AND(MATCH(1,OFFSET(Feuil1!$R$1,A281,0,B281),0)=MATCH(2,OFFSET(Feuil1!$Q$1,A281,0,B281),0),MATCH(2,OFFSET(Feuil1!$R$1,A281,0,B281),0)=MATCH(1,OFFSET(Feuil1!$Q$1,A281,0,B281),0)),1,0)+D281</f>
        <v>1</v>
      </c>
      <c r="F281">
        <f ca="1">IF(MATCH(1,OFFSET(Feuil1!$R$1,A281,0,B281),0)=MATCH(1,OFFSET(Feuil1!$Q$1,A281,0,B281),0),1,0)</f>
        <v>1</v>
      </c>
      <c r="G281">
        <f t="array" aca="1" ref="G281" ca="1">SUM(ABS(OFFSET(Feuil1!$M$1,A281,0,B281)-OFFSET(Feuil1!$L$1,A281,0,B281)))</f>
        <v>38.19</v>
      </c>
      <c r="H281" s="6">
        <f t="shared" ca="1" si="6"/>
        <v>2.3868749999999999</v>
      </c>
    </row>
    <row r="282" spans="1:8" x14ac:dyDescent="0.3">
      <c r="A282">
        <f>MATCH(C282,Feuil1!$D$2:$D$7878,0)</f>
        <v>3649</v>
      </c>
      <c r="B282">
        <f>COUNTIF(Feuil1!$D$2:$D$7878,C282)</f>
        <v>14</v>
      </c>
      <c r="C282" t="s">
        <v>8638</v>
      </c>
      <c r="D282">
        <f ca="1">IF(AND(MATCH(1,OFFSET(Feuil1!$R$1,A282,0,B282),0)=MATCH(1,OFFSET(Feuil1!$Q$1,A282,0,B282),0),MATCH(2,OFFSET(Feuil1!$R$1,A282,0,B282),0)=MATCH(2,OFFSET(Feuil1!$Q$1,A282,0,B282),0)),1,0)</f>
        <v>0</v>
      </c>
      <c r="E282">
        <f ca="1">IF(AND(MATCH(1,OFFSET(Feuil1!$R$1,A282,0,B282),0)=MATCH(2,OFFSET(Feuil1!$Q$1,A282,0,B282),0),MATCH(2,OFFSET(Feuil1!$R$1,A282,0,B282),0)=MATCH(1,OFFSET(Feuil1!$Q$1,A282,0,B282),0)),1,0)+D282</f>
        <v>1</v>
      </c>
      <c r="F282">
        <f ca="1">IF(MATCH(1,OFFSET(Feuil1!$R$1,A282,0,B282),0)=MATCH(1,OFFSET(Feuil1!$Q$1,A282,0,B282),0),1,0)</f>
        <v>0</v>
      </c>
      <c r="G282">
        <f t="array" aca="1" ref="G282" ca="1">SUM(ABS(OFFSET(Feuil1!$M$1,A282,0,B282)-OFFSET(Feuil1!$L$1,A282,0,B282)))</f>
        <v>30.21</v>
      </c>
      <c r="H282" s="6">
        <f t="shared" ca="1" si="6"/>
        <v>2.1578571428571429</v>
      </c>
    </row>
    <row r="283" spans="1:8" x14ac:dyDescent="0.3">
      <c r="A283">
        <f>MATCH(C283,Feuil1!$D$2:$D$7878,0)</f>
        <v>3663</v>
      </c>
      <c r="B283">
        <f>COUNTIF(Feuil1!$D$2:$D$7878,C283)</f>
        <v>13</v>
      </c>
      <c r="C283" t="s">
        <v>8639</v>
      </c>
      <c r="D283">
        <f ca="1">IF(AND(MATCH(1,OFFSET(Feuil1!$R$1,A283,0,B283),0)=MATCH(1,OFFSET(Feuil1!$Q$1,A283,0,B283),0),MATCH(2,OFFSET(Feuil1!$R$1,A283,0,B283),0)=MATCH(2,OFFSET(Feuil1!$Q$1,A283,0,B283),0)),1,0)</f>
        <v>0</v>
      </c>
      <c r="E283">
        <f ca="1">IF(AND(MATCH(1,OFFSET(Feuil1!$R$1,A283,0,B283),0)=MATCH(2,OFFSET(Feuil1!$Q$1,A283,0,B283),0),MATCH(2,OFFSET(Feuil1!$R$1,A283,0,B283),0)=MATCH(1,OFFSET(Feuil1!$Q$1,A283,0,B283),0)),1,0)+D283</f>
        <v>1</v>
      </c>
      <c r="F283">
        <f ca="1">IF(MATCH(1,OFFSET(Feuil1!$R$1,A283,0,B283),0)=MATCH(1,OFFSET(Feuil1!$Q$1,A283,0,B283),0),1,0)</f>
        <v>0</v>
      </c>
      <c r="G283">
        <f t="array" aca="1" ref="G283" ca="1">SUM(ABS(OFFSET(Feuil1!$M$1,A283,0,B283)-OFFSET(Feuil1!$L$1,A283,0,B283)))</f>
        <v>29.61</v>
      </c>
      <c r="H283" s="6">
        <f t="shared" ca="1" si="6"/>
        <v>2.2776923076923077</v>
      </c>
    </row>
    <row r="284" spans="1:8" x14ac:dyDescent="0.3">
      <c r="A284">
        <f>MATCH(C284,Feuil1!$D$2:$D$7878,0)</f>
        <v>3676</v>
      </c>
      <c r="B284">
        <f>COUNTIF(Feuil1!$D$2:$D$7878,C284)</f>
        <v>10</v>
      </c>
      <c r="C284" t="s">
        <v>8640</v>
      </c>
      <c r="D284">
        <f ca="1">IF(AND(MATCH(1,OFFSET(Feuil1!$R$1,A284,0,B284),0)=MATCH(1,OFFSET(Feuil1!$Q$1,A284,0,B284),0),MATCH(2,OFFSET(Feuil1!$R$1,A284,0,B284),0)=MATCH(2,OFFSET(Feuil1!$Q$1,A284,0,B284),0)),1,0)</f>
        <v>0</v>
      </c>
      <c r="E284">
        <f ca="1">IF(AND(MATCH(1,OFFSET(Feuil1!$R$1,A284,0,B284),0)=MATCH(2,OFFSET(Feuil1!$Q$1,A284,0,B284),0),MATCH(2,OFFSET(Feuil1!$R$1,A284,0,B284),0)=MATCH(1,OFFSET(Feuil1!$Q$1,A284,0,B284),0)),1,0)+D284</f>
        <v>1</v>
      </c>
      <c r="F284">
        <f ca="1">IF(MATCH(1,OFFSET(Feuil1!$R$1,A284,0,B284),0)=MATCH(1,OFFSET(Feuil1!$Q$1,A284,0,B284),0),1,0)</f>
        <v>0</v>
      </c>
      <c r="G284">
        <f t="array" aca="1" ref="G284" ca="1">SUM(ABS(OFFSET(Feuil1!$M$1,A284,0,B284)-OFFSET(Feuil1!$L$1,A284,0,B284)))</f>
        <v>27.77000000000001</v>
      </c>
      <c r="H284" s="6">
        <f t="shared" ca="1" si="6"/>
        <v>2.777000000000001</v>
      </c>
    </row>
    <row r="285" spans="1:8" x14ac:dyDescent="0.3">
      <c r="A285">
        <f>MATCH(C285,Feuil1!$D$2:$D$7878,0)</f>
        <v>3686</v>
      </c>
      <c r="B285">
        <f>COUNTIF(Feuil1!$D$2:$D$7878,C285)</f>
        <v>14</v>
      </c>
      <c r="C285" t="s">
        <v>8641</v>
      </c>
      <c r="D285">
        <f ca="1">IF(AND(MATCH(1,OFFSET(Feuil1!$R$1,A285,0,B285),0)=MATCH(1,OFFSET(Feuil1!$Q$1,A285,0,B285),0),MATCH(2,OFFSET(Feuil1!$R$1,A285,0,B285),0)=MATCH(2,OFFSET(Feuil1!$Q$1,A285,0,B285),0)),1,0)</f>
        <v>0</v>
      </c>
      <c r="E285">
        <f ca="1">IF(AND(MATCH(1,OFFSET(Feuil1!$R$1,A285,0,B285),0)=MATCH(2,OFFSET(Feuil1!$Q$1,A285,0,B285),0),MATCH(2,OFFSET(Feuil1!$R$1,A285,0,B285),0)=MATCH(1,OFFSET(Feuil1!$Q$1,A285,0,B285),0)),1,0)+D285</f>
        <v>0</v>
      </c>
      <c r="F285">
        <f ca="1">IF(MATCH(1,OFFSET(Feuil1!$R$1,A285,0,B285),0)=MATCH(1,OFFSET(Feuil1!$Q$1,A285,0,B285),0),1,0)</f>
        <v>1</v>
      </c>
      <c r="G285">
        <f t="array" aca="1" ref="G285" ca="1">SUM(ABS(OFFSET(Feuil1!$M$1,A285,0,B285)-OFFSET(Feuil1!$L$1,A285,0,B285)))</f>
        <v>36.39</v>
      </c>
      <c r="H285" s="6">
        <f t="shared" ca="1" si="6"/>
        <v>2.5992857142857142</v>
      </c>
    </row>
    <row r="286" spans="1:8" x14ac:dyDescent="0.3">
      <c r="A286">
        <f>MATCH(C286,Feuil1!$D$2:$D$7878,0)</f>
        <v>3700</v>
      </c>
      <c r="B286">
        <f>COUNTIF(Feuil1!$D$2:$D$7878,C286)</f>
        <v>15</v>
      </c>
      <c r="C286" t="s">
        <v>8642</v>
      </c>
      <c r="D286">
        <f ca="1">IF(AND(MATCH(1,OFFSET(Feuil1!$R$1,A286,0,B286),0)=MATCH(1,OFFSET(Feuil1!$Q$1,A286,0,B286),0),MATCH(2,OFFSET(Feuil1!$R$1,A286,0,B286),0)=MATCH(2,OFFSET(Feuil1!$Q$1,A286,0,B286),0)),1,0)</f>
        <v>0</v>
      </c>
      <c r="E286">
        <f ca="1">IF(AND(MATCH(1,OFFSET(Feuil1!$R$1,A286,0,B286),0)=MATCH(2,OFFSET(Feuil1!$Q$1,A286,0,B286),0),MATCH(2,OFFSET(Feuil1!$R$1,A286,0,B286),0)=MATCH(1,OFFSET(Feuil1!$Q$1,A286,0,B286),0)),1,0)+D286</f>
        <v>1</v>
      </c>
      <c r="F286">
        <f ca="1">IF(MATCH(1,OFFSET(Feuil1!$R$1,A286,0,B286),0)=MATCH(1,OFFSET(Feuil1!$Q$1,A286,0,B286),0),1,0)</f>
        <v>0</v>
      </c>
      <c r="G286">
        <f t="array" aca="1" ref="G286" ca="1">SUM(ABS(OFFSET(Feuil1!$M$1,A286,0,B286)-OFFSET(Feuil1!$L$1,A286,0,B286)))</f>
        <v>41.29</v>
      </c>
      <c r="H286" s="6">
        <f t="shared" ca="1" si="6"/>
        <v>2.7526666666666668</v>
      </c>
    </row>
    <row r="287" spans="1:8" x14ac:dyDescent="0.3">
      <c r="A287">
        <f>MATCH(C287,Feuil1!$D$2:$D$7878,0)</f>
        <v>3715</v>
      </c>
      <c r="B287">
        <f>COUNTIF(Feuil1!$D$2:$D$7878,C287)</f>
        <v>14</v>
      </c>
      <c r="C287" t="s">
        <v>8643</v>
      </c>
      <c r="D287">
        <f ca="1">IF(AND(MATCH(1,OFFSET(Feuil1!$R$1,A287,0,B287),0)=MATCH(1,OFFSET(Feuil1!$Q$1,A287,0,B287),0),MATCH(2,OFFSET(Feuil1!$R$1,A287,0,B287),0)=MATCH(2,OFFSET(Feuil1!$Q$1,A287,0,B287),0)),1,0)</f>
        <v>1</v>
      </c>
      <c r="E287">
        <f ca="1">IF(AND(MATCH(1,OFFSET(Feuil1!$R$1,A287,0,B287),0)=MATCH(2,OFFSET(Feuil1!$Q$1,A287,0,B287),0),MATCH(2,OFFSET(Feuil1!$R$1,A287,0,B287),0)=MATCH(1,OFFSET(Feuil1!$Q$1,A287,0,B287),0)),1,0)+D287</f>
        <v>1</v>
      </c>
      <c r="F287">
        <f ca="1">IF(MATCH(1,OFFSET(Feuil1!$R$1,A287,0,B287),0)=MATCH(1,OFFSET(Feuil1!$Q$1,A287,0,B287),0),1,0)</f>
        <v>1</v>
      </c>
      <c r="G287">
        <f t="array" aca="1" ref="G287" ca="1">SUM(ABS(OFFSET(Feuil1!$M$1,A287,0,B287)-OFFSET(Feuil1!$L$1,A287,0,B287)))</f>
        <v>29.34</v>
      </c>
      <c r="H287" s="6">
        <f t="shared" ca="1" si="6"/>
        <v>2.0957142857142856</v>
      </c>
    </row>
    <row r="288" spans="1:8" x14ac:dyDescent="0.3">
      <c r="A288">
        <f>MATCH(C288,Feuil1!$D$2:$D$7878,0)</f>
        <v>3729</v>
      </c>
      <c r="B288">
        <f>COUNTIF(Feuil1!$D$2:$D$7878,C288)</f>
        <v>18</v>
      </c>
      <c r="C288" t="s">
        <v>8644</v>
      </c>
      <c r="D288">
        <f ca="1">IF(AND(MATCH(1,OFFSET(Feuil1!$R$1,A288,0,B288),0)=MATCH(1,OFFSET(Feuil1!$Q$1,A288,0,B288),0),MATCH(2,OFFSET(Feuil1!$R$1,A288,0,B288),0)=MATCH(2,OFFSET(Feuil1!$Q$1,A288,0,B288),0)),1,0)</f>
        <v>0</v>
      </c>
      <c r="E288">
        <f ca="1">IF(AND(MATCH(1,OFFSET(Feuil1!$R$1,A288,0,B288),0)=MATCH(2,OFFSET(Feuil1!$Q$1,A288,0,B288),0),MATCH(2,OFFSET(Feuil1!$R$1,A288,0,B288),0)=MATCH(1,OFFSET(Feuil1!$Q$1,A288,0,B288),0)),1,0)+D288</f>
        <v>0</v>
      </c>
      <c r="F288">
        <f ca="1">IF(MATCH(1,OFFSET(Feuil1!$R$1,A288,0,B288),0)=MATCH(1,OFFSET(Feuil1!$Q$1,A288,0,B288),0),1,0)</f>
        <v>1</v>
      </c>
      <c r="G288">
        <f t="array" aca="1" ref="G288" ca="1">SUM(ABS(OFFSET(Feuil1!$M$1,A288,0,B288)-OFFSET(Feuil1!$L$1,A288,0,B288)))</f>
        <v>40.64</v>
      </c>
      <c r="H288" s="6">
        <f t="shared" ca="1" si="6"/>
        <v>2.2577777777777777</v>
      </c>
    </row>
    <row r="289" spans="1:8" x14ac:dyDescent="0.3">
      <c r="A289">
        <f>MATCH(C289,Feuil1!$D$2:$D$7878,0)</f>
        <v>3747</v>
      </c>
      <c r="B289">
        <f>COUNTIF(Feuil1!$D$2:$D$7878,C289)</f>
        <v>12</v>
      </c>
      <c r="C289" t="s">
        <v>8645</v>
      </c>
      <c r="D289">
        <f ca="1">IF(AND(MATCH(1,OFFSET(Feuil1!$R$1,A289,0,B289),0)=MATCH(1,OFFSET(Feuil1!$Q$1,A289,0,B289),0),MATCH(2,OFFSET(Feuil1!$R$1,A289,0,B289),0)=MATCH(2,OFFSET(Feuil1!$Q$1,A289,0,B289),0)),1,0)</f>
        <v>0</v>
      </c>
      <c r="E289">
        <f ca="1">IF(AND(MATCH(1,OFFSET(Feuil1!$R$1,A289,0,B289),0)=MATCH(2,OFFSET(Feuil1!$Q$1,A289,0,B289),0),MATCH(2,OFFSET(Feuil1!$R$1,A289,0,B289),0)=MATCH(1,OFFSET(Feuil1!$Q$1,A289,0,B289),0)),1,0)+D289</f>
        <v>0</v>
      </c>
      <c r="F289">
        <f ca="1">IF(MATCH(1,OFFSET(Feuil1!$R$1,A289,0,B289),0)=MATCH(1,OFFSET(Feuil1!$Q$1,A289,0,B289),0),1,0)</f>
        <v>0</v>
      </c>
      <c r="G289">
        <f t="array" aca="1" ref="G289" ca="1">SUM(ABS(OFFSET(Feuil1!$M$1,A289,0,B289)-OFFSET(Feuil1!$L$1,A289,0,B289)))</f>
        <v>42.330000000000005</v>
      </c>
      <c r="H289" s="6">
        <f t="shared" ca="1" si="6"/>
        <v>3.5275000000000003</v>
      </c>
    </row>
    <row r="290" spans="1:8" x14ac:dyDescent="0.3">
      <c r="A290">
        <f>MATCH(C290,Feuil1!$D$2:$D$7878,0)</f>
        <v>3759</v>
      </c>
      <c r="B290">
        <f>COUNTIF(Feuil1!$D$2:$D$7878,C290)</f>
        <v>11</v>
      </c>
      <c r="C290" t="s">
        <v>8646</v>
      </c>
      <c r="D290">
        <f ca="1">IF(AND(MATCH(1,OFFSET(Feuil1!$R$1,A290,0,B290),0)=MATCH(1,OFFSET(Feuil1!$Q$1,A290,0,B290),0),MATCH(2,OFFSET(Feuil1!$R$1,A290,0,B290),0)=MATCH(2,OFFSET(Feuil1!$Q$1,A290,0,B290),0)),1,0)</f>
        <v>0</v>
      </c>
      <c r="E290">
        <f ca="1">IF(AND(MATCH(1,OFFSET(Feuil1!$R$1,A290,0,B290),0)=MATCH(2,OFFSET(Feuil1!$Q$1,A290,0,B290),0),MATCH(2,OFFSET(Feuil1!$R$1,A290,0,B290),0)=MATCH(1,OFFSET(Feuil1!$Q$1,A290,0,B290),0)),1,0)+D290</f>
        <v>1</v>
      </c>
      <c r="F290">
        <f ca="1">IF(MATCH(1,OFFSET(Feuil1!$R$1,A290,0,B290),0)=MATCH(1,OFFSET(Feuil1!$Q$1,A290,0,B290),0),1,0)</f>
        <v>0</v>
      </c>
      <c r="G290">
        <f t="array" aca="1" ref="G290" ca="1">SUM(ABS(OFFSET(Feuil1!$M$1,A290,0,B290)-OFFSET(Feuil1!$L$1,A290,0,B290)))</f>
        <v>18.47</v>
      </c>
      <c r="H290" s="6">
        <f t="shared" ca="1" si="6"/>
        <v>1.679090909090909</v>
      </c>
    </row>
    <row r="291" spans="1:8" x14ac:dyDescent="0.3">
      <c r="A291">
        <f>MATCH(C291,Feuil1!$D$2:$D$7878,0)</f>
        <v>3770</v>
      </c>
      <c r="B291">
        <f>COUNTIF(Feuil1!$D$2:$D$7878,C291)</f>
        <v>11</v>
      </c>
      <c r="C291" t="s">
        <v>8647</v>
      </c>
      <c r="D291">
        <f ca="1">IF(AND(MATCH(1,OFFSET(Feuil1!$R$1,A291,0,B291),0)=MATCH(1,OFFSET(Feuil1!$Q$1,A291,0,B291),0),MATCH(2,OFFSET(Feuil1!$R$1,A291,0,B291),0)=MATCH(2,OFFSET(Feuil1!$Q$1,A291,0,B291),0)),1,0)</f>
        <v>0</v>
      </c>
      <c r="E291">
        <f ca="1">IF(AND(MATCH(1,OFFSET(Feuil1!$R$1,A291,0,B291),0)=MATCH(2,OFFSET(Feuil1!$Q$1,A291,0,B291),0),MATCH(2,OFFSET(Feuil1!$R$1,A291,0,B291),0)=MATCH(1,OFFSET(Feuil1!$Q$1,A291,0,B291),0)),1,0)+D291</f>
        <v>0</v>
      </c>
      <c r="F291">
        <f ca="1">IF(MATCH(1,OFFSET(Feuil1!$R$1,A291,0,B291),0)=MATCH(1,OFFSET(Feuil1!$Q$1,A291,0,B291),0),1,0)</f>
        <v>0</v>
      </c>
      <c r="G291">
        <f t="array" aca="1" ref="G291" ca="1">SUM(ABS(OFFSET(Feuil1!$M$1,A291,0,B291)-OFFSET(Feuil1!$L$1,A291,0,B291)))</f>
        <v>56.91</v>
      </c>
      <c r="H291" s="6">
        <f t="shared" ca="1" si="6"/>
        <v>5.1736363636363629</v>
      </c>
    </row>
    <row r="292" spans="1:8" x14ac:dyDescent="0.3">
      <c r="A292">
        <f>MATCH(C292,Feuil1!$D$2:$D$7878,0)</f>
        <v>3781</v>
      </c>
      <c r="B292">
        <f>COUNTIF(Feuil1!$D$2:$D$7878,C292)</f>
        <v>10</v>
      </c>
      <c r="C292" t="s">
        <v>8648</v>
      </c>
      <c r="D292">
        <f ca="1">IF(AND(MATCH(1,OFFSET(Feuil1!$R$1,A292,0,B292),0)=MATCH(1,OFFSET(Feuil1!$Q$1,A292,0,B292),0),MATCH(2,OFFSET(Feuil1!$R$1,A292,0,B292),0)=MATCH(2,OFFSET(Feuil1!$Q$1,A292,0,B292),0)),1,0)</f>
        <v>1</v>
      </c>
      <c r="E292">
        <f ca="1">IF(AND(MATCH(1,OFFSET(Feuil1!$R$1,A292,0,B292),0)=MATCH(2,OFFSET(Feuil1!$Q$1,A292,0,B292),0),MATCH(2,OFFSET(Feuil1!$R$1,A292,0,B292),0)=MATCH(1,OFFSET(Feuil1!$Q$1,A292,0,B292),0)),1,0)+D292</f>
        <v>1</v>
      </c>
      <c r="F292">
        <f ca="1">IF(MATCH(1,OFFSET(Feuil1!$R$1,A292,0,B292),0)=MATCH(1,OFFSET(Feuil1!$Q$1,A292,0,B292),0),1,0)</f>
        <v>1</v>
      </c>
      <c r="G292">
        <f t="array" aca="1" ref="G292" ca="1">SUM(ABS(OFFSET(Feuil1!$M$1,A292,0,B292)-OFFSET(Feuil1!$L$1,A292,0,B292)))</f>
        <v>21.220000000000006</v>
      </c>
      <c r="H292" s="6">
        <f t="shared" ca="1" si="6"/>
        <v>2.1220000000000008</v>
      </c>
    </row>
    <row r="293" spans="1:8" x14ac:dyDescent="0.3">
      <c r="A293">
        <f>MATCH(C293,Feuil1!$D$2:$D$7878,0)</f>
        <v>3791</v>
      </c>
      <c r="B293">
        <f>COUNTIF(Feuil1!$D$2:$D$7878,C293)</f>
        <v>9</v>
      </c>
      <c r="C293" t="s">
        <v>8649</v>
      </c>
      <c r="D293">
        <f ca="1">IF(AND(MATCH(1,OFFSET(Feuil1!$R$1,A293,0,B293),0)=MATCH(1,OFFSET(Feuil1!$Q$1,A293,0,B293),0),MATCH(2,OFFSET(Feuil1!$R$1,A293,0,B293),0)=MATCH(2,OFFSET(Feuil1!$Q$1,A293,0,B293),0)),1,0)</f>
        <v>0</v>
      </c>
      <c r="E293">
        <f ca="1">IF(AND(MATCH(1,OFFSET(Feuil1!$R$1,A293,0,B293),0)=MATCH(2,OFFSET(Feuil1!$Q$1,A293,0,B293),0),MATCH(2,OFFSET(Feuil1!$R$1,A293,0,B293),0)=MATCH(1,OFFSET(Feuil1!$Q$1,A293,0,B293),0)),1,0)+D293</f>
        <v>0</v>
      </c>
      <c r="F293">
        <f ca="1">IF(MATCH(1,OFFSET(Feuil1!$R$1,A293,0,B293),0)=MATCH(1,OFFSET(Feuil1!$Q$1,A293,0,B293),0),1,0)</f>
        <v>1</v>
      </c>
      <c r="G293">
        <f t="array" aca="1" ref="G293" ca="1">SUM(ABS(OFFSET(Feuil1!$M$1,A293,0,B293)-OFFSET(Feuil1!$L$1,A293,0,B293)))</f>
        <v>51.389999999999993</v>
      </c>
      <c r="H293" s="6">
        <f t="shared" ca="1" si="6"/>
        <v>5.7099999999999991</v>
      </c>
    </row>
    <row r="294" spans="1:8" x14ac:dyDescent="0.3">
      <c r="A294">
        <f>MATCH(C294,Feuil1!$D$2:$D$7878,0)</f>
        <v>3800</v>
      </c>
      <c r="B294">
        <f>COUNTIF(Feuil1!$D$2:$D$7878,C294)</f>
        <v>13</v>
      </c>
      <c r="C294" t="s">
        <v>8650</v>
      </c>
      <c r="D294">
        <f ca="1">IF(AND(MATCH(1,OFFSET(Feuil1!$R$1,A294,0,B294),0)=MATCH(1,OFFSET(Feuil1!$Q$1,A294,0,B294),0),MATCH(2,OFFSET(Feuil1!$R$1,A294,0,B294),0)=MATCH(2,OFFSET(Feuil1!$Q$1,A294,0,B294),0)),1,0)</f>
        <v>0</v>
      </c>
      <c r="E294">
        <f ca="1">IF(AND(MATCH(1,OFFSET(Feuil1!$R$1,A294,0,B294),0)=MATCH(2,OFFSET(Feuil1!$Q$1,A294,0,B294),0),MATCH(2,OFFSET(Feuil1!$R$1,A294,0,B294),0)=MATCH(1,OFFSET(Feuil1!$Q$1,A294,0,B294),0)),1,0)+D294</f>
        <v>1</v>
      </c>
      <c r="F294">
        <f ca="1">IF(MATCH(1,OFFSET(Feuil1!$R$1,A294,0,B294),0)=MATCH(1,OFFSET(Feuil1!$Q$1,A294,0,B294),0),1,0)</f>
        <v>0</v>
      </c>
      <c r="G294">
        <f t="array" aca="1" ref="G294" ca="1">SUM(ABS(OFFSET(Feuil1!$M$1,A294,0,B294)-OFFSET(Feuil1!$L$1,A294,0,B294)))</f>
        <v>39.790000000000006</v>
      </c>
      <c r="H294" s="6">
        <f t="shared" ca="1" si="6"/>
        <v>3.0607692307692314</v>
      </c>
    </row>
    <row r="295" spans="1:8" x14ac:dyDescent="0.3">
      <c r="A295">
        <f>MATCH(C295,Feuil1!$D$2:$D$7878,0)</f>
        <v>3813</v>
      </c>
      <c r="B295">
        <f>COUNTIF(Feuil1!$D$2:$D$7878,C295)</f>
        <v>10</v>
      </c>
      <c r="C295" t="s">
        <v>8651</v>
      </c>
      <c r="D295">
        <f ca="1">IF(AND(MATCH(1,OFFSET(Feuil1!$R$1,A295,0,B295),0)=MATCH(1,OFFSET(Feuil1!$Q$1,A295,0,B295),0),MATCH(2,OFFSET(Feuil1!$R$1,A295,0,B295),0)=MATCH(2,OFFSET(Feuil1!$Q$1,A295,0,B295),0)),1,0)</f>
        <v>0</v>
      </c>
      <c r="E295">
        <f ca="1">IF(AND(MATCH(1,OFFSET(Feuil1!$R$1,A295,0,B295),0)=MATCH(2,OFFSET(Feuil1!$Q$1,A295,0,B295),0),MATCH(2,OFFSET(Feuil1!$R$1,A295,0,B295),0)=MATCH(1,OFFSET(Feuil1!$Q$1,A295,0,B295),0)),1,0)+D295</f>
        <v>0</v>
      </c>
      <c r="F295">
        <f ca="1">IF(MATCH(1,OFFSET(Feuil1!$R$1,A295,0,B295),0)=MATCH(1,OFFSET(Feuil1!$Q$1,A295,0,B295),0),1,0)</f>
        <v>0</v>
      </c>
      <c r="G295">
        <f t="array" aca="1" ref="G295" ca="1">SUM(ABS(OFFSET(Feuil1!$M$1,A295,0,B295)-OFFSET(Feuil1!$L$1,A295,0,B295)))</f>
        <v>27.74</v>
      </c>
      <c r="H295" s="6">
        <f t="shared" ca="1" si="6"/>
        <v>2.774</v>
      </c>
    </row>
    <row r="296" spans="1:8" x14ac:dyDescent="0.3">
      <c r="A296">
        <f>MATCH(C296,Feuil1!$D$2:$D$7878,0)</f>
        <v>3823</v>
      </c>
      <c r="B296">
        <f>COUNTIF(Feuil1!$D$2:$D$7878,C296)</f>
        <v>11</v>
      </c>
      <c r="C296" t="s">
        <v>8652</v>
      </c>
      <c r="D296">
        <f ca="1">IF(AND(MATCH(1,OFFSET(Feuil1!$R$1,A296,0,B296),0)=MATCH(1,OFFSET(Feuil1!$Q$1,A296,0,B296),0),MATCH(2,OFFSET(Feuil1!$R$1,A296,0,B296),0)=MATCH(2,OFFSET(Feuil1!$Q$1,A296,0,B296),0)),1,0)</f>
        <v>0</v>
      </c>
      <c r="E296">
        <f ca="1">IF(AND(MATCH(1,OFFSET(Feuil1!$R$1,A296,0,B296),0)=MATCH(2,OFFSET(Feuil1!$Q$1,A296,0,B296),0),MATCH(2,OFFSET(Feuil1!$R$1,A296,0,B296),0)=MATCH(1,OFFSET(Feuil1!$Q$1,A296,0,B296),0)),1,0)+D296</f>
        <v>0</v>
      </c>
      <c r="F296">
        <f ca="1">IF(MATCH(1,OFFSET(Feuil1!$R$1,A296,0,B296),0)=MATCH(1,OFFSET(Feuil1!$Q$1,A296,0,B296),0),1,0)</f>
        <v>0</v>
      </c>
      <c r="G296">
        <f t="array" aca="1" ref="G296" ca="1">SUM(ABS(OFFSET(Feuil1!$M$1,A296,0,B296)-OFFSET(Feuil1!$L$1,A296,0,B296)))</f>
        <v>46.23</v>
      </c>
      <c r="H296" s="6">
        <f t="shared" ca="1" si="6"/>
        <v>4.2027272727272722</v>
      </c>
    </row>
    <row r="297" spans="1:8" x14ac:dyDescent="0.3">
      <c r="A297">
        <f>MATCH(C297,Feuil1!$D$2:$D$7878,0)</f>
        <v>3834</v>
      </c>
      <c r="B297">
        <f>COUNTIF(Feuil1!$D$2:$D$7878,C297)</f>
        <v>12</v>
      </c>
      <c r="C297" t="s">
        <v>8653</v>
      </c>
      <c r="D297">
        <f ca="1">IF(AND(MATCH(1,OFFSET(Feuil1!$R$1,A297,0,B297),0)=MATCH(1,OFFSET(Feuil1!$Q$1,A297,0,B297),0),MATCH(2,OFFSET(Feuil1!$R$1,A297,0,B297),0)=MATCH(2,OFFSET(Feuil1!$Q$1,A297,0,B297),0)),1,0)</f>
        <v>0</v>
      </c>
      <c r="E297">
        <f ca="1">IF(AND(MATCH(1,OFFSET(Feuil1!$R$1,A297,0,B297),0)=MATCH(2,OFFSET(Feuil1!$Q$1,A297,0,B297),0),MATCH(2,OFFSET(Feuil1!$R$1,A297,0,B297),0)=MATCH(1,OFFSET(Feuil1!$Q$1,A297,0,B297),0)),1,0)+D297</f>
        <v>0</v>
      </c>
      <c r="F297">
        <f ca="1">IF(MATCH(1,OFFSET(Feuil1!$R$1,A297,0,B297),0)=MATCH(1,OFFSET(Feuil1!$Q$1,A297,0,B297),0),1,0)</f>
        <v>0</v>
      </c>
      <c r="G297">
        <f t="array" aca="1" ref="G297" ca="1">SUM(ABS(OFFSET(Feuil1!$M$1,A297,0,B297)-OFFSET(Feuil1!$L$1,A297,0,B297)))</f>
        <v>59.600000000000009</v>
      </c>
      <c r="H297" s="6">
        <f t="shared" ca="1" si="6"/>
        <v>4.9666666666666677</v>
      </c>
    </row>
    <row r="298" spans="1:8" x14ac:dyDescent="0.3">
      <c r="A298">
        <f>MATCH(C298,Feuil1!$D$2:$D$7878,0)</f>
        <v>3846</v>
      </c>
      <c r="B298">
        <f>COUNTIF(Feuil1!$D$2:$D$7878,C298)</f>
        <v>14</v>
      </c>
      <c r="C298" t="s">
        <v>8654</v>
      </c>
      <c r="D298">
        <f ca="1">IF(AND(MATCH(1,OFFSET(Feuil1!$R$1,A298,0,B298),0)=MATCH(1,OFFSET(Feuil1!$Q$1,A298,0,B298),0),MATCH(2,OFFSET(Feuil1!$R$1,A298,0,B298),0)=MATCH(2,OFFSET(Feuil1!$Q$1,A298,0,B298),0)),1,0)</f>
        <v>0</v>
      </c>
      <c r="E298">
        <f ca="1">IF(AND(MATCH(1,OFFSET(Feuil1!$R$1,A298,0,B298),0)=MATCH(2,OFFSET(Feuil1!$Q$1,A298,0,B298),0),MATCH(2,OFFSET(Feuil1!$R$1,A298,0,B298),0)=MATCH(1,OFFSET(Feuil1!$Q$1,A298,0,B298),0)),1,0)+D298</f>
        <v>1</v>
      </c>
      <c r="F298">
        <f ca="1">IF(MATCH(1,OFFSET(Feuil1!$R$1,A298,0,B298),0)=MATCH(1,OFFSET(Feuil1!$Q$1,A298,0,B298),0),1,0)</f>
        <v>0</v>
      </c>
      <c r="G298">
        <f t="array" aca="1" ref="G298" ca="1">SUM(ABS(OFFSET(Feuil1!$M$1,A298,0,B298)-OFFSET(Feuil1!$L$1,A298,0,B298)))</f>
        <v>53.060000000000009</v>
      </c>
      <c r="H298" s="6">
        <f t="shared" ca="1" si="6"/>
        <v>3.7900000000000005</v>
      </c>
    </row>
    <row r="299" spans="1:8" x14ac:dyDescent="0.3">
      <c r="A299">
        <f>MATCH(C299,Feuil1!$D$2:$D$7878,0)</f>
        <v>3860</v>
      </c>
      <c r="B299">
        <f>COUNTIF(Feuil1!$D$2:$D$7878,C299)</f>
        <v>11</v>
      </c>
      <c r="C299" t="s">
        <v>8655</v>
      </c>
      <c r="D299">
        <f ca="1">IF(AND(MATCH(1,OFFSET(Feuil1!$R$1,A299,0,B299),0)=MATCH(1,OFFSET(Feuil1!$Q$1,A299,0,B299),0),MATCH(2,OFFSET(Feuil1!$R$1,A299,0,B299),0)=MATCH(2,OFFSET(Feuil1!$Q$1,A299,0,B299),0)),1,0)</f>
        <v>1</v>
      </c>
      <c r="E299">
        <f ca="1">IF(AND(MATCH(1,OFFSET(Feuil1!$R$1,A299,0,B299),0)=MATCH(2,OFFSET(Feuil1!$Q$1,A299,0,B299),0),MATCH(2,OFFSET(Feuil1!$R$1,A299,0,B299),0)=MATCH(1,OFFSET(Feuil1!$Q$1,A299,0,B299),0)),1,0)+D299</f>
        <v>1</v>
      </c>
      <c r="F299">
        <f ca="1">IF(MATCH(1,OFFSET(Feuil1!$R$1,A299,0,B299),0)=MATCH(1,OFFSET(Feuil1!$Q$1,A299,0,B299),0),1,0)</f>
        <v>1</v>
      </c>
      <c r="G299">
        <f t="array" aca="1" ref="G299" ca="1">SUM(ABS(OFFSET(Feuil1!$M$1,A299,0,B299)-OFFSET(Feuil1!$L$1,A299,0,B299)))</f>
        <v>27.66</v>
      </c>
      <c r="H299" s="6">
        <f t="shared" ca="1" si="6"/>
        <v>2.5145454545454546</v>
      </c>
    </row>
    <row r="300" spans="1:8" x14ac:dyDescent="0.3">
      <c r="A300">
        <f>MATCH(C300,Feuil1!$D$2:$D$7878,0)</f>
        <v>3871</v>
      </c>
      <c r="B300">
        <f>COUNTIF(Feuil1!$D$2:$D$7878,C300)</f>
        <v>11</v>
      </c>
      <c r="C300" t="s">
        <v>8656</v>
      </c>
      <c r="D300">
        <f ca="1">IF(AND(MATCH(1,OFFSET(Feuil1!$R$1,A300,0,B300),0)=MATCH(1,OFFSET(Feuil1!$Q$1,A300,0,B300),0),MATCH(2,OFFSET(Feuil1!$R$1,A300,0,B300),0)=MATCH(2,OFFSET(Feuil1!$Q$1,A300,0,B300),0)),1,0)</f>
        <v>0</v>
      </c>
      <c r="E300">
        <f ca="1">IF(AND(MATCH(1,OFFSET(Feuil1!$R$1,A300,0,B300),0)=MATCH(2,OFFSET(Feuil1!$Q$1,A300,0,B300),0),MATCH(2,OFFSET(Feuil1!$R$1,A300,0,B300),0)=MATCH(1,OFFSET(Feuil1!$Q$1,A300,0,B300),0)),1,0)+D300</f>
        <v>1</v>
      </c>
      <c r="F300">
        <f ca="1">IF(MATCH(1,OFFSET(Feuil1!$R$1,A300,0,B300),0)=MATCH(1,OFFSET(Feuil1!$Q$1,A300,0,B300),0),1,0)</f>
        <v>0</v>
      </c>
      <c r="G300">
        <f t="array" aca="1" ref="G300" ca="1">SUM(ABS(OFFSET(Feuil1!$M$1,A300,0,B300)-OFFSET(Feuil1!$L$1,A300,0,B300)))</f>
        <v>24.07</v>
      </c>
      <c r="H300" s="6">
        <f t="shared" ca="1" si="6"/>
        <v>2.188181818181818</v>
      </c>
    </row>
    <row r="301" spans="1:8" x14ac:dyDescent="0.3">
      <c r="A301">
        <f>MATCH(C301,Feuil1!$D$2:$D$7878,0)</f>
        <v>3882</v>
      </c>
      <c r="B301">
        <f>COUNTIF(Feuil1!$D$2:$D$7878,C301)</f>
        <v>15</v>
      </c>
      <c r="C301" t="s">
        <v>8657</v>
      </c>
      <c r="D301">
        <f ca="1">IF(AND(MATCH(1,OFFSET(Feuil1!$R$1,A301,0,B301),0)=MATCH(1,OFFSET(Feuil1!$Q$1,A301,0,B301),0),MATCH(2,OFFSET(Feuil1!$R$1,A301,0,B301),0)=MATCH(2,OFFSET(Feuil1!$Q$1,A301,0,B301),0)),1,0)</f>
        <v>0</v>
      </c>
      <c r="E301">
        <f ca="1">IF(AND(MATCH(1,OFFSET(Feuil1!$R$1,A301,0,B301),0)=MATCH(2,OFFSET(Feuil1!$Q$1,A301,0,B301),0),MATCH(2,OFFSET(Feuil1!$R$1,A301,0,B301),0)=MATCH(1,OFFSET(Feuil1!$Q$1,A301,0,B301),0)),1,0)+D301</f>
        <v>0</v>
      </c>
      <c r="F301">
        <f ca="1">IF(MATCH(1,OFFSET(Feuil1!$R$1,A301,0,B301),0)=MATCH(1,OFFSET(Feuil1!$Q$1,A301,0,B301),0),1,0)</f>
        <v>0</v>
      </c>
      <c r="G301">
        <f t="array" aca="1" ref="G301" ca="1">SUM(ABS(OFFSET(Feuil1!$M$1,A301,0,B301)-OFFSET(Feuil1!$L$1,A301,0,B301)))</f>
        <v>40.460000000000008</v>
      </c>
      <c r="H301" s="6">
        <f t="shared" ca="1" si="6"/>
        <v>2.6973333333333338</v>
      </c>
    </row>
    <row r="302" spans="1:8" x14ac:dyDescent="0.3">
      <c r="A302">
        <f>MATCH(C302,Feuil1!$D$2:$D$7878,0)</f>
        <v>3897</v>
      </c>
      <c r="B302">
        <f>COUNTIF(Feuil1!$D$2:$D$7878,C302)</f>
        <v>11</v>
      </c>
      <c r="C302" t="s">
        <v>8658</v>
      </c>
      <c r="D302">
        <f ca="1">IF(AND(MATCH(1,OFFSET(Feuil1!$R$1,A302,0,B302),0)=MATCH(1,OFFSET(Feuil1!$Q$1,A302,0,B302),0),MATCH(2,OFFSET(Feuil1!$R$1,A302,0,B302),0)=MATCH(2,OFFSET(Feuil1!$Q$1,A302,0,B302),0)),1,0)</f>
        <v>0</v>
      </c>
      <c r="E302">
        <f ca="1">IF(AND(MATCH(1,OFFSET(Feuil1!$R$1,A302,0,B302),0)=MATCH(2,OFFSET(Feuil1!$Q$1,A302,0,B302),0),MATCH(2,OFFSET(Feuil1!$R$1,A302,0,B302),0)=MATCH(1,OFFSET(Feuil1!$Q$1,A302,0,B302),0)),1,0)+D302</f>
        <v>1</v>
      </c>
      <c r="F302">
        <f ca="1">IF(MATCH(1,OFFSET(Feuil1!$R$1,A302,0,B302),0)=MATCH(1,OFFSET(Feuil1!$Q$1,A302,0,B302),0),1,0)</f>
        <v>0</v>
      </c>
      <c r="G302">
        <f t="array" aca="1" ref="G302" ca="1">SUM(ABS(OFFSET(Feuil1!$M$1,A302,0,B302)-OFFSET(Feuil1!$L$1,A302,0,B302)))</f>
        <v>31.35</v>
      </c>
      <c r="H302" s="6">
        <f t="shared" ca="1" si="6"/>
        <v>2.85</v>
      </c>
    </row>
    <row r="303" spans="1:8" x14ac:dyDescent="0.3">
      <c r="A303">
        <f>MATCH(C303,Feuil1!$D$2:$D$7878,0)</f>
        <v>3908</v>
      </c>
      <c r="B303">
        <f>COUNTIF(Feuil1!$D$2:$D$7878,C303)</f>
        <v>14</v>
      </c>
      <c r="C303" t="s">
        <v>8659</v>
      </c>
      <c r="D303">
        <f ca="1">IF(AND(MATCH(1,OFFSET(Feuil1!$R$1,A303,0,B303),0)=MATCH(1,OFFSET(Feuil1!$Q$1,A303,0,B303),0),MATCH(2,OFFSET(Feuil1!$R$1,A303,0,B303),0)=MATCH(2,OFFSET(Feuil1!$Q$1,A303,0,B303),0)),1,0)</f>
        <v>0</v>
      </c>
      <c r="E303">
        <f ca="1">IF(AND(MATCH(1,OFFSET(Feuil1!$R$1,A303,0,B303),0)=MATCH(2,OFFSET(Feuil1!$Q$1,A303,0,B303),0),MATCH(2,OFFSET(Feuil1!$R$1,A303,0,B303),0)=MATCH(1,OFFSET(Feuil1!$Q$1,A303,0,B303),0)),1,0)+D303</f>
        <v>0</v>
      </c>
      <c r="F303">
        <f ca="1">IF(MATCH(1,OFFSET(Feuil1!$R$1,A303,0,B303),0)=MATCH(1,OFFSET(Feuil1!$Q$1,A303,0,B303),0),1,0)</f>
        <v>1</v>
      </c>
      <c r="G303">
        <f t="array" aca="1" ref="G303" ca="1">SUM(ABS(OFFSET(Feuil1!$M$1,A303,0,B303)-OFFSET(Feuil1!$L$1,A303,0,B303)))</f>
        <v>31.36</v>
      </c>
      <c r="H303" s="6">
        <f t="shared" ca="1" si="6"/>
        <v>2.2399999999999998</v>
      </c>
    </row>
    <row r="304" spans="1:8" x14ac:dyDescent="0.3">
      <c r="A304">
        <f>MATCH(C304,Feuil1!$D$2:$D$7878,0)</f>
        <v>3922</v>
      </c>
      <c r="B304">
        <f>COUNTIF(Feuil1!$D$2:$D$7878,C304)</f>
        <v>10</v>
      </c>
      <c r="C304" t="s">
        <v>8660</v>
      </c>
      <c r="D304">
        <f ca="1">IF(AND(MATCH(1,OFFSET(Feuil1!$R$1,A304,0,B304),0)=MATCH(1,OFFSET(Feuil1!$Q$1,A304,0,B304),0),MATCH(2,OFFSET(Feuil1!$R$1,A304,0,B304),0)=MATCH(2,OFFSET(Feuil1!$Q$1,A304,0,B304),0)),1,0)</f>
        <v>0</v>
      </c>
      <c r="E304">
        <f ca="1">IF(AND(MATCH(1,OFFSET(Feuil1!$R$1,A304,0,B304),0)=MATCH(2,OFFSET(Feuil1!$Q$1,A304,0,B304),0),MATCH(2,OFFSET(Feuil1!$R$1,A304,0,B304),0)=MATCH(1,OFFSET(Feuil1!$Q$1,A304,0,B304),0)),1,0)+D304</f>
        <v>0</v>
      </c>
      <c r="F304">
        <f ca="1">IF(MATCH(1,OFFSET(Feuil1!$R$1,A304,0,B304),0)=MATCH(1,OFFSET(Feuil1!$Q$1,A304,0,B304),0),1,0)</f>
        <v>0</v>
      </c>
      <c r="G304">
        <f t="array" aca="1" ref="G304" ca="1">SUM(ABS(OFFSET(Feuil1!$M$1,A304,0,B304)-OFFSET(Feuil1!$L$1,A304,0,B304)))</f>
        <v>28.070000000000004</v>
      </c>
      <c r="H304" s="6">
        <f t="shared" ca="1" si="6"/>
        <v>2.8070000000000004</v>
      </c>
    </row>
    <row r="305" spans="1:8" x14ac:dyDescent="0.3">
      <c r="A305">
        <f>MATCH(C305,Feuil1!$D$2:$D$7878,0)</f>
        <v>3932</v>
      </c>
      <c r="B305">
        <f>COUNTIF(Feuil1!$D$2:$D$7878,C305)</f>
        <v>12</v>
      </c>
      <c r="C305" t="s">
        <v>8661</v>
      </c>
      <c r="D305">
        <f ca="1">IF(AND(MATCH(1,OFFSET(Feuil1!$R$1,A305,0,B305),0)=MATCH(1,OFFSET(Feuil1!$Q$1,A305,0,B305),0),MATCH(2,OFFSET(Feuil1!$R$1,A305,0,B305),0)=MATCH(2,OFFSET(Feuil1!$Q$1,A305,0,B305),0)),1,0)</f>
        <v>0</v>
      </c>
      <c r="E305">
        <f ca="1">IF(AND(MATCH(1,OFFSET(Feuil1!$R$1,A305,0,B305),0)=MATCH(2,OFFSET(Feuil1!$Q$1,A305,0,B305),0),MATCH(2,OFFSET(Feuil1!$R$1,A305,0,B305),0)=MATCH(1,OFFSET(Feuil1!$Q$1,A305,0,B305),0)),1,0)+D305</f>
        <v>0</v>
      </c>
      <c r="F305">
        <f ca="1">IF(MATCH(1,OFFSET(Feuil1!$R$1,A305,0,B305),0)=MATCH(1,OFFSET(Feuil1!$Q$1,A305,0,B305),0),1,0)</f>
        <v>0</v>
      </c>
      <c r="G305">
        <f t="array" aca="1" ref="G305" ca="1">SUM(ABS(OFFSET(Feuil1!$M$1,A305,0,B305)-OFFSET(Feuil1!$L$1,A305,0,B305)))</f>
        <v>43.040000000000006</v>
      </c>
      <c r="H305" s="6">
        <f t="shared" ca="1" si="6"/>
        <v>3.5866666666666673</v>
      </c>
    </row>
    <row r="306" spans="1:8" x14ac:dyDescent="0.3">
      <c r="A306">
        <f>MATCH(C306,Feuil1!$D$2:$D$7878,0)</f>
        <v>3944</v>
      </c>
      <c r="B306">
        <f>COUNTIF(Feuil1!$D$2:$D$7878,C306)</f>
        <v>13</v>
      </c>
      <c r="C306" t="s">
        <v>8662</v>
      </c>
      <c r="D306">
        <f ca="1">IF(AND(MATCH(1,OFFSET(Feuil1!$R$1,A306,0,B306),0)=MATCH(1,OFFSET(Feuil1!$Q$1,A306,0,B306),0),MATCH(2,OFFSET(Feuil1!$R$1,A306,0,B306),0)=MATCH(2,OFFSET(Feuil1!$Q$1,A306,0,B306),0)),1,0)</f>
        <v>0</v>
      </c>
      <c r="E306">
        <f ca="1">IF(AND(MATCH(1,OFFSET(Feuil1!$R$1,A306,0,B306),0)=MATCH(2,OFFSET(Feuil1!$Q$1,A306,0,B306),0),MATCH(2,OFFSET(Feuil1!$R$1,A306,0,B306),0)=MATCH(1,OFFSET(Feuil1!$Q$1,A306,0,B306),0)),1,0)+D306</f>
        <v>0</v>
      </c>
      <c r="F306">
        <f ca="1">IF(MATCH(1,OFFSET(Feuil1!$R$1,A306,0,B306),0)=MATCH(1,OFFSET(Feuil1!$Q$1,A306,0,B306),0),1,0)</f>
        <v>1</v>
      </c>
      <c r="G306">
        <f t="array" aca="1" ref="G306" ca="1">SUM(ABS(OFFSET(Feuil1!$M$1,A306,0,B306)-OFFSET(Feuil1!$L$1,A306,0,B306)))</f>
        <v>40.099999999999994</v>
      </c>
      <c r="H306" s="6">
        <f t="shared" ca="1" si="6"/>
        <v>3.0846153846153843</v>
      </c>
    </row>
    <row r="307" spans="1:8" x14ac:dyDescent="0.3">
      <c r="A307">
        <f>MATCH(C307,Feuil1!$D$2:$D$7878,0)</f>
        <v>3957</v>
      </c>
      <c r="B307">
        <f>COUNTIF(Feuil1!$D$2:$D$7878,C307)</f>
        <v>11</v>
      </c>
      <c r="C307" t="s">
        <v>8663</v>
      </c>
      <c r="D307">
        <f ca="1">IF(AND(MATCH(1,OFFSET(Feuil1!$R$1,A307,0,B307),0)=MATCH(1,OFFSET(Feuil1!$Q$1,A307,0,B307),0),MATCH(2,OFFSET(Feuil1!$R$1,A307,0,B307),0)=MATCH(2,OFFSET(Feuil1!$Q$1,A307,0,B307),0)),1,0)</f>
        <v>0</v>
      </c>
      <c r="E307">
        <f ca="1">IF(AND(MATCH(1,OFFSET(Feuil1!$R$1,A307,0,B307),0)=MATCH(2,OFFSET(Feuil1!$Q$1,A307,0,B307),0),MATCH(2,OFFSET(Feuil1!$R$1,A307,0,B307),0)=MATCH(1,OFFSET(Feuil1!$Q$1,A307,0,B307),0)),1,0)+D307</f>
        <v>1</v>
      </c>
      <c r="F307">
        <f ca="1">IF(MATCH(1,OFFSET(Feuil1!$R$1,A307,0,B307),0)=MATCH(1,OFFSET(Feuil1!$Q$1,A307,0,B307),0),1,0)</f>
        <v>0</v>
      </c>
      <c r="G307">
        <f t="array" aca="1" ref="G307" ca="1">SUM(ABS(OFFSET(Feuil1!$M$1,A307,0,B307)-OFFSET(Feuil1!$L$1,A307,0,B307)))</f>
        <v>26.659999999999993</v>
      </c>
      <c r="H307" s="6">
        <f t="shared" ca="1" si="6"/>
        <v>2.4236363636363629</v>
      </c>
    </row>
    <row r="308" spans="1:8" x14ac:dyDescent="0.3">
      <c r="A308">
        <f>MATCH(C308,Feuil1!$D$2:$D$7878,0)</f>
        <v>3968</v>
      </c>
      <c r="B308">
        <f>COUNTIF(Feuil1!$D$2:$D$7878,C308)</f>
        <v>10</v>
      </c>
      <c r="C308" t="s">
        <v>8664</v>
      </c>
      <c r="D308">
        <f ca="1">IF(AND(MATCH(1,OFFSET(Feuil1!$R$1,A308,0,B308),0)=MATCH(1,OFFSET(Feuil1!$Q$1,A308,0,B308),0),MATCH(2,OFFSET(Feuil1!$R$1,A308,0,B308),0)=MATCH(2,OFFSET(Feuil1!$Q$1,A308,0,B308),0)),1,0)</f>
        <v>1</v>
      </c>
      <c r="E308">
        <f ca="1">IF(AND(MATCH(1,OFFSET(Feuil1!$R$1,A308,0,B308),0)=MATCH(2,OFFSET(Feuil1!$Q$1,A308,0,B308),0),MATCH(2,OFFSET(Feuil1!$R$1,A308,0,B308),0)=MATCH(1,OFFSET(Feuil1!$Q$1,A308,0,B308),0)),1,0)+D308</f>
        <v>1</v>
      </c>
      <c r="F308">
        <f ca="1">IF(MATCH(1,OFFSET(Feuil1!$R$1,A308,0,B308),0)=MATCH(1,OFFSET(Feuil1!$Q$1,A308,0,B308),0),1,0)</f>
        <v>1</v>
      </c>
      <c r="G308">
        <f t="array" aca="1" ref="G308" ca="1">SUM(ABS(OFFSET(Feuil1!$M$1,A308,0,B308)-OFFSET(Feuil1!$L$1,A308,0,B308)))</f>
        <v>34.22</v>
      </c>
      <c r="H308" s="6">
        <f t="shared" ca="1" si="6"/>
        <v>3.4219999999999997</v>
      </c>
    </row>
    <row r="309" spans="1:8" x14ac:dyDescent="0.3">
      <c r="A309">
        <f>MATCH(C309,Feuil1!$D$2:$D$7878,0)</f>
        <v>3978</v>
      </c>
      <c r="B309">
        <f>COUNTIF(Feuil1!$D$2:$D$7878,C309)</f>
        <v>14</v>
      </c>
      <c r="C309" t="s">
        <v>8665</v>
      </c>
      <c r="D309">
        <f ca="1">IF(AND(MATCH(1,OFFSET(Feuil1!$R$1,A309,0,B309),0)=MATCH(1,OFFSET(Feuil1!$Q$1,A309,0,B309),0),MATCH(2,OFFSET(Feuil1!$R$1,A309,0,B309),0)=MATCH(2,OFFSET(Feuil1!$Q$1,A309,0,B309),0)),1,0)</f>
        <v>0</v>
      </c>
      <c r="E309">
        <f ca="1">IF(AND(MATCH(1,OFFSET(Feuil1!$R$1,A309,0,B309),0)=MATCH(2,OFFSET(Feuil1!$Q$1,A309,0,B309),0),MATCH(2,OFFSET(Feuil1!$R$1,A309,0,B309),0)=MATCH(1,OFFSET(Feuil1!$Q$1,A309,0,B309),0)),1,0)+D309</f>
        <v>0</v>
      </c>
      <c r="F309">
        <f ca="1">IF(MATCH(1,OFFSET(Feuil1!$R$1,A309,0,B309),0)=MATCH(1,OFFSET(Feuil1!$Q$1,A309,0,B309),0),1,0)</f>
        <v>0</v>
      </c>
      <c r="G309">
        <f t="array" aca="1" ref="G309" ca="1">SUM(ABS(OFFSET(Feuil1!$M$1,A309,0,B309)-OFFSET(Feuil1!$L$1,A309,0,B309)))</f>
        <v>35.57</v>
      </c>
      <c r="H309" s="6">
        <f t="shared" ca="1" si="6"/>
        <v>2.5407142857142859</v>
      </c>
    </row>
    <row r="310" spans="1:8" x14ac:dyDescent="0.3">
      <c r="A310">
        <f>MATCH(C310,Feuil1!$D$2:$D$7878,0)</f>
        <v>3992</v>
      </c>
      <c r="B310">
        <f>COUNTIF(Feuil1!$D$2:$D$7878,C310)</f>
        <v>13</v>
      </c>
      <c r="C310" t="s">
        <v>8666</v>
      </c>
      <c r="D310">
        <f ca="1">IF(AND(MATCH(1,OFFSET(Feuil1!$R$1,A310,0,B310),0)=MATCH(1,OFFSET(Feuil1!$Q$1,A310,0,B310),0),MATCH(2,OFFSET(Feuil1!$R$1,A310,0,B310),0)=MATCH(2,OFFSET(Feuil1!$Q$1,A310,0,B310),0)),1,0)</f>
        <v>1</v>
      </c>
      <c r="E310">
        <f ca="1">IF(AND(MATCH(1,OFFSET(Feuil1!$R$1,A310,0,B310),0)=MATCH(2,OFFSET(Feuil1!$Q$1,A310,0,B310),0),MATCH(2,OFFSET(Feuil1!$R$1,A310,0,B310),0)=MATCH(1,OFFSET(Feuil1!$Q$1,A310,0,B310),0)),1,0)+D310</f>
        <v>1</v>
      </c>
      <c r="F310">
        <f ca="1">IF(MATCH(1,OFFSET(Feuil1!$R$1,A310,0,B310),0)=MATCH(1,OFFSET(Feuil1!$Q$1,A310,0,B310),0),1,0)</f>
        <v>1</v>
      </c>
      <c r="G310">
        <f t="array" aca="1" ref="G310" ca="1">SUM(ABS(OFFSET(Feuil1!$M$1,A310,0,B310)-OFFSET(Feuil1!$L$1,A310,0,B310)))</f>
        <v>30.680000000000003</v>
      </c>
      <c r="H310" s="6">
        <f t="shared" ca="1" si="6"/>
        <v>2.3600000000000003</v>
      </c>
    </row>
    <row r="311" spans="1:8" x14ac:dyDescent="0.3">
      <c r="A311">
        <f>MATCH(C311,Feuil1!$D$2:$D$7878,0)</f>
        <v>4005</v>
      </c>
      <c r="B311">
        <f>COUNTIF(Feuil1!$D$2:$D$7878,C311)</f>
        <v>12</v>
      </c>
      <c r="C311" t="s">
        <v>8667</v>
      </c>
      <c r="D311">
        <f ca="1">IF(AND(MATCH(1,OFFSET(Feuil1!$R$1,A311,0,B311),0)=MATCH(1,OFFSET(Feuil1!$Q$1,A311,0,B311),0),MATCH(2,OFFSET(Feuil1!$R$1,A311,0,B311),0)=MATCH(2,OFFSET(Feuil1!$Q$1,A311,0,B311),0)),1,0)</f>
        <v>0</v>
      </c>
      <c r="E311">
        <f ca="1">IF(AND(MATCH(1,OFFSET(Feuil1!$R$1,A311,0,B311),0)=MATCH(2,OFFSET(Feuil1!$Q$1,A311,0,B311),0),MATCH(2,OFFSET(Feuil1!$R$1,A311,0,B311),0)=MATCH(1,OFFSET(Feuil1!$Q$1,A311,0,B311),0)),1,0)+D311</f>
        <v>0</v>
      </c>
      <c r="F311">
        <f ca="1">IF(MATCH(1,OFFSET(Feuil1!$R$1,A311,0,B311),0)=MATCH(1,OFFSET(Feuil1!$Q$1,A311,0,B311),0),1,0)</f>
        <v>1</v>
      </c>
      <c r="G311">
        <f t="array" aca="1" ref="G311" ca="1">SUM(ABS(OFFSET(Feuil1!$M$1,A311,0,B311)-OFFSET(Feuil1!$L$1,A311,0,B311)))</f>
        <v>38.940000000000005</v>
      </c>
      <c r="H311" s="6">
        <f t="shared" ca="1" si="6"/>
        <v>3.2450000000000006</v>
      </c>
    </row>
    <row r="312" spans="1:8" x14ac:dyDescent="0.3">
      <c r="A312">
        <f>MATCH(C312,Feuil1!$D$2:$D$7878,0)</f>
        <v>4017</v>
      </c>
      <c r="B312">
        <f>COUNTIF(Feuil1!$D$2:$D$7878,C312)</f>
        <v>10</v>
      </c>
      <c r="C312" t="s">
        <v>8668</v>
      </c>
      <c r="D312">
        <f ca="1">IF(AND(MATCH(1,OFFSET(Feuil1!$R$1,A312,0,B312),0)=MATCH(1,OFFSET(Feuil1!$Q$1,A312,0,B312),0),MATCH(2,OFFSET(Feuil1!$R$1,A312,0,B312),0)=MATCH(2,OFFSET(Feuil1!$Q$1,A312,0,B312),0)),1,0)</f>
        <v>0</v>
      </c>
      <c r="E312">
        <f ca="1">IF(AND(MATCH(1,OFFSET(Feuil1!$R$1,A312,0,B312),0)=MATCH(2,OFFSET(Feuil1!$Q$1,A312,0,B312),0),MATCH(2,OFFSET(Feuil1!$R$1,A312,0,B312),0)=MATCH(1,OFFSET(Feuil1!$Q$1,A312,0,B312),0)),1,0)+D312</f>
        <v>1</v>
      </c>
      <c r="F312">
        <f ca="1">IF(MATCH(1,OFFSET(Feuil1!$R$1,A312,0,B312),0)=MATCH(1,OFFSET(Feuil1!$Q$1,A312,0,B312),0),1,0)</f>
        <v>0</v>
      </c>
      <c r="G312">
        <f t="array" aca="1" ref="G312" ca="1">SUM(ABS(OFFSET(Feuil1!$M$1,A312,0,B312)-OFFSET(Feuil1!$L$1,A312,0,B312)))</f>
        <v>27.73</v>
      </c>
      <c r="H312" s="6">
        <f t="shared" ca="1" si="6"/>
        <v>2.7730000000000001</v>
      </c>
    </row>
    <row r="313" spans="1:8" x14ac:dyDescent="0.3">
      <c r="A313">
        <f>MATCH(C313,Feuil1!$D$2:$D$7878,0)</f>
        <v>4027</v>
      </c>
      <c r="B313">
        <f>COUNTIF(Feuil1!$D$2:$D$7878,C313)</f>
        <v>13</v>
      </c>
      <c r="C313" t="s">
        <v>8669</v>
      </c>
      <c r="D313">
        <f ca="1">IF(AND(MATCH(1,OFFSET(Feuil1!$R$1,A313,0,B313),0)=MATCH(1,OFFSET(Feuil1!$Q$1,A313,0,B313),0),MATCH(2,OFFSET(Feuil1!$R$1,A313,0,B313),0)=MATCH(2,OFFSET(Feuil1!$Q$1,A313,0,B313),0)),1,0)</f>
        <v>1</v>
      </c>
      <c r="E313">
        <f ca="1">IF(AND(MATCH(1,OFFSET(Feuil1!$R$1,A313,0,B313),0)=MATCH(2,OFFSET(Feuil1!$Q$1,A313,0,B313),0),MATCH(2,OFFSET(Feuil1!$R$1,A313,0,B313),0)=MATCH(1,OFFSET(Feuil1!$Q$1,A313,0,B313),0)),1,0)+D313</f>
        <v>1</v>
      </c>
      <c r="F313">
        <f ca="1">IF(MATCH(1,OFFSET(Feuil1!$R$1,A313,0,B313),0)=MATCH(1,OFFSET(Feuil1!$Q$1,A313,0,B313),0),1,0)</f>
        <v>1</v>
      </c>
      <c r="G313">
        <f t="array" aca="1" ref="G313" ca="1">SUM(ABS(OFFSET(Feuil1!$M$1,A313,0,B313)-OFFSET(Feuil1!$L$1,A313,0,B313)))</f>
        <v>19.79</v>
      </c>
      <c r="H313" s="6">
        <f t="shared" ca="1" si="6"/>
        <v>1.5223076923076921</v>
      </c>
    </row>
    <row r="314" spans="1:8" x14ac:dyDescent="0.3">
      <c r="A314">
        <f>MATCH(C314,Feuil1!$D$2:$D$7878,0)</f>
        <v>4040</v>
      </c>
      <c r="B314">
        <f>COUNTIF(Feuil1!$D$2:$D$7878,C314)</f>
        <v>9</v>
      </c>
      <c r="C314" t="s">
        <v>8670</v>
      </c>
      <c r="D314">
        <f ca="1">IF(AND(MATCH(1,OFFSET(Feuil1!$R$1,A314,0,B314),0)=MATCH(1,OFFSET(Feuil1!$Q$1,A314,0,B314),0),MATCH(2,OFFSET(Feuil1!$R$1,A314,0,B314),0)=MATCH(2,OFFSET(Feuil1!$Q$1,A314,0,B314),0)),1,0)</f>
        <v>1</v>
      </c>
      <c r="E314">
        <f ca="1">IF(AND(MATCH(1,OFFSET(Feuil1!$R$1,A314,0,B314),0)=MATCH(2,OFFSET(Feuil1!$Q$1,A314,0,B314),0),MATCH(2,OFFSET(Feuil1!$R$1,A314,0,B314),0)=MATCH(1,OFFSET(Feuil1!$Q$1,A314,0,B314),0)),1,0)+D314</f>
        <v>1</v>
      </c>
      <c r="F314">
        <f ca="1">IF(MATCH(1,OFFSET(Feuil1!$R$1,A314,0,B314),0)=MATCH(1,OFFSET(Feuil1!$Q$1,A314,0,B314),0),1,0)</f>
        <v>1</v>
      </c>
      <c r="G314">
        <f t="array" aca="1" ref="G314" ca="1">SUM(ABS(OFFSET(Feuil1!$M$1,A314,0,B314)-OFFSET(Feuil1!$L$1,A314,0,B314)))</f>
        <v>14.969999999999997</v>
      </c>
      <c r="H314" s="6">
        <f t="shared" ca="1" si="6"/>
        <v>1.6633333333333331</v>
      </c>
    </row>
    <row r="315" spans="1:8" x14ac:dyDescent="0.3">
      <c r="A315">
        <f>MATCH(C315,Feuil1!$D$2:$D$7878,0)</f>
        <v>4049</v>
      </c>
      <c r="B315">
        <f>COUNTIF(Feuil1!$D$2:$D$7878,C315)</f>
        <v>12</v>
      </c>
      <c r="C315" t="s">
        <v>8671</v>
      </c>
      <c r="D315">
        <f ca="1">IF(AND(MATCH(1,OFFSET(Feuil1!$R$1,A315,0,B315),0)=MATCH(1,OFFSET(Feuil1!$Q$1,A315,0,B315),0),MATCH(2,OFFSET(Feuil1!$R$1,A315,0,B315),0)=MATCH(2,OFFSET(Feuil1!$Q$1,A315,0,B315),0)),1,0)</f>
        <v>0</v>
      </c>
      <c r="E315">
        <f ca="1">IF(AND(MATCH(1,OFFSET(Feuil1!$R$1,A315,0,B315),0)=MATCH(2,OFFSET(Feuil1!$Q$1,A315,0,B315),0),MATCH(2,OFFSET(Feuil1!$R$1,A315,0,B315),0)=MATCH(1,OFFSET(Feuil1!$Q$1,A315,0,B315),0)),1,0)+D315</f>
        <v>0</v>
      </c>
      <c r="F315">
        <f ca="1">IF(MATCH(1,OFFSET(Feuil1!$R$1,A315,0,B315),0)=MATCH(1,OFFSET(Feuil1!$Q$1,A315,0,B315),0),1,0)</f>
        <v>0</v>
      </c>
      <c r="G315">
        <f t="array" aca="1" ref="G315" ca="1">SUM(ABS(OFFSET(Feuil1!$M$1,A315,0,B315)-OFFSET(Feuil1!$L$1,A315,0,B315)))</f>
        <v>44.92</v>
      </c>
      <c r="H315" s="6">
        <f t="shared" ca="1" si="6"/>
        <v>3.7433333333333336</v>
      </c>
    </row>
    <row r="316" spans="1:8" x14ac:dyDescent="0.3">
      <c r="A316">
        <f>MATCH(C316,Feuil1!$D$2:$D$7878,0)</f>
        <v>4061</v>
      </c>
      <c r="B316">
        <f>COUNTIF(Feuil1!$D$2:$D$7878,C316)</f>
        <v>11</v>
      </c>
      <c r="C316" t="s">
        <v>8672</v>
      </c>
      <c r="D316">
        <f ca="1">IF(AND(MATCH(1,OFFSET(Feuil1!$R$1,A316,0,B316),0)=MATCH(1,OFFSET(Feuil1!$Q$1,A316,0,B316),0),MATCH(2,OFFSET(Feuil1!$R$1,A316,0,B316),0)=MATCH(2,OFFSET(Feuil1!$Q$1,A316,0,B316),0)),1,0)</f>
        <v>1</v>
      </c>
      <c r="E316">
        <f ca="1">IF(AND(MATCH(1,OFFSET(Feuil1!$R$1,A316,0,B316),0)=MATCH(2,OFFSET(Feuil1!$Q$1,A316,0,B316),0),MATCH(2,OFFSET(Feuil1!$R$1,A316,0,B316),0)=MATCH(1,OFFSET(Feuil1!$Q$1,A316,0,B316),0)),1,0)+D316</f>
        <v>1</v>
      </c>
      <c r="F316">
        <f ca="1">IF(MATCH(1,OFFSET(Feuil1!$R$1,A316,0,B316),0)=MATCH(1,OFFSET(Feuil1!$Q$1,A316,0,B316),0),1,0)</f>
        <v>1</v>
      </c>
      <c r="G316">
        <f t="array" aca="1" ref="G316" ca="1">SUM(ABS(OFFSET(Feuil1!$M$1,A316,0,B316)-OFFSET(Feuil1!$L$1,A316,0,B316)))</f>
        <v>27.39</v>
      </c>
      <c r="H316" s="6">
        <f t="shared" ca="1" si="6"/>
        <v>2.4900000000000002</v>
      </c>
    </row>
    <row r="317" spans="1:8" x14ac:dyDescent="0.3">
      <c r="A317">
        <f>MATCH(C317,Feuil1!$D$2:$D$7878,0)</f>
        <v>4072</v>
      </c>
      <c r="B317">
        <f>COUNTIF(Feuil1!$D$2:$D$7878,C317)</f>
        <v>13</v>
      </c>
      <c r="C317" t="s">
        <v>8673</v>
      </c>
      <c r="D317">
        <f ca="1">IF(AND(MATCH(1,OFFSET(Feuil1!$R$1,A317,0,B317),0)=MATCH(1,OFFSET(Feuil1!$Q$1,A317,0,B317),0),MATCH(2,OFFSET(Feuil1!$R$1,A317,0,B317),0)=MATCH(2,OFFSET(Feuil1!$Q$1,A317,0,B317),0)),1,0)</f>
        <v>0</v>
      </c>
      <c r="E317">
        <f ca="1">IF(AND(MATCH(1,OFFSET(Feuil1!$R$1,A317,0,B317),0)=MATCH(2,OFFSET(Feuil1!$Q$1,A317,0,B317),0),MATCH(2,OFFSET(Feuil1!$R$1,A317,0,B317),0)=MATCH(1,OFFSET(Feuil1!$Q$1,A317,0,B317),0)),1,0)+D317</f>
        <v>0</v>
      </c>
      <c r="F317">
        <f ca="1">IF(MATCH(1,OFFSET(Feuil1!$R$1,A317,0,B317),0)=MATCH(1,OFFSET(Feuil1!$Q$1,A317,0,B317),0),1,0)</f>
        <v>0</v>
      </c>
      <c r="G317">
        <f t="array" aca="1" ref="G317" ca="1">SUM(ABS(OFFSET(Feuil1!$M$1,A317,0,B317)-OFFSET(Feuil1!$L$1,A317,0,B317)))</f>
        <v>32.67</v>
      </c>
      <c r="H317" s="6">
        <f t="shared" ca="1" si="6"/>
        <v>2.5130769230769232</v>
      </c>
    </row>
    <row r="318" spans="1:8" x14ac:dyDescent="0.3">
      <c r="A318">
        <f>MATCH(C318,Feuil1!$D$2:$D$7878,0)</f>
        <v>4085</v>
      </c>
      <c r="B318">
        <f>COUNTIF(Feuil1!$D$2:$D$7878,C318)</f>
        <v>12</v>
      </c>
      <c r="C318" t="s">
        <v>8674</v>
      </c>
      <c r="D318">
        <f ca="1">IF(AND(MATCH(1,OFFSET(Feuil1!$R$1,A318,0,B318),0)=MATCH(1,OFFSET(Feuil1!$Q$1,A318,0,B318),0),MATCH(2,OFFSET(Feuil1!$R$1,A318,0,B318),0)=MATCH(2,OFFSET(Feuil1!$Q$1,A318,0,B318),0)),1,0)</f>
        <v>1</v>
      </c>
      <c r="E318">
        <f ca="1">IF(AND(MATCH(1,OFFSET(Feuil1!$R$1,A318,0,B318),0)=MATCH(2,OFFSET(Feuil1!$Q$1,A318,0,B318),0),MATCH(2,OFFSET(Feuil1!$R$1,A318,0,B318),0)=MATCH(1,OFFSET(Feuil1!$Q$1,A318,0,B318),0)),1,0)+D318</f>
        <v>1</v>
      </c>
      <c r="F318">
        <f ca="1">IF(MATCH(1,OFFSET(Feuil1!$R$1,A318,0,B318),0)=MATCH(1,OFFSET(Feuil1!$Q$1,A318,0,B318),0),1,0)</f>
        <v>1</v>
      </c>
      <c r="G318">
        <f t="array" aca="1" ref="G318" ca="1">SUM(ABS(OFFSET(Feuil1!$M$1,A318,0,B318)-OFFSET(Feuil1!$L$1,A318,0,B318)))</f>
        <v>24.689999999999998</v>
      </c>
      <c r="H318" s="6">
        <f t="shared" ca="1" si="6"/>
        <v>2.0574999999999997</v>
      </c>
    </row>
    <row r="319" spans="1:8" x14ac:dyDescent="0.3">
      <c r="A319">
        <f>MATCH(C319,Feuil1!$D$2:$D$7878,0)</f>
        <v>4097</v>
      </c>
      <c r="B319">
        <f>COUNTIF(Feuil1!$D$2:$D$7878,C319)</f>
        <v>13</v>
      </c>
      <c r="C319" t="s">
        <v>8675</v>
      </c>
      <c r="D319">
        <f ca="1">IF(AND(MATCH(1,OFFSET(Feuil1!$R$1,A319,0,B319),0)=MATCH(1,OFFSET(Feuil1!$Q$1,A319,0,B319),0),MATCH(2,OFFSET(Feuil1!$R$1,A319,0,B319),0)=MATCH(2,OFFSET(Feuil1!$Q$1,A319,0,B319),0)),1,0)</f>
        <v>0</v>
      </c>
      <c r="E319">
        <f ca="1">IF(AND(MATCH(1,OFFSET(Feuil1!$R$1,A319,0,B319),0)=MATCH(2,OFFSET(Feuil1!$Q$1,A319,0,B319),0),MATCH(2,OFFSET(Feuil1!$R$1,A319,0,B319),0)=MATCH(1,OFFSET(Feuil1!$Q$1,A319,0,B319),0)),1,0)+D319</f>
        <v>0</v>
      </c>
      <c r="F319">
        <f ca="1">IF(MATCH(1,OFFSET(Feuil1!$R$1,A319,0,B319),0)=MATCH(1,OFFSET(Feuil1!$Q$1,A319,0,B319),0),1,0)</f>
        <v>0</v>
      </c>
      <c r="G319">
        <f t="array" aca="1" ref="G319" ca="1">SUM(ABS(OFFSET(Feuil1!$M$1,A319,0,B319)-OFFSET(Feuil1!$L$1,A319,0,B319)))</f>
        <v>56.300000000000004</v>
      </c>
      <c r="H319" s="6">
        <f t="shared" ca="1" si="6"/>
        <v>4.3307692307692314</v>
      </c>
    </row>
    <row r="320" spans="1:8" x14ac:dyDescent="0.3">
      <c r="A320">
        <f>MATCH(C320,Feuil1!$D$2:$D$7878,0)</f>
        <v>4110</v>
      </c>
      <c r="B320">
        <f>COUNTIF(Feuil1!$D$2:$D$7878,C320)</f>
        <v>13</v>
      </c>
      <c r="C320" t="s">
        <v>8676</v>
      </c>
      <c r="D320">
        <f ca="1">IF(AND(MATCH(1,OFFSET(Feuil1!$R$1,A320,0,B320),0)=MATCH(1,OFFSET(Feuil1!$Q$1,A320,0,B320),0),MATCH(2,OFFSET(Feuil1!$R$1,A320,0,B320),0)=MATCH(2,OFFSET(Feuil1!$Q$1,A320,0,B320),0)),1,0)</f>
        <v>1</v>
      </c>
      <c r="E320">
        <f ca="1">IF(AND(MATCH(1,OFFSET(Feuil1!$R$1,A320,0,B320),0)=MATCH(2,OFFSET(Feuil1!$Q$1,A320,0,B320),0),MATCH(2,OFFSET(Feuil1!$R$1,A320,0,B320),0)=MATCH(1,OFFSET(Feuil1!$Q$1,A320,0,B320),0)),1,0)+D320</f>
        <v>1</v>
      </c>
      <c r="F320">
        <f ca="1">IF(MATCH(1,OFFSET(Feuil1!$R$1,A320,0,B320),0)=MATCH(1,OFFSET(Feuil1!$Q$1,A320,0,B320),0),1,0)</f>
        <v>1</v>
      </c>
      <c r="G320">
        <f t="array" aca="1" ref="G320" ca="1">SUM(ABS(OFFSET(Feuil1!$M$1,A320,0,B320)-OFFSET(Feuil1!$L$1,A320,0,B320)))</f>
        <v>31.440000000000005</v>
      </c>
      <c r="H320" s="6">
        <f t="shared" ca="1" si="6"/>
        <v>2.4184615384615387</v>
      </c>
    </row>
    <row r="321" spans="1:8" x14ac:dyDescent="0.3">
      <c r="A321">
        <f>MATCH(C321,Feuil1!$D$2:$D$7878,0)</f>
        <v>4123</v>
      </c>
      <c r="B321">
        <f>COUNTIF(Feuil1!$D$2:$D$7878,C321)</f>
        <v>16</v>
      </c>
      <c r="C321" t="s">
        <v>8677</v>
      </c>
      <c r="D321">
        <f ca="1">IF(AND(MATCH(1,OFFSET(Feuil1!$R$1,A321,0,B321),0)=MATCH(1,OFFSET(Feuil1!$Q$1,A321,0,B321),0),MATCH(2,OFFSET(Feuil1!$R$1,A321,0,B321),0)=MATCH(2,OFFSET(Feuil1!$Q$1,A321,0,B321),0)),1,0)</f>
        <v>1</v>
      </c>
      <c r="E321">
        <f ca="1">IF(AND(MATCH(1,OFFSET(Feuil1!$R$1,A321,0,B321),0)=MATCH(2,OFFSET(Feuil1!$Q$1,A321,0,B321),0),MATCH(2,OFFSET(Feuil1!$R$1,A321,0,B321),0)=MATCH(1,OFFSET(Feuil1!$Q$1,A321,0,B321),0)),1,0)+D321</f>
        <v>1</v>
      </c>
      <c r="F321">
        <f ca="1">IF(MATCH(1,OFFSET(Feuil1!$R$1,A321,0,B321),0)=MATCH(1,OFFSET(Feuil1!$Q$1,A321,0,B321),0),1,0)</f>
        <v>1</v>
      </c>
      <c r="G321">
        <f t="array" aca="1" ref="G321" ca="1">SUM(ABS(OFFSET(Feuil1!$M$1,A321,0,B321)-OFFSET(Feuil1!$L$1,A321,0,B321)))</f>
        <v>32.58</v>
      </c>
      <c r="H321" s="6">
        <f t="shared" ca="1" si="6"/>
        <v>2.0362499999999999</v>
      </c>
    </row>
    <row r="322" spans="1:8" x14ac:dyDescent="0.3">
      <c r="A322">
        <f>MATCH(C322,Feuil1!$D$2:$D$7878,0)</f>
        <v>4139</v>
      </c>
      <c r="B322">
        <f>COUNTIF(Feuil1!$D$2:$D$7878,C322)</f>
        <v>9</v>
      </c>
      <c r="C322" t="s">
        <v>8678</v>
      </c>
      <c r="D322">
        <f ca="1">IF(AND(MATCH(1,OFFSET(Feuil1!$R$1,A322,0,B322),0)=MATCH(1,OFFSET(Feuil1!$Q$1,A322,0,B322),0),MATCH(2,OFFSET(Feuil1!$R$1,A322,0,B322),0)=MATCH(2,OFFSET(Feuil1!$Q$1,A322,0,B322),0)),1,0)</f>
        <v>1</v>
      </c>
      <c r="E322">
        <f ca="1">IF(AND(MATCH(1,OFFSET(Feuil1!$R$1,A322,0,B322),0)=MATCH(2,OFFSET(Feuil1!$Q$1,A322,0,B322),0),MATCH(2,OFFSET(Feuil1!$R$1,A322,0,B322),0)=MATCH(1,OFFSET(Feuil1!$Q$1,A322,0,B322),0)),1,0)+D322</f>
        <v>1</v>
      </c>
      <c r="F322">
        <f ca="1">IF(MATCH(1,OFFSET(Feuil1!$R$1,A322,0,B322),0)=MATCH(1,OFFSET(Feuil1!$Q$1,A322,0,B322),0),1,0)</f>
        <v>1</v>
      </c>
      <c r="G322">
        <f t="array" aca="1" ref="G322" ca="1">SUM(ABS(OFFSET(Feuil1!$M$1,A322,0,B322)-OFFSET(Feuil1!$L$1,A322,0,B322)))</f>
        <v>13.850000000000001</v>
      </c>
      <c r="H322" s="6">
        <f t="shared" ca="1" si="6"/>
        <v>1.538888888888889</v>
      </c>
    </row>
    <row r="323" spans="1:8" x14ac:dyDescent="0.3">
      <c r="A323">
        <f>MATCH(C323,Feuil1!$D$2:$D$7878,0)</f>
        <v>4148</v>
      </c>
      <c r="B323">
        <f>COUNTIF(Feuil1!$D$2:$D$7878,C323)</f>
        <v>10</v>
      </c>
      <c r="C323" t="s">
        <v>8679</v>
      </c>
      <c r="D323">
        <f ca="1">IF(AND(MATCH(1,OFFSET(Feuil1!$R$1,A323,0,B323),0)=MATCH(1,OFFSET(Feuil1!$Q$1,A323,0,B323),0),MATCH(2,OFFSET(Feuil1!$R$1,A323,0,B323),0)=MATCH(2,OFFSET(Feuil1!$Q$1,A323,0,B323),0)),1,0)</f>
        <v>1</v>
      </c>
      <c r="E323">
        <f ca="1">IF(AND(MATCH(1,OFFSET(Feuil1!$R$1,A323,0,B323),0)=MATCH(2,OFFSET(Feuil1!$Q$1,A323,0,B323),0),MATCH(2,OFFSET(Feuil1!$R$1,A323,0,B323),0)=MATCH(1,OFFSET(Feuil1!$Q$1,A323,0,B323),0)),1,0)+D323</f>
        <v>1</v>
      </c>
      <c r="F323">
        <f ca="1">IF(MATCH(1,OFFSET(Feuil1!$R$1,A323,0,B323),0)=MATCH(1,OFFSET(Feuil1!$Q$1,A323,0,B323),0),1,0)</f>
        <v>1</v>
      </c>
      <c r="G323">
        <f t="array" aca="1" ref="G323" ca="1">SUM(ABS(OFFSET(Feuil1!$M$1,A323,0,B323)-OFFSET(Feuil1!$L$1,A323,0,B323)))</f>
        <v>34.769999999999996</v>
      </c>
      <c r="H323" s="6">
        <f t="shared" ca="1" si="6"/>
        <v>3.4769999999999994</v>
      </c>
    </row>
    <row r="324" spans="1:8" x14ac:dyDescent="0.3">
      <c r="A324">
        <f>MATCH(C324,Feuil1!$D$2:$D$7878,0)</f>
        <v>4158</v>
      </c>
      <c r="B324">
        <f>COUNTIF(Feuil1!$D$2:$D$7878,C324)</f>
        <v>14</v>
      </c>
      <c r="C324" t="s">
        <v>8680</v>
      </c>
      <c r="D324">
        <f ca="1">IF(AND(MATCH(1,OFFSET(Feuil1!$R$1,A324,0,B324),0)=MATCH(1,OFFSET(Feuil1!$Q$1,A324,0,B324),0),MATCH(2,OFFSET(Feuil1!$R$1,A324,0,B324),0)=MATCH(2,OFFSET(Feuil1!$Q$1,A324,0,B324),0)),1,0)</f>
        <v>0</v>
      </c>
      <c r="E324">
        <f ca="1">IF(AND(MATCH(1,OFFSET(Feuil1!$R$1,A324,0,B324),0)=MATCH(2,OFFSET(Feuil1!$Q$1,A324,0,B324),0),MATCH(2,OFFSET(Feuil1!$R$1,A324,0,B324),0)=MATCH(1,OFFSET(Feuil1!$Q$1,A324,0,B324),0)),1,0)+D324</f>
        <v>0</v>
      </c>
      <c r="F324">
        <f ca="1">IF(MATCH(1,OFFSET(Feuil1!$R$1,A324,0,B324),0)=MATCH(1,OFFSET(Feuil1!$Q$1,A324,0,B324),0),1,0)</f>
        <v>1</v>
      </c>
      <c r="G324">
        <f t="array" aca="1" ref="G324" ca="1">SUM(ABS(OFFSET(Feuil1!$M$1,A324,0,B324)-OFFSET(Feuil1!$L$1,A324,0,B324)))</f>
        <v>31.860000000000003</v>
      </c>
      <c r="H324" s="6">
        <f t="shared" ca="1" si="6"/>
        <v>2.2757142857142858</v>
      </c>
    </row>
    <row r="325" spans="1:8" x14ac:dyDescent="0.3">
      <c r="A325">
        <f>MATCH(C325,Feuil1!$D$2:$D$7878,0)</f>
        <v>4172</v>
      </c>
      <c r="B325">
        <f>COUNTIF(Feuil1!$D$2:$D$7878,C325)</f>
        <v>12</v>
      </c>
      <c r="C325" t="s">
        <v>8681</v>
      </c>
      <c r="D325">
        <f ca="1">IF(AND(MATCH(1,OFFSET(Feuil1!$R$1,A325,0,B325),0)=MATCH(1,OFFSET(Feuil1!$Q$1,A325,0,B325),0),MATCH(2,OFFSET(Feuil1!$R$1,A325,0,B325),0)=MATCH(2,OFFSET(Feuil1!$Q$1,A325,0,B325),0)),1,0)</f>
        <v>0</v>
      </c>
      <c r="E325">
        <f ca="1">IF(AND(MATCH(1,OFFSET(Feuil1!$R$1,A325,0,B325),0)=MATCH(2,OFFSET(Feuil1!$Q$1,A325,0,B325),0),MATCH(2,OFFSET(Feuil1!$R$1,A325,0,B325),0)=MATCH(1,OFFSET(Feuil1!$Q$1,A325,0,B325),0)),1,0)+D325</f>
        <v>1</v>
      </c>
      <c r="F325">
        <f ca="1">IF(MATCH(1,OFFSET(Feuil1!$R$1,A325,0,B325),0)=MATCH(1,OFFSET(Feuil1!$Q$1,A325,0,B325),0),1,0)</f>
        <v>0</v>
      </c>
      <c r="G325">
        <f t="array" aca="1" ref="G325" ca="1">SUM(ABS(OFFSET(Feuil1!$M$1,A325,0,B325)-OFFSET(Feuil1!$L$1,A325,0,B325)))</f>
        <v>31.33</v>
      </c>
      <c r="H325" s="6">
        <f t="shared" ca="1" si="6"/>
        <v>2.6108333333333333</v>
      </c>
    </row>
    <row r="326" spans="1:8" x14ac:dyDescent="0.3">
      <c r="A326">
        <f>MATCH(C326,Feuil1!$D$2:$D$7878,0)</f>
        <v>4184</v>
      </c>
      <c r="B326">
        <f>COUNTIF(Feuil1!$D$2:$D$7878,C326)</f>
        <v>12</v>
      </c>
      <c r="C326" t="s">
        <v>8682</v>
      </c>
      <c r="D326">
        <f ca="1">IF(AND(MATCH(1,OFFSET(Feuil1!$R$1,A326,0,B326),0)=MATCH(1,OFFSET(Feuil1!$Q$1,A326,0,B326),0),MATCH(2,OFFSET(Feuil1!$R$1,A326,0,B326),0)=MATCH(2,OFFSET(Feuil1!$Q$1,A326,0,B326),0)),1,0)</f>
        <v>1</v>
      </c>
      <c r="E326">
        <f ca="1">IF(AND(MATCH(1,OFFSET(Feuil1!$R$1,A326,0,B326),0)=MATCH(2,OFFSET(Feuil1!$Q$1,A326,0,B326),0),MATCH(2,OFFSET(Feuil1!$R$1,A326,0,B326),0)=MATCH(1,OFFSET(Feuil1!$Q$1,A326,0,B326),0)),1,0)+D326</f>
        <v>1</v>
      </c>
      <c r="F326">
        <f ca="1">IF(MATCH(1,OFFSET(Feuil1!$R$1,A326,0,B326),0)=MATCH(1,OFFSET(Feuil1!$Q$1,A326,0,B326),0),1,0)</f>
        <v>1</v>
      </c>
      <c r="G326">
        <f t="array" aca="1" ref="G326" ca="1">SUM(ABS(OFFSET(Feuil1!$M$1,A326,0,B326)-OFFSET(Feuil1!$L$1,A326,0,B326)))</f>
        <v>28.36</v>
      </c>
      <c r="H326" s="6">
        <f t="shared" ca="1" si="6"/>
        <v>2.3633333333333333</v>
      </c>
    </row>
    <row r="327" spans="1:8" x14ac:dyDescent="0.3">
      <c r="A327">
        <f>MATCH(C327,Feuil1!$D$2:$D$7878,0)</f>
        <v>4196</v>
      </c>
      <c r="B327">
        <f>COUNTIF(Feuil1!$D$2:$D$7878,C327)</f>
        <v>12</v>
      </c>
      <c r="C327" t="s">
        <v>8683</v>
      </c>
      <c r="D327">
        <f ca="1">IF(AND(MATCH(1,OFFSET(Feuil1!$R$1,A327,0,B327),0)=MATCH(1,OFFSET(Feuil1!$Q$1,A327,0,B327),0),MATCH(2,OFFSET(Feuil1!$R$1,A327,0,B327),0)=MATCH(2,OFFSET(Feuil1!$Q$1,A327,0,B327),0)),1,0)</f>
        <v>1</v>
      </c>
      <c r="E327">
        <f ca="1">IF(AND(MATCH(1,OFFSET(Feuil1!$R$1,A327,0,B327),0)=MATCH(2,OFFSET(Feuil1!$Q$1,A327,0,B327),0),MATCH(2,OFFSET(Feuil1!$R$1,A327,0,B327),0)=MATCH(1,OFFSET(Feuil1!$Q$1,A327,0,B327),0)),1,0)+D327</f>
        <v>1</v>
      </c>
      <c r="F327">
        <f ca="1">IF(MATCH(1,OFFSET(Feuil1!$R$1,A327,0,B327),0)=MATCH(1,OFFSET(Feuil1!$Q$1,A327,0,B327),0),1,0)</f>
        <v>1</v>
      </c>
      <c r="G327">
        <f t="array" aca="1" ref="G327" ca="1">SUM(ABS(OFFSET(Feuil1!$M$1,A327,0,B327)-OFFSET(Feuil1!$L$1,A327,0,B327)))</f>
        <v>37.419999999999995</v>
      </c>
      <c r="H327" s="6">
        <f t="shared" ca="1" si="6"/>
        <v>3.1183333333333327</v>
      </c>
    </row>
    <row r="328" spans="1:8" x14ac:dyDescent="0.3">
      <c r="A328">
        <f>MATCH(C328,Feuil1!$D$2:$D$7878,0)</f>
        <v>4208</v>
      </c>
      <c r="B328">
        <f>COUNTIF(Feuil1!$D$2:$D$7878,C328)</f>
        <v>14</v>
      </c>
      <c r="C328" t="s">
        <v>8684</v>
      </c>
      <c r="D328">
        <f ca="1">IF(AND(MATCH(1,OFFSET(Feuil1!$R$1,A328,0,B328),0)=MATCH(1,OFFSET(Feuil1!$Q$1,A328,0,B328),0),MATCH(2,OFFSET(Feuil1!$R$1,A328,0,B328),0)=MATCH(2,OFFSET(Feuil1!$Q$1,A328,0,B328),0)),1,0)</f>
        <v>1</v>
      </c>
      <c r="E328">
        <f ca="1">IF(AND(MATCH(1,OFFSET(Feuil1!$R$1,A328,0,B328),0)=MATCH(2,OFFSET(Feuil1!$Q$1,A328,0,B328),0),MATCH(2,OFFSET(Feuil1!$R$1,A328,0,B328),0)=MATCH(1,OFFSET(Feuil1!$Q$1,A328,0,B328),0)),1,0)+D328</f>
        <v>1</v>
      </c>
      <c r="F328">
        <f ca="1">IF(MATCH(1,OFFSET(Feuil1!$R$1,A328,0,B328),0)=MATCH(1,OFFSET(Feuil1!$Q$1,A328,0,B328),0),1,0)</f>
        <v>1</v>
      </c>
      <c r="G328">
        <f t="array" aca="1" ref="G328" ca="1">SUM(ABS(OFFSET(Feuil1!$M$1,A328,0,B328)-OFFSET(Feuil1!$L$1,A328,0,B328)))</f>
        <v>21.849999999999998</v>
      </c>
      <c r="H328" s="6">
        <f t="shared" ca="1" si="6"/>
        <v>1.5607142857142855</v>
      </c>
    </row>
    <row r="329" spans="1:8" x14ac:dyDescent="0.3">
      <c r="A329">
        <f>MATCH(C329,Feuil1!$D$2:$D$7878,0)</f>
        <v>4222</v>
      </c>
      <c r="B329">
        <f>COUNTIF(Feuil1!$D$2:$D$7878,C329)</f>
        <v>14</v>
      </c>
      <c r="C329" t="s">
        <v>8685</v>
      </c>
      <c r="D329">
        <f ca="1">IF(AND(MATCH(1,OFFSET(Feuil1!$R$1,A329,0,B329),0)=MATCH(1,OFFSET(Feuil1!$Q$1,A329,0,B329),0),MATCH(2,OFFSET(Feuil1!$R$1,A329,0,B329),0)=MATCH(2,OFFSET(Feuil1!$Q$1,A329,0,B329),0)),1,0)</f>
        <v>1</v>
      </c>
      <c r="E329">
        <f ca="1">IF(AND(MATCH(1,OFFSET(Feuil1!$R$1,A329,0,B329),0)=MATCH(2,OFFSET(Feuil1!$Q$1,A329,0,B329),0),MATCH(2,OFFSET(Feuil1!$R$1,A329,0,B329),0)=MATCH(1,OFFSET(Feuil1!$Q$1,A329,0,B329),0)),1,0)+D329</f>
        <v>1</v>
      </c>
      <c r="F329">
        <f ca="1">IF(MATCH(1,OFFSET(Feuil1!$R$1,A329,0,B329),0)=MATCH(1,OFFSET(Feuil1!$Q$1,A329,0,B329),0),1,0)</f>
        <v>1</v>
      </c>
      <c r="G329">
        <f t="array" aca="1" ref="G329" ca="1">SUM(ABS(OFFSET(Feuil1!$M$1,A329,0,B329)-OFFSET(Feuil1!$L$1,A329,0,B329)))</f>
        <v>47.469999999999992</v>
      </c>
      <c r="H329" s="6">
        <f t="shared" ref="H329:H392" ca="1" si="7">G329/B329</f>
        <v>3.3907142857142851</v>
      </c>
    </row>
    <row r="330" spans="1:8" x14ac:dyDescent="0.3">
      <c r="A330">
        <f>MATCH(C330,Feuil1!$D$2:$D$7878,0)</f>
        <v>4236</v>
      </c>
      <c r="B330">
        <f>COUNTIF(Feuil1!$D$2:$D$7878,C330)</f>
        <v>15</v>
      </c>
      <c r="C330" t="s">
        <v>8686</v>
      </c>
      <c r="D330">
        <f ca="1">IF(AND(MATCH(1,OFFSET(Feuil1!$R$1,A330,0,B330),0)=MATCH(1,OFFSET(Feuil1!$Q$1,A330,0,B330),0),MATCH(2,OFFSET(Feuil1!$R$1,A330,0,B330),0)=MATCH(2,OFFSET(Feuil1!$Q$1,A330,0,B330),0)),1,0)</f>
        <v>1</v>
      </c>
      <c r="E330">
        <f ca="1">IF(AND(MATCH(1,OFFSET(Feuil1!$R$1,A330,0,B330),0)=MATCH(2,OFFSET(Feuil1!$Q$1,A330,0,B330),0),MATCH(2,OFFSET(Feuil1!$R$1,A330,0,B330),0)=MATCH(1,OFFSET(Feuil1!$Q$1,A330,0,B330),0)),1,0)+D330</f>
        <v>1</v>
      </c>
      <c r="F330">
        <f ca="1">IF(MATCH(1,OFFSET(Feuil1!$R$1,A330,0,B330),0)=MATCH(1,OFFSET(Feuil1!$Q$1,A330,0,B330),0),1,0)</f>
        <v>1</v>
      </c>
      <c r="G330">
        <f t="array" aca="1" ref="G330" ca="1">SUM(ABS(OFFSET(Feuil1!$M$1,A330,0,B330)-OFFSET(Feuil1!$L$1,A330,0,B330)))</f>
        <v>43.359999999999985</v>
      </c>
      <c r="H330" s="6">
        <f t="shared" ca="1" si="7"/>
        <v>2.8906666666666658</v>
      </c>
    </row>
    <row r="331" spans="1:8" x14ac:dyDescent="0.3">
      <c r="A331">
        <f>MATCH(C331,Feuil1!$D$2:$D$7878,0)</f>
        <v>4251</v>
      </c>
      <c r="B331">
        <f>COUNTIF(Feuil1!$D$2:$D$7878,C331)</f>
        <v>14</v>
      </c>
      <c r="C331" t="s">
        <v>8687</v>
      </c>
      <c r="D331">
        <f ca="1">IF(AND(MATCH(1,OFFSET(Feuil1!$R$1,A331,0,B331),0)=MATCH(1,OFFSET(Feuil1!$Q$1,A331,0,B331),0),MATCH(2,OFFSET(Feuil1!$R$1,A331,0,B331),0)=MATCH(2,OFFSET(Feuil1!$Q$1,A331,0,B331),0)),1,0)</f>
        <v>0</v>
      </c>
      <c r="E331">
        <f ca="1">IF(AND(MATCH(1,OFFSET(Feuil1!$R$1,A331,0,B331),0)=MATCH(2,OFFSET(Feuil1!$Q$1,A331,0,B331),0),MATCH(2,OFFSET(Feuil1!$R$1,A331,0,B331),0)=MATCH(1,OFFSET(Feuil1!$Q$1,A331,0,B331),0)),1,0)+D331</f>
        <v>0</v>
      </c>
      <c r="F331">
        <f ca="1">IF(MATCH(1,OFFSET(Feuil1!$R$1,A331,0,B331),0)=MATCH(1,OFFSET(Feuil1!$Q$1,A331,0,B331),0),1,0)</f>
        <v>1</v>
      </c>
      <c r="G331">
        <f t="array" aca="1" ref="G331" ca="1">SUM(ABS(OFFSET(Feuil1!$M$1,A331,0,B331)-OFFSET(Feuil1!$L$1,A331,0,B331)))</f>
        <v>59.749999999999993</v>
      </c>
      <c r="H331" s="6">
        <f t="shared" ca="1" si="7"/>
        <v>4.2678571428571423</v>
      </c>
    </row>
    <row r="332" spans="1:8" x14ac:dyDescent="0.3">
      <c r="A332">
        <f>MATCH(C332,Feuil1!$D$2:$D$7878,0)</f>
        <v>4265</v>
      </c>
      <c r="B332">
        <f>COUNTIF(Feuil1!$D$2:$D$7878,C332)</f>
        <v>14</v>
      </c>
      <c r="C332" t="s">
        <v>8688</v>
      </c>
      <c r="D332">
        <f ca="1">IF(AND(MATCH(1,OFFSET(Feuil1!$R$1,A332,0,B332),0)=MATCH(1,OFFSET(Feuil1!$Q$1,A332,0,B332),0),MATCH(2,OFFSET(Feuil1!$R$1,A332,0,B332),0)=MATCH(2,OFFSET(Feuil1!$Q$1,A332,0,B332),0)),1,0)</f>
        <v>0</v>
      </c>
      <c r="E332">
        <f ca="1">IF(AND(MATCH(1,OFFSET(Feuil1!$R$1,A332,0,B332),0)=MATCH(2,OFFSET(Feuil1!$Q$1,A332,0,B332),0),MATCH(2,OFFSET(Feuil1!$R$1,A332,0,B332),0)=MATCH(1,OFFSET(Feuil1!$Q$1,A332,0,B332),0)),1,0)+D332</f>
        <v>0</v>
      </c>
      <c r="F332">
        <f ca="1">IF(MATCH(1,OFFSET(Feuil1!$R$1,A332,0,B332),0)=MATCH(1,OFFSET(Feuil1!$Q$1,A332,0,B332),0),1,0)</f>
        <v>1</v>
      </c>
      <c r="G332">
        <f t="array" aca="1" ref="G332" ca="1">SUM(ABS(OFFSET(Feuil1!$M$1,A332,0,B332)-OFFSET(Feuil1!$L$1,A332,0,B332)))</f>
        <v>41.95</v>
      </c>
      <c r="H332" s="6">
        <f t="shared" ca="1" si="7"/>
        <v>2.9964285714285714</v>
      </c>
    </row>
    <row r="333" spans="1:8" x14ac:dyDescent="0.3">
      <c r="A333">
        <f>MATCH(C333,Feuil1!$D$2:$D$7878,0)</f>
        <v>4279</v>
      </c>
      <c r="B333">
        <f>COUNTIF(Feuil1!$D$2:$D$7878,C333)</f>
        <v>12</v>
      </c>
      <c r="C333" t="s">
        <v>8689</v>
      </c>
      <c r="D333">
        <f ca="1">IF(AND(MATCH(1,OFFSET(Feuil1!$R$1,A333,0,B333),0)=MATCH(1,OFFSET(Feuil1!$Q$1,A333,0,B333),0),MATCH(2,OFFSET(Feuil1!$R$1,A333,0,B333),0)=MATCH(2,OFFSET(Feuil1!$Q$1,A333,0,B333),0)),1,0)</f>
        <v>1</v>
      </c>
      <c r="E333">
        <f ca="1">IF(AND(MATCH(1,OFFSET(Feuil1!$R$1,A333,0,B333),0)=MATCH(2,OFFSET(Feuil1!$Q$1,A333,0,B333),0),MATCH(2,OFFSET(Feuil1!$R$1,A333,0,B333),0)=MATCH(1,OFFSET(Feuil1!$Q$1,A333,0,B333),0)),1,0)+D333</f>
        <v>1</v>
      </c>
      <c r="F333">
        <f ca="1">IF(MATCH(1,OFFSET(Feuil1!$R$1,A333,0,B333),0)=MATCH(1,OFFSET(Feuil1!$Q$1,A333,0,B333),0),1,0)</f>
        <v>1</v>
      </c>
      <c r="G333">
        <f t="array" aca="1" ref="G333" ca="1">SUM(ABS(OFFSET(Feuil1!$M$1,A333,0,B333)-OFFSET(Feuil1!$L$1,A333,0,B333)))</f>
        <v>29.499999999999993</v>
      </c>
      <c r="H333" s="6">
        <f t="shared" ca="1" si="7"/>
        <v>2.4583333333333326</v>
      </c>
    </row>
    <row r="334" spans="1:8" x14ac:dyDescent="0.3">
      <c r="A334">
        <f>MATCH(C334,Feuil1!$D$2:$D$7878,0)</f>
        <v>4291</v>
      </c>
      <c r="B334">
        <f>COUNTIF(Feuil1!$D$2:$D$7878,C334)</f>
        <v>13</v>
      </c>
      <c r="C334" t="s">
        <v>8690</v>
      </c>
      <c r="D334">
        <f ca="1">IF(AND(MATCH(1,OFFSET(Feuil1!$R$1,A334,0,B334),0)=MATCH(1,OFFSET(Feuil1!$Q$1,A334,0,B334),0),MATCH(2,OFFSET(Feuil1!$R$1,A334,0,B334),0)=MATCH(2,OFFSET(Feuil1!$Q$1,A334,0,B334),0)),1,0)</f>
        <v>0</v>
      </c>
      <c r="E334">
        <f ca="1">IF(AND(MATCH(1,OFFSET(Feuil1!$R$1,A334,0,B334),0)=MATCH(2,OFFSET(Feuil1!$Q$1,A334,0,B334),0),MATCH(2,OFFSET(Feuil1!$R$1,A334,0,B334),0)=MATCH(1,OFFSET(Feuil1!$Q$1,A334,0,B334),0)),1,0)+D334</f>
        <v>0</v>
      </c>
      <c r="F334">
        <f ca="1">IF(MATCH(1,OFFSET(Feuil1!$R$1,A334,0,B334),0)=MATCH(1,OFFSET(Feuil1!$Q$1,A334,0,B334),0),1,0)</f>
        <v>1</v>
      </c>
      <c r="G334">
        <f t="array" aca="1" ref="G334" ca="1">SUM(ABS(OFFSET(Feuil1!$M$1,A334,0,B334)-OFFSET(Feuil1!$L$1,A334,0,B334)))</f>
        <v>45.63</v>
      </c>
      <c r="H334" s="6">
        <f t="shared" ca="1" si="7"/>
        <v>3.5100000000000002</v>
      </c>
    </row>
    <row r="335" spans="1:8" x14ac:dyDescent="0.3">
      <c r="A335">
        <f>MATCH(C335,Feuil1!$D$2:$D$7878,0)</f>
        <v>4304</v>
      </c>
      <c r="B335">
        <f>COUNTIF(Feuil1!$D$2:$D$7878,C335)</f>
        <v>14</v>
      </c>
      <c r="C335" t="s">
        <v>8691</v>
      </c>
      <c r="D335">
        <f ca="1">IF(AND(MATCH(1,OFFSET(Feuil1!$R$1,A335,0,B335),0)=MATCH(1,OFFSET(Feuil1!$Q$1,A335,0,B335),0),MATCH(2,OFFSET(Feuil1!$R$1,A335,0,B335),0)=MATCH(2,OFFSET(Feuil1!$Q$1,A335,0,B335),0)),1,0)</f>
        <v>0</v>
      </c>
      <c r="E335">
        <f ca="1">IF(AND(MATCH(1,OFFSET(Feuil1!$R$1,A335,0,B335),0)=MATCH(2,OFFSET(Feuil1!$Q$1,A335,0,B335),0),MATCH(2,OFFSET(Feuil1!$R$1,A335,0,B335),0)=MATCH(1,OFFSET(Feuil1!$Q$1,A335,0,B335),0)),1,0)+D335</f>
        <v>0</v>
      </c>
      <c r="F335">
        <f ca="1">IF(MATCH(1,OFFSET(Feuil1!$R$1,A335,0,B335),0)=MATCH(1,OFFSET(Feuil1!$Q$1,A335,0,B335),0),1,0)</f>
        <v>0</v>
      </c>
      <c r="G335">
        <f t="array" aca="1" ref="G335" ca="1">SUM(ABS(OFFSET(Feuil1!$M$1,A335,0,B335)-OFFSET(Feuil1!$L$1,A335,0,B335)))</f>
        <v>41.15</v>
      </c>
      <c r="H335" s="6">
        <f t="shared" ca="1" si="7"/>
        <v>2.9392857142857141</v>
      </c>
    </row>
    <row r="336" spans="1:8" x14ac:dyDescent="0.3">
      <c r="A336">
        <f>MATCH(C336,Feuil1!$D$2:$D$7878,0)</f>
        <v>4318</v>
      </c>
      <c r="B336">
        <f>COUNTIF(Feuil1!$D$2:$D$7878,C336)</f>
        <v>12</v>
      </c>
      <c r="C336" t="s">
        <v>8692</v>
      </c>
      <c r="D336">
        <f ca="1">IF(AND(MATCH(1,OFFSET(Feuil1!$R$1,A336,0,B336),0)=MATCH(1,OFFSET(Feuil1!$Q$1,A336,0,B336),0),MATCH(2,OFFSET(Feuil1!$R$1,A336,0,B336),0)=MATCH(2,OFFSET(Feuil1!$Q$1,A336,0,B336),0)),1,0)</f>
        <v>0</v>
      </c>
      <c r="E336">
        <f ca="1">IF(AND(MATCH(1,OFFSET(Feuil1!$R$1,A336,0,B336),0)=MATCH(2,OFFSET(Feuil1!$Q$1,A336,0,B336),0),MATCH(2,OFFSET(Feuil1!$R$1,A336,0,B336),0)=MATCH(1,OFFSET(Feuil1!$Q$1,A336,0,B336),0)),1,0)+D336</f>
        <v>0</v>
      </c>
      <c r="F336">
        <f ca="1">IF(MATCH(1,OFFSET(Feuil1!$R$1,A336,0,B336),0)=MATCH(1,OFFSET(Feuil1!$Q$1,A336,0,B336),0),1,0)</f>
        <v>0</v>
      </c>
      <c r="G336">
        <f t="array" aca="1" ref="G336" ca="1">SUM(ABS(OFFSET(Feuil1!$M$1,A336,0,B336)-OFFSET(Feuil1!$L$1,A336,0,B336)))</f>
        <v>31.520000000000003</v>
      </c>
      <c r="H336" s="6">
        <f t="shared" ca="1" si="7"/>
        <v>2.6266666666666669</v>
      </c>
    </row>
    <row r="337" spans="1:8" x14ac:dyDescent="0.3">
      <c r="A337">
        <f>MATCH(C337,Feuil1!$D$2:$D$7878,0)</f>
        <v>4330</v>
      </c>
      <c r="B337">
        <f>COUNTIF(Feuil1!$D$2:$D$7878,C337)</f>
        <v>13</v>
      </c>
      <c r="C337" t="s">
        <v>8693</v>
      </c>
      <c r="D337">
        <f ca="1">IF(AND(MATCH(1,OFFSET(Feuil1!$R$1,A337,0,B337),0)=MATCH(1,OFFSET(Feuil1!$Q$1,A337,0,B337),0),MATCH(2,OFFSET(Feuil1!$R$1,A337,0,B337),0)=MATCH(2,OFFSET(Feuil1!$Q$1,A337,0,B337),0)),1,0)</f>
        <v>1</v>
      </c>
      <c r="E337">
        <f ca="1">IF(AND(MATCH(1,OFFSET(Feuil1!$R$1,A337,0,B337),0)=MATCH(2,OFFSET(Feuil1!$Q$1,A337,0,B337),0),MATCH(2,OFFSET(Feuil1!$R$1,A337,0,B337),0)=MATCH(1,OFFSET(Feuil1!$Q$1,A337,0,B337),0)),1,0)+D337</f>
        <v>1</v>
      </c>
      <c r="F337">
        <f ca="1">IF(MATCH(1,OFFSET(Feuil1!$R$1,A337,0,B337),0)=MATCH(1,OFFSET(Feuil1!$Q$1,A337,0,B337),0),1,0)</f>
        <v>1</v>
      </c>
      <c r="G337">
        <f t="array" aca="1" ref="G337" ca="1">SUM(ABS(OFFSET(Feuil1!$M$1,A337,0,B337)-OFFSET(Feuil1!$L$1,A337,0,B337)))</f>
        <v>27.06</v>
      </c>
      <c r="H337" s="6">
        <f t="shared" ca="1" si="7"/>
        <v>2.0815384615384613</v>
      </c>
    </row>
    <row r="338" spans="1:8" x14ac:dyDescent="0.3">
      <c r="A338">
        <f>MATCH(C338,Feuil1!$D$2:$D$7878,0)</f>
        <v>4343</v>
      </c>
      <c r="B338">
        <f>COUNTIF(Feuil1!$D$2:$D$7878,C338)</f>
        <v>18</v>
      </c>
      <c r="C338" t="s">
        <v>8694</v>
      </c>
      <c r="D338">
        <f ca="1">IF(AND(MATCH(1,OFFSET(Feuil1!$R$1,A338,0,B338),0)=MATCH(1,OFFSET(Feuil1!$Q$1,A338,0,B338),0),MATCH(2,OFFSET(Feuil1!$R$1,A338,0,B338),0)=MATCH(2,OFFSET(Feuil1!$Q$1,A338,0,B338),0)),1,0)</f>
        <v>1</v>
      </c>
      <c r="E338">
        <f ca="1">IF(AND(MATCH(1,OFFSET(Feuil1!$R$1,A338,0,B338),0)=MATCH(2,OFFSET(Feuil1!$Q$1,A338,0,B338),0),MATCH(2,OFFSET(Feuil1!$R$1,A338,0,B338),0)=MATCH(1,OFFSET(Feuil1!$Q$1,A338,0,B338),0)),1,0)+D338</f>
        <v>1</v>
      </c>
      <c r="F338">
        <f ca="1">IF(MATCH(1,OFFSET(Feuil1!$R$1,A338,0,B338),0)=MATCH(1,OFFSET(Feuil1!$Q$1,A338,0,B338),0),1,0)</f>
        <v>1</v>
      </c>
      <c r="G338">
        <f t="array" aca="1" ref="G338" ca="1">SUM(ABS(OFFSET(Feuil1!$M$1,A338,0,B338)-OFFSET(Feuil1!$L$1,A338,0,B338)))</f>
        <v>31.2</v>
      </c>
      <c r="H338" s="6">
        <f t="shared" ca="1" si="7"/>
        <v>1.7333333333333334</v>
      </c>
    </row>
    <row r="339" spans="1:8" x14ac:dyDescent="0.3">
      <c r="A339">
        <f>MATCH(C339,Feuil1!$D$2:$D$7878,0)</f>
        <v>4361</v>
      </c>
      <c r="B339">
        <f>COUNTIF(Feuil1!$D$2:$D$7878,C339)</f>
        <v>15</v>
      </c>
      <c r="C339" t="s">
        <v>8695</v>
      </c>
      <c r="D339">
        <f ca="1">IF(AND(MATCH(1,OFFSET(Feuil1!$R$1,A339,0,B339),0)=MATCH(1,OFFSET(Feuil1!$Q$1,A339,0,B339),0),MATCH(2,OFFSET(Feuil1!$R$1,A339,0,B339),0)=MATCH(2,OFFSET(Feuil1!$Q$1,A339,0,B339),0)),1,0)</f>
        <v>1</v>
      </c>
      <c r="E339">
        <f ca="1">IF(AND(MATCH(1,OFFSET(Feuil1!$R$1,A339,0,B339),0)=MATCH(2,OFFSET(Feuil1!$Q$1,A339,0,B339),0),MATCH(2,OFFSET(Feuil1!$R$1,A339,0,B339),0)=MATCH(1,OFFSET(Feuil1!$Q$1,A339,0,B339),0)),1,0)+D339</f>
        <v>1</v>
      </c>
      <c r="F339">
        <f ca="1">IF(MATCH(1,OFFSET(Feuil1!$R$1,A339,0,B339),0)=MATCH(1,OFFSET(Feuil1!$Q$1,A339,0,B339),0),1,0)</f>
        <v>1</v>
      </c>
      <c r="G339">
        <f t="array" aca="1" ref="G339" ca="1">SUM(ABS(OFFSET(Feuil1!$M$1,A339,0,B339)-OFFSET(Feuil1!$L$1,A339,0,B339)))</f>
        <v>39.230000000000004</v>
      </c>
      <c r="H339" s="6">
        <f t="shared" ca="1" si="7"/>
        <v>2.6153333333333335</v>
      </c>
    </row>
    <row r="340" spans="1:8" x14ac:dyDescent="0.3">
      <c r="A340">
        <f>MATCH(C340,Feuil1!$D$2:$D$7878,0)</f>
        <v>4376</v>
      </c>
      <c r="B340">
        <f>COUNTIF(Feuil1!$D$2:$D$7878,C340)</f>
        <v>15</v>
      </c>
      <c r="C340" t="s">
        <v>8696</v>
      </c>
      <c r="D340">
        <f ca="1">IF(AND(MATCH(1,OFFSET(Feuil1!$R$1,A340,0,B340),0)=MATCH(1,OFFSET(Feuil1!$Q$1,A340,0,B340),0),MATCH(2,OFFSET(Feuil1!$R$1,A340,0,B340),0)=MATCH(2,OFFSET(Feuil1!$Q$1,A340,0,B340),0)),1,0)</f>
        <v>1</v>
      </c>
      <c r="E340">
        <f ca="1">IF(AND(MATCH(1,OFFSET(Feuil1!$R$1,A340,0,B340),0)=MATCH(2,OFFSET(Feuil1!$Q$1,A340,0,B340),0),MATCH(2,OFFSET(Feuil1!$R$1,A340,0,B340),0)=MATCH(1,OFFSET(Feuil1!$Q$1,A340,0,B340),0)),1,0)+D340</f>
        <v>1</v>
      </c>
      <c r="F340">
        <f ca="1">IF(MATCH(1,OFFSET(Feuil1!$R$1,A340,0,B340),0)=MATCH(1,OFFSET(Feuil1!$Q$1,A340,0,B340),0),1,0)</f>
        <v>1</v>
      </c>
      <c r="G340">
        <f t="array" aca="1" ref="G340" ca="1">SUM(ABS(OFFSET(Feuil1!$M$1,A340,0,B340)-OFFSET(Feuil1!$L$1,A340,0,B340)))</f>
        <v>34.089999999999996</v>
      </c>
      <c r="H340" s="6">
        <f t="shared" ca="1" si="7"/>
        <v>2.2726666666666664</v>
      </c>
    </row>
    <row r="341" spans="1:8" x14ac:dyDescent="0.3">
      <c r="A341">
        <f>MATCH(C341,Feuil1!$D$2:$D$7878,0)</f>
        <v>4391</v>
      </c>
      <c r="B341">
        <f>COUNTIF(Feuil1!$D$2:$D$7878,C341)</f>
        <v>15</v>
      </c>
      <c r="C341" t="s">
        <v>8697</v>
      </c>
      <c r="D341">
        <f ca="1">IF(AND(MATCH(1,OFFSET(Feuil1!$R$1,A341,0,B341),0)=MATCH(1,OFFSET(Feuil1!$Q$1,A341,0,B341),0),MATCH(2,OFFSET(Feuil1!$R$1,A341,0,B341),0)=MATCH(2,OFFSET(Feuil1!$Q$1,A341,0,B341),0)),1,0)</f>
        <v>0</v>
      </c>
      <c r="E341">
        <f ca="1">IF(AND(MATCH(1,OFFSET(Feuil1!$R$1,A341,0,B341),0)=MATCH(2,OFFSET(Feuil1!$Q$1,A341,0,B341),0),MATCH(2,OFFSET(Feuil1!$R$1,A341,0,B341),0)=MATCH(1,OFFSET(Feuil1!$Q$1,A341,0,B341),0)),1,0)+D341</f>
        <v>1</v>
      </c>
      <c r="F341">
        <f ca="1">IF(MATCH(1,OFFSET(Feuil1!$R$1,A341,0,B341),0)=MATCH(1,OFFSET(Feuil1!$Q$1,A341,0,B341),0),1,0)</f>
        <v>0</v>
      </c>
      <c r="G341">
        <f t="array" aca="1" ref="G341" ca="1">SUM(ABS(OFFSET(Feuil1!$M$1,A341,0,B341)-OFFSET(Feuil1!$L$1,A341,0,B341)))</f>
        <v>43.060000000000009</v>
      </c>
      <c r="H341" s="6">
        <f t="shared" ca="1" si="7"/>
        <v>2.8706666666666671</v>
      </c>
    </row>
    <row r="342" spans="1:8" x14ac:dyDescent="0.3">
      <c r="A342">
        <f>MATCH(C342,Feuil1!$D$2:$D$7878,0)</f>
        <v>4406</v>
      </c>
      <c r="B342">
        <f>COUNTIF(Feuil1!$D$2:$D$7878,C342)</f>
        <v>14</v>
      </c>
      <c r="C342" t="s">
        <v>8698</v>
      </c>
      <c r="D342">
        <f ca="1">IF(AND(MATCH(1,OFFSET(Feuil1!$R$1,A342,0,B342),0)=MATCH(1,OFFSET(Feuil1!$Q$1,A342,0,B342),0),MATCH(2,OFFSET(Feuil1!$R$1,A342,0,B342),0)=MATCH(2,OFFSET(Feuil1!$Q$1,A342,0,B342),0)),1,0)</f>
        <v>0</v>
      </c>
      <c r="E342">
        <f ca="1">IF(AND(MATCH(1,OFFSET(Feuil1!$R$1,A342,0,B342),0)=MATCH(2,OFFSET(Feuil1!$Q$1,A342,0,B342),0),MATCH(2,OFFSET(Feuil1!$R$1,A342,0,B342),0)=MATCH(1,OFFSET(Feuil1!$Q$1,A342,0,B342),0)),1,0)+D342</f>
        <v>0</v>
      </c>
      <c r="F342">
        <f ca="1">IF(MATCH(1,OFFSET(Feuil1!$R$1,A342,0,B342),0)=MATCH(1,OFFSET(Feuil1!$Q$1,A342,0,B342),0),1,0)</f>
        <v>1</v>
      </c>
      <c r="G342">
        <f t="array" aca="1" ref="G342" ca="1">SUM(ABS(OFFSET(Feuil1!$M$1,A342,0,B342)-OFFSET(Feuil1!$L$1,A342,0,B342)))</f>
        <v>52.259999999999991</v>
      </c>
      <c r="H342" s="6">
        <f t="shared" ca="1" si="7"/>
        <v>3.7328571428571422</v>
      </c>
    </row>
    <row r="343" spans="1:8" x14ac:dyDescent="0.3">
      <c r="A343">
        <f>MATCH(C343,Feuil1!$D$2:$D$7878,0)</f>
        <v>4420</v>
      </c>
      <c r="B343">
        <f>COUNTIF(Feuil1!$D$2:$D$7878,C343)</f>
        <v>14</v>
      </c>
      <c r="C343" t="s">
        <v>8699</v>
      </c>
      <c r="D343">
        <f ca="1">IF(AND(MATCH(1,OFFSET(Feuil1!$R$1,A343,0,B343),0)=MATCH(1,OFFSET(Feuil1!$Q$1,A343,0,B343),0),MATCH(2,OFFSET(Feuil1!$R$1,A343,0,B343),0)=MATCH(2,OFFSET(Feuil1!$Q$1,A343,0,B343),0)),1,0)</f>
        <v>1</v>
      </c>
      <c r="E343">
        <f ca="1">IF(AND(MATCH(1,OFFSET(Feuil1!$R$1,A343,0,B343),0)=MATCH(2,OFFSET(Feuil1!$Q$1,A343,0,B343),0),MATCH(2,OFFSET(Feuil1!$R$1,A343,0,B343),0)=MATCH(1,OFFSET(Feuil1!$Q$1,A343,0,B343),0)),1,0)+D343</f>
        <v>1</v>
      </c>
      <c r="F343">
        <f ca="1">IF(MATCH(1,OFFSET(Feuil1!$R$1,A343,0,B343),0)=MATCH(1,OFFSET(Feuil1!$Q$1,A343,0,B343),0),1,0)</f>
        <v>1</v>
      </c>
      <c r="G343">
        <f t="array" aca="1" ref="G343" ca="1">SUM(ABS(OFFSET(Feuil1!$M$1,A343,0,B343)-OFFSET(Feuil1!$L$1,A343,0,B343)))</f>
        <v>24.150000000000002</v>
      </c>
      <c r="H343" s="6">
        <f t="shared" ca="1" si="7"/>
        <v>1.7250000000000001</v>
      </c>
    </row>
    <row r="344" spans="1:8" x14ac:dyDescent="0.3">
      <c r="A344">
        <f>MATCH(C344,Feuil1!$D$2:$D$7878,0)</f>
        <v>4434</v>
      </c>
      <c r="B344">
        <f>COUNTIF(Feuil1!$D$2:$D$7878,C344)</f>
        <v>13</v>
      </c>
      <c r="C344" t="s">
        <v>8700</v>
      </c>
      <c r="D344">
        <f ca="1">IF(AND(MATCH(1,OFFSET(Feuil1!$R$1,A344,0,B344),0)=MATCH(1,OFFSET(Feuil1!$Q$1,A344,0,B344),0),MATCH(2,OFFSET(Feuil1!$R$1,A344,0,B344),0)=MATCH(2,OFFSET(Feuil1!$Q$1,A344,0,B344),0)),1,0)</f>
        <v>1</v>
      </c>
      <c r="E344">
        <f ca="1">IF(AND(MATCH(1,OFFSET(Feuil1!$R$1,A344,0,B344),0)=MATCH(2,OFFSET(Feuil1!$Q$1,A344,0,B344),0),MATCH(2,OFFSET(Feuil1!$R$1,A344,0,B344),0)=MATCH(1,OFFSET(Feuil1!$Q$1,A344,0,B344),0)),1,0)+D344</f>
        <v>1</v>
      </c>
      <c r="F344">
        <f ca="1">IF(MATCH(1,OFFSET(Feuil1!$R$1,A344,0,B344),0)=MATCH(1,OFFSET(Feuil1!$Q$1,A344,0,B344),0),1,0)</f>
        <v>1</v>
      </c>
      <c r="G344">
        <f t="array" aca="1" ref="G344" ca="1">SUM(ABS(OFFSET(Feuil1!$M$1,A344,0,B344)-OFFSET(Feuil1!$L$1,A344,0,B344)))</f>
        <v>27.89</v>
      </c>
      <c r="H344" s="6">
        <f t="shared" ca="1" si="7"/>
        <v>2.1453846153846152</v>
      </c>
    </row>
    <row r="345" spans="1:8" x14ac:dyDescent="0.3">
      <c r="A345">
        <f>MATCH(C345,Feuil1!$D$2:$D$7878,0)</f>
        <v>4447</v>
      </c>
      <c r="B345">
        <f>COUNTIF(Feuil1!$D$2:$D$7878,C345)</f>
        <v>12</v>
      </c>
      <c r="C345" t="s">
        <v>8701</v>
      </c>
      <c r="D345">
        <f ca="1">IF(AND(MATCH(1,OFFSET(Feuil1!$R$1,A345,0,B345),0)=MATCH(1,OFFSET(Feuil1!$Q$1,A345,0,B345),0),MATCH(2,OFFSET(Feuil1!$R$1,A345,0,B345),0)=MATCH(2,OFFSET(Feuil1!$Q$1,A345,0,B345),0)),1,0)</f>
        <v>0</v>
      </c>
      <c r="E345">
        <f ca="1">IF(AND(MATCH(1,OFFSET(Feuil1!$R$1,A345,0,B345),0)=MATCH(2,OFFSET(Feuil1!$Q$1,A345,0,B345),0),MATCH(2,OFFSET(Feuil1!$R$1,A345,0,B345),0)=MATCH(1,OFFSET(Feuil1!$Q$1,A345,0,B345),0)),1,0)+D345</f>
        <v>1</v>
      </c>
      <c r="F345">
        <f ca="1">IF(MATCH(1,OFFSET(Feuil1!$R$1,A345,0,B345),0)=MATCH(1,OFFSET(Feuil1!$Q$1,A345,0,B345),0),1,0)</f>
        <v>0</v>
      </c>
      <c r="G345">
        <f t="array" aca="1" ref="G345" ca="1">SUM(ABS(OFFSET(Feuil1!$M$1,A345,0,B345)-OFFSET(Feuil1!$L$1,A345,0,B345)))</f>
        <v>31.949999999999996</v>
      </c>
      <c r="H345" s="6">
        <f t="shared" ca="1" si="7"/>
        <v>2.6624999999999996</v>
      </c>
    </row>
    <row r="346" spans="1:8" x14ac:dyDescent="0.3">
      <c r="A346">
        <f>MATCH(C346,Feuil1!$D$2:$D$7878,0)</f>
        <v>4459</v>
      </c>
      <c r="B346">
        <f>COUNTIF(Feuil1!$D$2:$D$7878,C346)</f>
        <v>16</v>
      </c>
      <c r="C346" t="s">
        <v>8702</v>
      </c>
      <c r="D346">
        <f ca="1">IF(AND(MATCH(1,OFFSET(Feuil1!$R$1,A346,0,B346),0)=MATCH(1,OFFSET(Feuil1!$Q$1,A346,0,B346),0),MATCH(2,OFFSET(Feuil1!$R$1,A346,0,B346),0)=MATCH(2,OFFSET(Feuil1!$Q$1,A346,0,B346),0)),1,0)</f>
        <v>0</v>
      </c>
      <c r="E346">
        <f ca="1">IF(AND(MATCH(1,OFFSET(Feuil1!$R$1,A346,0,B346),0)=MATCH(2,OFFSET(Feuil1!$Q$1,A346,0,B346),0),MATCH(2,OFFSET(Feuil1!$R$1,A346,0,B346),0)=MATCH(1,OFFSET(Feuil1!$Q$1,A346,0,B346),0)),1,0)+D346</f>
        <v>0</v>
      </c>
      <c r="F346">
        <f ca="1">IF(MATCH(1,OFFSET(Feuil1!$R$1,A346,0,B346),0)=MATCH(1,OFFSET(Feuil1!$Q$1,A346,0,B346),0),1,0)</f>
        <v>1</v>
      </c>
      <c r="G346">
        <f t="array" aca="1" ref="G346" ca="1">SUM(ABS(OFFSET(Feuil1!$M$1,A346,0,B346)-OFFSET(Feuil1!$L$1,A346,0,B346)))</f>
        <v>42.47</v>
      </c>
      <c r="H346" s="6">
        <f t="shared" ca="1" si="7"/>
        <v>2.6543749999999999</v>
      </c>
    </row>
    <row r="347" spans="1:8" x14ac:dyDescent="0.3">
      <c r="A347">
        <f>MATCH(C347,Feuil1!$D$2:$D$7878,0)</f>
        <v>4475</v>
      </c>
      <c r="B347">
        <f>COUNTIF(Feuil1!$D$2:$D$7878,C347)</f>
        <v>18</v>
      </c>
      <c r="C347" t="s">
        <v>8703</v>
      </c>
      <c r="D347">
        <f ca="1">IF(AND(MATCH(1,OFFSET(Feuil1!$R$1,A347,0,B347),0)=MATCH(1,OFFSET(Feuil1!$Q$1,A347,0,B347),0),MATCH(2,OFFSET(Feuil1!$R$1,A347,0,B347),0)=MATCH(2,OFFSET(Feuil1!$Q$1,A347,0,B347),0)),1,0)</f>
        <v>1</v>
      </c>
      <c r="E347">
        <f ca="1">IF(AND(MATCH(1,OFFSET(Feuil1!$R$1,A347,0,B347),0)=MATCH(2,OFFSET(Feuil1!$Q$1,A347,0,B347),0),MATCH(2,OFFSET(Feuil1!$R$1,A347,0,B347),0)=MATCH(1,OFFSET(Feuil1!$Q$1,A347,0,B347),0)),1,0)+D347</f>
        <v>1</v>
      </c>
      <c r="F347">
        <f ca="1">IF(MATCH(1,OFFSET(Feuil1!$R$1,A347,0,B347),0)=MATCH(1,OFFSET(Feuil1!$Q$1,A347,0,B347),0),1,0)</f>
        <v>1</v>
      </c>
      <c r="G347">
        <f t="array" aca="1" ref="G347" ca="1">SUM(ABS(OFFSET(Feuil1!$M$1,A347,0,B347)-OFFSET(Feuil1!$L$1,A347,0,B347)))</f>
        <v>24.850000000000009</v>
      </c>
      <c r="H347" s="6">
        <f t="shared" ca="1" si="7"/>
        <v>1.380555555555556</v>
      </c>
    </row>
    <row r="348" spans="1:8" x14ac:dyDescent="0.3">
      <c r="A348">
        <f>MATCH(C348,Feuil1!$D$2:$D$7878,0)</f>
        <v>4493</v>
      </c>
      <c r="B348">
        <f>COUNTIF(Feuil1!$D$2:$D$7878,C348)</f>
        <v>15</v>
      </c>
      <c r="C348" t="s">
        <v>8704</v>
      </c>
      <c r="D348">
        <f ca="1">IF(AND(MATCH(1,OFFSET(Feuil1!$R$1,A348,0,B348),0)=MATCH(1,OFFSET(Feuil1!$Q$1,A348,0,B348),0),MATCH(2,OFFSET(Feuil1!$R$1,A348,0,B348),0)=MATCH(2,OFFSET(Feuil1!$Q$1,A348,0,B348),0)),1,0)</f>
        <v>1</v>
      </c>
      <c r="E348">
        <f ca="1">IF(AND(MATCH(1,OFFSET(Feuil1!$R$1,A348,0,B348),0)=MATCH(2,OFFSET(Feuil1!$Q$1,A348,0,B348),0),MATCH(2,OFFSET(Feuil1!$R$1,A348,0,B348),0)=MATCH(1,OFFSET(Feuil1!$Q$1,A348,0,B348),0)),1,0)+D348</f>
        <v>1</v>
      </c>
      <c r="F348">
        <f ca="1">IF(MATCH(1,OFFSET(Feuil1!$R$1,A348,0,B348),0)=MATCH(1,OFFSET(Feuil1!$Q$1,A348,0,B348),0),1,0)</f>
        <v>1</v>
      </c>
      <c r="G348">
        <f t="array" aca="1" ref="G348" ca="1">SUM(ABS(OFFSET(Feuil1!$M$1,A348,0,B348)-OFFSET(Feuil1!$L$1,A348,0,B348)))</f>
        <v>37.76</v>
      </c>
      <c r="H348" s="6">
        <f t="shared" ca="1" si="7"/>
        <v>2.5173333333333332</v>
      </c>
    </row>
    <row r="349" spans="1:8" x14ac:dyDescent="0.3">
      <c r="A349">
        <f>MATCH(C349,Feuil1!$D$2:$D$7878,0)</f>
        <v>4508</v>
      </c>
      <c r="B349">
        <f>COUNTIF(Feuil1!$D$2:$D$7878,C349)</f>
        <v>12</v>
      </c>
      <c r="C349" t="s">
        <v>8705</v>
      </c>
      <c r="D349">
        <f ca="1">IF(AND(MATCH(1,OFFSET(Feuil1!$R$1,A349,0,B349),0)=MATCH(1,OFFSET(Feuil1!$Q$1,A349,0,B349),0),MATCH(2,OFFSET(Feuil1!$R$1,A349,0,B349),0)=MATCH(2,OFFSET(Feuil1!$Q$1,A349,0,B349),0)),1,0)</f>
        <v>0</v>
      </c>
      <c r="E349">
        <f ca="1">IF(AND(MATCH(1,OFFSET(Feuil1!$R$1,A349,0,B349),0)=MATCH(2,OFFSET(Feuil1!$Q$1,A349,0,B349),0),MATCH(2,OFFSET(Feuil1!$R$1,A349,0,B349),0)=MATCH(1,OFFSET(Feuil1!$Q$1,A349,0,B349),0)),1,0)+D349</f>
        <v>1</v>
      </c>
      <c r="F349">
        <f ca="1">IF(MATCH(1,OFFSET(Feuil1!$R$1,A349,0,B349),0)=MATCH(1,OFFSET(Feuil1!$Q$1,A349,0,B349),0),1,0)</f>
        <v>0</v>
      </c>
      <c r="G349">
        <f t="array" aca="1" ref="G349" ca="1">SUM(ABS(OFFSET(Feuil1!$M$1,A349,0,B349)-OFFSET(Feuil1!$L$1,A349,0,B349)))</f>
        <v>40.559999999999995</v>
      </c>
      <c r="H349" s="6">
        <f t="shared" ca="1" si="7"/>
        <v>3.3799999999999994</v>
      </c>
    </row>
    <row r="350" spans="1:8" x14ac:dyDescent="0.3">
      <c r="A350">
        <f>MATCH(C350,Feuil1!$D$2:$D$7878,0)</f>
        <v>4520</v>
      </c>
      <c r="B350">
        <f>COUNTIF(Feuil1!$D$2:$D$7878,C350)</f>
        <v>15</v>
      </c>
      <c r="C350" t="s">
        <v>8706</v>
      </c>
      <c r="D350">
        <f ca="1">IF(AND(MATCH(1,OFFSET(Feuil1!$R$1,A350,0,B350),0)=MATCH(1,OFFSET(Feuil1!$Q$1,A350,0,B350),0),MATCH(2,OFFSET(Feuil1!$R$1,A350,0,B350),0)=MATCH(2,OFFSET(Feuil1!$Q$1,A350,0,B350),0)),1,0)</f>
        <v>0</v>
      </c>
      <c r="E350">
        <f ca="1">IF(AND(MATCH(1,OFFSET(Feuil1!$R$1,A350,0,B350),0)=MATCH(2,OFFSET(Feuil1!$Q$1,A350,0,B350),0),MATCH(2,OFFSET(Feuil1!$R$1,A350,0,B350),0)=MATCH(1,OFFSET(Feuil1!$Q$1,A350,0,B350),0)),1,0)+D350</f>
        <v>0</v>
      </c>
      <c r="F350">
        <f ca="1">IF(MATCH(1,OFFSET(Feuil1!$R$1,A350,0,B350),0)=MATCH(1,OFFSET(Feuil1!$Q$1,A350,0,B350),0),1,0)</f>
        <v>1</v>
      </c>
      <c r="G350">
        <f t="array" aca="1" ref="G350" ca="1">SUM(ABS(OFFSET(Feuil1!$M$1,A350,0,B350)-OFFSET(Feuil1!$L$1,A350,0,B350)))</f>
        <v>41.059999999999995</v>
      </c>
      <c r="H350" s="6">
        <f t="shared" ca="1" si="7"/>
        <v>2.737333333333333</v>
      </c>
    </row>
    <row r="351" spans="1:8" x14ac:dyDescent="0.3">
      <c r="A351">
        <f>MATCH(C351,Feuil1!$D$2:$D$7878,0)</f>
        <v>4535</v>
      </c>
      <c r="B351">
        <f>COUNTIF(Feuil1!$D$2:$D$7878,C351)</f>
        <v>15</v>
      </c>
      <c r="C351" t="s">
        <v>8707</v>
      </c>
      <c r="D351">
        <f ca="1">IF(AND(MATCH(1,OFFSET(Feuil1!$R$1,A351,0,B351),0)=MATCH(1,OFFSET(Feuil1!$Q$1,A351,0,B351),0),MATCH(2,OFFSET(Feuil1!$R$1,A351,0,B351),0)=MATCH(2,OFFSET(Feuil1!$Q$1,A351,0,B351),0)),1,0)</f>
        <v>0</v>
      </c>
      <c r="E351">
        <f ca="1">IF(AND(MATCH(1,OFFSET(Feuil1!$R$1,A351,0,B351),0)=MATCH(2,OFFSET(Feuil1!$Q$1,A351,0,B351),0),MATCH(2,OFFSET(Feuil1!$R$1,A351,0,B351),0)=MATCH(1,OFFSET(Feuil1!$Q$1,A351,0,B351),0)),1,0)+D351</f>
        <v>0</v>
      </c>
      <c r="F351">
        <f ca="1">IF(MATCH(1,OFFSET(Feuil1!$R$1,A351,0,B351),0)=MATCH(1,OFFSET(Feuil1!$Q$1,A351,0,B351),0),1,0)</f>
        <v>1</v>
      </c>
      <c r="G351">
        <f t="array" aca="1" ref="G351" ca="1">SUM(ABS(OFFSET(Feuil1!$M$1,A351,0,B351)-OFFSET(Feuil1!$L$1,A351,0,B351)))</f>
        <v>57.690000000000005</v>
      </c>
      <c r="H351" s="6">
        <f t="shared" ca="1" si="7"/>
        <v>3.8460000000000005</v>
      </c>
    </row>
    <row r="352" spans="1:8" x14ac:dyDescent="0.3">
      <c r="A352">
        <f>MATCH(C352,Feuil1!$D$2:$D$7878,0)</f>
        <v>4550</v>
      </c>
      <c r="B352">
        <f>COUNTIF(Feuil1!$D$2:$D$7878,C352)</f>
        <v>16</v>
      </c>
      <c r="C352" t="s">
        <v>8708</v>
      </c>
      <c r="D352">
        <f ca="1">IF(AND(MATCH(1,OFFSET(Feuil1!$R$1,A352,0,B352),0)=MATCH(1,OFFSET(Feuil1!$Q$1,A352,0,B352),0),MATCH(2,OFFSET(Feuil1!$R$1,A352,0,B352),0)=MATCH(2,OFFSET(Feuil1!$Q$1,A352,0,B352),0)),1,0)</f>
        <v>0</v>
      </c>
      <c r="E352">
        <f ca="1">IF(AND(MATCH(1,OFFSET(Feuil1!$R$1,A352,0,B352),0)=MATCH(2,OFFSET(Feuil1!$Q$1,A352,0,B352),0),MATCH(2,OFFSET(Feuil1!$R$1,A352,0,B352),0)=MATCH(1,OFFSET(Feuil1!$Q$1,A352,0,B352),0)),1,0)+D352</f>
        <v>0</v>
      </c>
      <c r="F352">
        <f ca="1">IF(MATCH(1,OFFSET(Feuil1!$R$1,A352,0,B352),0)=MATCH(1,OFFSET(Feuil1!$Q$1,A352,0,B352),0),1,0)</f>
        <v>0</v>
      </c>
      <c r="G352">
        <f t="array" aca="1" ref="G352" ca="1">SUM(ABS(OFFSET(Feuil1!$M$1,A352,0,B352)-OFFSET(Feuil1!$L$1,A352,0,B352)))</f>
        <v>41.11</v>
      </c>
      <c r="H352" s="6">
        <f t="shared" ca="1" si="7"/>
        <v>2.569375</v>
      </c>
    </row>
    <row r="353" spans="1:8" x14ac:dyDescent="0.3">
      <c r="A353">
        <f>MATCH(C353,Feuil1!$D$2:$D$7878,0)</f>
        <v>4566</v>
      </c>
      <c r="B353">
        <f>COUNTIF(Feuil1!$D$2:$D$7878,C353)</f>
        <v>19</v>
      </c>
      <c r="C353" t="s">
        <v>8709</v>
      </c>
      <c r="D353">
        <f ca="1">IF(AND(MATCH(1,OFFSET(Feuil1!$R$1,A353,0,B353),0)=MATCH(1,OFFSET(Feuil1!$Q$1,A353,0,B353),0),MATCH(2,OFFSET(Feuil1!$R$1,A353,0,B353),0)=MATCH(2,OFFSET(Feuil1!$Q$1,A353,0,B353),0)),1,0)</f>
        <v>0</v>
      </c>
      <c r="E353">
        <f ca="1">IF(AND(MATCH(1,OFFSET(Feuil1!$R$1,A353,0,B353),0)=MATCH(2,OFFSET(Feuil1!$Q$1,A353,0,B353),0),MATCH(2,OFFSET(Feuil1!$R$1,A353,0,B353),0)=MATCH(1,OFFSET(Feuil1!$Q$1,A353,0,B353),0)),1,0)+D353</f>
        <v>0</v>
      </c>
      <c r="F353">
        <f ca="1">IF(MATCH(1,OFFSET(Feuil1!$R$1,A353,0,B353),0)=MATCH(1,OFFSET(Feuil1!$Q$1,A353,0,B353),0),1,0)</f>
        <v>0</v>
      </c>
      <c r="G353">
        <f t="array" aca="1" ref="G353" ca="1">SUM(ABS(OFFSET(Feuil1!$M$1,A353,0,B353)-OFFSET(Feuil1!$L$1,A353,0,B353)))</f>
        <v>103.26000000000002</v>
      </c>
      <c r="H353" s="6">
        <f t="shared" ca="1" si="7"/>
        <v>5.4347368421052638</v>
      </c>
    </row>
    <row r="354" spans="1:8" x14ac:dyDescent="0.3">
      <c r="A354">
        <f>MATCH(C354,Feuil1!$D$2:$D$7878,0)</f>
        <v>4585</v>
      </c>
      <c r="B354">
        <f>COUNTIF(Feuil1!$D$2:$D$7878,C354)</f>
        <v>19</v>
      </c>
      <c r="C354" t="s">
        <v>8710</v>
      </c>
      <c r="D354">
        <f ca="1">IF(AND(MATCH(1,OFFSET(Feuil1!$R$1,A354,0,B354),0)=MATCH(1,OFFSET(Feuil1!$Q$1,A354,0,B354),0),MATCH(2,OFFSET(Feuil1!$R$1,A354,0,B354),0)=MATCH(2,OFFSET(Feuil1!$Q$1,A354,0,B354),0)),1,0)</f>
        <v>0</v>
      </c>
      <c r="E354">
        <f ca="1">IF(AND(MATCH(1,OFFSET(Feuil1!$R$1,A354,0,B354),0)=MATCH(2,OFFSET(Feuil1!$Q$1,A354,0,B354),0),MATCH(2,OFFSET(Feuil1!$R$1,A354,0,B354),0)=MATCH(1,OFFSET(Feuil1!$Q$1,A354,0,B354),0)),1,0)+D354</f>
        <v>0</v>
      </c>
      <c r="F354">
        <f ca="1">IF(MATCH(1,OFFSET(Feuil1!$R$1,A354,0,B354),0)=MATCH(1,OFFSET(Feuil1!$Q$1,A354,0,B354),0),1,0)</f>
        <v>1</v>
      </c>
      <c r="G354">
        <f t="array" aca="1" ref="G354" ca="1">SUM(ABS(OFFSET(Feuil1!$M$1,A354,0,B354)-OFFSET(Feuil1!$L$1,A354,0,B354)))</f>
        <v>62.090000000000011</v>
      </c>
      <c r="H354" s="6">
        <f t="shared" ca="1" si="7"/>
        <v>3.2678947368421056</v>
      </c>
    </row>
    <row r="355" spans="1:8" x14ac:dyDescent="0.3">
      <c r="A355">
        <f>MATCH(C355,Feuil1!$D$2:$D$7878,0)</f>
        <v>4604</v>
      </c>
      <c r="B355">
        <f>COUNTIF(Feuil1!$D$2:$D$7878,C355)</f>
        <v>16</v>
      </c>
      <c r="C355" t="s">
        <v>8711</v>
      </c>
      <c r="D355">
        <f ca="1">IF(AND(MATCH(1,OFFSET(Feuil1!$R$1,A355,0,B355),0)=MATCH(1,OFFSET(Feuil1!$Q$1,A355,0,B355),0),MATCH(2,OFFSET(Feuil1!$R$1,A355,0,B355),0)=MATCH(2,OFFSET(Feuil1!$Q$1,A355,0,B355),0)),1,0)</f>
        <v>1</v>
      </c>
      <c r="E355">
        <f ca="1">IF(AND(MATCH(1,OFFSET(Feuil1!$R$1,A355,0,B355),0)=MATCH(2,OFFSET(Feuil1!$Q$1,A355,0,B355),0),MATCH(2,OFFSET(Feuil1!$R$1,A355,0,B355),0)=MATCH(1,OFFSET(Feuil1!$Q$1,A355,0,B355),0)),1,0)+D355</f>
        <v>1</v>
      </c>
      <c r="F355">
        <f ca="1">IF(MATCH(1,OFFSET(Feuil1!$R$1,A355,0,B355),0)=MATCH(1,OFFSET(Feuil1!$Q$1,A355,0,B355),0),1,0)</f>
        <v>1</v>
      </c>
      <c r="G355">
        <f t="array" aca="1" ref="G355" ca="1">SUM(ABS(OFFSET(Feuil1!$M$1,A355,0,B355)-OFFSET(Feuil1!$L$1,A355,0,B355)))</f>
        <v>38.169999999999995</v>
      </c>
      <c r="H355" s="6">
        <f t="shared" ca="1" si="7"/>
        <v>2.3856249999999997</v>
      </c>
    </row>
    <row r="356" spans="1:8" x14ac:dyDescent="0.3">
      <c r="A356">
        <f>MATCH(C356,Feuil1!$D$2:$D$7878,0)</f>
        <v>4620</v>
      </c>
      <c r="B356">
        <f>COUNTIF(Feuil1!$D$2:$D$7878,C356)</f>
        <v>13</v>
      </c>
      <c r="C356" t="s">
        <v>8712</v>
      </c>
      <c r="D356">
        <f ca="1">IF(AND(MATCH(1,OFFSET(Feuil1!$R$1,A356,0,B356),0)=MATCH(1,OFFSET(Feuil1!$Q$1,A356,0,B356),0),MATCH(2,OFFSET(Feuil1!$R$1,A356,0,B356),0)=MATCH(2,OFFSET(Feuil1!$Q$1,A356,0,B356),0)),1,0)</f>
        <v>0</v>
      </c>
      <c r="E356">
        <f ca="1">IF(AND(MATCH(1,OFFSET(Feuil1!$R$1,A356,0,B356),0)=MATCH(2,OFFSET(Feuil1!$Q$1,A356,0,B356),0),MATCH(2,OFFSET(Feuil1!$R$1,A356,0,B356),0)=MATCH(1,OFFSET(Feuil1!$Q$1,A356,0,B356),0)),1,0)+D356</f>
        <v>1</v>
      </c>
      <c r="F356">
        <f ca="1">IF(MATCH(1,OFFSET(Feuil1!$R$1,A356,0,B356),0)=MATCH(1,OFFSET(Feuil1!$Q$1,A356,0,B356),0),1,0)</f>
        <v>0</v>
      </c>
      <c r="G356">
        <f t="array" aca="1" ref="G356" ca="1">SUM(ABS(OFFSET(Feuil1!$M$1,A356,0,B356)-OFFSET(Feuil1!$L$1,A356,0,B356)))</f>
        <v>40.35</v>
      </c>
      <c r="H356" s="6">
        <f t="shared" ca="1" si="7"/>
        <v>3.1038461538461539</v>
      </c>
    </row>
    <row r="357" spans="1:8" x14ac:dyDescent="0.3">
      <c r="A357">
        <f>MATCH(C357,Feuil1!$D$2:$D$7878,0)</f>
        <v>4633</v>
      </c>
      <c r="B357">
        <f>COUNTIF(Feuil1!$D$2:$D$7878,C357)</f>
        <v>13</v>
      </c>
      <c r="C357" t="s">
        <v>8713</v>
      </c>
      <c r="D357">
        <f ca="1">IF(AND(MATCH(1,OFFSET(Feuil1!$R$1,A357,0,B357),0)=MATCH(1,OFFSET(Feuil1!$Q$1,A357,0,B357),0),MATCH(2,OFFSET(Feuil1!$R$1,A357,0,B357),0)=MATCH(2,OFFSET(Feuil1!$Q$1,A357,0,B357),0)),1,0)</f>
        <v>0</v>
      </c>
      <c r="E357">
        <f ca="1">IF(AND(MATCH(1,OFFSET(Feuil1!$R$1,A357,0,B357),0)=MATCH(2,OFFSET(Feuil1!$Q$1,A357,0,B357),0),MATCH(2,OFFSET(Feuil1!$R$1,A357,0,B357),0)=MATCH(1,OFFSET(Feuil1!$Q$1,A357,0,B357),0)),1,0)+D357</f>
        <v>1</v>
      </c>
      <c r="F357">
        <f ca="1">IF(MATCH(1,OFFSET(Feuil1!$R$1,A357,0,B357),0)=MATCH(1,OFFSET(Feuil1!$Q$1,A357,0,B357),0),1,0)</f>
        <v>0</v>
      </c>
      <c r="G357">
        <f t="array" aca="1" ref="G357" ca="1">SUM(ABS(OFFSET(Feuil1!$M$1,A357,0,B357)-OFFSET(Feuil1!$L$1,A357,0,B357)))</f>
        <v>41.3</v>
      </c>
      <c r="H357" s="6">
        <f t="shared" ca="1" si="7"/>
        <v>3.1769230769230767</v>
      </c>
    </row>
    <row r="358" spans="1:8" x14ac:dyDescent="0.3">
      <c r="A358">
        <f>MATCH(C358,Feuil1!$D$2:$D$7878,0)</f>
        <v>4646</v>
      </c>
      <c r="B358">
        <f>COUNTIF(Feuil1!$D$2:$D$7878,C358)</f>
        <v>19</v>
      </c>
      <c r="C358" t="s">
        <v>8714</v>
      </c>
      <c r="D358">
        <f ca="1">IF(AND(MATCH(1,OFFSET(Feuil1!$R$1,A358,0,B358),0)=MATCH(1,OFFSET(Feuil1!$Q$1,A358,0,B358),0),MATCH(2,OFFSET(Feuil1!$R$1,A358,0,B358),0)=MATCH(2,OFFSET(Feuil1!$Q$1,A358,0,B358),0)),1,0)</f>
        <v>0</v>
      </c>
      <c r="E358">
        <f ca="1">IF(AND(MATCH(1,OFFSET(Feuil1!$R$1,A358,0,B358),0)=MATCH(2,OFFSET(Feuil1!$Q$1,A358,0,B358),0),MATCH(2,OFFSET(Feuil1!$R$1,A358,0,B358),0)=MATCH(1,OFFSET(Feuil1!$Q$1,A358,0,B358),0)),1,0)+D358</f>
        <v>0</v>
      </c>
      <c r="F358">
        <f ca="1">IF(MATCH(1,OFFSET(Feuil1!$R$1,A358,0,B358),0)=MATCH(1,OFFSET(Feuil1!$Q$1,A358,0,B358),0),1,0)</f>
        <v>1</v>
      </c>
      <c r="G358">
        <f t="array" aca="1" ref="G358" ca="1">SUM(ABS(OFFSET(Feuil1!$M$1,A358,0,B358)-OFFSET(Feuil1!$L$1,A358,0,B358)))</f>
        <v>34.349999999999994</v>
      </c>
      <c r="H358" s="6">
        <f t="shared" ca="1" si="7"/>
        <v>1.807894736842105</v>
      </c>
    </row>
    <row r="359" spans="1:8" x14ac:dyDescent="0.3">
      <c r="A359">
        <f>MATCH(C359,Feuil1!$D$2:$D$7878,0)</f>
        <v>4665</v>
      </c>
      <c r="B359">
        <f>COUNTIF(Feuil1!$D$2:$D$7878,C359)</f>
        <v>15</v>
      </c>
      <c r="C359" t="s">
        <v>8715</v>
      </c>
      <c r="D359">
        <f ca="1">IF(AND(MATCH(1,OFFSET(Feuil1!$R$1,A359,0,B359),0)=MATCH(1,OFFSET(Feuil1!$Q$1,A359,0,B359),0),MATCH(2,OFFSET(Feuil1!$R$1,A359,0,B359),0)=MATCH(2,OFFSET(Feuil1!$Q$1,A359,0,B359),0)),1,0)</f>
        <v>0</v>
      </c>
      <c r="E359">
        <f ca="1">IF(AND(MATCH(1,OFFSET(Feuil1!$R$1,A359,0,B359),0)=MATCH(2,OFFSET(Feuil1!$Q$1,A359,0,B359),0),MATCH(2,OFFSET(Feuil1!$R$1,A359,0,B359),0)=MATCH(1,OFFSET(Feuil1!$Q$1,A359,0,B359),0)),1,0)+D359</f>
        <v>0</v>
      </c>
      <c r="F359">
        <f ca="1">IF(MATCH(1,OFFSET(Feuil1!$R$1,A359,0,B359),0)=MATCH(1,OFFSET(Feuil1!$Q$1,A359,0,B359),0),1,0)</f>
        <v>1</v>
      </c>
      <c r="G359">
        <f t="array" aca="1" ref="G359" ca="1">SUM(ABS(OFFSET(Feuil1!$M$1,A359,0,B359)-OFFSET(Feuil1!$L$1,A359,0,B359)))</f>
        <v>42.18</v>
      </c>
      <c r="H359" s="6">
        <f t="shared" ca="1" si="7"/>
        <v>2.8119999999999998</v>
      </c>
    </row>
    <row r="360" spans="1:8" x14ac:dyDescent="0.3">
      <c r="A360">
        <f>MATCH(C360,Feuil1!$D$2:$D$7878,0)</f>
        <v>4680</v>
      </c>
      <c r="B360">
        <f>COUNTIF(Feuil1!$D$2:$D$7878,C360)</f>
        <v>15</v>
      </c>
      <c r="C360" t="s">
        <v>8716</v>
      </c>
      <c r="D360">
        <f ca="1">IF(AND(MATCH(1,OFFSET(Feuil1!$R$1,A360,0,B360),0)=MATCH(1,OFFSET(Feuil1!$Q$1,A360,0,B360),0),MATCH(2,OFFSET(Feuil1!$R$1,A360,0,B360),0)=MATCH(2,OFFSET(Feuil1!$Q$1,A360,0,B360),0)),1,0)</f>
        <v>0</v>
      </c>
      <c r="E360">
        <f ca="1">IF(AND(MATCH(1,OFFSET(Feuil1!$R$1,A360,0,B360),0)=MATCH(2,OFFSET(Feuil1!$Q$1,A360,0,B360),0),MATCH(2,OFFSET(Feuil1!$R$1,A360,0,B360),0)=MATCH(1,OFFSET(Feuil1!$Q$1,A360,0,B360),0)),1,0)+D360</f>
        <v>1</v>
      </c>
      <c r="F360">
        <f ca="1">IF(MATCH(1,OFFSET(Feuil1!$R$1,A360,0,B360),0)=MATCH(1,OFFSET(Feuil1!$Q$1,A360,0,B360),0),1,0)</f>
        <v>0</v>
      </c>
      <c r="G360">
        <f t="array" aca="1" ref="G360" ca="1">SUM(ABS(OFFSET(Feuil1!$M$1,A360,0,B360)-OFFSET(Feuil1!$L$1,A360,0,B360)))</f>
        <v>29.32</v>
      </c>
      <c r="H360" s="6">
        <f t="shared" ca="1" si="7"/>
        <v>1.9546666666666668</v>
      </c>
    </row>
    <row r="361" spans="1:8" x14ac:dyDescent="0.3">
      <c r="A361">
        <f>MATCH(C361,Feuil1!$D$2:$D$7878,0)</f>
        <v>4695</v>
      </c>
      <c r="B361">
        <f>COUNTIF(Feuil1!$D$2:$D$7878,C361)</f>
        <v>13</v>
      </c>
      <c r="C361" t="s">
        <v>8717</v>
      </c>
      <c r="D361">
        <f ca="1">IF(AND(MATCH(1,OFFSET(Feuil1!$R$1,A361,0,B361),0)=MATCH(1,OFFSET(Feuil1!$Q$1,A361,0,B361),0),MATCH(2,OFFSET(Feuil1!$R$1,A361,0,B361),0)=MATCH(2,OFFSET(Feuil1!$Q$1,A361,0,B361),0)),1,0)</f>
        <v>0</v>
      </c>
      <c r="E361">
        <f ca="1">IF(AND(MATCH(1,OFFSET(Feuil1!$R$1,A361,0,B361),0)=MATCH(2,OFFSET(Feuil1!$Q$1,A361,0,B361),0),MATCH(2,OFFSET(Feuil1!$R$1,A361,0,B361),0)=MATCH(1,OFFSET(Feuil1!$Q$1,A361,0,B361),0)),1,0)+D361</f>
        <v>1</v>
      </c>
      <c r="F361">
        <f ca="1">IF(MATCH(1,OFFSET(Feuil1!$R$1,A361,0,B361),0)=MATCH(1,OFFSET(Feuil1!$Q$1,A361,0,B361),0),1,0)</f>
        <v>0</v>
      </c>
      <c r="G361">
        <f t="array" aca="1" ref="G361" ca="1">SUM(ABS(OFFSET(Feuil1!$M$1,A361,0,B361)-OFFSET(Feuil1!$L$1,A361,0,B361)))</f>
        <v>25.650000000000006</v>
      </c>
      <c r="H361" s="6">
        <f t="shared" ca="1" si="7"/>
        <v>1.9730769230769236</v>
      </c>
    </row>
    <row r="362" spans="1:8" x14ac:dyDescent="0.3">
      <c r="A362">
        <f>MATCH(C362,Feuil1!$D$2:$D$7878,0)</f>
        <v>4708</v>
      </c>
      <c r="B362">
        <f>COUNTIF(Feuil1!$D$2:$D$7878,C362)</f>
        <v>12</v>
      </c>
      <c r="C362" t="s">
        <v>8718</v>
      </c>
      <c r="D362">
        <f ca="1">IF(AND(MATCH(1,OFFSET(Feuil1!$R$1,A362,0,B362),0)=MATCH(1,OFFSET(Feuil1!$Q$1,A362,0,B362),0),MATCH(2,OFFSET(Feuil1!$R$1,A362,0,B362),0)=MATCH(2,OFFSET(Feuil1!$Q$1,A362,0,B362),0)),1,0)</f>
        <v>1</v>
      </c>
      <c r="E362">
        <f ca="1">IF(AND(MATCH(1,OFFSET(Feuil1!$R$1,A362,0,B362),0)=MATCH(2,OFFSET(Feuil1!$Q$1,A362,0,B362),0),MATCH(2,OFFSET(Feuil1!$R$1,A362,0,B362),0)=MATCH(1,OFFSET(Feuil1!$Q$1,A362,0,B362),0)),1,0)+D362</f>
        <v>1</v>
      </c>
      <c r="F362">
        <f ca="1">IF(MATCH(1,OFFSET(Feuil1!$R$1,A362,0,B362),0)=MATCH(1,OFFSET(Feuil1!$Q$1,A362,0,B362),0),1,0)</f>
        <v>1</v>
      </c>
      <c r="G362">
        <f t="array" aca="1" ref="G362" ca="1">SUM(ABS(OFFSET(Feuil1!$M$1,A362,0,B362)-OFFSET(Feuil1!$L$1,A362,0,B362)))</f>
        <v>41.92</v>
      </c>
      <c r="H362" s="6">
        <f t="shared" ca="1" si="7"/>
        <v>3.4933333333333336</v>
      </c>
    </row>
    <row r="363" spans="1:8" x14ac:dyDescent="0.3">
      <c r="A363">
        <f>MATCH(C363,Feuil1!$D$2:$D$7878,0)</f>
        <v>4720</v>
      </c>
      <c r="B363">
        <f>COUNTIF(Feuil1!$D$2:$D$7878,C363)</f>
        <v>17</v>
      </c>
      <c r="C363" t="s">
        <v>8719</v>
      </c>
      <c r="D363">
        <f ca="1">IF(AND(MATCH(1,OFFSET(Feuil1!$R$1,A363,0,B363),0)=MATCH(1,OFFSET(Feuil1!$Q$1,A363,0,B363),0),MATCH(2,OFFSET(Feuil1!$R$1,A363,0,B363),0)=MATCH(2,OFFSET(Feuil1!$Q$1,A363,0,B363),0)),1,0)</f>
        <v>1</v>
      </c>
      <c r="E363">
        <f ca="1">IF(AND(MATCH(1,OFFSET(Feuil1!$R$1,A363,0,B363),0)=MATCH(2,OFFSET(Feuil1!$Q$1,A363,0,B363),0),MATCH(2,OFFSET(Feuil1!$R$1,A363,0,B363),0)=MATCH(1,OFFSET(Feuil1!$Q$1,A363,0,B363),0)),1,0)+D363</f>
        <v>1</v>
      </c>
      <c r="F363">
        <f ca="1">IF(MATCH(1,OFFSET(Feuil1!$R$1,A363,0,B363),0)=MATCH(1,OFFSET(Feuil1!$Q$1,A363,0,B363),0),1,0)</f>
        <v>1</v>
      </c>
      <c r="G363">
        <f t="array" aca="1" ref="G363" ca="1">SUM(ABS(OFFSET(Feuil1!$M$1,A363,0,B363)-OFFSET(Feuil1!$L$1,A363,0,B363)))</f>
        <v>37.609999999999985</v>
      </c>
      <c r="H363" s="6">
        <f t="shared" ca="1" si="7"/>
        <v>2.2123529411764697</v>
      </c>
    </row>
    <row r="364" spans="1:8" x14ac:dyDescent="0.3">
      <c r="A364">
        <f>MATCH(C364,Feuil1!$D$2:$D$7878,0)</f>
        <v>4737</v>
      </c>
      <c r="B364">
        <f>COUNTIF(Feuil1!$D$2:$D$7878,C364)</f>
        <v>13</v>
      </c>
      <c r="C364" t="s">
        <v>8720</v>
      </c>
      <c r="D364">
        <f ca="1">IF(AND(MATCH(1,OFFSET(Feuil1!$R$1,A364,0,B364),0)=MATCH(1,OFFSET(Feuil1!$Q$1,A364,0,B364),0),MATCH(2,OFFSET(Feuil1!$R$1,A364,0,B364),0)=MATCH(2,OFFSET(Feuil1!$Q$1,A364,0,B364),0)),1,0)</f>
        <v>1</v>
      </c>
      <c r="E364">
        <f ca="1">IF(AND(MATCH(1,OFFSET(Feuil1!$R$1,A364,0,B364),0)=MATCH(2,OFFSET(Feuil1!$Q$1,A364,0,B364),0),MATCH(2,OFFSET(Feuil1!$R$1,A364,0,B364),0)=MATCH(1,OFFSET(Feuil1!$Q$1,A364,0,B364),0)),1,0)+D364</f>
        <v>1</v>
      </c>
      <c r="F364">
        <f ca="1">IF(MATCH(1,OFFSET(Feuil1!$R$1,A364,0,B364),0)=MATCH(1,OFFSET(Feuil1!$Q$1,A364,0,B364),0),1,0)</f>
        <v>1</v>
      </c>
      <c r="G364">
        <f t="array" aca="1" ref="G364" ca="1">SUM(ABS(OFFSET(Feuil1!$M$1,A364,0,B364)-OFFSET(Feuil1!$L$1,A364,0,B364)))</f>
        <v>35.749999999999993</v>
      </c>
      <c r="H364" s="6">
        <f t="shared" ca="1" si="7"/>
        <v>2.7499999999999996</v>
      </c>
    </row>
    <row r="365" spans="1:8" x14ac:dyDescent="0.3">
      <c r="A365">
        <f>MATCH(C365,Feuil1!$D$2:$D$7878,0)</f>
        <v>4750</v>
      </c>
      <c r="B365">
        <f>COUNTIF(Feuil1!$D$2:$D$7878,C365)</f>
        <v>15</v>
      </c>
      <c r="C365" t="s">
        <v>8721</v>
      </c>
      <c r="D365">
        <f ca="1">IF(AND(MATCH(1,OFFSET(Feuil1!$R$1,A365,0,B365),0)=MATCH(1,OFFSET(Feuil1!$Q$1,A365,0,B365),0),MATCH(2,OFFSET(Feuil1!$R$1,A365,0,B365),0)=MATCH(2,OFFSET(Feuil1!$Q$1,A365,0,B365),0)),1,0)</f>
        <v>0</v>
      </c>
      <c r="E365">
        <f ca="1">IF(AND(MATCH(1,OFFSET(Feuil1!$R$1,A365,0,B365),0)=MATCH(2,OFFSET(Feuil1!$Q$1,A365,0,B365),0),MATCH(2,OFFSET(Feuil1!$R$1,A365,0,B365),0)=MATCH(1,OFFSET(Feuil1!$Q$1,A365,0,B365),0)),1,0)+D365</f>
        <v>1</v>
      </c>
      <c r="F365">
        <f ca="1">IF(MATCH(1,OFFSET(Feuil1!$R$1,A365,0,B365),0)=MATCH(1,OFFSET(Feuil1!$Q$1,A365,0,B365),0),1,0)</f>
        <v>0</v>
      </c>
      <c r="G365">
        <f t="array" aca="1" ref="G365" ca="1">SUM(ABS(OFFSET(Feuil1!$M$1,A365,0,B365)-OFFSET(Feuil1!$L$1,A365,0,B365)))</f>
        <v>35.549999999999997</v>
      </c>
      <c r="H365" s="6">
        <f t="shared" ca="1" si="7"/>
        <v>2.3699999999999997</v>
      </c>
    </row>
    <row r="366" spans="1:8" x14ac:dyDescent="0.3">
      <c r="A366">
        <f>MATCH(C366,Feuil1!$D$2:$D$7878,0)</f>
        <v>4765</v>
      </c>
      <c r="B366">
        <f>COUNTIF(Feuil1!$D$2:$D$7878,C366)</f>
        <v>17</v>
      </c>
      <c r="C366" t="s">
        <v>8722</v>
      </c>
      <c r="D366">
        <f ca="1">IF(AND(MATCH(1,OFFSET(Feuil1!$R$1,A366,0,B366),0)=MATCH(1,OFFSET(Feuil1!$Q$1,A366,0,B366),0),MATCH(2,OFFSET(Feuil1!$R$1,A366,0,B366),0)=MATCH(2,OFFSET(Feuil1!$Q$1,A366,0,B366),0)),1,0)</f>
        <v>0</v>
      </c>
      <c r="E366">
        <f ca="1">IF(AND(MATCH(1,OFFSET(Feuil1!$R$1,A366,0,B366),0)=MATCH(2,OFFSET(Feuil1!$Q$1,A366,0,B366),0),MATCH(2,OFFSET(Feuil1!$R$1,A366,0,B366),0)=MATCH(1,OFFSET(Feuil1!$Q$1,A366,0,B366),0)),1,0)+D366</f>
        <v>0</v>
      </c>
      <c r="F366">
        <f ca="1">IF(MATCH(1,OFFSET(Feuil1!$R$1,A366,0,B366),0)=MATCH(1,OFFSET(Feuil1!$Q$1,A366,0,B366),0),1,0)</f>
        <v>1</v>
      </c>
      <c r="G366">
        <f t="array" aca="1" ref="G366" ca="1">SUM(ABS(OFFSET(Feuil1!$M$1,A366,0,B366)-OFFSET(Feuil1!$L$1,A366,0,B366)))</f>
        <v>42.150000000000006</v>
      </c>
      <c r="H366" s="6">
        <f t="shared" ca="1" si="7"/>
        <v>2.4794117647058829</v>
      </c>
    </row>
    <row r="367" spans="1:8" x14ac:dyDescent="0.3">
      <c r="A367">
        <f>MATCH(C367,Feuil1!$D$2:$D$7878,0)</f>
        <v>4782</v>
      </c>
      <c r="B367">
        <f>COUNTIF(Feuil1!$D$2:$D$7878,C367)</f>
        <v>13</v>
      </c>
      <c r="C367" t="s">
        <v>8723</v>
      </c>
      <c r="D367">
        <f ca="1">IF(AND(MATCH(1,OFFSET(Feuil1!$R$1,A367,0,B367),0)=MATCH(1,OFFSET(Feuil1!$Q$1,A367,0,B367),0),MATCH(2,OFFSET(Feuil1!$R$1,A367,0,B367),0)=MATCH(2,OFFSET(Feuil1!$Q$1,A367,0,B367),0)),1,0)</f>
        <v>0</v>
      </c>
      <c r="E367">
        <f ca="1">IF(AND(MATCH(1,OFFSET(Feuil1!$R$1,A367,0,B367),0)=MATCH(2,OFFSET(Feuil1!$Q$1,A367,0,B367),0),MATCH(2,OFFSET(Feuil1!$R$1,A367,0,B367),0)=MATCH(1,OFFSET(Feuil1!$Q$1,A367,0,B367),0)),1,0)+D367</f>
        <v>0</v>
      </c>
      <c r="F367">
        <f ca="1">IF(MATCH(1,OFFSET(Feuil1!$R$1,A367,0,B367),0)=MATCH(1,OFFSET(Feuil1!$Q$1,A367,0,B367),0),1,0)</f>
        <v>1</v>
      </c>
      <c r="G367">
        <f t="array" aca="1" ref="G367" ca="1">SUM(ABS(OFFSET(Feuil1!$M$1,A367,0,B367)-OFFSET(Feuil1!$L$1,A367,0,B367)))</f>
        <v>41.900000000000006</v>
      </c>
      <c r="H367" s="6">
        <f t="shared" ca="1" si="7"/>
        <v>3.2230769230769236</v>
      </c>
    </row>
    <row r="368" spans="1:8" x14ac:dyDescent="0.3">
      <c r="A368">
        <f>MATCH(C368,Feuil1!$D$2:$D$7878,0)</f>
        <v>4795</v>
      </c>
      <c r="B368">
        <f>COUNTIF(Feuil1!$D$2:$D$7878,C368)</f>
        <v>13</v>
      </c>
      <c r="C368" t="s">
        <v>8724</v>
      </c>
      <c r="D368">
        <f ca="1">IF(AND(MATCH(1,OFFSET(Feuil1!$R$1,A368,0,B368),0)=MATCH(1,OFFSET(Feuil1!$Q$1,A368,0,B368),0),MATCH(2,OFFSET(Feuil1!$R$1,A368,0,B368),0)=MATCH(2,OFFSET(Feuil1!$Q$1,A368,0,B368),0)),1,0)</f>
        <v>1</v>
      </c>
      <c r="E368">
        <f ca="1">IF(AND(MATCH(1,OFFSET(Feuil1!$R$1,A368,0,B368),0)=MATCH(2,OFFSET(Feuil1!$Q$1,A368,0,B368),0),MATCH(2,OFFSET(Feuil1!$R$1,A368,0,B368),0)=MATCH(1,OFFSET(Feuil1!$Q$1,A368,0,B368),0)),1,0)+D368</f>
        <v>1</v>
      </c>
      <c r="F368">
        <f ca="1">IF(MATCH(1,OFFSET(Feuil1!$R$1,A368,0,B368),0)=MATCH(1,OFFSET(Feuil1!$Q$1,A368,0,B368),0),1,0)</f>
        <v>1</v>
      </c>
      <c r="G368">
        <f t="array" aca="1" ref="G368" ca="1">SUM(ABS(OFFSET(Feuil1!$M$1,A368,0,B368)-OFFSET(Feuil1!$L$1,A368,0,B368)))</f>
        <v>28.23</v>
      </c>
      <c r="H368" s="6">
        <f t="shared" ca="1" si="7"/>
        <v>2.1715384615384616</v>
      </c>
    </row>
    <row r="369" spans="1:8" x14ac:dyDescent="0.3">
      <c r="A369">
        <f>MATCH(C369,Feuil1!$D$2:$D$7878,0)</f>
        <v>4808</v>
      </c>
      <c r="B369">
        <f>COUNTIF(Feuil1!$D$2:$D$7878,C369)</f>
        <v>14</v>
      </c>
      <c r="C369" t="s">
        <v>8725</v>
      </c>
      <c r="D369">
        <f ca="1">IF(AND(MATCH(1,OFFSET(Feuil1!$R$1,A369,0,B369),0)=MATCH(1,OFFSET(Feuil1!$Q$1,A369,0,B369),0),MATCH(2,OFFSET(Feuil1!$R$1,A369,0,B369),0)=MATCH(2,OFFSET(Feuil1!$Q$1,A369,0,B369),0)),1,0)</f>
        <v>0</v>
      </c>
      <c r="E369">
        <f ca="1">IF(AND(MATCH(1,OFFSET(Feuil1!$R$1,A369,0,B369),0)=MATCH(2,OFFSET(Feuil1!$Q$1,A369,0,B369),0),MATCH(2,OFFSET(Feuil1!$R$1,A369,0,B369),0)=MATCH(1,OFFSET(Feuil1!$Q$1,A369,0,B369),0)),1,0)+D369</f>
        <v>0</v>
      </c>
      <c r="F369">
        <f ca="1">IF(MATCH(1,OFFSET(Feuil1!$R$1,A369,0,B369),0)=MATCH(1,OFFSET(Feuil1!$Q$1,A369,0,B369),0),1,0)</f>
        <v>1</v>
      </c>
      <c r="G369">
        <f t="array" aca="1" ref="G369" ca="1">SUM(ABS(OFFSET(Feuil1!$M$1,A369,0,B369)-OFFSET(Feuil1!$L$1,A369,0,B369)))</f>
        <v>45.73</v>
      </c>
      <c r="H369" s="6">
        <f t="shared" ca="1" si="7"/>
        <v>3.266428571428571</v>
      </c>
    </row>
    <row r="370" spans="1:8" x14ac:dyDescent="0.3">
      <c r="A370">
        <f>MATCH(C370,Feuil1!$D$2:$D$7878,0)</f>
        <v>4822</v>
      </c>
      <c r="B370">
        <f>COUNTIF(Feuil1!$D$2:$D$7878,C370)</f>
        <v>13</v>
      </c>
      <c r="C370" t="s">
        <v>8726</v>
      </c>
      <c r="D370">
        <f ca="1">IF(AND(MATCH(1,OFFSET(Feuil1!$R$1,A370,0,B370),0)=MATCH(1,OFFSET(Feuil1!$Q$1,A370,0,B370),0),MATCH(2,OFFSET(Feuil1!$R$1,A370,0,B370),0)=MATCH(2,OFFSET(Feuil1!$Q$1,A370,0,B370),0)),1,0)</f>
        <v>1</v>
      </c>
      <c r="E370">
        <f ca="1">IF(AND(MATCH(1,OFFSET(Feuil1!$R$1,A370,0,B370),0)=MATCH(2,OFFSET(Feuil1!$Q$1,A370,0,B370),0),MATCH(2,OFFSET(Feuil1!$R$1,A370,0,B370),0)=MATCH(1,OFFSET(Feuil1!$Q$1,A370,0,B370),0)),1,0)+D370</f>
        <v>1</v>
      </c>
      <c r="F370">
        <f ca="1">IF(MATCH(1,OFFSET(Feuil1!$R$1,A370,0,B370),0)=MATCH(1,OFFSET(Feuil1!$Q$1,A370,0,B370),0),1,0)</f>
        <v>1</v>
      </c>
      <c r="G370">
        <f t="array" aca="1" ref="G370" ca="1">SUM(ABS(OFFSET(Feuil1!$M$1,A370,0,B370)-OFFSET(Feuil1!$L$1,A370,0,B370)))</f>
        <v>41.79</v>
      </c>
      <c r="H370" s="6">
        <f t="shared" ca="1" si="7"/>
        <v>3.2146153846153847</v>
      </c>
    </row>
    <row r="371" spans="1:8" x14ac:dyDescent="0.3">
      <c r="A371">
        <f>MATCH(C371,Feuil1!$D$2:$D$7878,0)</f>
        <v>4835</v>
      </c>
      <c r="B371">
        <f>COUNTIF(Feuil1!$D$2:$D$7878,C371)</f>
        <v>13</v>
      </c>
      <c r="C371" t="s">
        <v>8727</v>
      </c>
      <c r="D371">
        <f ca="1">IF(AND(MATCH(1,OFFSET(Feuil1!$R$1,A371,0,B371),0)=MATCH(1,OFFSET(Feuil1!$Q$1,A371,0,B371),0),MATCH(2,OFFSET(Feuil1!$R$1,A371,0,B371),0)=MATCH(2,OFFSET(Feuil1!$Q$1,A371,0,B371),0)),1,0)</f>
        <v>0</v>
      </c>
      <c r="E371">
        <f ca="1">IF(AND(MATCH(1,OFFSET(Feuil1!$R$1,A371,0,B371),0)=MATCH(2,OFFSET(Feuil1!$Q$1,A371,0,B371),0),MATCH(2,OFFSET(Feuil1!$R$1,A371,0,B371),0)=MATCH(1,OFFSET(Feuil1!$Q$1,A371,0,B371),0)),1,0)+D371</f>
        <v>0</v>
      </c>
      <c r="F371">
        <f ca="1">IF(MATCH(1,OFFSET(Feuil1!$R$1,A371,0,B371),0)=MATCH(1,OFFSET(Feuil1!$Q$1,A371,0,B371),0),1,0)</f>
        <v>0</v>
      </c>
      <c r="G371">
        <f t="array" aca="1" ref="G371" ca="1">SUM(ABS(OFFSET(Feuil1!$M$1,A371,0,B371)-OFFSET(Feuil1!$L$1,A371,0,B371)))</f>
        <v>33.370000000000005</v>
      </c>
      <c r="H371" s="6">
        <f t="shared" ca="1" si="7"/>
        <v>2.5669230769230773</v>
      </c>
    </row>
    <row r="372" spans="1:8" x14ac:dyDescent="0.3">
      <c r="A372">
        <f>MATCH(C372,Feuil1!$D$2:$D$7878,0)</f>
        <v>4848</v>
      </c>
      <c r="B372">
        <f>COUNTIF(Feuil1!$D$2:$D$7878,C372)</f>
        <v>12</v>
      </c>
      <c r="C372" t="s">
        <v>8728</v>
      </c>
      <c r="D372">
        <f ca="1">IF(AND(MATCH(1,OFFSET(Feuil1!$R$1,A372,0,B372),0)=MATCH(1,OFFSET(Feuil1!$Q$1,A372,0,B372),0),MATCH(2,OFFSET(Feuil1!$R$1,A372,0,B372),0)=MATCH(2,OFFSET(Feuil1!$Q$1,A372,0,B372),0)),1,0)</f>
        <v>0</v>
      </c>
      <c r="E372">
        <f ca="1">IF(AND(MATCH(1,OFFSET(Feuil1!$R$1,A372,0,B372),0)=MATCH(2,OFFSET(Feuil1!$Q$1,A372,0,B372),0),MATCH(2,OFFSET(Feuil1!$R$1,A372,0,B372),0)=MATCH(1,OFFSET(Feuil1!$Q$1,A372,0,B372),0)),1,0)+D372</f>
        <v>1</v>
      </c>
      <c r="F372">
        <f ca="1">IF(MATCH(1,OFFSET(Feuil1!$R$1,A372,0,B372),0)=MATCH(1,OFFSET(Feuil1!$Q$1,A372,0,B372),0),1,0)</f>
        <v>0</v>
      </c>
      <c r="G372">
        <f t="array" aca="1" ref="G372" ca="1">SUM(ABS(OFFSET(Feuil1!$M$1,A372,0,B372)-OFFSET(Feuil1!$L$1,A372,0,B372)))</f>
        <v>27.82</v>
      </c>
      <c r="H372" s="6">
        <f t="shared" ca="1" si="7"/>
        <v>2.3183333333333334</v>
      </c>
    </row>
    <row r="373" spans="1:8" x14ac:dyDescent="0.3">
      <c r="A373">
        <f>MATCH(C373,Feuil1!$D$2:$D$7878,0)</f>
        <v>4860</v>
      </c>
      <c r="B373">
        <f>COUNTIF(Feuil1!$D$2:$D$7878,C373)</f>
        <v>14</v>
      </c>
      <c r="C373" t="s">
        <v>8729</v>
      </c>
      <c r="D373">
        <f ca="1">IF(AND(MATCH(1,OFFSET(Feuil1!$R$1,A373,0,B373),0)=MATCH(1,OFFSET(Feuil1!$Q$1,A373,0,B373),0),MATCH(2,OFFSET(Feuil1!$R$1,A373,0,B373),0)=MATCH(2,OFFSET(Feuil1!$Q$1,A373,0,B373),0)),1,0)</f>
        <v>0</v>
      </c>
      <c r="E373">
        <f ca="1">IF(AND(MATCH(1,OFFSET(Feuil1!$R$1,A373,0,B373),0)=MATCH(2,OFFSET(Feuil1!$Q$1,A373,0,B373),0),MATCH(2,OFFSET(Feuil1!$R$1,A373,0,B373),0)=MATCH(1,OFFSET(Feuil1!$Q$1,A373,0,B373),0)),1,0)+D373</f>
        <v>0</v>
      </c>
      <c r="F373">
        <f ca="1">IF(MATCH(1,OFFSET(Feuil1!$R$1,A373,0,B373),0)=MATCH(1,OFFSET(Feuil1!$Q$1,A373,0,B373),0),1,0)</f>
        <v>1</v>
      </c>
      <c r="G373">
        <f t="array" aca="1" ref="G373" ca="1">SUM(ABS(OFFSET(Feuil1!$M$1,A373,0,B373)-OFFSET(Feuil1!$L$1,A373,0,B373)))</f>
        <v>27.27</v>
      </c>
      <c r="H373" s="6">
        <f t="shared" ca="1" si="7"/>
        <v>1.9478571428571427</v>
      </c>
    </row>
    <row r="374" spans="1:8" x14ac:dyDescent="0.3">
      <c r="A374">
        <f>MATCH(C374,Feuil1!$D$2:$D$7878,0)</f>
        <v>4874</v>
      </c>
      <c r="B374">
        <f>COUNTIF(Feuil1!$D$2:$D$7878,C374)</f>
        <v>14</v>
      </c>
      <c r="C374" t="s">
        <v>8730</v>
      </c>
      <c r="D374">
        <f ca="1">IF(AND(MATCH(1,OFFSET(Feuil1!$R$1,A374,0,B374),0)=MATCH(1,OFFSET(Feuil1!$Q$1,A374,0,B374),0),MATCH(2,OFFSET(Feuil1!$R$1,A374,0,B374),0)=MATCH(2,OFFSET(Feuil1!$Q$1,A374,0,B374),0)),1,0)</f>
        <v>0</v>
      </c>
      <c r="E374">
        <f ca="1">IF(AND(MATCH(1,OFFSET(Feuil1!$R$1,A374,0,B374),0)=MATCH(2,OFFSET(Feuil1!$Q$1,A374,0,B374),0),MATCH(2,OFFSET(Feuil1!$R$1,A374,0,B374),0)=MATCH(1,OFFSET(Feuil1!$Q$1,A374,0,B374),0)),1,0)+D374</f>
        <v>0</v>
      </c>
      <c r="F374">
        <f ca="1">IF(MATCH(1,OFFSET(Feuil1!$R$1,A374,0,B374),0)=MATCH(1,OFFSET(Feuil1!$Q$1,A374,0,B374),0),1,0)</f>
        <v>0</v>
      </c>
      <c r="G374">
        <f t="array" aca="1" ref="G374" ca="1">SUM(ABS(OFFSET(Feuil1!$M$1,A374,0,B374)-OFFSET(Feuil1!$L$1,A374,0,B374)))</f>
        <v>40.899999999999991</v>
      </c>
      <c r="H374" s="6">
        <f t="shared" ca="1" si="7"/>
        <v>2.9214285714285708</v>
      </c>
    </row>
    <row r="375" spans="1:8" x14ac:dyDescent="0.3">
      <c r="A375">
        <f>MATCH(C375,Feuil1!$D$2:$D$7878,0)</f>
        <v>4888</v>
      </c>
      <c r="B375">
        <f>COUNTIF(Feuil1!$D$2:$D$7878,C375)</f>
        <v>12</v>
      </c>
      <c r="C375" t="s">
        <v>8731</v>
      </c>
      <c r="D375">
        <f ca="1">IF(AND(MATCH(1,OFFSET(Feuil1!$R$1,A375,0,B375),0)=MATCH(1,OFFSET(Feuil1!$Q$1,A375,0,B375),0),MATCH(2,OFFSET(Feuil1!$R$1,A375,0,B375),0)=MATCH(2,OFFSET(Feuil1!$Q$1,A375,0,B375),0)),1,0)</f>
        <v>0</v>
      </c>
      <c r="E375">
        <f ca="1">IF(AND(MATCH(1,OFFSET(Feuil1!$R$1,A375,0,B375),0)=MATCH(2,OFFSET(Feuil1!$Q$1,A375,0,B375),0),MATCH(2,OFFSET(Feuil1!$R$1,A375,0,B375),0)=MATCH(1,OFFSET(Feuil1!$Q$1,A375,0,B375),0)),1,0)+D375</f>
        <v>1</v>
      </c>
      <c r="F375">
        <f ca="1">IF(MATCH(1,OFFSET(Feuil1!$R$1,A375,0,B375),0)=MATCH(1,OFFSET(Feuil1!$Q$1,A375,0,B375),0),1,0)</f>
        <v>0</v>
      </c>
      <c r="G375">
        <f t="array" aca="1" ref="G375" ca="1">SUM(ABS(OFFSET(Feuil1!$M$1,A375,0,B375)-OFFSET(Feuil1!$L$1,A375,0,B375)))</f>
        <v>20.749999999999996</v>
      </c>
      <c r="H375" s="6">
        <f t="shared" ca="1" si="7"/>
        <v>1.7291666666666663</v>
      </c>
    </row>
    <row r="376" spans="1:8" x14ac:dyDescent="0.3">
      <c r="A376">
        <f>MATCH(C376,Feuil1!$D$2:$D$7878,0)</f>
        <v>4900</v>
      </c>
      <c r="B376">
        <f>COUNTIF(Feuil1!$D$2:$D$7878,C376)</f>
        <v>12</v>
      </c>
      <c r="C376" t="s">
        <v>8732</v>
      </c>
      <c r="D376">
        <f ca="1">IF(AND(MATCH(1,OFFSET(Feuil1!$R$1,A376,0,B376),0)=MATCH(1,OFFSET(Feuil1!$Q$1,A376,0,B376),0),MATCH(2,OFFSET(Feuil1!$R$1,A376,0,B376),0)=MATCH(2,OFFSET(Feuil1!$Q$1,A376,0,B376),0)),1,0)</f>
        <v>0</v>
      </c>
      <c r="E376">
        <f ca="1">IF(AND(MATCH(1,OFFSET(Feuil1!$R$1,A376,0,B376),0)=MATCH(2,OFFSET(Feuil1!$Q$1,A376,0,B376),0),MATCH(2,OFFSET(Feuil1!$R$1,A376,0,B376),0)=MATCH(1,OFFSET(Feuil1!$Q$1,A376,0,B376),0)),1,0)+D376</f>
        <v>1</v>
      </c>
      <c r="F376">
        <f ca="1">IF(MATCH(1,OFFSET(Feuil1!$R$1,A376,0,B376),0)=MATCH(1,OFFSET(Feuil1!$Q$1,A376,0,B376),0),1,0)</f>
        <v>0</v>
      </c>
      <c r="G376">
        <f t="array" aca="1" ref="G376" ca="1">SUM(ABS(OFFSET(Feuil1!$M$1,A376,0,B376)-OFFSET(Feuil1!$L$1,A376,0,B376)))</f>
        <v>34.739999999999995</v>
      </c>
      <c r="H376" s="6">
        <f t="shared" ca="1" si="7"/>
        <v>2.8949999999999996</v>
      </c>
    </row>
    <row r="377" spans="1:8" x14ac:dyDescent="0.3">
      <c r="A377">
        <f>MATCH(C377,Feuil1!$D$2:$D$7878,0)</f>
        <v>4912</v>
      </c>
      <c r="B377">
        <f>COUNTIF(Feuil1!$D$2:$D$7878,C377)</f>
        <v>15</v>
      </c>
      <c r="C377" t="s">
        <v>8733</v>
      </c>
      <c r="D377">
        <f ca="1">IF(AND(MATCH(1,OFFSET(Feuil1!$R$1,A377,0,B377),0)=MATCH(1,OFFSET(Feuil1!$Q$1,A377,0,B377),0),MATCH(2,OFFSET(Feuil1!$R$1,A377,0,B377),0)=MATCH(2,OFFSET(Feuil1!$Q$1,A377,0,B377),0)),1,0)</f>
        <v>1</v>
      </c>
      <c r="E377">
        <f ca="1">IF(AND(MATCH(1,OFFSET(Feuil1!$R$1,A377,0,B377),0)=MATCH(2,OFFSET(Feuil1!$Q$1,A377,0,B377),0),MATCH(2,OFFSET(Feuil1!$R$1,A377,0,B377),0)=MATCH(1,OFFSET(Feuil1!$Q$1,A377,0,B377),0)),1,0)+D377</f>
        <v>1</v>
      </c>
      <c r="F377">
        <f ca="1">IF(MATCH(1,OFFSET(Feuil1!$R$1,A377,0,B377),0)=MATCH(1,OFFSET(Feuil1!$Q$1,A377,0,B377),0),1,0)</f>
        <v>1</v>
      </c>
      <c r="G377">
        <f t="array" aca="1" ref="G377" ca="1">SUM(ABS(OFFSET(Feuil1!$M$1,A377,0,B377)-OFFSET(Feuil1!$L$1,A377,0,B377)))</f>
        <v>25.380000000000003</v>
      </c>
      <c r="H377" s="6">
        <f t="shared" ca="1" si="7"/>
        <v>1.6920000000000002</v>
      </c>
    </row>
    <row r="378" spans="1:8" x14ac:dyDescent="0.3">
      <c r="A378">
        <f>MATCH(C378,Feuil1!$D$2:$D$7878,0)</f>
        <v>4927</v>
      </c>
      <c r="B378">
        <f>COUNTIF(Feuil1!$D$2:$D$7878,C378)</f>
        <v>13</v>
      </c>
      <c r="C378" t="s">
        <v>8734</v>
      </c>
      <c r="D378">
        <f ca="1">IF(AND(MATCH(1,OFFSET(Feuil1!$R$1,A378,0,B378),0)=MATCH(1,OFFSET(Feuil1!$Q$1,A378,0,B378),0),MATCH(2,OFFSET(Feuil1!$R$1,A378,0,B378),0)=MATCH(2,OFFSET(Feuil1!$Q$1,A378,0,B378),0)),1,0)</f>
        <v>0</v>
      </c>
      <c r="E378">
        <f ca="1">IF(AND(MATCH(1,OFFSET(Feuil1!$R$1,A378,0,B378),0)=MATCH(2,OFFSET(Feuil1!$Q$1,A378,0,B378),0),MATCH(2,OFFSET(Feuil1!$R$1,A378,0,B378),0)=MATCH(1,OFFSET(Feuil1!$Q$1,A378,0,B378),0)),1,0)+D378</f>
        <v>1</v>
      </c>
      <c r="F378">
        <f ca="1">IF(MATCH(1,OFFSET(Feuil1!$R$1,A378,0,B378),0)=MATCH(1,OFFSET(Feuil1!$Q$1,A378,0,B378),0),1,0)</f>
        <v>0</v>
      </c>
      <c r="G378">
        <f t="array" aca="1" ref="G378" ca="1">SUM(ABS(OFFSET(Feuil1!$M$1,A378,0,B378)-OFFSET(Feuil1!$L$1,A378,0,B378)))</f>
        <v>23.25</v>
      </c>
      <c r="H378" s="6">
        <f t="shared" ca="1" si="7"/>
        <v>1.7884615384615385</v>
      </c>
    </row>
    <row r="379" spans="1:8" x14ac:dyDescent="0.3">
      <c r="A379">
        <f>MATCH(C379,Feuil1!$D$2:$D$7878,0)</f>
        <v>4940</v>
      </c>
      <c r="B379">
        <f>COUNTIF(Feuil1!$D$2:$D$7878,C379)</f>
        <v>13</v>
      </c>
      <c r="C379" t="s">
        <v>8735</v>
      </c>
      <c r="D379">
        <f ca="1">IF(AND(MATCH(1,OFFSET(Feuil1!$R$1,A379,0,B379),0)=MATCH(1,OFFSET(Feuil1!$Q$1,A379,0,B379),0),MATCH(2,OFFSET(Feuil1!$R$1,A379,0,B379),0)=MATCH(2,OFFSET(Feuil1!$Q$1,A379,0,B379),0)),1,0)</f>
        <v>0</v>
      </c>
      <c r="E379">
        <f ca="1">IF(AND(MATCH(1,OFFSET(Feuil1!$R$1,A379,0,B379),0)=MATCH(2,OFFSET(Feuil1!$Q$1,A379,0,B379),0),MATCH(2,OFFSET(Feuil1!$R$1,A379,0,B379),0)=MATCH(1,OFFSET(Feuil1!$Q$1,A379,0,B379),0)),1,0)+D379</f>
        <v>1</v>
      </c>
      <c r="F379">
        <f ca="1">IF(MATCH(1,OFFSET(Feuil1!$R$1,A379,0,B379),0)=MATCH(1,OFFSET(Feuil1!$Q$1,A379,0,B379),0),1,0)</f>
        <v>0</v>
      </c>
      <c r="G379">
        <f t="array" aca="1" ref="G379" ca="1">SUM(ABS(OFFSET(Feuil1!$M$1,A379,0,B379)-OFFSET(Feuil1!$L$1,A379,0,B379)))</f>
        <v>20.819999999999997</v>
      </c>
      <c r="H379" s="6">
        <f t="shared" ca="1" si="7"/>
        <v>1.6015384615384614</v>
      </c>
    </row>
    <row r="380" spans="1:8" x14ac:dyDescent="0.3">
      <c r="A380">
        <f>MATCH(C380,Feuil1!$D$2:$D$7878,0)</f>
        <v>4953</v>
      </c>
      <c r="B380">
        <f>COUNTIF(Feuil1!$D$2:$D$7878,C380)</f>
        <v>13</v>
      </c>
      <c r="C380" t="s">
        <v>8736</v>
      </c>
      <c r="D380">
        <f ca="1">IF(AND(MATCH(1,OFFSET(Feuil1!$R$1,A380,0,B380),0)=MATCH(1,OFFSET(Feuil1!$Q$1,A380,0,B380),0),MATCH(2,OFFSET(Feuil1!$R$1,A380,0,B380),0)=MATCH(2,OFFSET(Feuil1!$Q$1,A380,0,B380),0)),1,0)</f>
        <v>0</v>
      </c>
      <c r="E380">
        <f ca="1">IF(AND(MATCH(1,OFFSET(Feuil1!$R$1,A380,0,B380),0)=MATCH(2,OFFSET(Feuil1!$Q$1,A380,0,B380),0),MATCH(2,OFFSET(Feuil1!$R$1,A380,0,B380),0)=MATCH(1,OFFSET(Feuil1!$Q$1,A380,0,B380),0)),1,0)+D380</f>
        <v>0</v>
      </c>
      <c r="F380">
        <f ca="1">IF(MATCH(1,OFFSET(Feuil1!$R$1,A380,0,B380),0)=MATCH(1,OFFSET(Feuil1!$Q$1,A380,0,B380),0),1,0)</f>
        <v>1</v>
      </c>
      <c r="G380">
        <f t="array" aca="1" ref="G380" ca="1">SUM(ABS(OFFSET(Feuil1!$M$1,A380,0,B380)-OFFSET(Feuil1!$L$1,A380,0,B380)))</f>
        <v>55.5</v>
      </c>
      <c r="H380" s="6">
        <f t="shared" ca="1" si="7"/>
        <v>4.2692307692307692</v>
      </c>
    </row>
    <row r="381" spans="1:8" x14ac:dyDescent="0.3">
      <c r="A381">
        <f>MATCH(C381,Feuil1!$D$2:$D$7878,0)</f>
        <v>4966</v>
      </c>
      <c r="B381">
        <f>COUNTIF(Feuil1!$D$2:$D$7878,C381)</f>
        <v>13</v>
      </c>
      <c r="C381" t="s">
        <v>8737</v>
      </c>
      <c r="D381">
        <f ca="1">IF(AND(MATCH(1,OFFSET(Feuil1!$R$1,A381,0,B381),0)=MATCH(1,OFFSET(Feuil1!$Q$1,A381,0,B381),0),MATCH(2,OFFSET(Feuil1!$R$1,A381,0,B381),0)=MATCH(2,OFFSET(Feuil1!$Q$1,A381,0,B381),0)),1,0)</f>
        <v>1</v>
      </c>
      <c r="E381">
        <f ca="1">IF(AND(MATCH(1,OFFSET(Feuil1!$R$1,A381,0,B381),0)=MATCH(2,OFFSET(Feuil1!$Q$1,A381,0,B381),0),MATCH(2,OFFSET(Feuil1!$R$1,A381,0,B381),0)=MATCH(1,OFFSET(Feuil1!$Q$1,A381,0,B381),0)),1,0)+D381</f>
        <v>1</v>
      </c>
      <c r="F381">
        <f ca="1">IF(MATCH(1,OFFSET(Feuil1!$R$1,A381,0,B381),0)=MATCH(1,OFFSET(Feuil1!$Q$1,A381,0,B381),0),1,0)</f>
        <v>1</v>
      </c>
      <c r="G381">
        <f t="array" aca="1" ref="G381" ca="1">SUM(ABS(OFFSET(Feuil1!$M$1,A381,0,B381)-OFFSET(Feuil1!$L$1,A381,0,B381)))</f>
        <v>27.3</v>
      </c>
      <c r="H381" s="6">
        <f t="shared" ca="1" si="7"/>
        <v>2.1</v>
      </c>
    </row>
    <row r="382" spans="1:8" x14ac:dyDescent="0.3">
      <c r="A382">
        <f>MATCH(C382,Feuil1!$D$2:$D$7878,0)</f>
        <v>4979</v>
      </c>
      <c r="B382">
        <f>COUNTIF(Feuil1!$D$2:$D$7878,C382)</f>
        <v>14</v>
      </c>
      <c r="C382" t="s">
        <v>8738</v>
      </c>
      <c r="D382">
        <f ca="1">IF(AND(MATCH(1,OFFSET(Feuil1!$R$1,A382,0,B382),0)=MATCH(1,OFFSET(Feuil1!$Q$1,A382,0,B382),0),MATCH(2,OFFSET(Feuil1!$R$1,A382,0,B382),0)=MATCH(2,OFFSET(Feuil1!$Q$1,A382,0,B382),0)),1,0)</f>
        <v>1</v>
      </c>
      <c r="E382">
        <f ca="1">IF(AND(MATCH(1,OFFSET(Feuil1!$R$1,A382,0,B382),0)=MATCH(2,OFFSET(Feuil1!$Q$1,A382,0,B382),0),MATCH(2,OFFSET(Feuil1!$R$1,A382,0,B382),0)=MATCH(1,OFFSET(Feuil1!$Q$1,A382,0,B382),0)),1,0)+D382</f>
        <v>1</v>
      </c>
      <c r="F382">
        <f ca="1">IF(MATCH(1,OFFSET(Feuil1!$R$1,A382,0,B382),0)=MATCH(1,OFFSET(Feuil1!$Q$1,A382,0,B382),0),1,0)</f>
        <v>1</v>
      </c>
      <c r="G382">
        <f t="array" aca="1" ref="G382" ca="1">SUM(ABS(OFFSET(Feuil1!$M$1,A382,0,B382)-OFFSET(Feuil1!$L$1,A382,0,B382)))</f>
        <v>25.620000000000005</v>
      </c>
      <c r="H382" s="6">
        <f t="shared" ca="1" si="7"/>
        <v>1.8300000000000003</v>
      </c>
    </row>
    <row r="383" spans="1:8" x14ac:dyDescent="0.3">
      <c r="A383">
        <f>MATCH(C383,Feuil1!$D$2:$D$7878,0)</f>
        <v>4993</v>
      </c>
      <c r="B383">
        <f>COUNTIF(Feuil1!$D$2:$D$7878,C383)</f>
        <v>18</v>
      </c>
      <c r="C383" t="s">
        <v>8739</v>
      </c>
      <c r="D383">
        <f ca="1">IF(AND(MATCH(1,OFFSET(Feuil1!$R$1,A383,0,B383),0)=MATCH(1,OFFSET(Feuil1!$Q$1,A383,0,B383),0),MATCH(2,OFFSET(Feuil1!$R$1,A383,0,B383),0)=MATCH(2,OFFSET(Feuil1!$Q$1,A383,0,B383),0)),1,0)</f>
        <v>1</v>
      </c>
      <c r="E383">
        <f ca="1">IF(AND(MATCH(1,OFFSET(Feuil1!$R$1,A383,0,B383),0)=MATCH(2,OFFSET(Feuil1!$Q$1,A383,0,B383),0),MATCH(2,OFFSET(Feuil1!$R$1,A383,0,B383),0)=MATCH(1,OFFSET(Feuil1!$Q$1,A383,0,B383),0)),1,0)+D383</f>
        <v>1</v>
      </c>
      <c r="F383">
        <f ca="1">IF(MATCH(1,OFFSET(Feuil1!$R$1,A383,0,B383),0)=MATCH(1,OFFSET(Feuil1!$Q$1,A383,0,B383),0),1,0)</f>
        <v>1</v>
      </c>
      <c r="G383">
        <f t="array" aca="1" ref="G383" ca="1">SUM(ABS(OFFSET(Feuil1!$M$1,A383,0,B383)-OFFSET(Feuil1!$L$1,A383,0,B383)))</f>
        <v>40.38000000000001</v>
      </c>
      <c r="H383" s="6">
        <f t="shared" ca="1" si="7"/>
        <v>2.2433333333333341</v>
      </c>
    </row>
    <row r="384" spans="1:8" x14ac:dyDescent="0.3">
      <c r="A384">
        <f>MATCH(C384,Feuil1!$D$2:$D$7878,0)</f>
        <v>5011</v>
      </c>
      <c r="B384">
        <f>COUNTIF(Feuil1!$D$2:$D$7878,C384)</f>
        <v>19</v>
      </c>
      <c r="C384" t="s">
        <v>8740</v>
      </c>
      <c r="D384">
        <f ca="1">IF(AND(MATCH(1,OFFSET(Feuil1!$R$1,A384,0,B384),0)=MATCH(1,OFFSET(Feuil1!$Q$1,A384,0,B384),0),MATCH(2,OFFSET(Feuil1!$R$1,A384,0,B384),0)=MATCH(2,OFFSET(Feuil1!$Q$1,A384,0,B384),0)),1,0)</f>
        <v>0</v>
      </c>
      <c r="E384">
        <f ca="1">IF(AND(MATCH(1,OFFSET(Feuil1!$R$1,A384,0,B384),0)=MATCH(2,OFFSET(Feuil1!$Q$1,A384,0,B384),0),MATCH(2,OFFSET(Feuil1!$R$1,A384,0,B384),0)=MATCH(1,OFFSET(Feuil1!$Q$1,A384,0,B384),0)),1,0)+D384</f>
        <v>1</v>
      </c>
      <c r="F384">
        <f ca="1">IF(MATCH(1,OFFSET(Feuil1!$R$1,A384,0,B384),0)=MATCH(1,OFFSET(Feuil1!$Q$1,A384,0,B384),0),1,0)</f>
        <v>0</v>
      </c>
      <c r="G384">
        <f t="array" aca="1" ref="G384" ca="1">SUM(ABS(OFFSET(Feuil1!$M$1,A384,0,B384)-OFFSET(Feuil1!$L$1,A384,0,B384)))</f>
        <v>41.6</v>
      </c>
      <c r="H384" s="6">
        <f t="shared" ca="1" si="7"/>
        <v>2.1894736842105265</v>
      </c>
    </row>
    <row r="385" spans="1:8" x14ac:dyDescent="0.3">
      <c r="A385">
        <f>MATCH(C385,Feuil1!$D$2:$D$7878,0)</f>
        <v>5030</v>
      </c>
      <c r="B385">
        <f>COUNTIF(Feuil1!$D$2:$D$7878,C385)</f>
        <v>10</v>
      </c>
      <c r="C385" t="s">
        <v>8741</v>
      </c>
      <c r="D385">
        <f ca="1">IF(AND(MATCH(1,OFFSET(Feuil1!$R$1,A385,0,B385),0)=MATCH(1,OFFSET(Feuil1!$Q$1,A385,0,B385),0),MATCH(2,OFFSET(Feuil1!$R$1,A385,0,B385),0)=MATCH(2,OFFSET(Feuil1!$Q$1,A385,0,B385),0)),1,0)</f>
        <v>0</v>
      </c>
      <c r="E385">
        <f ca="1">IF(AND(MATCH(1,OFFSET(Feuil1!$R$1,A385,0,B385),0)=MATCH(2,OFFSET(Feuil1!$Q$1,A385,0,B385),0),MATCH(2,OFFSET(Feuil1!$R$1,A385,0,B385),0)=MATCH(1,OFFSET(Feuil1!$Q$1,A385,0,B385),0)),1,0)+D385</f>
        <v>1</v>
      </c>
      <c r="F385">
        <f ca="1">IF(MATCH(1,OFFSET(Feuil1!$R$1,A385,0,B385),0)=MATCH(1,OFFSET(Feuil1!$Q$1,A385,0,B385),0),1,0)</f>
        <v>0</v>
      </c>
      <c r="G385">
        <f t="array" aca="1" ref="G385" ca="1">SUM(ABS(OFFSET(Feuil1!$M$1,A385,0,B385)-OFFSET(Feuil1!$L$1,A385,0,B385)))</f>
        <v>29.760000000000005</v>
      </c>
      <c r="H385" s="6">
        <f t="shared" ca="1" si="7"/>
        <v>2.9760000000000004</v>
      </c>
    </row>
    <row r="386" spans="1:8" x14ac:dyDescent="0.3">
      <c r="A386">
        <f>MATCH(C386,Feuil1!$D$2:$D$7878,0)</f>
        <v>5040</v>
      </c>
      <c r="B386">
        <f>COUNTIF(Feuil1!$D$2:$D$7878,C386)</f>
        <v>13</v>
      </c>
      <c r="C386" t="s">
        <v>8742</v>
      </c>
      <c r="D386">
        <f ca="1">IF(AND(MATCH(1,OFFSET(Feuil1!$R$1,A386,0,B386),0)=MATCH(1,OFFSET(Feuil1!$Q$1,A386,0,B386),0),MATCH(2,OFFSET(Feuil1!$R$1,A386,0,B386),0)=MATCH(2,OFFSET(Feuil1!$Q$1,A386,0,B386),0)),1,0)</f>
        <v>0</v>
      </c>
      <c r="E386">
        <f ca="1">IF(AND(MATCH(1,OFFSET(Feuil1!$R$1,A386,0,B386),0)=MATCH(2,OFFSET(Feuil1!$Q$1,A386,0,B386),0),MATCH(2,OFFSET(Feuil1!$R$1,A386,0,B386),0)=MATCH(1,OFFSET(Feuil1!$Q$1,A386,0,B386),0)),1,0)+D386</f>
        <v>1</v>
      </c>
      <c r="F386">
        <f ca="1">IF(MATCH(1,OFFSET(Feuil1!$R$1,A386,0,B386),0)=MATCH(1,OFFSET(Feuil1!$Q$1,A386,0,B386),0),1,0)</f>
        <v>0</v>
      </c>
      <c r="G386">
        <f t="array" aca="1" ref="G386" ca="1">SUM(ABS(OFFSET(Feuil1!$M$1,A386,0,B386)-OFFSET(Feuil1!$L$1,A386,0,B386)))</f>
        <v>28.119999999999994</v>
      </c>
      <c r="H386" s="6">
        <f t="shared" ca="1" si="7"/>
        <v>2.1630769230769227</v>
      </c>
    </row>
    <row r="387" spans="1:8" x14ac:dyDescent="0.3">
      <c r="A387">
        <f>MATCH(C387,Feuil1!$D$2:$D$7878,0)</f>
        <v>5053</v>
      </c>
      <c r="B387">
        <f>COUNTIF(Feuil1!$D$2:$D$7878,C387)</f>
        <v>12</v>
      </c>
      <c r="C387" t="s">
        <v>8743</v>
      </c>
      <c r="D387">
        <f ca="1">IF(AND(MATCH(1,OFFSET(Feuil1!$R$1,A387,0,B387),0)=MATCH(1,OFFSET(Feuil1!$Q$1,A387,0,B387),0),MATCH(2,OFFSET(Feuil1!$R$1,A387,0,B387),0)=MATCH(2,OFFSET(Feuil1!$Q$1,A387,0,B387),0)),1,0)</f>
        <v>0</v>
      </c>
      <c r="E387">
        <f ca="1">IF(AND(MATCH(1,OFFSET(Feuil1!$R$1,A387,0,B387),0)=MATCH(2,OFFSET(Feuil1!$Q$1,A387,0,B387),0),MATCH(2,OFFSET(Feuil1!$R$1,A387,0,B387),0)=MATCH(1,OFFSET(Feuil1!$Q$1,A387,0,B387),0)),1,0)+D387</f>
        <v>0</v>
      </c>
      <c r="F387">
        <f ca="1">IF(MATCH(1,OFFSET(Feuil1!$R$1,A387,0,B387),0)=MATCH(1,OFFSET(Feuil1!$Q$1,A387,0,B387),0),1,0)</f>
        <v>0</v>
      </c>
      <c r="G387">
        <f t="array" aca="1" ref="G387" ca="1">SUM(ABS(OFFSET(Feuil1!$M$1,A387,0,B387)-OFFSET(Feuil1!$L$1,A387,0,B387)))</f>
        <v>57.61999999999999</v>
      </c>
      <c r="H387" s="6">
        <f t="shared" ca="1" si="7"/>
        <v>4.8016666666666659</v>
      </c>
    </row>
    <row r="388" spans="1:8" x14ac:dyDescent="0.3">
      <c r="A388">
        <f>MATCH(C388,Feuil1!$D$2:$D$7878,0)</f>
        <v>5065</v>
      </c>
      <c r="B388">
        <f>COUNTIF(Feuil1!$D$2:$D$7878,C388)</f>
        <v>11</v>
      </c>
      <c r="C388" t="s">
        <v>8744</v>
      </c>
      <c r="D388">
        <f ca="1">IF(AND(MATCH(1,OFFSET(Feuil1!$R$1,A388,0,B388),0)=MATCH(1,OFFSET(Feuil1!$Q$1,A388,0,B388),0),MATCH(2,OFFSET(Feuil1!$R$1,A388,0,B388),0)=MATCH(2,OFFSET(Feuil1!$Q$1,A388,0,B388),0)),1,0)</f>
        <v>0</v>
      </c>
      <c r="E388">
        <f ca="1">IF(AND(MATCH(1,OFFSET(Feuil1!$R$1,A388,0,B388),0)=MATCH(2,OFFSET(Feuil1!$Q$1,A388,0,B388),0),MATCH(2,OFFSET(Feuil1!$R$1,A388,0,B388),0)=MATCH(1,OFFSET(Feuil1!$Q$1,A388,0,B388),0)),1,0)+D388</f>
        <v>1</v>
      </c>
      <c r="F388">
        <f ca="1">IF(MATCH(1,OFFSET(Feuil1!$R$1,A388,0,B388),0)=MATCH(1,OFFSET(Feuil1!$Q$1,A388,0,B388),0),1,0)</f>
        <v>0</v>
      </c>
      <c r="G388">
        <f t="array" aca="1" ref="G388" ca="1">SUM(ABS(OFFSET(Feuil1!$M$1,A388,0,B388)-OFFSET(Feuil1!$L$1,A388,0,B388)))</f>
        <v>43.07</v>
      </c>
      <c r="H388" s="6">
        <f t="shared" ca="1" si="7"/>
        <v>3.9154545454545455</v>
      </c>
    </row>
    <row r="389" spans="1:8" x14ac:dyDescent="0.3">
      <c r="A389">
        <f>MATCH(C389,Feuil1!$D$2:$D$7878,0)</f>
        <v>5076</v>
      </c>
      <c r="B389">
        <f>COUNTIF(Feuil1!$D$2:$D$7878,C389)</f>
        <v>22</v>
      </c>
      <c r="C389" t="s">
        <v>8745</v>
      </c>
      <c r="D389">
        <f ca="1">IF(AND(MATCH(1,OFFSET(Feuil1!$R$1,A389,0,B389),0)=MATCH(1,OFFSET(Feuil1!$Q$1,A389,0,B389),0),MATCH(2,OFFSET(Feuil1!$R$1,A389,0,B389),0)=MATCH(2,OFFSET(Feuil1!$Q$1,A389,0,B389),0)),1,0)</f>
        <v>1</v>
      </c>
      <c r="E389">
        <f ca="1">IF(AND(MATCH(1,OFFSET(Feuil1!$R$1,A389,0,B389),0)=MATCH(2,OFFSET(Feuil1!$Q$1,A389,0,B389),0),MATCH(2,OFFSET(Feuil1!$R$1,A389,0,B389),0)=MATCH(1,OFFSET(Feuil1!$Q$1,A389,0,B389),0)),1,0)+D389</f>
        <v>1</v>
      </c>
      <c r="F389">
        <f ca="1">IF(MATCH(1,OFFSET(Feuil1!$R$1,A389,0,B389),0)=MATCH(1,OFFSET(Feuil1!$Q$1,A389,0,B389),0),1,0)</f>
        <v>1</v>
      </c>
      <c r="G389">
        <f t="array" aca="1" ref="G389" ca="1">SUM(ABS(OFFSET(Feuil1!$M$1,A389,0,B389)-OFFSET(Feuil1!$L$1,A389,0,B389)))</f>
        <v>52.309999999999995</v>
      </c>
      <c r="H389" s="6">
        <f t="shared" ca="1" si="7"/>
        <v>2.3777272727272725</v>
      </c>
    </row>
    <row r="390" spans="1:8" x14ac:dyDescent="0.3">
      <c r="A390">
        <f>MATCH(C390,Feuil1!$D$2:$D$7878,0)</f>
        <v>5098</v>
      </c>
      <c r="B390">
        <f>COUNTIF(Feuil1!$D$2:$D$7878,C390)</f>
        <v>24</v>
      </c>
      <c r="C390" t="s">
        <v>8746</v>
      </c>
      <c r="D390">
        <f ca="1">IF(AND(MATCH(1,OFFSET(Feuil1!$R$1,A390,0,B390),0)=MATCH(1,OFFSET(Feuil1!$Q$1,A390,0,B390),0),MATCH(2,OFFSET(Feuil1!$R$1,A390,0,B390),0)=MATCH(2,OFFSET(Feuil1!$Q$1,A390,0,B390),0)),1,0)</f>
        <v>1</v>
      </c>
      <c r="E390">
        <f ca="1">IF(AND(MATCH(1,OFFSET(Feuil1!$R$1,A390,0,B390),0)=MATCH(2,OFFSET(Feuil1!$Q$1,A390,0,B390),0),MATCH(2,OFFSET(Feuil1!$R$1,A390,0,B390),0)=MATCH(1,OFFSET(Feuil1!$Q$1,A390,0,B390),0)),1,0)+D390</f>
        <v>1</v>
      </c>
      <c r="F390">
        <f ca="1">IF(MATCH(1,OFFSET(Feuil1!$R$1,A390,0,B390),0)=MATCH(1,OFFSET(Feuil1!$Q$1,A390,0,B390),0),1,0)</f>
        <v>1</v>
      </c>
      <c r="G390">
        <f t="array" aca="1" ref="G390" ca="1">SUM(ABS(OFFSET(Feuil1!$M$1,A390,0,B390)-OFFSET(Feuil1!$L$1,A390,0,B390)))</f>
        <v>51.6</v>
      </c>
      <c r="H390" s="6">
        <f t="shared" ca="1" si="7"/>
        <v>2.15</v>
      </c>
    </row>
    <row r="391" spans="1:8" x14ac:dyDescent="0.3">
      <c r="A391">
        <f>MATCH(C391,Feuil1!$D$2:$D$7878,0)</f>
        <v>5122</v>
      </c>
      <c r="B391">
        <f>COUNTIF(Feuil1!$D$2:$D$7878,C391)</f>
        <v>19</v>
      </c>
      <c r="C391" t="s">
        <v>8747</v>
      </c>
      <c r="D391">
        <f ca="1">IF(AND(MATCH(1,OFFSET(Feuil1!$R$1,A391,0,B391),0)=MATCH(1,OFFSET(Feuil1!$Q$1,A391,0,B391),0),MATCH(2,OFFSET(Feuil1!$R$1,A391,0,B391),0)=MATCH(2,OFFSET(Feuil1!$Q$1,A391,0,B391),0)),1,0)</f>
        <v>0</v>
      </c>
      <c r="E391">
        <f ca="1">IF(AND(MATCH(1,OFFSET(Feuil1!$R$1,A391,0,B391),0)=MATCH(2,OFFSET(Feuil1!$Q$1,A391,0,B391),0),MATCH(2,OFFSET(Feuil1!$R$1,A391,0,B391),0)=MATCH(1,OFFSET(Feuil1!$Q$1,A391,0,B391),0)),1,0)+D391</f>
        <v>0</v>
      </c>
      <c r="F391">
        <f ca="1">IF(MATCH(1,OFFSET(Feuil1!$R$1,A391,0,B391),0)=MATCH(1,OFFSET(Feuil1!$Q$1,A391,0,B391),0),1,0)</f>
        <v>1</v>
      </c>
      <c r="G391">
        <f t="array" aca="1" ref="G391" ca="1">SUM(ABS(OFFSET(Feuil1!$M$1,A391,0,B391)-OFFSET(Feuil1!$L$1,A391,0,B391)))</f>
        <v>41.08</v>
      </c>
      <c r="H391" s="6">
        <f t="shared" ca="1" si="7"/>
        <v>2.1621052631578945</v>
      </c>
    </row>
    <row r="392" spans="1:8" x14ac:dyDescent="0.3">
      <c r="A392">
        <f>MATCH(C392,Feuil1!$D$2:$D$7878,0)</f>
        <v>5141</v>
      </c>
      <c r="B392">
        <f>COUNTIF(Feuil1!$D$2:$D$7878,C392)</f>
        <v>18</v>
      </c>
      <c r="C392" t="s">
        <v>8748</v>
      </c>
      <c r="D392">
        <f ca="1">IF(AND(MATCH(1,OFFSET(Feuil1!$R$1,A392,0,B392),0)=MATCH(1,OFFSET(Feuil1!$Q$1,A392,0,B392),0),MATCH(2,OFFSET(Feuil1!$R$1,A392,0,B392),0)=MATCH(2,OFFSET(Feuil1!$Q$1,A392,0,B392),0)),1,0)</f>
        <v>0</v>
      </c>
      <c r="E392">
        <f ca="1">IF(AND(MATCH(1,OFFSET(Feuil1!$R$1,A392,0,B392),0)=MATCH(2,OFFSET(Feuil1!$Q$1,A392,0,B392),0),MATCH(2,OFFSET(Feuil1!$R$1,A392,0,B392),0)=MATCH(1,OFFSET(Feuil1!$Q$1,A392,0,B392),0)),1,0)+D392</f>
        <v>1</v>
      </c>
      <c r="F392">
        <f ca="1">IF(MATCH(1,OFFSET(Feuil1!$R$1,A392,0,B392),0)=MATCH(1,OFFSET(Feuil1!$Q$1,A392,0,B392),0),1,0)</f>
        <v>0</v>
      </c>
      <c r="G392">
        <f t="array" aca="1" ref="G392" ca="1">SUM(ABS(OFFSET(Feuil1!$M$1,A392,0,B392)-OFFSET(Feuil1!$L$1,A392,0,B392)))</f>
        <v>30.119999999999994</v>
      </c>
      <c r="H392" s="6">
        <f t="shared" ca="1" si="7"/>
        <v>1.6733333333333329</v>
      </c>
    </row>
    <row r="393" spans="1:8" x14ac:dyDescent="0.3">
      <c r="A393">
        <f>MATCH(C393,Feuil1!$D$2:$D$7878,0)</f>
        <v>5159</v>
      </c>
      <c r="B393">
        <f>COUNTIF(Feuil1!$D$2:$D$7878,C393)</f>
        <v>20</v>
      </c>
      <c r="C393" t="s">
        <v>8749</v>
      </c>
      <c r="D393">
        <f ca="1">IF(AND(MATCH(1,OFFSET(Feuil1!$R$1,A393,0,B393),0)=MATCH(1,OFFSET(Feuil1!$Q$1,A393,0,B393),0),MATCH(2,OFFSET(Feuil1!$R$1,A393,0,B393),0)=MATCH(2,OFFSET(Feuil1!$Q$1,A393,0,B393),0)),1,0)</f>
        <v>1</v>
      </c>
      <c r="E393">
        <f ca="1">IF(AND(MATCH(1,OFFSET(Feuil1!$R$1,A393,0,B393),0)=MATCH(2,OFFSET(Feuil1!$Q$1,A393,0,B393),0),MATCH(2,OFFSET(Feuil1!$R$1,A393,0,B393),0)=MATCH(1,OFFSET(Feuil1!$Q$1,A393,0,B393),0)),1,0)+D393</f>
        <v>1</v>
      </c>
      <c r="F393">
        <f ca="1">IF(MATCH(1,OFFSET(Feuil1!$R$1,A393,0,B393),0)=MATCH(1,OFFSET(Feuil1!$Q$1,A393,0,B393),0),1,0)</f>
        <v>1</v>
      </c>
      <c r="G393">
        <f t="array" aca="1" ref="G393" ca="1">SUM(ABS(OFFSET(Feuil1!$M$1,A393,0,B393)-OFFSET(Feuil1!$L$1,A393,0,B393)))</f>
        <v>48.14</v>
      </c>
      <c r="H393" s="6">
        <f t="shared" ref="H393:H456" ca="1" si="8">G393/B393</f>
        <v>2.407</v>
      </c>
    </row>
    <row r="394" spans="1:8" x14ac:dyDescent="0.3">
      <c r="A394">
        <f>MATCH(C394,Feuil1!$D$2:$D$7878,0)</f>
        <v>5179</v>
      </c>
      <c r="B394">
        <f>COUNTIF(Feuil1!$D$2:$D$7878,C394)</f>
        <v>26</v>
      </c>
      <c r="C394" t="s">
        <v>8750</v>
      </c>
      <c r="D394">
        <f ca="1">IF(AND(MATCH(1,OFFSET(Feuil1!$R$1,A394,0,B394),0)=MATCH(1,OFFSET(Feuil1!$Q$1,A394,0,B394),0),MATCH(2,OFFSET(Feuil1!$R$1,A394,0,B394),0)=MATCH(2,OFFSET(Feuil1!$Q$1,A394,0,B394),0)),1,0)</f>
        <v>0</v>
      </c>
      <c r="E394">
        <f ca="1">IF(AND(MATCH(1,OFFSET(Feuil1!$R$1,A394,0,B394),0)=MATCH(2,OFFSET(Feuil1!$Q$1,A394,0,B394),0),MATCH(2,OFFSET(Feuil1!$R$1,A394,0,B394),0)=MATCH(1,OFFSET(Feuil1!$Q$1,A394,0,B394),0)),1,0)+D394</f>
        <v>0</v>
      </c>
      <c r="F394">
        <f ca="1">IF(MATCH(1,OFFSET(Feuil1!$R$1,A394,0,B394),0)=MATCH(1,OFFSET(Feuil1!$Q$1,A394,0,B394),0),1,0)</f>
        <v>1</v>
      </c>
      <c r="G394">
        <f t="array" aca="1" ref="G394" ca="1">SUM(ABS(OFFSET(Feuil1!$M$1,A394,0,B394)-OFFSET(Feuil1!$L$1,A394,0,B394)))</f>
        <v>45.649999999999991</v>
      </c>
      <c r="H394" s="6">
        <f t="shared" ca="1" si="8"/>
        <v>1.7557692307692305</v>
      </c>
    </row>
    <row r="395" spans="1:8" x14ac:dyDescent="0.3">
      <c r="A395">
        <f>MATCH(C395,Feuil1!$D$2:$D$7878,0)</f>
        <v>5205</v>
      </c>
      <c r="B395">
        <f>COUNTIF(Feuil1!$D$2:$D$7878,C395)</f>
        <v>20</v>
      </c>
      <c r="C395" t="s">
        <v>8751</v>
      </c>
      <c r="D395">
        <f ca="1">IF(AND(MATCH(1,OFFSET(Feuil1!$R$1,A395,0,B395),0)=MATCH(1,OFFSET(Feuil1!$Q$1,A395,0,B395),0),MATCH(2,OFFSET(Feuil1!$R$1,A395,0,B395),0)=MATCH(2,OFFSET(Feuil1!$Q$1,A395,0,B395),0)),1,0)</f>
        <v>1</v>
      </c>
      <c r="E395">
        <f ca="1">IF(AND(MATCH(1,OFFSET(Feuil1!$R$1,A395,0,B395),0)=MATCH(2,OFFSET(Feuil1!$Q$1,A395,0,B395),0),MATCH(2,OFFSET(Feuil1!$R$1,A395,0,B395),0)=MATCH(1,OFFSET(Feuil1!$Q$1,A395,0,B395),0)),1,0)+D395</f>
        <v>1</v>
      </c>
      <c r="F395">
        <f ca="1">IF(MATCH(1,OFFSET(Feuil1!$R$1,A395,0,B395),0)=MATCH(1,OFFSET(Feuil1!$Q$1,A395,0,B395),0),1,0)</f>
        <v>1</v>
      </c>
      <c r="G395">
        <f t="array" aca="1" ref="G395" ca="1">SUM(ABS(OFFSET(Feuil1!$M$1,A395,0,B395)-OFFSET(Feuil1!$L$1,A395,0,B395)))</f>
        <v>38.089999999999989</v>
      </c>
      <c r="H395" s="6">
        <f t="shared" ca="1" si="8"/>
        <v>1.9044999999999994</v>
      </c>
    </row>
    <row r="396" spans="1:8" x14ac:dyDescent="0.3">
      <c r="A396">
        <f>MATCH(C396,Feuil1!$D$2:$D$7878,0)</f>
        <v>5225</v>
      </c>
      <c r="B396">
        <f>COUNTIF(Feuil1!$D$2:$D$7878,C396)</f>
        <v>17</v>
      </c>
      <c r="C396" t="s">
        <v>8752</v>
      </c>
      <c r="D396">
        <f ca="1">IF(AND(MATCH(1,OFFSET(Feuil1!$R$1,A396,0,B396),0)=MATCH(1,OFFSET(Feuil1!$Q$1,A396,0,B396),0),MATCH(2,OFFSET(Feuil1!$R$1,A396,0,B396),0)=MATCH(2,OFFSET(Feuil1!$Q$1,A396,0,B396),0)),1,0)</f>
        <v>0</v>
      </c>
      <c r="E396">
        <f ca="1">IF(AND(MATCH(1,OFFSET(Feuil1!$R$1,A396,0,B396),0)=MATCH(2,OFFSET(Feuil1!$Q$1,A396,0,B396),0),MATCH(2,OFFSET(Feuil1!$R$1,A396,0,B396),0)=MATCH(1,OFFSET(Feuil1!$Q$1,A396,0,B396),0)),1,0)+D396</f>
        <v>0</v>
      </c>
      <c r="F396">
        <f ca="1">IF(MATCH(1,OFFSET(Feuil1!$R$1,A396,0,B396),0)=MATCH(1,OFFSET(Feuil1!$Q$1,A396,0,B396),0),1,0)</f>
        <v>1</v>
      </c>
      <c r="G396">
        <f t="array" aca="1" ref="G396" ca="1">SUM(ABS(OFFSET(Feuil1!$M$1,A396,0,B396)-OFFSET(Feuil1!$L$1,A396,0,B396)))</f>
        <v>31.79000000000001</v>
      </c>
      <c r="H396" s="6">
        <f t="shared" ca="1" si="8"/>
        <v>1.8700000000000006</v>
      </c>
    </row>
    <row r="397" spans="1:8" x14ac:dyDescent="0.3">
      <c r="A397">
        <f>MATCH(C397,Feuil1!$D$2:$D$7878,0)</f>
        <v>5242</v>
      </c>
      <c r="B397">
        <f>COUNTIF(Feuil1!$D$2:$D$7878,C397)</f>
        <v>24</v>
      </c>
      <c r="C397" t="s">
        <v>8753</v>
      </c>
      <c r="D397">
        <f ca="1">IF(AND(MATCH(1,OFFSET(Feuil1!$R$1,A397,0,B397),0)=MATCH(1,OFFSET(Feuil1!$Q$1,A397,0,B397),0),MATCH(2,OFFSET(Feuil1!$R$1,A397,0,B397),0)=MATCH(2,OFFSET(Feuil1!$Q$1,A397,0,B397),0)),1,0)</f>
        <v>1</v>
      </c>
      <c r="E397">
        <f ca="1">IF(AND(MATCH(1,OFFSET(Feuil1!$R$1,A397,0,B397),0)=MATCH(2,OFFSET(Feuil1!$Q$1,A397,0,B397),0),MATCH(2,OFFSET(Feuil1!$R$1,A397,0,B397),0)=MATCH(1,OFFSET(Feuil1!$Q$1,A397,0,B397),0)),1,0)+D397</f>
        <v>1</v>
      </c>
      <c r="F397">
        <f ca="1">IF(MATCH(1,OFFSET(Feuil1!$R$1,A397,0,B397),0)=MATCH(1,OFFSET(Feuil1!$Q$1,A397,0,B397),0),1,0)</f>
        <v>1</v>
      </c>
      <c r="G397">
        <f t="array" aca="1" ref="G397" ca="1">SUM(ABS(OFFSET(Feuil1!$M$1,A397,0,B397)-OFFSET(Feuil1!$L$1,A397,0,B397)))</f>
        <v>36.94</v>
      </c>
      <c r="H397" s="6">
        <f t="shared" ca="1" si="8"/>
        <v>1.5391666666666666</v>
      </c>
    </row>
    <row r="398" spans="1:8" x14ac:dyDescent="0.3">
      <c r="A398">
        <f>MATCH(C398,Feuil1!$D$2:$D$7878,0)</f>
        <v>5266</v>
      </c>
      <c r="B398">
        <f>COUNTIF(Feuil1!$D$2:$D$7878,C398)</f>
        <v>22</v>
      </c>
      <c r="C398" t="s">
        <v>8754</v>
      </c>
      <c r="D398">
        <f ca="1">IF(AND(MATCH(1,OFFSET(Feuil1!$R$1,A398,0,B398),0)=MATCH(1,OFFSET(Feuil1!$Q$1,A398,0,B398),0),MATCH(2,OFFSET(Feuil1!$R$1,A398,0,B398),0)=MATCH(2,OFFSET(Feuil1!$Q$1,A398,0,B398),0)),1,0)</f>
        <v>1</v>
      </c>
      <c r="E398">
        <f ca="1">IF(AND(MATCH(1,OFFSET(Feuil1!$R$1,A398,0,B398),0)=MATCH(2,OFFSET(Feuil1!$Q$1,A398,0,B398),0),MATCH(2,OFFSET(Feuil1!$R$1,A398,0,B398),0)=MATCH(1,OFFSET(Feuil1!$Q$1,A398,0,B398),0)),1,0)+D398</f>
        <v>1</v>
      </c>
      <c r="F398">
        <f ca="1">IF(MATCH(1,OFFSET(Feuil1!$R$1,A398,0,B398),0)=MATCH(1,OFFSET(Feuil1!$Q$1,A398,0,B398),0),1,0)</f>
        <v>1</v>
      </c>
      <c r="G398">
        <f t="array" aca="1" ref="G398" ca="1">SUM(ABS(OFFSET(Feuil1!$M$1,A398,0,B398)-OFFSET(Feuil1!$L$1,A398,0,B398)))</f>
        <v>36.570000000000014</v>
      </c>
      <c r="H398" s="6">
        <f t="shared" ca="1" si="8"/>
        <v>1.662272727272728</v>
      </c>
    </row>
    <row r="399" spans="1:8" x14ac:dyDescent="0.3">
      <c r="A399">
        <f>MATCH(C399,Feuil1!$D$2:$D$7878,0)</f>
        <v>5288</v>
      </c>
      <c r="B399">
        <f>COUNTIF(Feuil1!$D$2:$D$7878,C399)</f>
        <v>20</v>
      </c>
      <c r="C399" t="s">
        <v>8755</v>
      </c>
      <c r="D399">
        <f ca="1">IF(AND(MATCH(1,OFFSET(Feuil1!$R$1,A399,0,B399),0)=MATCH(1,OFFSET(Feuil1!$Q$1,A399,0,B399),0),MATCH(2,OFFSET(Feuil1!$R$1,A399,0,B399),0)=MATCH(2,OFFSET(Feuil1!$Q$1,A399,0,B399),0)),1,0)</f>
        <v>0</v>
      </c>
      <c r="E399">
        <f ca="1">IF(AND(MATCH(1,OFFSET(Feuil1!$R$1,A399,0,B399),0)=MATCH(2,OFFSET(Feuil1!$Q$1,A399,0,B399),0),MATCH(2,OFFSET(Feuil1!$R$1,A399,0,B399),0)=MATCH(1,OFFSET(Feuil1!$Q$1,A399,0,B399),0)),1,0)+D399</f>
        <v>0</v>
      </c>
      <c r="F399">
        <f ca="1">IF(MATCH(1,OFFSET(Feuil1!$R$1,A399,0,B399),0)=MATCH(1,OFFSET(Feuil1!$Q$1,A399,0,B399),0),1,0)</f>
        <v>1</v>
      </c>
      <c r="G399">
        <f t="array" aca="1" ref="G399" ca="1">SUM(ABS(OFFSET(Feuil1!$M$1,A399,0,B399)-OFFSET(Feuil1!$L$1,A399,0,B399)))</f>
        <v>33.44</v>
      </c>
      <c r="H399" s="6">
        <f t="shared" ca="1" si="8"/>
        <v>1.6719999999999999</v>
      </c>
    </row>
    <row r="400" spans="1:8" x14ac:dyDescent="0.3">
      <c r="A400">
        <f>MATCH(C400,Feuil1!$D$2:$D$7878,0)</f>
        <v>5308</v>
      </c>
      <c r="B400">
        <f>COUNTIF(Feuil1!$D$2:$D$7878,C400)</f>
        <v>16</v>
      </c>
      <c r="C400" t="s">
        <v>8756</v>
      </c>
      <c r="D400">
        <f ca="1">IF(AND(MATCH(1,OFFSET(Feuil1!$R$1,A400,0,B400),0)=MATCH(1,OFFSET(Feuil1!$Q$1,A400,0,B400),0),MATCH(2,OFFSET(Feuil1!$R$1,A400,0,B400),0)=MATCH(2,OFFSET(Feuil1!$Q$1,A400,0,B400),0)),1,0)</f>
        <v>0</v>
      </c>
      <c r="E400">
        <f ca="1">IF(AND(MATCH(1,OFFSET(Feuil1!$R$1,A400,0,B400),0)=MATCH(2,OFFSET(Feuil1!$Q$1,A400,0,B400),0),MATCH(2,OFFSET(Feuil1!$R$1,A400,0,B400),0)=MATCH(1,OFFSET(Feuil1!$Q$1,A400,0,B400),0)),1,0)+D400</f>
        <v>1</v>
      </c>
      <c r="F400">
        <f ca="1">IF(MATCH(1,OFFSET(Feuil1!$R$1,A400,0,B400),0)=MATCH(1,OFFSET(Feuil1!$Q$1,A400,0,B400),0),1,0)</f>
        <v>0</v>
      </c>
      <c r="G400">
        <f t="array" aca="1" ref="G400" ca="1">SUM(ABS(OFFSET(Feuil1!$M$1,A400,0,B400)-OFFSET(Feuil1!$L$1,A400,0,B400)))</f>
        <v>35.080000000000005</v>
      </c>
      <c r="H400" s="6">
        <f t="shared" ca="1" si="8"/>
        <v>2.1925000000000003</v>
      </c>
    </row>
    <row r="401" spans="1:8" x14ac:dyDescent="0.3">
      <c r="A401">
        <f>MATCH(C401,Feuil1!$D$2:$D$7878,0)</f>
        <v>5324</v>
      </c>
      <c r="B401">
        <f>COUNTIF(Feuil1!$D$2:$D$7878,C401)</f>
        <v>18</v>
      </c>
      <c r="C401" t="s">
        <v>8757</v>
      </c>
      <c r="D401">
        <f ca="1">IF(AND(MATCH(1,OFFSET(Feuil1!$R$1,A401,0,B401),0)=MATCH(1,OFFSET(Feuil1!$Q$1,A401,0,B401),0),MATCH(2,OFFSET(Feuil1!$R$1,A401,0,B401),0)=MATCH(2,OFFSET(Feuil1!$Q$1,A401,0,B401),0)),1,0)</f>
        <v>1</v>
      </c>
      <c r="E401">
        <f ca="1">IF(AND(MATCH(1,OFFSET(Feuil1!$R$1,A401,0,B401),0)=MATCH(2,OFFSET(Feuil1!$Q$1,A401,0,B401),0),MATCH(2,OFFSET(Feuil1!$R$1,A401,0,B401),0)=MATCH(1,OFFSET(Feuil1!$Q$1,A401,0,B401),0)),1,0)+D401</f>
        <v>1</v>
      </c>
      <c r="F401">
        <f ca="1">IF(MATCH(1,OFFSET(Feuil1!$R$1,A401,0,B401),0)=MATCH(1,OFFSET(Feuil1!$Q$1,A401,0,B401),0),1,0)</f>
        <v>1</v>
      </c>
      <c r="G401">
        <f t="array" aca="1" ref="G401" ca="1">SUM(ABS(OFFSET(Feuil1!$M$1,A401,0,B401)-OFFSET(Feuil1!$L$1,A401,0,B401)))</f>
        <v>33.229999999999997</v>
      </c>
      <c r="H401" s="6">
        <f t="shared" ca="1" si="8"/>
        <v>1.846111111111111</v>
      </c>
    </row>
    <row r="402" spans="1:8" x14ac:dyDescent="0.3">
      <c r="A402">
        <f>MATCH(C402,Feuil1!$D$2:$D$7878,0)</f>
        <v>5342</v>
      </c>
      <c r="B402">
        <f>COUNTIF(Feuil1!$D$2:$D$7878,C402)</f>
        <v>17</v>
      </c>
      <c r="C402" t="s">
        <v>8758</v>
      </c>
      <c r="D402">
        <f ca="1">IF(AND(MATCH(1,OFFSET(Feuil1!$R$1,A402,0,B402),0)=MATCH(1,OFFSET(Feuil1!$Q$1,A402,0,B402),0),MATCH(2,OFFSET(Feuil1!$R$1,A402,0,B402),0)=MATCH(2,OFFSET(Feuil1!$Q$1,A402,0,B402),0)),1,0)</f>
        <v>0</v>
      </c>
      <c r="E402">
        <f ca="1">IF(AND(MATCH(1,OFFSET(Feuil1!$R$1,A402,0,B402),0)=MATCH(2,OFFSET(Feuil1!$Q$1,A402,0,B402),0),MATCH(2,OFFSET(Feuil1!$R$1,A402,0,B402),0)=MATCH(1,OFFSET(Feuil1!$Q$1,A402,0,B402),0)),1,0)+D402</f>
        <v>1</v>
      </c>
      <c r="F402">
        <f ca="1">IF(MATCH(1,OFFSET(Feuil1!$R$1,A402,0,B402),0)=MATCH(1,OFFSET(Feuil1!$Q$1,A402,0,B402),0),1,0)</f>
        <v>0</v>
      </c>
      <c r="G402">
        <f t="array" aca="1" ref="G402" ca="1">SUM(ABS(OFFSET(Feuil1!$M$1,A402,0,B402)-OFFSET(Feuil1!$L$1,A402,0,B402)))</f>
        <v>33.940000000000005</v>
      </c>
      <c r="H402" s="6">
        <f t="shared" ca="1" si="8"/>
        <v>1.9964705882352944</v>
      </c>
    </row>
    <row r="403" spans="1:8" x14ac:dyDescent="0.3">
      <c r="A403">
        <f>MATCH(C403,Feuil1!$D$2:$D$7878,0)</f>
        <v>5359</v>
      </c>
      <c r="B403">
        <f>COUNTIF(Feuil1!$D$2:$D$7878,C403)</f>
        <v>21</v>
      </c>
      <c r="C403" t="s">
        <v>8759</v>
      </c>
      <c r="D403">
        <f ca="1">IF(AND(MATCH(1,OFFSET(Feuil1!$R$1,A403,0,B403),0)=MATCH(1,OFFSET(Feuil1!$Q$1,A403,0,B403),0),MATCH(2,OFFSET(Feuil1!$R$1,A403,0,B403),0)=MATCH(2,OFFSET(Feuil1!$Q$1,A403,0,B403),0)),1,0)</f>
        <v>1</v>
      </c>
      <c r="E403">
        <f ca="1">IF(AND(MATCH(1,OFFSET(Feuil1!$R$1,A403,0,B403),0)=MATCH(2,OFFSET(Feuil1!$Q$1,A403,0,B403),0),MATCH(2,OFFSET(Feuil1!$R$1,A403,0,B403),0)=MATCH(1,OFFSET(Feuil1!$Q$1,A403,0,B403),0)),1,0)+D403</f>
        <v>1</v>
      </c>
      <c r="F403">
        <f ca="1">IF(MATCH(1,OFFSET(Feuil1!$R$1,A403,0,B403),0)=MATCH(1,OFFSET(Feuil1!$Q$1,A403,0,B403),0),1,0)</f>
        <v>1</v>
      </c>
      <c r="G403">
        <f t="array" aca="1" ref="G403" ca="1">SUM(ABS(OFFSET(Feuil1!$M$1,A403,0,B403)-OFFSET(Feuil1!$L$1,A403,0,B403)))</f>
        <v>57.02</v>
      </c>
      <c r="H403" s="6">
        <f t="shared" ca="1" si="8"/>
        <v>2.7152380952380955</v>
      </c>
    </row>
    <row r="404" spans="1:8" x14ac:dyDescent="0.3">
      <c r="A404">
        <f>MATCH(C404,Feuil1!$D$2:$D$7878,0)</f>
        <v>5380</v>
      </c>
      <c r="B404">
        <f>COUNTIF(Feuil1!$D$2:$D$7878,C404)</f>
        <v>24</v>
      </c>
      <c r="C404" t="s">
        <v>8760</v>
      </c>
      <c r="D404">
        <f ca="1">IF(AND(MATCH(1,OFFSET(Feuil1!$R$1,A404,0,B404),0)=MATCH(1,OFFSET(Feuil1!$Q$1,A404,0,B404),0),MATCH(2,OFFSET(Feuil1!$R$1,A404,0,B404),0)=MATCH(2,OFFSET(Feuil1!$Q$1,A404,0,B404),0)),1,0)</f>
        <v>0</v>
      </c>
      <c r="E404">
        <f ca="1">IF(AND(MATCH(1,OFFSET(Feuil1!$R$1,A404,0,B404),0)=MATCH(2,OFFSET(Feuil1!$Q$1,A404,0,B404),0),MATCH(2,OFFSET(Feuil1!$R$1,A404,0,B404),0)=MATCH(1,OFFSET(Feuil1!$Q$1,A404,0,B404),0)),1,0)+D404</f>
        <v>0</v>
      </c>
      <c r="F404">
        <f ca="1">IF(MATCH(1,OFFSET(Feuil1!$R$1,A404,0,B404),0)=MATCH(1,OFFSET(Feuil1!$Q$1,A404,0,B404),0),1,0)</f>
        <v>1</v>
      </c>
      <c r="G404">
        <f t="array" aca="1" ref="G404" ca="1">SUM(ABS(OFFSET(Feuil1!$M$1,A404,0,B404)-OFFSET(Feuil1!$L$1,A404,0,B404)))</f>
        <v>57.28</v>
      </c>
      <c r="H404" s="6">
        <f t="shared" ca="1" si="8"/>
        <v>2.3866666666666667</v>
      </c>
    </row>
    <row r="405" spans="1:8" x14ac:dyDescent="0.3">
      <c r="A405">
        <f>MATCH(C405,Feuil1!$D$2:$D$7878,0)</f>
        <v>5404</v>
      </c>
      <c r="B405">
        <f>COUNTIF(Feuil1!$D$2:$D$7878,C405)</f>
        <v>20</v>
      </c>
      <c r="C405" t="s">
        <v>8761</v>
      </c>
      <c r="D405">
        <f ca="1">IF(AND(MATCH(1,OFFSET(Feuil1!$R$1,A405,0,B405),0)=MATCH(1,OFFSET(Feuil1!$Q$1,A405,0,B405),0),MATCH(2,OFFSET(Feuil1!$R$1,A405,0,B405),0)=MATCH(2,OFFSET(Feuil1!$Q$1,A405,0,B405),0)),1,0)</f>
        <v>0</v>
      </c>
      <c r="E405">
        <f ca="1">IF(AND(MATCH(1,OFFSET(Feuil1!$R$1,A405,0,B405),0)=MATCH(2,OFFSET(Feuil1!$Q$1,A405,0,B405),0),MATCH(2,OFFSET(Feuil1!$R$1,A405,0,B405),0)=MATCH(1,OFFSET(Feuil1!$Q$1,A405,0,B405),0)),1,0)+D405</f>
        <v>0</v>
      </c>
      <c r="F405">
        <f ca="1">IF(MATCH(1,OFFSET(Feuil1!$R$1,A405,0,B405),0)=MATCH(1,OFFSET(Feuil1!$Q$1,A405,0,B405),0),1,0)</f>
        <v>1</v>
      </c>
      <c r="G405">
        <f t="array" aca="1" ref="G405" ca="1">SUM(ABS(OFFSET(Feuil1!$M$1,A405,0,B405)-OFFSET(Feuil1!$L$1,A405,0,B405)))</f>
        <v>47.63</v>
      </c>
      <c r="H405" s="6">
        <f t="shared" ca="1" si="8"/>
        <v>2.3815</v>
      </c>
    </row>
    <row r="406" spans="1:8" x14ac:dyDescent="0.3">
      <c r="A406">
        <f>MATCH(C406,Feuil1!$D$2:$D$7878,0)</f>
        <v>5424</v>
      </c>
      <c r="B406">
        <f>COUNTIF(Feuil1!$D$2:$D$7878,C406)</f>
        <v>26</v>
      </c>
      <c r="C406" t="s">
        <v>8762</v>
      </c>
      <c r="D406">
        <f ca="1">IF(AND(MATCH(1,OFFSET(Feuil1!$R$1,A406,0,B406),0)=MATCH(1,OFFSET(Feuil1!$Q$1,A406,0,B406),0),MATCH(2,OFFSET(Feuil1!$R$1,A406,0,B406),0)=MATCH(2,OFFSET(Feuil1!$Q$1,A406,0,B406),0)),1,0)</f>
        <v>0</v>
      </c>
      <c r="E406">
        <f ca="1">IF(AND(MATCH(1,OFFSET(Feuil1!$R$1,A406,0,B406),0)=MATCH(2,OFFSET(Feuil1!$Q$1,A406,0,B406),0),MATCH(2,OFFSET(Feuil1!$R$1,A406,0,B406),0)=MATCH(1,OFFSET(Feuil1!$Q$1,A406,0,B406),0)),1,0)+D406</f>
        <v>0</v>
      </c>
      <c r="F406">
        <f ca="1">IF(MATCH(1,OFFSET(Feuil1!$R$1,A406,0,B406),0)=MATCH(1,OFFSET(Feuil1!$Q$1,A406,0,B406),0),1,0)</f>
        <v>0</v>
      </c>
      <c r="G406">
        <f t="array" aca="1" ref="G406" ca="1">SUM(ABS(OFFSET(Feuil1!$M$1,A406,0,B406)-OFFSET(Feuil1!$L$1,A406,0,B406)))</f>
        <v>65.010000000000005</v>
      </c>
      <c r="H406" s="6">
        <f t="shared" ca="1" si="8"/>
        <v>2.5003846153846156</v>
      </c>
    </row>
    <row r="407" spans="1:8" x14ac:dyDescent="0.3">
      <c r="A407">
        <f>MATCH(C407,Feuil1!$D$2:$D$7878,0)</f>
        <v>5450</v>
      </c>
      <c r="B407">
        <f>COUNTIF(Feuil1!$D$2:$D$7878,C407)</f>
        <v>11</v>
      </c>
      <c r="C407" t="s">
        <v>8763</v>
      </c>
      <c r="D407">
        <f ca="1">IF(AND(MATCH(1,OFFSET(Feuil1!$R$1,A407,0,B407),0)=MATCH(1,OFFSET(Feuil1!$Q$1,A407,0,B407),0),MATCH(2,OFFSET(Feuil1!$R$1,A407,0,B407),0)=MATCH(2,OFFSET(Feuil1!$Q$1,A407,0,B407),0)),1,0)</f>
        <v>1</v>
      </c>
      <c r="E407">
        <f ca="1">IF(AND(MATCH(1,OFFSET(Feuil1!$R$1,A407,0,B407),0)=MATCH(2,OFFSET(Feuil1!$Q$1,A407,0,B407),0),MATCH(2,OFFSET(Feuil1!$R$1,A407,0,B407),0)=MATCH(1,OFFSET(Feuil1!$Q$1,A407,0,B407),0)),1,0)+D407</f>
        <v>1</v>
      </c>
      <c r="F407">
        <f ca="1">IF(MATCH(1,OFFSET(Feuil1!$R$1,A407,0,B407),0)=MATCH(1,OFFSET(Feuil1!$Q$1,A407,0,B407),0),1,0)</f>
        <v>1</v>
      </c>
      <c r="G407">
        <f t="array" aca="1" ref="G407" ca="1">SUM(ABS(OFFSET(Feuil1!$M$1,A407,0,B407)-OFFSET(Feuil1!$L$1,A407,0,B407)))</f>
        <v>31.540000000000006</v>
      </c>
      <c r="H407" s="6">
        <f t="shared" ca="1" si="8"/>
        <v>2.8672727272727276</v>
      </c>
    </row>
    <row r="408" spans="1:8" x14ac:dyDescent="0.3">
      <c r="A408">
        <f>MATCH(C408,Feuil1!$D$2:$D$7878,0)</f>
        <v>5461</v>
      </c>
      <c r="B408">
        <f>COUNTIF(Feuil1!$D$2:$D$7878,C408)</f>
        <v>13</v>
      </c>
      <c r="C408" t="s">
        <v>8764</v>
      </c>
      <c r="D408">
        <f ca="1">IF(AND(MATCH(1,OFFSET(Feuil1!$R$1,A408,0,B408),0)=MATCH(1,OFFSET(Feuil1!$Q$1,A408,0,B408),0),MATCH(2,OFFSET(Feuil1!$R$1,A408,0,B408),0)=MATCH(2,OFFSET(Feuil1!$Q$1,A408,0,B408),0)),1,0)</f>
        <v>0</v>
      </c>
      <c r="E408">
        <f ca="1">IF(AND(MATCH(1,OFFSET(Feuil1!$R$1,A408,0,B408),0)=MATCH(2,OFFSET(Feuil1!$Q$1,A408,0,B408),0),MATCH(2,OFFSET(Feuil1!$R$1,A408,0,B408),0)=MATCH(1,OFFSET(Feuil1!$Q$1,A408,0,B408),0)),1,0)+D408</f>
        <v>1</v>
      </c>
      <c r="F408">
        <f ca="1">IF(MATCH(1,OFFSET(Feuil1!$R$1,A408,0,B408),0)=MATCH(1,OFFSET(Feuil1!$Q$1,A408,0,B408),0),1,0)</f>
        <v>0</v>
      </c>
      <c r="G408">
        <f t="array" aca="1" ref="G408" ca="1">SUM(ABS(OFFSET(Feuil1!$M$1,A408,0,B408)-OFFSET(Feuil1!$L$1,A408,0,B408)))</f>
        <v>40.549999999999997</v>
      </c>
      <c r="H408" s="6">
        <f t="shared" ca="1" si="8"/>
        <v>3.1192307692307688</v>
      </c>
    </row>
    <row r="409" spans="1:8" x14ac:dyDescent="0.3">
      <c r="A409">
        <f>MATCH(C409,Feuil1!$D$2:$D$7878,0)</f>
        <v>5474</v>
      </c>
      <c r="B409">
        <f>COUNTIF(Feuil1!$D$2:$D$7878,C409)</f>
        <v>13</v>
      </c>
      <c r="C409" t="s">
        <v>8765</v>
      </c>
      <c r="D409">
        <f ca="1">IF(AND(MATCH(1,OFFSET(Feuil1!$R$1,A409,0,B409),0)=MATCH(1,OFFSET(Feuil1!$Q$1,A409,0,B409),0),MATCH(2,OFFSET(Feuil1!$R$1,A409,0,B409),0)=MATCH(2,OFFSET(Feuil1!$Q$1,A409,0,B409),0)),1,0)</f>
        <v>0</v>
      </c>
      <c r="E409">
        <f ca="1">IF(AND(MATCH(1,OFFSET(Feuil1!$R$1,A409,0,B409),0)=MATCH(2,OFFSET(Feuil1!$Q$1,A409,0,B409),0),MATCH(2,OFFSET(Feuil1!$R$1,A409,0,B409),0)=MATCH(1,OFFSET(Feuil1!$Q$1,A409,0,B409),0)),1,0)+D409</f>
        <v>0</v>
      </c>
      <c r="F409">
        <f ca="1">IF(MATCH(1,OFFSET(Feuil1!$R$1,A409,0,B409),0)=MATCH(1,OFFSET(Feuil1!$Q$1,A409,0,B409),0),1,0)</f>
        <v>0</v>
      </c>
      <c r="G409">
        <f t="array" aca="1" ref="G409" ca="1">SUM(ABS(OFFSET(Feuil1!$M$1,A409,0,B409)-OFFSET(Feuil1!$L$1,A409,0,B409)))</f>
        <v>56.42</v>
      </c>
      <c r="H409" s="6">
        <f t="shared" ca="1" si="8"/>
        <v>4.34</v>
      </c>
    </row>
    <row r="410" spans="1:8" x14ac:dyDescent="0.3">
      <c r="A410">
        <f>MATCH(C410,Feuil1!$D$2:$D$7878,0)</f>
        <v>5487</v>
      </c>
      <c r="B410">
        <f>COUNTIF(Feuil1!$D$2:$D$7878,C410)</f>
        <v>13</v>
      </c>
      <c r="C410" t="s">
        <v>8766</v>
      </c>
      <c r="D410">
        <f ca="1">IF(AND(MATCH(1,OFFSET(Feuil1!$R$1,A410,0,B410),0)=MATCH(1,OFFSET(Feuil1!$Q$1,A410,0,B410),0),MATCH(2,OFFSET(Feuil1!$R$1,A410,0,B410),0)=MATCH(2,OFFSET(Feuil1!$Q$1,A410,0,B410),0)),1,0)</f>
        <v>0</v>
      </c>
      <c r="E410">
        <f ca="1">IF(AND(MATCH(1,OFFSET(Feuil1!$R$1,A410,0,B410),0)=MATCH(2,OFFSET(Feuil1!$Q$1,A410,0,B410),0),MATCH(2,OFFSET(Feuil1!$R$1,A410,0,B410),0)=MATCH(1,OFFSET(Feuil1!$Q$1,A410,0,B410),0)),1,0)+D410</f>
        <v>0</v>
      </c>
      <c r="F410">
        <f ca="1">IF(MATCH(1,OFFSET(Feuil1!$R$1,A410,0,B410),0)=MATCH(1,OFFSET(Feuil1!$Q$1,A410,0,B410),0),1,0)</f>
        <v>1</v>
      </c>
      <c r="G410">
        <f t="array" aca="1" ref="G410" ca="1">SUM(ABS(OFFSET(Feuil1!$M$1,A410,0,B410)-OFFSET(Feuil1!$L$1,A410,0,B410)))</f>
        <v>32.869999999999997</v>
      </c>
      <c r="H410" s="6">
        <f t="shared" ca="1" si="8"/>
        <v>2.5284615384615381</v>
      </c>
    </row>
    <row r="411" spans="1:8" x14ac:dyDescent="0.3">
      <c r="A411">
        <f>MATCH(C411,Feuil1!$D$2:$D$7878,0)</f>
        <v>5500</v>
      </c>
      <c r="B411">
        <f>COUNTIF(Feuil1!$D$2:$D$7878,C411)</f>
        <v>8</v>
      </c>
      <c r="C411" t="s">
        <v>8767</v>
      </c>
      <c r="D411">
        <f ca="1">IF(AND(MATCH(1,OFFSET(Feuil1!$R$1,A411,0,B411),0)=MATCH(1,OFFSET(Feuil1!$Q$1,A411,0,B411),0),MATCH(2,OFFSET(Feuil1!$R$1,A411,0,B411),0)=MATCH(2,OFFSET(Feuil1!$Q$1,A411,0,B411),0)),1,0)</f>
        <v>0</v>
      </c>
      <c r="E411">
        <f ca="1">IF(AND(MATCH(1,OFFSET(Feuil1!$R$1,A411,0,B411),0)=MATCH(2,OFFSET(Feuil1!$Q$1,A411,0,B411),0),MATCH(2,OFFSET(Feuil1!$R$1,A411,0,B411),0)=MATCH(1,OFFSET(Feuil1!$Q$1,A411,0,B411),0)),1,0)+D411</f>
        <v>0</v>
      </c>
      <c r="F411">
        <f ca="1">IF(MATCH(1,OFFSET(Feuil1!$R$1,A411,0,B411),0)=MATCH(1,OFFSET(Feuil1!$Q$1,A411,0,B411),0),1,0)</f>
        <v>1</v>
      </c>
      <c r="G411">
        <f t="array" aca="1" ref="G411" ca="1">SUM(ABS(OFFSET(Feuil1!$M$1,A411,0,B411)-OFFSET(Feuil1!$L$1,A411,0,B411)))</f>
        <v>35.22</v>
      </c>
      <c r="H411" s="6">
        <f t="shared" ca="1" si="8"/>
        <v>4.4024999999999999</v>
      </c>
    </row>
    <row r="412" spans="1:8" x14ac:dyDescent="0.3">
      <c r="A412">
        <f>MATCH(C412,Feuil1!$D$2:$D$7878,0)</f>
        <v>5508</v>
      </c>
      <c r="B412">
        <f>COUNTIF(Feuil1!$D$2:$D$7878,C412)</f>
        <v>8</v>
      </c>
      <c r="C412" t="s">
        <v>8768</v>
      </c>
      <c r="D412">
        <f ca="1">IF(AND(MATCH(1,OFFSET(Feuil1!$R$1,A412,0,B412),0)=MATCH(1,OFFSET(Feuil1!$Q$1,A412,0,B412),0),MATCH(2,OFFSET(Feuil1!$R$1,A412,0,B412),0)=MATCH(2,OFFSET(Feuil1!$Q$1,A412,0,B412),0)),1,0)</f>
        <v>0</v>
      </c>
      <c r="E412">
        <f ca="1">IF(AND(MATCH(1,OFFSET(Feuil1!$R$1,A412,0,B412),0)=MATCH(2,OFFSET(Feuil1!$Q$1,A412,0,B412),0),MATCH(2,OFFSET(Feuil1!$R$1,A412,0,B412),0)=MATCH(1,OFFSET(Feuil1!$Q$1,A412,0,B412),0)),1,0)+D412</f>
        <v>0</v>
      </c>
      <c r="F412">
        <f ca="1">IF(MATCH(1,OFFSET(Feuil1!$R$1,A412,0,B412),0)=MATCH(1,OFFSET(Feuil1!$Q$1,A412,0,B412),0),1,0)</f>
        <v>1</v>
      </c>
      <c r="G412">
        <f t="array" aca="1" ref="G412" ca="1">SUM(ABS(OFFSET(Feuil1!$M$1,A412,0,B412)-OFFSET(Feuil1!$L$1,A412,0,B412)))</f>
        <v>36.14</v>
      </c>
      <c r="H412" s="6">
        <f t="shared" ca="1" si="8"/>
        <v>4.5175000000000001</v>
      </c>
    </row>
    <row r="413" spans="1:8" x14ac:dyDescent="0.3">
      <c r="A413">
        <f>MATCH(C413,Feuil1!$D$2:$D$7878,0)</f>
        <v>5516</v>
      </c>
      <c r="B413">
        <f>COUNTIF(Feuil1!$D$2:$D$7878,C413)</f>
        <v>18</v>
      </c>
      <c r="C413" t="s">
        <v>8769</v>
      </c>
      <c r="D413">
        <f ca="1">IF(AND(MATCH(1,OFFSET(Feuil1!$R$1,A413,0,B413),0)=MATCH(1,OFFSET(Feuil1!$Q$1,A413,0,B413),0),MATCH(2,OFFSET(Feuil1!$R$1,A413,0,B413),0)=MATCH(2,OFFSET(Feuil1!$Q$1,A413,0,B413),0)),1,0)</f>
        <v>0</v>
      </c>
      <c r="E413">
        <f ca="1">IF(AND(MATCH(1,OFFSET(Feuil1!$R$1,A413,0,B413),0)=MATCH(2,OFFSET(Feuil1!$Q$1,A413,0,B413),0),MATCH(2,OFFSET(Feuil1!$R$1,A413,0,B413),0)=MATCH(1,OFFSET(Feuil1!$Q$1,A413,0,B413),0)),1,0)+D413</f>
        <v>0</v>
      </c>
      <c r="F413">
        <f ca="1">IF(MATCH(1,OFFSET(Feuil1!$R$1,A413,0,B413),0)=MATCH(1,OFFSET(Feuil1!$Q$1,A413,0,B413),0),1,0)</f>
        <v>1</v>
      </c>
      <c r="G413">
        <f t="array" aca="1" ref="G413" ca="1">SUM(ABS(OFFSET(Feuil1!$M$1,A413,0,B413)-OFFSET(Feuil1!$L$1,A413,0,B413)))</f>
        <v>56.74</v>
      </c>
      <c r="H413" s="6">
        <f t="shared" ca="1" si="8"/>
        <v>3.1522222222222225</v>
      </c>
    </row>
    <row r="414" spans="1:8" x14ac:dyDescent="0.3">
      <c r="A414">
        <f>MATCH(C414,Feuil1!$D$2:$D$7878,0)</f>
        <v>5534</v>
      </c>
      <c r="B414">
        <f>COUNTIF(Feuil1!$D$2:$D$7878,C414)</f>
        <v>10</v>
      </c>
      <c r="C414" t="s">
        <v>8770</v>
      </c>
      <c r="D414">
        <f ca="1">IF(AND(MATCH(1,OFFSET(Feuil1!$R$1,A414,0,B414),0)=MATCH(1,OFFSET(Feuil1!$Q$1,A414,0,B414),0),MATCH(2,OFFSET(Feuil1!$R$1,A414,0,B414),0)=MATCH(2,OFFSET(Feuil1!$Q$1,A414,0,B414),0)),1,0)</f>
        <v>0</v>
      </c>
      <c r="E414">
        <f ca="1">IF(AND(MATCH(1,OFFSET(Feuil1!$R$1,A414,0,B414),0)=MATCH(2,OFFSET(Feuil1!$Q$1,A414,0,B414),0),MATCH(2,OFFSET(Feuil1!$R$1,A414,0,B414),0)=MATCH(1,OFFSET(Feuil1!$Q$1,A414,0,B414),0)),1,0)+D414</f>
        <v>0</v>
      </c>
      <c r="F414">
        <f ca="1">IF(MATCH(1,OFFSET(Feuil1!$R$1,A414,0,B414),0)=MATCH(1,OFFSET(Feuil1!$Q$1,A414,0,B414),0),1,0)</f>
        <v>0</v>
      </c>
      <c r="G414">
        <f t="array" aca="1" ref="G414" ca="1">SUM(ABS(OFFSET(Feuil1!$M$1,A414,0,B414)-OFFSET(Feuil1!$L$1,A414,0,B414)))</f>
        <v>58.72</v>
      </c>
      <c r="H414" s="6">
        <f t="shared" ca="1" si="8"/>
        <v>5.8719999999999999</v>
      </c>
    </row>
    <row r="415" spans="1:8" x14ac:dyDescent="0.3">
      <c r="A415">
        <f>MATCH(C415,Feuil1!$D$2:$D$7878,0)</f>
        <v>5544</v>
      </c>
      <c r="B415">
        <f>COUNTIF(Feuil1!$D$2:$D$7878,C415)</f>
        <v>11</v>
      </c>
      <c r="C415" t="s">
        <v>8771</v>
      </c>
      <c r="D415">
        <f ca="1">IF(AND(MATCH(1,OFFSET(Feuil1!$R$1,A415,0,B415),0)=MATCH(1,OFFSET(Feuil1!$Q$1,A415,0,B415),0),MATCH(2,OFFSET(Feuil1!$R$1,A415,0,B415),0)=MATCH(2,OFFSET(Feuil1!$Q$1,A415,0,B415),0)),1,0)</f>
        <v>0</v>
      </c>
      <c r="E415">
        <f ca="1">IF(AND(MATCH(1,OFFSET(Feuil1!$R$1,A415,0,B415),0)=MATCH(2,OFFSET(Feuil1!$Q$1,A415,0,B415),0),MATCH(2,OFFSET(Feuil1!$R$1,A415,0,B415),0)=MATCH(1,OFFSET(Feuil1!$Q$1,A415,0,B415),0)),1,0)+D415</f>
        <v>0</v>
      </c>
      <c r="F415">
        <f ca="1">IF(MATCH(1,OFFSET(Feuil1!$R$1,A415,0,B415),0)=MATCH(1,OFFSET(Feuil1!$Q$1,A415,0,B415),0),1,0)</f>
        <v>0</v>
      </c>
      <c r="G415">
        <f t="array" aca="1" ref="G415" ca="1">SUM(ABS(OFFSET(Feuil1!$M$1,A415,0,B415)-OFFSET(Feuil1!$L$1,A415,0,B415)))</f>
        <v>27.72</v>
      </c>
      <c r="H415" s="6">
        <f t="shared" ca="1" si="8"/>
        <v>2.52</v>
      </c>
    </row>
    <row r="416" spans="1:8" x14ac:dyDescent="0.3">
      <c r="A416">
        <f>MATCH(C416,Feuil1!$D$2:$D$7878,0)</f>
        <v>5555</v>
      </c>
      <c r="B416">
        <f>COUNTIF(Feuil1!$D$2:$D$7878,C416)</f>
        <v>12</v>
      </c>
      <c r="C416" t="s">
        <v>8772</v>
      </c>
      <c r="D416">
        <f ca="1">IF(AND(MATCH(1,OFFSET(Feuil1!$R$1,A416,0,B416),0)=MATCH(1,OFFSET(Feuil1!$Q$1,A416,0,B416),0),MATCH(2,OFFSET(Feuil1!$R$1,A416,0,B416),0)=MATCH(2,OFFSET(Feuil1!$Q$1,A416,0,B416),0)),1,0)</f>
        <v>1</v>
      </c>
      <c r="E416">
        <f ca="1">IF(AND(MATCH(1,OFFSET(Feuil1!$R$1,A416,0,B416),0)=MATCH(2,OFFSET(Feuil1!$Q$1,A416,0,B416),0),MATCH(2,OFFSET(Feuil1!$R$1,A416,0,B416),0)=MATCH(1,OFFSET(Feuil1!$Q$1,A416,0,B416),0)),1,0)+D416</f>
        <v>1</v>
      </c>
      <c r="F416">
        <f ca="1">IF(MATCH(1,OFFSET(Feuil1!$R$1,A416,0,B416),0)=MATCH(1,OFFSET(Feuil1!$Q$1,A416,0,B416),0),1,0)</f>
        <v>1</v>
      </c>
      <c r="G416">
        <f t="array" aca="1" ref="G416" ca="1">SUM(ABS(OFFSET(Feuil1!$M$1,A416,0,B416)-OFFSET(Feuil1!$L$1,A416,0,B416)))</f>
        <v>22.81</v>
      </c>
      <c r="H416" s="6">
        <f t="shared" ca="1" si="8"/>
        <v>1.9008333333333332</v>
      </c>
    </row>
    <row r="417" spans="1:8" x14ac:dyDescent="0.3">
      <c r="A417">
        <f>MATCH(C417,Feuil1!$D$2:$D$7878,0)</f>
        <v>5567</v>
      </c>
      <c r="B417">
        <f>COUNTIF(Feuil1!$D$2:$D$7878,C417)</f>
        <v>17</v>
      </c>
      <c r="C417" t="s">
        <v>8773</v>
      </c>
      <c r="D417">
        <f ca="1">IF(AND(MATCH(1,OFFSET(Feuil1!$R$1,A417,0,B417),0)=MATCH(1,OFFSET(Feuil1!$Q$1,A417,0,B417),0),MATCH(2,OFFSET(Feuil1!$R$1,A417,0,B417),0)=MATCH(2,OFFSET(Feuil1!$Q$1,A417,0,B417),0)),1,0)</f>
        <v>1</v>
      </c>
      <c r="E417">
        <f ca="1">IF(AND(MATCH(1,OFFSET(Feuil1!$R$1,A417,0,B417),0)=MATCH(2,OFFSET(Feuil1!$Q$1,A417,0,B417),0),MATCH(2,OFFSET(Feuil1!$R$1,A417,0,B417),0)=MATCH(1,OFFSET(Feuil1!$Q$1,A417,0,B417),0)),1,0)+D417</f>
        <v>1</v>
      </c>
      <c r="F417">
        <f ca="1">IF(MATCH(1,OFFSET(Feuil1!$R$1,A417,0,B417),0)=MATCH(1,OFFSET(Feuil1!$Q$1,A417,0,B417),0),1,0)</f>
        <v>1</v>
      </c>
      <c r="G417">
        <f t="array" aca="1" ref="G417" ca="1">SUM(ABS(OFFSET(Feuil1!$M$1,A417,0,B417)-OFFSET(Feuil1!$L$1,A417,0,B417)))</f>
        <v>31.099999999999998</v>
      </c>
      <c r="H417" s="6">
        <f t="shared" ca="1" si="8"/>
        <v>1.8294117647058823</v>
      </c>
    </row>
    <row r="418" spans="1:8" x14ac:dyDescent="0.3">
      <c r="A418">
        <f>MATCH(C418,Feuil1!$D$2:$D$7878,0)</f>
        <v>5584</v>
      </c>
      <c r="B418">
        <f>COUNTIF(Feuil1!$D$2:$D$7878,C418)</f>
        <v>12</v>
      </c>
      <c r="C418" t="s">
        <v>8774</v>
      </c>
      <c r="D418">
        <f ca="1">IF(AND(MATCH(1,OFFSET(Feuil1!$R$1,A418,0,B418),0)=MATCH(1,OFFSET(Feuil1!$Q$1,A418,0,B418),0),MATCH(2,OFFSET(Feuil1!$R$1,A418,0,B418),0)=MATCH(2,OFFSET(Feuil1!$Q$1,A418,0,B418),0)),1,0)</f>
        <v>0</v>
      </c>
      <c r="E418">
        <f ca="1">IF(AND(MATCH(1,OFFSET(Feuil1!$R$1,A418,0,B418),0)=MATCH(2,OFFSET(Feuil1!$Q$1,A418,0,B418),0),MATCH(2,OFFSET(Feuil1!$R$1,A418,0,B418),0)=MATCH(1,OFFSET(Feuil1!$Q$1,A418,0,B418),0)),1,0)+D418</f>
        <v>1</v>
      </c>
      <c r="F418">
        <f ca="1">IF(MATCH(1,OFFSET(Feuil1!$R$1,A418,0,B418),0)=MATCH(1,OFFSET(Feuil1!$Q$1,A418,0,B418),0),1,0)</f>
        <v>0</v>
      </c>
      <c r="G418">
        <f t="array" aca="1" ref="G418" ca="1">SUM(ABS(OFFSET(Feuil1!$M$1,A418,0,B418)-OFFSET(Feuil1!$L$1,A418,0,B418)))</f>
        <v>25.740000000000006</v>
      </c>
      <c r="H418" s="6">
        <f t="shared" ca="1" si="8"/>
        <v>2.1450000000000005</v>
      </c>
    </row>
    <row r="419" spans="1:8" x14ac:dyDescent="0.3">
      <c r="A419">
        <f>MATCH(C419,Feuil1!$D$2:$D$7878,0)</f>
        <v>5596</v>
      </c>
      <c r="B419">
        <f>COUNTIF(Feuil1!$D$2:$D$7878,C419)</f>
        <v>12</v>
      </c>
      <c r="C419" t="s">
        <v>8775</v>
      </c>
      <c r="D419">
        <f ca="1">IF(AND(MATCH(1,OFFSET(Feuil1!$R$1,A419,0,B419),0)=MATCH(1,OFFSET(Feuil1!$Q$1,A419,0,B419),0),MATCH(2,OFFSET(Feuil1!$R$1,A419,0,B419),0)=MATCH(2,OFFSET(Feuil1!$Q$1,A419,0,B419),0)),1,0)</f>
        <v>1</v>
      </c>
      <c r="E419">
        <f ca="1">IF(AND(MATCH(1,OFFSET(Feuil1!$R$1,A419,0,B419),0)=MATCH(2,OFFSET(Feuil1!$Q$1,A419,0,B419),0),MATCH(2,OFFSET(Feuil1!$R$1,A419,0,B419),0)=MATCH(1,OFFSET(Feuil1!$Q$1,A419,0,B419),0)),1,0)+D419</f>
        <v>1</v>
      </c>
      <c r="F419">
        <f ca="1">IF(MATCH(1,OFFSET(Feuil1!$R$1,A419,0,B419),0)=MATCH(1,OFFSET(Feuil1!$Q$1,A419,0,B419),0),1,0)</f>
        <v>1</v>
      </c>
      <c r="G419">
        <f t="array" aca="1" ref="G419" ca="1">SUM(ABS(OFFSET(Feuil1!$M$1,A419,0,B419)-OFFSET(Feuil1!$L$1,A419,0,B419)))</f>
        <v>28.34</v>
      </c>
      <c r="H419" s="6">
        <f t="shared" ca="1" si="8"/>
        <v>2.3616666666666668</v>
      </c>
    </row>
    <row r="420" spans="1:8" x14ac:dyDescent="0.3">
      <c r="A420">
        <f>MATCH(C420,Feuil1!$D$2:$D$7878,0)</f>
        <v>5608</v>
      </c>
      <c r="B420">
        <f>COUNTIF(Feuil1!$D$2:$D$7878,C420)</f>
        <v>10</v>
      </c>
      <c r="C420" t="s">
        <v>8776</v>
      </c>
      <c r="D420">
        <f ca="1">IF(AND(MATCH(1,OFFSET(Feuil1!$R$1,A420,0,B420),0)=MATCH(1,OFFSET(Feuil1!$Q$1,A420,0,B420),0),MATCH(2,OFFSET(Feuil1!$R$1,A420,0,B420),0)=MATCH(2,OFFSET(Feuil1!$Q$1,A420,0,B420),0)),1,0)</f>
        <v>1</v>
      </c>
      <c r="E420">
        <f ca="1">IF(AND(MATCH(1,OFFSET(Feuil1!$R$1,A420,0,B420),0)=MATCH(2,OFFSET(Feuil1!$Q$1,A420,0,B420),0),MATCH(2,OFFSET(Feuil1!$R$1,A420,0,B420),0)=MATCH(1,OFFSET(Feuil1!$Q$1,A420,0,B420),0)),1,0)+D420</f>
        <v>1</v>
      </c>
      <c r="F420">
        <f ca="1">IF(MATCH(1,OFFSET(Feuil1!$R$1,A420,0,B420),0)=MATCH(1,OFFSET(Feuil1!$Q$1,A420,0,B420),0),1,0)</f>
        <v>1</v>
      </c>
      <c r="G420">
        <f t="array" aca="1" ref="G420" ca="1">SUM(ABS(OFFSET(Feuil1!$M$1,A420,0,B420)-OFFSET(Feuil1!$L$1,A420,0,B420)))</f>
        <v>12.930000000000003</v>
      </c>
      <c r="H420" s="6">
        <f t="shared" ca="1" si="8"/>
        <v>1.2930000000000004</v>
      </c>
    </row>
    <row r="421" spans="1:8" x14ac:dyDescent="0.3">
      <c r="A421">
        <f>MATCH(C421,Feuil1!$D$2:$D$7878,0)</f>
        <v>5618</v>
      </c>
      <c r="B421">
        <f>COUNTIF(Feuil1!$D$2:$D$7878,C421)</f>
        <v>12</v>
      </c>
      <c r="C421" t="s">
        <v>8777</v>
      </c>
      <c r="D421">
        <f ca="1">IF(AND(MATCH(1,OFFSET(Feuil1!$R$1,A421,0,B421),0)=MATCH(1,OFFSET(Feuil1!$Q$1,A421,0,B421),0),MATCH(2,OFFSET(Feuil1!$R$1,A421,0,B421),0)=MATCH(2,OFFSET(Feuil1!$Q$1,A421,0,B421),0)),1,0)</f>
        <v>1</v>
      </c>
      <c r="E421">
        <f ca="1">IF(AND(MATCH(1,OFFSET(Feuil1!$R$1,A421,0,B421),0)=MATCH(2,OFFSET(Feuil1!$Q$1,A421,0,B421),0),MATCH(2,OFFSET(Feuil1!$R$1,A421,0,B421),0)=MATCH(1,OFFSET(Feuil1!$Q$1,A421,0,B421),0)),1,0)+D421</f>
        <v>1</v>
      </c>
      <c r="F421">
        <f ca="1">IF(MATCH(1,OFFSET(Feuil1!$R$1,A421,0,B421),0)=MATCH(1,OFFSET(Feuil1!$Q$1,A421,0,B421),0),1,0)</f>
        <v>1</v>
      </c>
      <c r="G421">
        <f t="array" aca="1" ref="G421" ca="1">SUM(ABS(OFFSET(Feuil1!$M$1,A421,0,B421)-OFFSET(Feuil1!$L$1,A421,0,B421)))</f>
        <v>31.680000000000003</v>
      </c>
      <c r="H421" s="6">
        <f t="shared" ca="1" si="8"/>
        <v>2.64</v>
      </c>
    </row>
    <row r="422" spans="1:8" x14ac:dyDescent="0.3">
      <c r="A422">
        <f>MATCH(C422,Feuil1!$D$2:$D$7878,0)</f>
        <v>5630</v>
      </c>
      <c r="B422">
        <f>COUNTIF(Feuil1!$D$2:$D$7878,C422)</f>
        <v>11</v>
      </c>
      <c r="C422" t="s">
        <v>8778</v>
      </c>
      <c r="D422">
        <f ca="1">IF(AND(MATCH(1,OFFSET(Feuil1!$R$1,A422,0,B422),0)=MATCH(1,OFFSET(Feuil1!$Q$1,A422,0,B422),0),MATCH(2,OFFSET(Feuil1!$R$1,A422,0,B422),0)=MATCH(2,OFFSET(Feuil1!$Q$1,A422,0,B422),0)),1,0)</f>
        <v>0</v>
      </c>
      <c r="E422">
        <f ca="1">IF(AND(MATCH(1,OFFSET(Feuil1!$R$1,A422,0,B422),0)=MATCH(2,OFFSET(Feuil1!$Q$1,A422,0,B422),0),MATCH(2,OFFSET(Feuil1!$R$1,A422,0,B422),0)=MATCH(1,OFFSET(Feuil1!$Q$1,A422,0,B422),0)),1,0)+D422</f>
        <v>0</v>
      </c>
      <c r="F422">
        <f ca="1">IF(MATCH(1,OFFSET(Feuil1!$R$1,A422,0,B422),0)=MATCH(1,OFFSET(Feuil1!$Q$1,A422,0,B422),0),1,0)</f>
        <v>1</v>
      </c>
      <c r="G422">
        <f t="array" aca="1" ref="G422" ca="1">SUM(ABS(OFFSET(Feuil1!$M$1,A422,0,B422)-OFFSET(Feuil1!$L$1,A422,0,B422)))</f>
        <v>26.729999999999997</v>
      </c>
      <c r="H422" s="6">
        <f t="shared" ca="1" si="8"/>
        <v>2.4299999999999997</v>
      </c>
    </row>
    <row r="423" spans="1:8" x14ac:dyDescent="0.3">
      <c r="A423">
        <f>MATCH(C423,Feuil1!$D$2:$D$7878,0)</f>
        <v>5641</v>
      </c>
      <c r="B423">
        <f>COUNTIF(Feuil1!$D$2:$D$7878,C423)</f>
        <v>14</v>
      </c>
      <c r="C423" t="s">
        <v>8779</v>
      </c>
      <c r="D423">
        <f ca="1">IF(AND(MATCH(1,OFFSET(Feuil1!$R$1,A423,0,B423),0)=MATCH(1,OFFSET(Feuil1!$Q$1,A423,0,B423),0),MATCH(2,OFFSET(Feuil1!$R$1,A423,0,B423),0)=MATCH(2,OFFSET(Feuil1!$Q$1,A423,0,B423),0)),1,0)</f>
        <v>0</v>
      </c>
      <c r="E423">
        <f ca="1">IF(AND(MATCH(1,OFFSET(Feuil1!$R$1,A423,0,B423),0)=MATCH(2,OFFSET(Feuil1!$Q$1,A423,0,B423),0),MATCH(2,OFFSET(Feuil1!$R$1,A423,0,B423),0)=MATCH(1,OFFSET(Feuil1!$Q$1,A423,0,B423),0)),1,0)+D423</f>
        <v>0</v>
      </c>
      <c r="F423">
        <f ca="1">IF(MATCH(1,OFFSET(Feuil1!$R$1,A423,0,B423),0)=MATCH(1,OFFSET(Feuil1!$Q$1,A423,0,B423),0),1,0)</f>
        <v>0</v>
      </c>
      <c r="G423">
        <f t="array" aca="1" ref="G423" ca="1">SUM(ABS(OFFSET(Feuil1!$M$1,A423,0,B423)-OFFSET(Feuil1!$L$1,A423,0,B423)))</f>
        <v>41.830000000000005</v>
      </c>
      <c r="H423" s="6">
        <f t="shared" ca="1" si="8"/>
        <v>2.9878571428571434</v>
      </c>
    </row>
    <row r="424" spans="1:8" x14ac:dyDescent="0.3">
      <c r="A424">
        <f>MATCH(C424,Feuil1!$D$2:$D$7878,0)</f>
        <v>5655</v>
      </c>
      <c r="B424">
        <f>COUNTIF(Feuil1!$D$2:$D$7878,C424)</f>
        <v>11</v>
      </c>
      <c r="C424" t="s">
        <v>8780</v>
      </c>
      <c r="D424">
        <f ca="1">IF(AND(MATCH(1,OFFSET(Feuil1!$R$1,A424,0,B424),0)=MATCH(1,OFFSET(Feuil1!$Q$1,A424,0,B424),0),MATCH(2,OFFSET(Feuil1!$R$1,A424,0,B424),0)=MATCH(2,OFFSET(Feuil1!$Q$1,A424,0,B424),0)),1,0)</f>
        <v>0</v>
      </c>
      <c r="E424">
        <f ca="1">IF(AND(MATCH(1,OFFSET(Feuil1!$R$1,A424,0,B424),0)=MATCH(2,OFFSET(Feuil1!$Q$1,A424,0,B424),0),MATCH(2,OFFSET(Feuil1!$R$1,A424,0,B424),0)=MATCH(1,OFFSET(Feuil1!$Q$1,A424,0,B424),0)),1,0)+D424</f>
        <v>0</v>
      </c>
      <c r="F424">
        <f ca="1">IF(MATCH(1,OFFSET(Feuil1!$R$1,A424,0,B424),0)=MATCH(1,OFFSET(Feuil1!$Q$1,A424,0,B424),0),1,0)</f>
        <v>1</v>
      </c>
      <c r="G424">
        <f t="array" aca="1" ref="G424" ca="1">SUM(ABS(OFFSET(Feuil1!$M$1,A424,0,B424)-OFFSET(Feuil1!$L$1,A424,0,B424)))</f>
        <v>40.580000000000013</v>
      </c>
      <c r="H424" s="6">
        <f t="shared" ca="1" si="8"/>
        <v>3.6890909090909103</v>
      </c>
    </row>
    <row r="425" spans="1:8" x14ac:dyDescent="0.3">
      <c r="A425">
        <f>MATCH(C425,Feuil1!$D$2:$D$7878,0)</f>
        <v>5666</v>
      </c>
      <c r="B425">
        <f>COUNTIF(Feuil1!$D$2:$D$7878,C425)</f>
        <v>13</v>
      </c>
      <c r="C425" t="s">
        <v>8781</v>
      </c>
      <c r="D425">
        <f ca="1">IF(AND(MATCH(1,OFFSET(Feuil1!$R$1,A425,0,B425),0)=MATCH(1,OFFSET(Feuil1!$Q$1,A425,0,B425),0),MATCH(2,OFFSET(Feuil1!$R$1,A425,0,B425),0)=MATCH(2,OFFSET(Feuil1!$Q$1,A425,0,B425),0)),1,0)</f>
        <v>0</v>
      </c>
      <c r="E425">
        <f ca="1">IF(AND(MATCH(1,OFFSET(Feuil1!$R$1,A425,0,B425),0)=MATCH(2,OFFSET(Feuil1!$Q$1,A425,0,B425),0),MATCH(2,OFFSET(Feuil1!$R$1,A425,0,B425),0)=MATCH(1,OFFSET(Feuil1!$Q$1,A425,0,B425),0)),1,0)+D425</f>
        <v>1</v>
      </c>
      <c r="F425">
        <f ca="1">IF(MATCH(1,OFFSET(Feuil1!$R$1,A425,0,B425),0)=MATCH(1,OFFSET(Feuil1!$Q$1,A425,0,B425),0),1,0)</f>
        <v>0</v>
      </c>
      <c r="G425">
        <f t="array" aca="1" ref="G425" ca="1">SUM(ABS(OFFSET(Feuil1!$M$1,A425,0,B425)-OFFSET(Feuil1!$L$1,A425,0,B425)))</f>
        <v>34.670000000000009</v>
      </c>
      <c r="H425" s="6">
        <f t="shared" ca="1" si="8"/>
        <v>2.6669230769230774</v>
      </c>
    </row>
    <row r="426" spans="1:8" x14ac:dyDescent="0.3">
      <c r="A426">
        <f>MATCH(C426,Feuil1!$D$2:$D$7878,0)</f>
        <v>5679</v>
      </c>
      <c r="B426">
        <f>COUNTIF(Feuil1!$D$2:$D$7878,C426)</f>
        <v>11</v>
      </c>
      <c r="C426" t="s">
        <v>8782</v>
      </c>
      <c r="D426">
        <f ca="1">IF(AND(MATCH(1,OFFSET(Feuil1!$R$1,A426,0,B426),0)=MATCH(1,OFFSET(Feuil1!$Q$1,A426,0,B426),0),MATCH(2,OFFSET(Feuil1!$R$1,A426,0,B426),0)=MATCH(2,OFFSET(Feuil1!$Q$1,A426,0,B426),0)),1,0)</f>
        <v>1</v>
      </c>
      <c r="E426">
        <f ca="1">IF(AND(MATCH(1,OFFSET(Feuil1!$R$1,A426,0,B426),0)=MATCH(2,OFFSET(Feuil1!$Q$1,A426,0,B426),0),MATCH(2,OFFSET(Feuil1!$R$1,A426,0,B426),0)=MATCH(1,OFFSET(Feuil1!$Q$1,A426,0,B426),0)),1,0)+D426</f>
        <v>1</v>
      </c>
      <c r="F426">
        <f ca="1">IF(MATCH(1,OFFSET(Feuil1!$R$1,A426,0,B426),0)=MATCH(1,OFFSET(Feuil1!$Q$1,A426,0,B426),0),1,0)</f>
        <v>1</v>
      </c>
      <c r="G426">
        <f t="array" aca="1" ref="G426" ca="1">SUM(ABS(OFFSET(Feuil1!$M$1,A426,0,B426)-OFFSET(Feuil1!$L$1,A426,0,B426)))</f>
        <v>41.019999999999996</v>
      </c>
      <c r="H426" s="6">
        <f t="shared" ca="1" si="8"/>
        <v>3.7290909090909086</v>
      </c>
    </row>
    <row r="427" spans="1:8" x14ac:dyDescent="0.3">
      <c r="A427">
        <f>MATCH(C427,Feuil1!$D$2:$D$7878,0)</f>
        <v>5690</v>
      </c>
      <c r="B427">
        <f>COUNTIF(Feuil1!$D$2:$D$7878,C427)</f>
        <v>9</v>
      </c>
      <c r="C427" t="s">
        <v>8783</v>
      </c>
      <c r="D427">
        <f ca="1">IF(AND(MATCH(1,OFFSET(Feuil1!$R$1,A427,0,B427),0)=MATCH(1,OFFSET(Feuil1!$Q$1,A427,0,B427),0),MATCH(2,OFFSET(Feuil1!$R$1,A427,0,B427),0)=MATCH(2,OFFSET(Feuil1!$Q$1,A427,0,B427),0)),1,0)</f>
        <v>0</v>
      </c>
      <c r="E427">
        <f ca="1">IF(AND(MATCH(1,OFFSET(Feuil1!$R$1,A427,0,B427),0)=MATCH(2,OFFSET(Feuil1!$Q$1,A427,0,B427),0),MATCH(2,OFFSET(Feuil1!$R$1,A427,0,B427),0)=MATCH(1,OFFSET(Feuil1!$Q$1,A427,0,B427),0)),1,0)+D427</f>
        <v>1</v>
      </c>
      <c r="F427">
        <f ca="1">IF(MATCH(1,OFFSET(Feuil1!$R$1,A427,0,B427),0)=MATCH(1,OFFSET(Feuil1!$Q$1,A427,0,B427),0),1,0)</f>
        <v>0</v>
      </c>
      <c r="G427">
        <f t="array" aca="1" ref="G427" ca="1">SUM(ABS(OFFSET(Feuil1!$M$1,A427,0,B427)-OFFSET(Feuil1!$L$1,A427,0,B427)))</f>
        <v>18.96</v>
      </c>
      <c r="H427" s="6">
        <f t="shared" ca="1" si="8"/>
        <v>2.1066666666666669</v>
      </c>
    </row>
    <row r="428" spans="1:8" x14ac:dyDescent="0.3">
      <c r="A428">
        <f>MATCH(C428,Feuil1!$D$2:$D$7878,0)</f>
        <v>5699</v>
      </c>
      <c r="B428">
        <f>COUNTIF(Feuil1!$D$2:$D$7878,C428)</f>
        <v>14</v>
      </c>
      <c r="C428" t="s">
        <v>8784</v>
      </c>
      <c r="D428">
        <f ca="1">IF(AND(MATCH(1,OFFSET(Feuil1!$R$1,A428,0,B428),0)=MATCH(1,OFFSET(Feuil1!$Q$1,A428,0,B428),0),MATCH(2,OFFSET(Feuil1!$R$1,A428,0,B428),0)=MATCH(2,OFFSET(Feuil1!$Q$1,A428,0,B428),0)),1,0)</f>
        <v>1</v>
      </c>
      <c r="E428">
        <f ca="1">IF(AND(MATCH(1,OFFSET(Feuil1!$R$1,A428,0,B428),0)=MATCH(2,OFFSET(Feuil1!$Q$1,A428,0,B428),0),MATCH(2,OFFSET(Feuil1!$R$1,A428,0,B428),0)=MATCH(1,OFFSET(Feuil1!$Q$1,A428,0,B428),0)),1,0)+D428</f>
        <v>1</v>
      </c>
      <c r="F428">
        <f ca="1">IF(MATCH(1,OFFSET(Feuil1!$R$1,A428,0,B428),0)=MATCH(1,OFFSET(Feuil1!$Q$1,A428,0,B428),0),1,0)</f>
        <v>1</v>
      </c>
      <c r="G428">
        <f t="array" aca="1" ref="G428" ca="1">SUM(ABS(OFFSET(Feuil1!$M$1,A428,0,B428)-OFFSET(Feuil1!$L$1,A428,0,B428)))</f>
        <v>24.790000000000006</v>
      </c>
      <c r="H428" s="6">
        <f t="shared" ca="1" si="8"/>
        <v>1.7707142857142861</v>
      </c>
    </row>
    <row r="429" spans="1:8" x14ac:dyDescent="0.3">
      <c r="A429">
        <f>MATCH(C429,Feuil1!$D$2:$D$7878,0)</f>
        <v>5713</v>
      </c>
      <c r="B429">
        <f>COUNTIF(Feuil1!$D$2:$D$7878,C429)</f>
        <v>17</v>
      </c>
      <c r="C429" t="s">
        <v>8785</v>
      </c>
      <c r="D429">
        <f ca="1">IF(AND(MATCH(1,OFFSET(Feuil1!$R$1,A429,0,B429),0)=MATCH(1,OFFSET(Feuil1!$Q$1,A429,0,B429),0),MATCH(2,OFFSET(Feuil1!$R$1,A429,0,B429),0)=MATCH(2,OFFSET(Feuil1!$Q$1,A429,0,B429),0)),1,0)</f>
        <v>1</v>
      </c>
      <c r="E429">
        <f ca="1">IF(AND(MATCH(1,OFFSET(Feuil1!$R$1,A429,0,B429),0)=MATCH(2,OFFSET(Feuil1!$Q$1,A429,0,B429),0),MATCH(2,OFFSET(Feuil1!$R$1,A429,0,B429),0)=MATCH(1,OFFSET(Feuil1!$Q$1,A429,0,B429),0)),1,0)+D429</f>
        <v>1</v>
      </c>
      <c r="F429">
        <f ca="1">IF(MATCH(1,OFFSET(Feuil1!$R$1,A429,0,B429),0)=MATCH(1,OFFSET(Feuil1!$Q$1,A429,0,B429),0),1,0)</f>
        <v>1</v>
      </c>
      <c r="G429">
        <f t="array" aca="1" ref="G429" ca="1">SUM(ABS(OFFSET(Feuil1!$M$1,A429,0,B429)-OFFSET(Feuil1!$L$1,A429,0,B429)))</f>
        <v>41.420000000000009</v>
      </c>
      <c r="H429" s="6">
        <f t="shared" ca="1" si="8"/>
        <v>2.4364705882352946</v>
      </c>
    </row>
    <row r="430" spans="1:8" x14ac:dyDescent="0.3">
      <c r="A430">
        <f>MATCH(C430,Feuil1!$D$2:$D$7878,0)</f>
        <v>5730</v>
      </c>
      <c r="B430">
        <f>COUNTIF(Feuil1!$D$2:$D$7878,C430)</f>
        <v>14</v>
      </c>
      <c r="C430" t="s">
        <v>8786</v>
      </c>
      <c r="D430">
        <f ca="1">IF(AND(MATCH(1,OFFSET(Feuil1!$R$1,A430,0,B430),0)=MATCH(1,OFFSET(Feuil1!$Q$1,A430,0,B430),0),MATCH(2,OFFSET(Feuil1!$R$1,A430,0,B430),0)=MATCH(2,OFFSET(Feuil1!$Q$1,A430,0,B430),0)),1,0)</f>
        <v>0</v>
      </c>
      <c r="E430">
        <f ca="1">IF(AND(MATCH(1,OFFSET(Feuil1!$R$1,A430,0,B430),0)=MATCH(2,OFFSET(Feuil1!$Q$1,A430,0,B430),0),MATCH(2,OFFSET(Feuil1!$R$1,A430,0,B430),0)=MATCH(1,OFFSET(Feuil1!$Q$1,A430,0,B430),0)),1,0)+D430</f>
        <v>1</v>
      </c>
      <c r="F430">
        <f ca="1">IF(MATCH(1,OFFSET(Feuil1!$R$1,A430,0,B430),0)=MATCH(1,OFFSET(Feuil1!$Q$1,A430,0,B430),0),1,0)</f>
        <v>0</v>
      </c>
      <c r="G430">
        <f t="array" aca="1" ref="G430" ca="1">SUM(ABS(OFFSET(Feuil1!$M$1,A430,0,B430)-OFFSET(Feuil1!$L$1,A430,0,B430)))</f>
        <v>40.77000000000001</v>
      </c>
      <c r="H430" s="6">
        <f t="shared" ca="1" si="8"/>
        <v>2.9121428571428578</v>
      </c>
    </row>
    <row r="431" spans="1:8" x14ac:dyDescent="0.3">
      <c r="A431">
        <f>MATCH(C431,Feuil1!$D$2:$D$7878,0)</f>
        <v>5744</v>
      </c>
      <c r="B431">
        <f>COUNTIF(Feuil1!$D$2:$D$7878,C431)</f>
        <v>15</v>
      </c>
      <c r="C431" t="s">
        <v>8787</v>
      </c>
      <c r="D431">
        <f ca="1">IF(AND(MATCH(1,OFFSET(Feuil1!$R$1,A431,0,B431),0)=MATCH(1,OFFSET(Feuil1!$Q$1,A431,0,B431),0),MATCH(2,OFFSET(Feuil1!$R$1,A431,0,B431),0)=MATCH(2,OFFSET(Feuil1!$Q$1,A431,0,B431),0)),1,0)</f>
        <v>1</v>
      </c>
      <c r="E431">
        <f ca="1">IF(AND(MATCH(1,OFFSET(Feuil1!$R$1,A431,0,B431),0)=MATCH(2,OFFSET(Feuil1!$Q$1,A431,0,B431),0),MATCH(2,OFFSET(Feuil1!$R$1,A431,0,B431),0)=MATCH(1,OFFSET(Feuil1!$Q$1,A431,0,B431),0)),1,0)+D431</f>
        <v>1</v>
      </c>
      <c r="F431">
        <f ca="1">IF(MATCH(1,OFFSET(Feuil1!$R$1,A431,0,B431),0)=MATCH(1,OFFSET(Feuil1!$Q$1,A431,0,B431),0),1,0)</f>
        <v>1</v>
      </c>
      <c r="G431">
        <f t="array" aca="1" ref="G431" ca="1">SUM(ABS(OFFSET(Feuil1!$M$1,A431,0,B431)-OFFSET(Feuil1!$L$1,A431,0,B431)))</f>
        <v>35.18</v>
      </c>
      <c r="H431" s="6">
        <f t="shared" ca="1" si="8"/>
        <v>2.3453333333333335</v>
      </c>
    </row>
    <row r="432" spans="1:8" x14ac:dyDescent="0.3">
      <c r="A432">
        <f>MATCH(C432,Feuil1!$D$2:$D$7878,0)</f>
        <v>5759</v>
      </c>
      <c r="B432">
        <f>COUNTIF(Feuil1!$D$2:$D$7878,C432)</f>
        <v>12</v>
      </c>
      <c r="C432" t="s">
        <v>8788</v>
      </c>
      <c r="D432">
        <f ca="1">IF(AND(MATCH(1,OFFSET(Feuil1!$R$1,A432,0,B432),0)=MATCH(1,OFFSET(Feuil1!$Q$1,A432,0,B432),0),MATCH(2,OFFSET(Feuil1!$R$1,A432,0,B432),0)=MATCH(2,OFFSET(Feuil1!$Q$1,A432,0,B432),0)),1,0)</f>
        <v>0</v>
      </c>
      <c r="E432">
        <f ca="1">IF(AND(MATCH(1,OFFSET(Feuil1!$R$1,A432,0,B432),0)=MATCH(2,OFFSET(Feuil1!$Q$1,A432,0,B432),0),MATCH(2,OFFSET(Feuil1!$R$1,A432,0,B432),0)=MATCH(1,OFFSET(Feuil1!$Q$1,A432,0,B432),0)),1,0)+D432</f>
        <v>1</v>
      </c>
      <c r="F432">
        <f ca="1">IF(MATCH(1,OFFSET(Feuil1!$R$1,A432,0,B432),0)=MATCH(1,OFFSET(Feuil1!$Q$1,A432,0,B432),0),1,0)</f>
        <v>0</v>
      </c>
      <c r="G432">
        <f t="array" aca="1" ref="G432" ca="1">SUM(ABS(OFFSET(Feuil1!$M$1,A432,0,B432)-OFFSET(Feuil1!$L$1,A432,0,B432)))</f>
        <v>37.11</v>
      </c>
      <c r="H432" s="6">
        <f t="shared" ca="1" si="8"/>
        <v>3.0924999999999998</v>
      </c>
    </row>
    <row r="433" spans="1:8" x14ac:dyDescent="0.3">
      <c r="A433">
        <f>MATCH(C433,Feuil1!$D$2:$D$7878,0)</f>
        <v>5771</v>
      </c>
      <c r="B433">
        <f>COUNTIF(Feuil1!$D$2:$D$7878,C433)</f>
        <v>14</v>
      </c>
      <c r="C433" t="s">
        <v>8789</v>
      </c>
      <c r="D433">
        <f ca="1">IF(AND(MATCH(1,OFFSET(Feuil1!$R$1,A433,0,B433),0)=MATCH(1,OFFSET(Feuil1!$Q$1,A433,0,B433),0),MATCH(2,OFFSET(Feuil1!$R$1,A433,0,B433),0)=MATCH(2,OFFSET(Feuil1!$Q$1,A433,0,B433),0)),1,0)</f>
        <v>0</v>
      </c>
      <c r="E433">
        <f ca="1">IF(AND(MATCH(1,OFFSET(Feuil1!$R$1,A433,0,B433),0)=MATCH(2,OFFSET(Feuil1!$Q$1,A433,0,B433),0),MATCH(2,OFFSET(Feuil1!$R$1,A433,0,B433),0)=MATCH(1,OFFSET(Feuil1!$Q$1,A433,0,B433),0)),1,0)+D433</f>
        <v>1</v>
      </c>
      <c r="F433">
        <f ca="1">IF(MATCH(1,OFFSET(Feuil1!$R$1,A433,0,B433),0)=MATCH(1,OFFSET(Feuil1!$Q$1,A433,0,B433),0),1,0)</f>
        <v>0</v>
      </c>
      <c r="G433">
        <f t="array" aca="1" ref="G433" ca="1">SUM(ABS(OFFSET(Feuil1!$M$1,A433,0,B433)-OFFSET(Feuil1!$L$1,A433,0,B433)))</f>
        <v>38.310000000000009</v>
      </c>
      <c r="H433" s="6">
        <f t="shared" ca="1" si="8"/>
        <v>2.7364285714285721</v>
      </c>
    </row>
    <row r="434" spans="1:8" x14ac:dyDescent="0.3">
      <c r="A434">
        <f>MATCH(C434,Feuil1!$D$2:$D$7878,0)</f>
        <v>5785</v>
      </c>
      <c r="B434">
        <f>COUNTIF(Feuil1!$D$2:$D$7878,C434)</f>
        <v>14</v>
      </c>
      <c r="C434" t="s">
        <v>8790</v>
      </c>
      <c r="D434">
        <f ca="1">IF(AND(MATCH(1,OFFSET(Feuil1!$R$1,A434,0,B434),0)=MATCH(1,OFFSET(Feuil1!$Q$1,A434,0,B434),0),MATCH(2,OFFSET(Feuil1!$R$1,A434,0,B434),0)=MATCH(2,OFFSET(Feuil1!$Q$1,A434,0,B434),0)),1,0)</f>
        <v>1</v>
      </c>
      <c r="E434">
        <f ca="1">IF(AND(MATCH(1,OFFSET(Feuil1!$R$1,A434,0,B434),0)=MATCH(2,OFFSET(Feuil1!$Q$1,A434,0,B434),0),MATCH(2,OFFSET(Feuil1!$R$1,A434,0,B434),0)=MATCH(1,OFFSET(Feuil1!$Q$1,A434,0,B434),0)),1,0)+D434</f>
        <v>1</v>
      </c>
      <c r="F434">
        <f ca="1">IF(MATCH(1,OFFSET(Feuil1!$R$1,A434,0,B434),0)=MATCH(1,OFFSET(Feuil1!$Q$1,A434,0,B434),0),1,0)</f>
        <v>1</v>
      </c>
      <c r="G434">
        <f t="array" aca="1" ref="G434" ca="1">SUM(ABS(OFFSET(Feuil1!$M$1,A434,0,B434)-OFFSET(Feuil1!$L$1,A434,0,B434)))</f>
        <v>35.46</v>
      </c>
      <c r="H434" s="6">
        <f t="shared" ca="1" si="8"/>
        <v>2.5328571428571429</v>
      </c>
    </row>
    <row r="435" spans="1:8" x14ac:dyDescent="0.3">
      <c r="A435">
        <f>MATCH(C435,Feuil1!$D$2:$D$7878,0)</f>
        <v>5799</v>
      </c>
      <c r="B435">
        <f>COUNTIF(Feuil1!$D$2:$D$7878,C435)</f>
        <v>17</v>
      </c>
      <c r="C435" t="s">
        <v>8791</v>
      </c>
      <c r="D435">
        <f ca="1">IF(AND(MATCH(1,OFFSET(Feuil1!$R$1,A435,0,B435),0)=MATCH(1,OFFSET(Feuil1!$Q$1,A435,0,B435),0),MATCH(2,OFFSET(Feuil1!$R$1,A435,0,B435),0)=MATCH(2,OFFSET(Feuil1!$Q$1,A435,0,B435),0)),1,0)</f>
        <v>0</v>
      </c>
      <c r="E435">
        <f ca="1">IF(AND(MATCH(1,OFFSET(Feuil1!$R$1,A435,0,B435),0)=MATCH(2,OFFSET(Feuil1!$Q$1,A435,0,B435),0),MATCH(2,OFFSET(Feuil1!$R$1,A435,0,B435),0)=MATCH(1,OFFSET(Feuil1!$Q$1,A435,0,B435),0)),1,0)+D435</f>
        <v>0</v>
      </c>
      <c r="F435">
        <f ca="1">IF(MATCH(1,OFFSET(Feuil1!$R$1,A435,0,B435),0)=MATCH(1,OFFSET(Feuil1!$Q$1,A435,0,B435),0),1,0)</f>
        <v>0</v>
      </c>
      <c r="G435">
        <f t="array" aca="1" ref="G435" ca="1">SUM(ABS(OFFSET(Feuil1!$M$1,A435,0,B435)-OFFSET(Feuil1!$L$1,A435,0,B435)))</f>
        <v>49.27</v>
      </c>
      <c r="H435" s="6">
        <f t="shared" ca="1" si="8"/>
        <v>2.8982352941176472</v>
      </c>
    </row>
    <row r="436" spans="1:8" x14ac:dyDescent="0.3">
      <c r="A436">
        <f>MATCH(C436,Feuil1!$D$2:$D$7878,0)</f>
        <v>5816</v>
      </c>
      <c r="B436">
        <f>COUNTIF(Feuil1!$D$2:$D$7878,C436)</f>
        <v>16</v>
      </c>
      <c r="C436" t="s">
        <v>8792</v>
      </c>
      <c r="D436">
        <f ca="1">IF(AND(MATCH(1,OFFSET(Feuil1!$R$1,A436,0,B436),0)=MATCH(1,OFFSET(Feuil1!$Q$1,A436,0,B436),0),MATCH(2,OFFSET(Feuil1!$R$1,A436,0,B436),0)=MATCH(2,OFFSET(Feuil1!$Q$1,A436,0,B436),0)),1,0)</f>
        <v>0</v>
      </c>
      <c r="E436">
        <f ca="1">IF(AND(MATCH(1,OFFSET(Feuil1!$R$1,A436,0,B436),0)=MATCH(2,OFFSET(Feuil1!$Q$1,A436,0,B436),0),MATCH(2,OFFSET(Feuil1!$R$1,A436,0,B436),0)=MATCH(1,OFFSET(Feuil1!$Q$1,A436,0,B436),0)),1,0)+D436</f>
        <v>1</v>
      </c>
      <c r="F436">
        <f ca="1">IF(MATCH(1,OFFSET(Feuil1!$R$1,A436,0,B436),0)=MATCH(1,OFFSET(Feuil1!$Q$1,A436,0,B436),0),1,0)</f>
        <v>0</v>
      </c>
      <c r="G436">
        <f t="array" aca="1" ref="G436" ca="1">SUM(ABS(OFFSET(Feuil1!$M$1,A436,0,B436)-OFFSET(Feuil1!$L$1,A436,0,B436)))</f>
        <v>33.840000000000003</v>
      </c>
      <c r="H436" s="6">
        <f t="shared" ca="1" si="8"/>
        <v>2.1150000000000002</v>
      </c>
    </row>
    <row r="437" spans="1:8" x14ac:dyDescent="0.3">
      <c r="A437">
        <f>MATCH(C437,Feuil1!$D$2:$D$7878,0)</f>
        <v>5832</v>
      </c>
      <c r="B437">
        <f>COUNTIF(Feuil1!$D$2:$D$7878,C437)</f>
        <v>15</v>
      </c>
      <c r="C437" t="s">
        <v>8793</v>
      </c>
      <c r="D437">
        <f ca="1">IF(AND(MATCH(1,OFFSET(Feuil1!$R$1,A437,0,B437),0)=MATCH(1,OFFSET(Feuil1!$Q$1,A437,0,B437),0),MATCH(2,OFFSET(Feuil1!$R$1,A437,0,B437),0)=MATCH(2,OFFSET(Feuil1!$Q$1,A437,0,B437),0)),1,0)</f>
        <v>1</v>
      </c>
      <c r="E437">
        <f ca="1">IF(AND(MATCH(1,OFFSET(Feuil1!$R$1,A437,0,B437),0)=MATCH(2,OFFSET(Feuil1!$Q$1,A437,0,B437),0),MATCH(2,OFFSET(Feuil1!$R$1,A437,0,B437),0)=MATCH(1,OFFSET(Feuil1!$Q$1,A437,0,B437),0)),1,0)+D437</f>
        <v>1</v>
      </c>
      <c r="F437">
        <f ca="1">IF(MATCH(1,OFFSET(Feuil1!$R$1,A437,0,B437),0)=MATCH(1,OFFSET(Feuil1!$Q$1,A437,0,B437),0),1,0)</f>
        <v>1</v>
      </c>
      <c r="G437">
        <f t="array" aca="1" ref="G437" ca="1">SUM(ABS(OFFSET(Feuil1!$M$1,A437,0,B437)-OFFSET(Feuil1!$L$1,A437,0,B437)))</f>
        <v>40.650000000000006</v>
      </c>
      <c r="H437" s="6">
        <f t="shared" ca="1" si="8"/>
        <v>2.7100000000000004</v>
      </c>
    </row>
    <row r="438" spans="1:8" x14ac:dyDescent="0.3">
      <c r="A438">
        <f>MATCH(C438,Feuil1!$D$2:$D$7878,0)</f>
        <v>5847</v>
      </c>
      <c r="B438">
        <f>COUNTIF(Feuil1!$D$2:$D$7878,C438)</f>
        <v>13</v>
      </c>
      <c r="C438" t="s">
        <v>8794</v>
      </c>
      <c r="D438">
        <f ca="1">IF(AND(MATCH(1,OFFSET(Feuil1!$R$1,A438,0,B438),0)=MATCH(1,OFFSET(Feuil1!$Q$1,A438,0,B438),0),MATCH(2,OFFSET(Feuil1!$R$1,A438,0,B438),0)=MATCH(2,OFFSET(Feuil1!$Q$1,A438,0,B438),0)),1,0)</f>
        <v>0</v>
      </c>
      <c r="E438">
        <f ca="1">IF(AND(MATCH(1,OFFSET(Feuil1!$R$1,A438,0,B438),0)=MATCH(2,OFFSET(Feuil1!$Q$1,A438,0,B438),0),MATCH(2,OFFSET(Feuil1!$R$1,A438,0,B438),0)=MATCH(1,OFFSET(Feuil1!$Q$1,A438,0,B438),0)),1,0)+D438</f>
        <v>0</v>
      </c>
      <c r="F438">
        <f ca="1">IF(MATCH(1,OFFSET(Feuil1!$R$1,A438,0,B438),0)=MATCH(1,OFFSET(Feuil1!$Q$1,A438,0,B438),0),1,0)</f>
        <v>0</v>
      </c>
      <c r="G438">
        <f t="array" aca="1" ref="G438" ca="1">SUM(ABS(OFFSET(Feuil1!$M$1,A438,0,B438)-OFFSET(Feuil1!$L$1,A438,0,B438)))</f>
        <v>29.04</v>
      </c>
      <c r="H438" s="6">
        <f t="shared" ca="1" si="8"/>
        <v>2.2338461538461538</v>
      </c>
    </row>
    <row r="439" spans="1:8" x14ac:dyDescent="0.3">
      <c r="A439">
        <f>MATCH(C439,Feuil1!$D$2:$D$7878,0)</f>
        <v>5860</v>
      </c>
      <c r="B439">
        <f>COUNTIF(Feuil1!$D$2:$D$7878,C439)</f>
        <v>14</v>
      </c>
      <c r="C439" t="s">
        <v>8795</v>
      </c>
      <c r="D439">
        <f ca="1">IF(AND(MATCH(1,OFFSET(Feuil1!$R$1,A439,0,B439),0)=MATCH(1,OFFSET(Feuil1!$Q$1,A439,0,B439),0),MATCH(2,OFFSET(Feuil1!$R$1,A439,0,B439),0)=MATCH(2,OFFSET(Feuil1!$Q$1,A439,0,B439),0)),1,0)</f>
        <v>0</v>
      </c>
      <c r="E439">
        <f ca="1">IF(AND(MATCH(1,OFFSET(Feuil1!$R$1,A439,0,B439),0)=MATCH(2,OFFSET(Feuil1!$Q$1,A439,0,B439),0),MATCH(2,OFFSET(Feuil1!$R$1,A439,0,B439),0)=MATCH(1,OFFSET(Feuil1!$Q$1,A439,0,B439),0)),1,0)+D439</f>
        <v>1</v>
      </c>
      <c r="F439">
        <f ca="1">IF(MATCH(1,OFFSET(Feuil1!$R$1,A439,0,B439),0)=MATCH(1,OFFSET(Feuil1!$Q$1,A439,0,B439),0),1,0)</f>
        <v>0</v>
      </c>
      <c r="G439">
        <f t="array" aca="1" ref="G439" ca="1">SUM(ABS(OFFSET(Feuil1!$M$1,A439,0,B439)-OFFSET(Feuil1!$L$1,A439,0,B439)))</f>
        <v>32.550000000000004</v>
      </c>
      <c r="H439" s="6">
        <f t="shared" ca="1" si="8"/>
        <v>2.3250000000000002</v>
      </c>
    </row>
    <row r="440" spans="1:8" x14ac:dyDescent="0.3">
      <c r="A440">
        <f>MATCH(C440,Feuil1!$D$2:$D$7878,0)</f>
        <v>5874</v>
      </c>
      <c r="B440">
        <f>COUNTIF(Feuil1!$D$2:$D$7878,C440)</f>
        <v>12</v>
      </c>
      <c r="C440" t="s">
        <v>8796</v>
      </c>
      <c r="D440">
        <f ca="1">IF(AND(MATCH(1,OFFSET(Feuil1!$R$1,A440,0,B440),0)=MATCH(1,OFFSET(Feuil1!$Q$1,A440,0,B440),0),MATCH(2,OFFSET(Feuil1!$R$1,A440,0,B440),0)=MATCH(2,OFFSET(Feuil1!$Q$1,A440,0,B440),0)),1,0)</f>
        <v>1</v>
      </c>
      <c r="E440">
        <f ca="1">IF(AND(MATCH(1,OFFSET(Feuil1!$R$1,A440,0,B440),0)=MATCH(2,OFFSET(Feuil1!$Q$1,A440,0,B440),0),MATCH(2,OFFSET(Feuil1!$R$1,A440,0,B440),0)=MATCH(1,OFFSET(Feuil1!$Q$1,A440,0,B440),0)),1,0)+D440</f>
        <v>1</v>
      </c>
      <c r="F440">
        <f ca="1">IF(MATCH(1,OFFSET(Feuil1!$R$1,A440,0,B440),0)=MATCH(1,OFFSET(Feuil1!$Q$1,A440,0,B440),0),1,0)</f>
        <v>1</v>
      </c>
      <c r="G440">
        <f t="array" aca="1" ref="G440" ca="1">SUM(ABS(OFFSET(Feuil1!$M$1,A440,0,B440)-OFFSET(Feuil1!$L$1,A440,0,B440)))</f>
        <v>21.710000000000008</v>
      </c>
      <c r="H440" s="6">
        <f t="shared" ca="1" si="8"/>
        <v>1.8091666666666673</v>
      </c>
    </row>
    <row r="441" spans="1:8" x14ac:dyDescent="0.3">
      <c r="A441">
        <f>MATCH(C441,Feuil1!$D$2:$D$7878,0)</f>
        <v>5886</v>
      </c>
      <c r="B441">
        <f>COUNTIF(Feuil1!$D$2:$D$7878,C441)</f>
        <v>8</v>
      </c>
      <c r="C441" t="s">
        <v>8797</v>
      </c>
      <c r="D441">
        <f ca="1">IF(AND(MATCH(1,OFFSET(Feuil1!$R$1,A441,0,B441),0)=MATCH(1,OFFSET(Feuil1!$Q$1,A441,0,B441),0),MATCH(2,OFFSET(Feuil1!$R$1,A441,0,B441),0)=MATCH(2,OFFSET(Feuil1!$Q$1,A441,0,B441),0)),1,0)</f>
        <v>0</v>
      </c>
      <c r="E441">
        <f ca="1">IF(AND(MATCH(1,OFFSET(Feuil1!$R$1,A441,0,B441),0)=MATCH(2,OFFSET(Feuil1!$Q$1,A441,0,B441),0),MATCH(2,OFFSET(Feuil1!$R$1,A441,0,B441),0)=MATCH(1,OFFSET(Feuil1!$Q$1,A441,0,B441),0)),1,0)+D441</f>
        <v>1</v>
      </c>
      <c r="F441">
        <f ca="1">IF(MATCH(1,OFFSET(Feuil1!$R$1,A441,0,B441),0)=MATCH(1,OFFSET(Feuil1!$Q$1,A441,0,B441),0),1,0)</f>
        <v>0</v>
      </c>
      <c r="G441">
        <f t="array" aca="1" ref="G441" ca="1">SUM(ABS(OFFSET(Feuil1!$M$1,A441,0,B441)-OFFSET(Feuil1!$L$1,A441,0,B441)))</f>
        <v>14.660000000000002</v>
      </c>
      <c r="H441" s="6">
        <f t="shared" ca="1" si="8"/>
        <v>1.8325000000000002</v>
      </c>
    </row>
    <row r="442" spans="1:8" x14ac:dyDescent="0.3">
      <c r="A442">
        <f>MATCH(C442,Feuil1!$D$2:$D$7878,0)</f>
        <v>5894</v>
      </c>
      <c r="B442">
        <f>COUNTIF(Feuil1!$D$2:$D$7878,C442)</f>
        <v>10</v>
      </c>
      <c r="C442" t="s">
        <v>8798</v>
      </c>
      <c r="D442">
        <f ca="1">IF(AND(MATCH(1,OFFSET(Feuil1!$R$1,A442,0,B442),0)=MATCH(1,OFFSET(Feuil1!$Q$1,A442,0,B442),0),MATCH(2,OFFSET(Feuil1!$R$1,A442,0,B442),0)=MATCH(2,OFFSET(Feuil1!$Q$1,A442,0,B442),0)),1,0)</f>
        <v>1</v>
      </c>
      <c r="E442">
        <f ca="1">IF(AND(MATCH(1,OFFSET(Feuil1!$R$1,A442,0,B442),0)=MATCH(2,OFFSET(Feuil1!$Q$1,A442,0,B442),0),MATCH(2,OFFSET(Feuil1!$R$1,A442,0,B442),0)=MATCH(1,OFFSET(Feuil1!$Q$1,A442,0,B442),0)),1,0)+D442</f>
        <v>1</v>
      </c>
      <c r="F442">
        <f ca="1">IF(MATCH(1,OFFSET(Feuil1!$R$1,A442,0,B442),0)=MATCH(1,OFFSET(Feuil1!$Q$1,A442,0,B442),0),1,0)</f>
        <v>1</v>
      </c>
      <c r="G442">
        <f t="array" aca="1" ref="G442" ca="1">SUM(ABS(OFFSET(Feuil1!$M$1,A442,0,B442)-OFFSET(Feuil1!$L$1,A442,0,B442)))</f>
        <v>22.299999999999997</v>
      </c>
      <c r="H442" s="6">
        <f t="shared" ca="1" si="8"/>
        <v>2.2299999999999995</v>
      </c>
    </row>
    <row r="443" spans="1:8" x14ac:dyDescent="0.3">
      <c r="A443">
        <f>MATCH(C443,Feuil1!$D$2:$D$7878,0)</f>
        <v>5904</v>
      </c>
      <c r="B443">
        <f>COUNTIF(Feuil1!$D$2:$D$7878,C443)</f>
        <v>11</v>
      </c>
      <c r="C443" t="s">
        <v>8799</v>
      </c>
      <c r="D443">
        <f ca="1">IF(AND(MATCH(1,OFFSET(Feuil1!$R$1,A443,0,B443),0)=MATCH(1,OFFSET(Feuil1!$Q$1,A443,0,B443),0),MATCH(2,OFFSET(Feuil1!$R$1,A443,0,B443),0)=MATCH(2,OFFSET(Feuil1!$Q$1,A443,0,B443),0)),1,0)</f>
        <v>0</v>
      </c>
      <c r="E443">
        <f ca="1">IF(AND(MATCH(1,OFFSET(Feuil1!$R$1,A443,0,B443),0)=MATCH(2,OFFSET(Feuil1!$Q$1,A443,0,B443),0),MATCH(2,OFFSET(Feuil1!$R$1,A443,0,B443),0)=MATCH(1,OFFSET(Feuil1!$Q$1,A443,0,B443),0)),1,0)+D443</f>
        <v>0</v>
      </c>
      <c r="F443">
        <f ca="1">IF(MATCH(1,OFFSET(Feuil1!$R$1,A443,0,B443),0)=MATCH(1,OFFSET(Feuil1!$Q$1,A443,0,B443),0),1,0)</f>
        <v>0</v>
      </c>
      <c r="G443">
        <f t="array" aca="1" ref="G443" ca="1">SUM(ABS(OFFSET(Feuil1!$M$1,A443,0,B443)-OFFSET(Feuil1!$L$1,A443,0,B443)))</f>
        <v>55.39</v>
      </c>
      <c r="H443" s="6">
        <f t="shared" ca="1" si="8"/>
        <v>5.0354545454545452</v>
      </c>
    </row>
    <row r="444" spans="1:8" x14ac:dyDescent="0.3">
      <c r="A444">
        <f>MATCH(C444,Feuil1!$D$2:$D$7878,0)</f>
        <v>5915</v>
      </c>
      <c r="B444">
        <f>COUNTIF(Feuil1!$D$2:$D$7878,C444)</f>
        <v>11</v>
      </c>
      <c r="C444" t="s">
        <v>8800</v>
      </c>
      <c r="D444">
        <f ca="1">IF(AND(MATCH(1,OFFSET(Feuil1!$R$1,A444,0,B444),0)=MATCH(1,OFFSET(Feuil1!$Q$1,A444,0,B444),0),MATCH(2,OFFSET(Feuil1!$R$1,A444,0,B444),0)=MATCH(2,OFFSET(Feuil1!$Q$1,A444,0,B444),0)),1,0)</f>
        <v>0</v>
      </c>
      <c r="E444">
        <f ca="1">IF(AND(MATCH(1,OFFSET(Feuil1!$R$1,A444,0,B444),0)=MATCH(2,OFFSET(Feuil1!$Q$1,A444,0,B444),0),MATCH(2,OFFSET(Feuil1!$R$1,A444,0,B444),0)=MATCH(1,OFFSET(Feuil1!$Q$1,A444,0,B444),0)),1,0)+D444</f>
        <v>0</v>
      </c>
      <c r="F444">
        <f ca="1">IF(MATCH(1,OFFSET(Feuil1!$R$1,A444,0,B444),0)=MATCH(1,OFFSET(Feuil1!$Q$1,A444,0,B444),0),1,0)</f>
        <v>1</v>
      </c>
      <c r="G444">
        <f t="array" aca="1" ref="G444" ca="1">SUM(ABS(OFFSET(Feuil1!$M$1,A444,0,B444)-OFFSET(Feuil1!$L$1,A444,0,B444)))</f>
        <v>27.660000000000004</v>
      </c>
      <c r="H444" s="6">
        <f t="shared" ca="1" si="8"/>
        <v>2.5145454545454551</v>
      </c>
    </row>
    <row r="445" spans="1:8" x14ac:dyDescent="0.3">
      <c r="A445">
        <f>MATCH(C445,Feuil1!$D$2:$D$7878,0)</f>
        <v>5926</v>
      </c>
      <c r="B445">
        <f>COUNTIF(Feuil1!$D$2:$D$7878,C445)</f>
        <v>11</v>
      </c>
      <c r="C445" t="s">
        <v>8801</v>
      </c>
      <c r="D445">
        <f ca="1">IF(AND(MATCH(1,OFFSET(Feuil1!$R$1,A445,0,B445),0)=MATCH(1,OFFSET(Feuil1!$Q$1,A445,0,B445),0),MATCH(2,OFFSET(Feuil1!$R$1,A445,0,B445),0)=MATCH(2,OFFSET(Feuil1!$Q$1,A445,0,B445),0)),1,0)</f>
        <v>0</v>
      </c>
      <c r="E445">
        <f ca="1">IF(AND(MATCH(1,OFFSET(Feuil1!$R$1,A445,0,B445),0)=MATCH(2,OFFSET(Feuil1!$Q$1,A445,0,B445),0),MATCH(2,OFFSET(Feuil1!$R$1,A445,0,B445),0)=MATCH(1,OFFSET(Feuil1!$Q$1,A445,0,B445),0)),1,0)+D445</f>
        <v>0</v>
      </c>
      <c r="F445">
        <f ca="1">IF(MATCH(1,OFFSET(Feuil1!$R$1,A445,0,B445),0)=MATCH(1,OFFSET(Feuil1!$Q$1,A445,0,B445),0),1,0)</f>
        <v>0</v>
      </c>
      <c r="G445">
        <f t="array" aca="1" ref="G445" ca="1">SUM(ABS(OFFSET(Feuil1!$M$1,A445,0,B445)-OFFSET(Feuil1!$L$1,A445,0,B445)))</f>
        <v>49.569999999999993</v>
      </c>
      <c r="H445" s="6">
        <f t="shared" ca="1" si="8"/>
        <v>4.5063636363636359</v>
      </c>
    </row>
    <row r="446" spans="1:8" x14ac:dyDescent="0.3">
      <c r="A446">
        <f>MATCH(C446,Feuil1!$D$2:$D$7878,0)</f>
        <v>5937</v>
      </c>
      <c r="B446">
        <f>COUNTIF(Feuil1!$D$2:$D$7878,C446)</f>
        <v>10</v>
      </c>
      <c r="C446" t="s">
        <v>8802</v>
      </c>
      <c r="D446">
        <f ca="1">IF(AND(MATCH(1,OFFSET(Feuil1!$R$1,A446,0,B446),0)=MATCH(1,OFFSET(Feuil1!$Q$1,A446,0,B446),0),MATCH(2,OFFSET(Feuil1!$R$1,A446,0,B446),0)=MATCH(2,OFFSET(Feuil1!$Q$1,A446,0,B446),0)),1,0)</f>
        <v>1</v>
      </c>
      <c r="E446">
        <f ca="1">IF(AND(MATCH(1,OFFSET(Feuil1!$R$1,A446,0,B446),0)=MATCH(2,OFFSET(Feuil1!$Q$1,A446,0,B446),0),MATCH(2,OFFSET(Feuil1!$R$1,A446,0,B446),0)=MATCH(1,OFFSET(Feuil1!$Q$1,A446,0,B446),0)),1,0)+D446</f>
        <v>1</v>
      </c>
      <c r="F446">
        <f ca="1">IF(MATCH(1,OFFSET(Feuil1!$R$1,A446,0,B446),0)=MATCH(1,OFFSET(Feuil1!$Q$1,A446,0,B446),0),1,0)</f>
        <v>1</v>
      </c>
      <c r="G446">
        <f t="array" aca="1" ref="G446" ca="1">SUM(ABS(OFFSET(Feuil1!$M$1,A446,0,B446)-OFFSET(Feuil1!$L$1,A446,0,B446)))</f>
        <v>22.81</v>
      </c>
      <c r="H446" s="6">
        <f t="shared" ca="1" si="8"/>
        <v>2.2809999999999997</v>
      </c>
    </row>
    <row r="447" spans="1:8" x14ac:dyDescent="0.3">
      <c r="A447">
        <f>MATCH(C447,Feuil1!$D$2:$D$7878,0)</f>
        <v>5947</v>
      </c>
      <c r="B447">
        <f>COUNTIF(Feuil1!$D$2:$D$7878,C447)</f>
        <v>9</v>
      </c>
      <c r="C447" t="s">
        <v>8803</v>
      </c>
      <c r="D447">
        <f ca="1">IF(AND(MATCH(1,OFFSET(Feuil1!$R$1,A447,0,B447),0)=MATCH(1,OFFSET(Feuil1!$Q$1,A447,0,B447),0),MATCH(2,OFFSET(Feuil1!$R$1,A447,0,B447),0)=MATCH(2,OFFSET(Feuil1!$Q$1,A447,0,B447),0)),1,0)</f>
        <v>1</v>
      </c>
      <c r="E447">
        <f ca="1">IF(AND(MATCH(1,OFFSET(Feuil1!$R$1,A447,0,B447),0)=MATCH(2,OFFSET(Feuil1!$Q$1,A447,0,B447),0),MATCH(2,OFFSET(Feuil1!$R$1,A447,0,B447),0)=MATCH(1,OFFSET(Feuil1!$Q$1,A447,0,B447),0)),1,0)+D447</f>
        <v>1</v>
      </c>
      <c r="F447">
        <f ca="1">IF(MATCH(1,OFFSET(Feuil1!$R$1,A447,0,B447),0)=MATCH(1,OFFSET(Feuil1!$Q$1,A447,0,B447),0),1,0)</f>
        <v>1</v>
      </c>
      <c r="G447">
        <f t="array" aca="1" ref="G447" ca="1">SUM(ABS(OFFSET(Feuil1!$M$1,A447,0,B447)-OFFSET(Feuil1!$L$1,A447,0,B447)))</f>
        <v>38.370000000000005</v>
      </c>
      <c r="H447" s="6">
        <f t="shared" ca="1" si="8"/>
        <v>4.2633333333333336</v>
      </c>
    </row>
    <row r="448" spans="1:8" x14ac:dyDescent="0.3">
      <c r="A448">
        <f>MATCH(C448,Feuil1!$D$2:$D$7878,0)</f>
        <v>5956</v>
      </c>
      <c r="B448">
        <f>COUNTIF(Feuil1!$D$2:$D$7878,C448)</f>
        <v>13</v>
      </c>
      <c r="C448" t="s">
        <v>8804</v>
      </c>
      <c r="D448">
        <f ca="1">IF(AND(MATCH(1,OFFSET(Feuil1!$R$1,A448,0,B448),0)=MATCH(1,OFFSET(Feuil1!$Q$1,A448,0,B448),0),MATCH(2,OFFSET(Feuil1!$R$1,A448,0,B448),0)=MATCH(2,OFFSET(Feuil1!$Q$1,A448,0,B448),0)),1,0)</f>
        <v>0</v>
      </c>
      <c r="E448">
        <f ca="1">IF(AND(MATCH(1,OFFSET(Feuil1!$R$1,A448,0,B448),0)=MATCH(2,OFFSET(Feuil1!$Q$1,A448,0,B448),0),MATCH(2,OFFSET(Feuil1!$R$1,A448,0,B448),0)=MATCH(1,OFFSET(Feuil1!$Q$1,A448,0,B448),0)),1,0)+D448</f>
        <v>0</v>
      </c>
      <c r="F448">
        <f ca="1">IF(MATCH(1,OFFSET(Feuil1!$R$1,A448,0,B448),0)=MATCH(1,OFFSET(Feuil1!$Q$1,A448,0,B448),0),1,0)</f>
        <v>1</v>
      </c>
      <c r="G448">
        <f t="array" aca="1" ref="G448" ca="1">SUM(ABS(OFFSET(Feuil1!$M$1,A448,0,B448)-OFFSET(Feuil1!$L$1,A448,0,B448)))</f>
        <v>42.35</v>
      </c>
      <c r="H448" s="6">
        <f t="shared" ca="1" si="8"/>
        <v>3.2576923076923077</v>
      </c>
    </row>
    <row r="449" spans="1:8" x14ac:dyDescent="0.3">
      <c r="A449">
        <f>MATCH(C449,Feuil1!$D$2:$D$7878,0)</f>
        <v>5969</v>
      </c>
      <c r="B449">
        <f>COUNTIF(Feuil1!$D$2:$D$7878,C449)</f>
        <v>15</v>
      </c>
      <c r="C449" t="s">
        <v>8805</v>
      </c>
      <c r="D449">
        <f ca="1">IF(AND(MATCH(1,OFFSET(Feuil1!$R$1,A449,0,B449),0)=MATCH(1,OFFSET(Feuil1!$Q$1,A449,0,B449),0),MATCH(2,OFFSET(Feuil1!$R$1,A449,0,B449),0)=MATCH(2,OFFSET(Feuil1!$Q$1,A449,0,B449),0)),1,0)</f>
        <v>0</v>
      </c>
      <c r="E449">
        <f ca="1">IF(AND(MATCH(1,OFFSET(Feuil1!$R$1,A449,0,B449),0)=MATCH(2,OFFSET(Feuil1!$Q$1,A449,0,B449),0),MATCH(2,OFFSET(Feuil1!$R$1,A449,0,B449),0)=MATCH(1,OFFSET(Feuil1!$Q$1,A449,0,B449),0)),1,0)+D449</f>
        <v>0</v>
      </c>
      <c r="F449">
        <f ca="1">IF(MATCH(1,OFFSET(Feuil1!$R$1,A449,0,B449),0)=MATCH(1,OFFSET(Feuil1!$Q$1,A449,0,B449),0),1,0)</f>
        <v>1</v>
      </c>
      <c r="G449">
        <f t="array" aca="1" ref="G449" ca="1">SUM(ABS(OFFSET(Feuil1!$M$1,A449,0,B449)-OFFSET(Feuil1!$L$1,A449,0,B449)))</f>
        <v>37.700000000000003</v>
      </c>
      <c r="H449" s="6">
        <f t="shared" ca="1" si="8"/>
        <v>2.5133333333333336</v>
      </c>
    </row>
    <row r="450" spans="1:8" x14ac:dyDescent="0.3">
      <c r="A450">
        <f>MATCH(C450,Feuil1!$D$2:$D$7878,0)</f>
        <v>5984</v>
      </c>
      <c r="B450">
        <f>COUNTIF(Feuil1!$D$2:$D$7878,C450)</f>
        <v>13</v>
      </c>
      <c r="C450" t="s">
        <v>8806</v>
      </c>
      <c r="D450">
        <f ca="1">IF(AND(MATCH(1,OFFSET(Feuil1!$R$1,A450,0,B450),0)=MATCH(1,OFFSET(Feuil1!$Q$1,A450,0,B450),0),MATCH(2,OFFSET(Feuil1!$R$1,A450,0,B450),0)=MATCH(2,OFFSET(Feuil1!$Q$1,A450,0,B450),0)),1,0)</f>
        <v>0</v>
      </c>
      <c r="E450">
        <f ca="1">IF(AND(MATCH(1,OFFSET(Feuil1!$R$1,A450,0,B450),0)=MATCH(2,OFFSET(Feuil1!$Q$1,A450,0,B450),0),MATCH(2,OFFSET(Feuil1!$R$1,A450,0,B450),0)=MATCH(1,OFFSET(Feuil1!$Q$1,A450,0,B450),0)),1,0)+D450</f>
        <v>0</v>
      </c>
      <c r="F450">
        <f ca="1">IF(MATCH(1,OFFSET(Feuil1!$R$1,A450,0,B450),0)=MATCH(1,OFFSET(Feuil1!$Q$1,A450,0,B450),0),1,0)</f>
        <v>0</v>
      </c>
      <c r="G450">
        <f t="array" aca="1" ref="G450" ca="1">SUM(ABS(OFFSET(Feuil1!$M$1,A450,0,B450)-OFFSET(Feuil1!$L$1,A450,0,B450)))</f>
        <v>43.75</v>
      </c>
      <c r="H450" s="6">
        <f t="shared" ca="1" si="8"/>
        <v>3.3653846153846154</v>
      </c>
    </row>
    <row r="451" spans="1:8" x14ac:dyDescent="0.3">
      <c r="A451">
        <f>MATCH(C451,Feuil1!$D$2:$D$7878,0)</f>
        <v>5997</v>
      </c>
      <c r="B451">
        <f>COUNTIF(Feuil1!$D$2:$D$7878,C451)</f>
        <v>11</v>
      </c>
      <c r="C451" t="s">
        <v>8807</v>
      </c>
      <c r="D451">
        <f ca="1">IF(AND(MATCH(1,OFFSET(Feuil1!$R$1,A451,0,B451),0)=MATCH(1,OFFSET(Feuil1!$Q$1,A451,0,B451),0),MATCH(2,OFFSET(Feuil1!$R$1,A451,0,B451),0)=MATCH(2,OFFSET(Feuil1!$Q$1,A451,0,B451),0)),1,0)</f>
        <v>0</v>
      </c>
      <c r="E451">
        <f ca="1">IF(AND(MATCH(1,OFFSET(Feuil1!$R$1,A451,0,B451),0)=MATCH(2,OFFSET(Feuil1!$Q$1,A451,0,B451),0),MATCH(2,OFFSET(Feuil1!$R$1,A451,0,B451),0)=MATCH(1,OFFSET(Feuil1!$Q$1,A451,0,B451),0)),1,0)+D451</f>
        <v>1</v>
      </c>
      <c r="F451">
        <f ca="1">IF(MATCH(1,OFFSET(Feuil1!$R$1,A451,0,B451),0)=MATCH(1,OFFSET(Feuil1!$Q$1,A451,0,B451),0),1,0)</f>
        <v>0</v>
      </c>
      <c r="G451">
        <f t="array" aca="1" ref="G451" ca="1">SUM(ABS(OFFSET(Feuil1!$M$1,A451,0,B451)-OFFSET(Feuil1!$L$1,A451,0,B451)))</f>
        <v>22.14</v>
      </c>
      <c r="H451" s="6">
        <f t="shared" ca="1" si="8"/>
        <v>2.0127272727272727</v>
      </c>
    </row>
    <row r="452" spans="1:8" x14ac:dyDescent="0.3">
      <c r="A452">
        <f>MATCH(C452,Feuil1!$D$2:$D$7878,0)</f>
        <v>6008</v>
      </c>
      <c r="B452">
        <f>COUNTIF(Feuil1!$D$2:$D$7878,C452)</f>
        <v>14</v>
      </c>
      <c r="C452" t="s">
        <v>8808</v>
      </c>
      <c r="D452">
        <f ca="1">IF(AND(MATCH(1,OFFSET(Feuil1!$R$1,A452,0,B452),0)=MATCH(1,OFFSET(Feuil1!$Q$1,A452,0,B452),0),MATCH(2,OFFSET(Feuil1!$R$1,A452,0,B452),0)=MATCH(2,OFFSET(Feuil1!$Q$1,A452,0,B452),0)),1,0)</f>
        <v>1</v>
      </c>
      <c r="E452">
        <f ca="1">IF(AND(MATCH(1,OFFSET(Feuil1!$R$1,A452,0,B452),0)=MATCH(2,OFFSET(Feuil1!$Q$1,A452,0,B452),0),MATCH(2,OFFSET(Feuil1!$R$1,A452,0,B452),0)=MATCH(1,OFFSET(Feuil1!$Q$1,A452,0,B452),0)),1,0)+D452</f>
        <v>1</v>
      </c>
      <c r="F452">
        <f ca="1">IF(MATCH(1,OFFSET(Feuil1!$R$1,A452,0,B452),0)=MATCH(1,OFFSET(Feuil1!$Q$1,A452,0,B452),0),1,0)</f>
        <v>1</v>
      </c>
      <c r="G452">
        <f t="array" aca="1" ref="G452" ca="1">SUM(ABS(OFFSET(Feuil1!$M$1,A452,0,B452)-OFFSET(Feuil1!$L$1,A452,0,B452)))</f>
        <v>25.390000000000008</v>
      </c>
      <c r="H452" s="6">
        <f t="shared" ca="1" si="8"/>
        <v>1.8135714285714291</v>
      </c>
    </row>
    <row r="453" spans="1:8" x14ac:dyDescent="0.3">
      <c r="A453">
        <f>MATCH(C453,Feuil1!$D$2:$D$7878,0)</f>
        <v>6022</v>
      </c>
      <c r="B453">
        <f>COUNTIF(Feuil1!$D$2:$D$7878,C453)</f>
        <v>15</v>
      </c>
      <c r="C453" t="s">
        <v>8809</v>
      </c>
      <c r="D453">
        <f ca="1">IF(AND(MATCH(1,OFFSET(Feuil1!$R$1,A453,0,B453),0)=MATCH(1,OFFSET(Feuil1!$Q$1,A453,0,B453),0),MATCH(2,OFFSET(Feuil1!$R$1,A453,0,B453),0)=MATCH(2,OFFSET(Feuil1!$Q$1,A453,0,B453),0)),1,0)</f>
        <v>0</v>
      </c>
      <c r="E453">
        <f ca="1">IF(AND(MATCH(1,OFFSET(Feuil1!$R$1,A453,0,B453),0)=MATCH(2,OFFSET(Feuil1!$Q$1,A453,0,B453),0),MATCH(2,OFFSET(Feuil1!$R$1,A453,0,B453),0)=MATCH(1,OFFSET(Feuil1!$Q$1,A453,0,B453),0)),1,0)+D453</f>
        <v>1</v>
      </c>
      <c r="F453">
        <f ca="1">IF(MATCH(1,OFFSET(Feuil1!$R$1,A453,0,B453),0)=MATCH(1,OFFSET(Feuil1!$Q$1,A453,0,B453),0),1,0)</f>
        <v>0</v>
      </c>
      <c r="G453">
        <f t="array" aca="1" ref="G453" ca="1">SUM(ABS(OFFSET(Feuil1!$M$1,A453,0,B453)-OFFSET(Feuil1!$L$1,A453,0,B453)))</f>
        <v>42.49</v>
      </c>
      <c r="H453" s="6">
        <f t="shared" ca="1" si="8"/>
        <v>2.8326666666666669</v>
      </c>
    </row>
    <row r="454" spans="1:8" x14ac:dyDescent="0.3">
      <c r="A454">
        <f>MATCH(C454,Feuil1!$D$2:$D$7878,0)</f>
        <v>6037</v>
      </c>
      <c r="B454">
        <f>COUNTIF(Feuil1!$D$2:$D$7878,C454)</f>
        <v>14</v>
      </c>
      <c r="C454" t="s">
        <v>8810</v>
      </c>
      <c r="D454">
        <f ca="1">IF(AND(MATCH(1,OFFSET(Feuil1!$R$1,A454,0,B454),0)=MATCH(1,OFFSET(Feuil1!$Q$1,A454,0,B454),0),MATCH(2,OFFSET(Feuil1!$R$1,A454,0,B454),0)=MATCH(2,OFFSET(Feuil1!$Q$1,A454,0,B454),0)),1,0)</f>
        <v>0</v>
      </c>
      <c r="E454">
        <f ca="1">IF(AND(MATCH(1,OFFSET(Feuil1!$R$1,A454,0,B454),0)=MATCH(2,OFFSET(Feuil1!$Q$1,A454,0,B454),0),MATCH(2,OFFSET(Feuil1!$R$1,A454,0,B454),0)=MATCH(1,OFFSET(Feuil1!$Q$1,A454,0,B454),0)),1,0)+D454</f>
        <v>0</v>
      </c>
      <c r="F454">
        <f ca="1">IF(MATCH(1,OFFSET(Feuil1!$R$1,A454,0,B454),0)=MATCH(1,OFFSET(Feuil1!$Q$1,A454,0,B454),0),1,0)</f>
        <v>0</v>
      </c>
      <c r="G454">
        <f t="array" aca="1" ref="G454" ca="1">SUM(ABS(OFFSET(Feuil1!$M$1,A454,0,B454)-OFFSET(Feuil1!$L$1,A454,0,B454)))</f>
        <v>33.110000000000007</v>
      </c>
      <c r="H454" s="6">
        <f t="shared" ca="1" si="8"/>
        <v>2.3650000000000007</v>
      </c>
    </row>
    <row r="455" spans="1:8" x14ac:dyDescent="0.3">
      <c r="A455">
        <f>MATCH(C455,Feuil1!$D$2:$D$7878,0)</f>
        <v>6051</v>
      </c>
      <c r="B455">
        <f>COUNTIF(Feuil1!$D$2:$D$7878,C455)</f>
        <v>14</v>
      </c>
      <c r="C455" t="s">
        <v>8811</v>
      </c>
      <c r="D455">
        <f ca="1">IF(AND(MATCH(1,OFFSET(Feuil1!$R$1,A455,0,B455),0)=MATCH(1,OFFSET(Feuil1!$Q$1,A455,0,B455),0),MATCH(2,OFFSET(Feuil1!$R$1,A455,0,B455),0)=MATCH(2,OFFSET(Feuil1!$Q$1,A455,0,B455),0)),1,0)</f>
        <v>0</v>
      </c>
      <c r="E455">
        <f ca="1">IF(AND(MATCH(1,OFFSET(Feuil1!$R$1,A455,0,B455),0)=MATCH(2,OFFSET(Feuil1!$Q$1,A455,0,B455),0),MATCH(2,OFFSET(Feuil1!$R$1,A455,0,B455),0)=MATCH(1,OFFSET(Feuil1!$Q$1,A455,0,B455),0)),1,0)+D455</f>
        <v>1</v>
      </c>
      <c r="F455">
        <f ca="1">IF(MATCH(1,OFFSET(Feuil1!$R$1,A455,0,B455),0)=MATCH(1,OFFSET(Feuil1!$Q$1,A455,0,B455),0),1,0)</f>
        <v>0</v>
      </c>
      <c r="G455">
        <f t="array" aca="1" ref="G455" ca="1">SUM(ABS(OFFSET(Feuil1!$M$1,A455,0,B455)-OFFSET(Feuil1!$L$1,A455,0,B455)))</f>
        <v>26.83</v>
      </c>
      <c r="H455" s="6">
        <f t="shared" ca="1" si="8"/>
        <v>1.9164285714285714</v>
      </c>
    </row>
    <row r="456" spans="1:8" x14ac:dyDescent="0.3">
      <c r="A456">
        <f>MATCH(C456,Feuil1!$D$2:$D$7878,0)</f>
        <v>6065</v>
      </c>
      <c r="B456">
        <f>COUNTIF(Feuil1!$D$2:$D$7878,C456)</f>
        <v>16</v>
      </c>
      <c r="C456" t="s">
        <v>8812</v>
      </c>
      <c r="D456">
        <f ca="1">IF(AND(MATCH(1,OFFSET(Feuil1!$R$1,A456,0,B456),0)=MATCH(1,OFFSET(Feuil1!$Q$1,A456,0,B456),0),MATCH(2,OFFSET(Feuil1!$R$1,A456,0,B456),0)=MATCH(2,OFFSET(Feuil1!$Q$1,A456,0,B456),0)),1,0)</f>
        <v>0</v>
      </c>
      <c r="E456">
        <f ca="1">IF(AND(MATCH(1,OFFSET(Feuil1!$R$1,A456,0,B456),0)=MATCH(2,OFFSET(Feuil1!$Q$1,A456,0,B456),0),MATCH(2,OFFSET(Feuil1!$R$1,A456,0,B456),0)=MATCH(1,OFFSET(Feuil1!$Q$1,A456,0,B456),0)),1,0)+D456</f>
        <v>0</v>
      </c>
      <c r="F456">
        <f ca="1">IF(MATCH(1,OFFSET(Feuil1!$R$1,A456,0,B456),0)=MATCH(1,OFFSET(Feuil1!$Q$1,A456,0,B456),0),1,0)</f>
        <v>0</v>
      </c>
      <c r="G456">
        <f t="array" aca="1" ref="G456" ca="1">SUM(ABS(OFFSET(Feuil1!$M$1,A456,0,B456)-OFFSET(Feuil1!$L$1,A456,0,B456)))</f>
        <v>37.129999999999995</v>
      </c>
      <c r="H456" s="6">
        <f t="shared" ca="1" si="8"/>
        <v>2.3206249999999997</v>
      </c>
    </row>
    <row r="457" spans="1:8" x14ac:dyDescent="0.3">
      <c r="A457">
        <f>MATCH(C457,Feuil1!$D$2:$D$7878,0)</f>
        <v>6081</v>
      </c>
      <c r="B457">
        <f>COUNTIF(Feuil1!$D$2:$D$7878,C457)</f>
        <v>16</v>
      </c>
      <c r="C457" t="s">
        <v>8813</v>
      </c>
      <c r="D457">
        <f ca="1">IF(AND(MATCH(1,OFFSET(Feuil1!$R$1,A457,0,B457),0)=MATCH(1,OFFSET(Feuil1!$Q$1,A457,0,B457),0),MATCH(2,OFFSET(Feuil1!$R$1,A457,0,B457),0)=MATCH(2,OFFSET(Feuil1!$Q$1,A457,0,B457),0)),1,0)</f>
        <v>0</v>
      </c>
      <c r="E457">
        <f ca="1">IF(AND(MATCH(1,OFFSET(Feuil1!$R$1,A457,0,B457),0)=MATCH(2,OFFSET(Feuil1!$Q$1,A457,0,B457),0),MATCH(2,OFFSET(Feuil1!$R$1,A457,0,B457),0)=MATCH(1,OFFSET(Feuil1!$Q$1,A457,0,B457),0)),1,0)+D457</f>
        <v>0</v>
      </c>
      <c r="F457">
        <f ca="1">IF(MATCH(1,OFFSET(Feuil1!$R$1,A457,0,B457),0)=MATCH(1,OFFSET(Feuil1!$Q$1,A457,0,B457),0),1,0)</f>
        <v>0</v>
      </c>
      <c r="G457">
        <f t="array" aca="1" ref="G457" ca="1">SUM(ABS(OFFSET(Feuil1!$M$1,A457,0,B457)-OFFSET(Feuil1!$L$1,A457,0,B457)))</f>
        <v>25.52999999999999</v>
      </c>
      <c r="H457" s="6">
        <f t="shared" ref="H457:H520" ca="1" si="9">G457/B457</f>
        <v>1.5956249999999994</v>
      </c>
    </row>
    <row r="458" spans="1:8" x14ac:dyDescent="0.3">
      <c r="A458">
        <f>MATCH(C458,Feuil1!$D$2:$D$7878,0)</f>
        <v>6097</v>
      </c>
      <c r="B458">
        <f>COUNTIF(Feuil1!$D$2:$D$7878,C458)</f>
        <v>15</v>
      </c>
      <c r="C458" t="s">
        <v>8814</v>
      </c>
      <c r="D458">
        <f ca="1">IF(AND(MATCH(1,OFFSET(Feuil1!$R$1,A458,0,B458),0)=MATCH(1,OFFSET(Feuil1!$Q$1,A458,0,B458),0),MATCH(2,OFFSET(Feuil1!$R$1,A458,0,B458),0)=MATCH(2,OFFSET(Feuil1!$Q$1,A458,0,B458),0)),1,0)</f>
        <v>0</v>
      </c>
      <c r="E458">
        <f ca="1">IF(AND(MATCH(1,OFFSET(Feuil1!$R$1,A458,0,B458),0)=MATCH(2,OFFSET(Feuil1!$Q$1,A458,0,B458),0),MATCH(2,OFFSET(Feuil1!$R$1,A458,0,B458),0)=MATCH(1,OFFSET(Feuil1!$Q$1,A458,0,B458),0)),1,0)+D458</f>
        <v>1</v>
      </c>
      <c r="F458">
        <f ca="1">IF(MATCH(1,OFFSET(Feuil1!$R$1,A458,0,B458),0)=MATCH(1,OFFSET(Feuil1!$Q$1,A458,0,B458),0),1,0)</f>
        <v>0</v>
      </c>
      <c r="G458">
        <f t="array" aca="1" ref="G458" ca="1">SUM(ABS(OFFSET(Feuil1!$M$1,A458,0,B458)-OFFSET(Feuil1!$L$1,A458,0,B458)))</f>
        <v>33.75</v>
      </c>
      <c r="H458" s="6">
        <f t="shared" ca="1" si="9"/>
        <v>2.25</v>
      </c>
    </row>
    <row r="459" spans="1:8" x14ac:dyDescent="0.3">
      <c r="A459">
        <f>MATCH(C459,Feuil1!$D$2:$D$7878,0)</f>
        <v>6112</v>
      </c>
      <c r="B459">
        <f>COUNTIF(Feuil1!$D$2:$D$7878,C459)</f>
        <v>18</v>
      </c>
      <c r="C459" t="s">
        <v>8815</v>
      </c>
      <c r="D459">
        <f ca="1">IF(AND(MATCH(1,OFFSET(Feuil1!$R$1,A459,0,B459),0)=MATCH(1,OFFSET(Feuil1!$Q$1,A459,0,B459),0),MATCH(2,OFFSET(Feuil1!$R$1,A459,0,B459),0)=MATCH(2,OFFSET(Feuil1!$Q$1,A459,0,B459),0)),1,0)</f>
        <v>0</v>
      </c>
      <c r="E459">
        <f ca="1">IF(AND(MATCH(1,OFFSET(Feuil1!$R$1,A459,0,B459),0)=MATCH(2,OFFSET(Feuil1!$Q$1,A459,0,B459),0),MATCH(2,OFFSET(Feuil1!$R$1,A459,0,B459),0)=MATCH(1,OFFSET(Feuil1!$Q$1,A459,0,B459),0)),1,0)+D459</f>
        <v>0</v>
      </c>
      <c r="F459">
        <f ca="1">IF(MATCH(1,OFFSET(Feuil1!$R$1,A459,0,B459),0)=MATCH(1,OFFSET(Feuil1!$Q$1,A459,0,B459),0),1,0)</f>
        <v>0</v>
      </c>
      <c r="G459">
        <f t="array" aca="1" ref="G459" ca="1">SUM(ABS(OFFSET(Feuil1!$M$1,A459,0,B459)-OFFSET(Feuil1!$L$1,A459,0,B459)))</f>
        <v>41.990000000000009</v>
      </c>
      <c r="H459" s="6">
        <f t="shared" ca="1" si="9"/>
        <v>2.3327777777777783</v>
      </c>
    </row>
    <row r="460" spans="1:8" x14ac:dyDescent="0.3">
      <c r="A460">
        <f>MATCH(C460,Feuil1!$D$2:$D$7878,0)</f>
        <v>6130</v>
      </c>
      <c r="B460">
        <f>COUNTIF(Feuil1!$D$2:$D$7878,C460)</f>
        <v>11</v>
      </c>
      <c r="C460" t="s">
        <v>8816</v>
      </c>
      <c r="D460">
        <f ca="1">IF(AND(MATCH(1,OFFSET(Feuil1!$R$1,A460,0,B460),0)=MATCH(1,OFFSET(Feuil1!$Q$1,A460,0,B460),0),MATCH(2,OFFSET(Feuil1!$R$1,A460,0,B460),0)=MATCH(2,OFFSET(Feuil1!$Q$1,A460,0,B460),0)),1,0)</f>
        <v>0</v>
      </c>
      <c r="E460">
        <f ca="1">IF(AND(MATCH(1,OFFSET(Feuil1!$R$1,A460,0,B460),0)=MATCH(2,OFFSET(Feuil1!$Q$1,A460,0,B460),0),MATCH(2,OFFSET(Feuil1!$R$1,A460,0,B460),0)=MATCH(1,OFFSET(Feuil1!$Q$1,A460,0,B460),0)),1,0)+D460</f>
        <v>0</v>
      </c>
      <c r="F460">
        <f ca="1">IF(MATCH(1,OFFSET(Feuil1!$R$1,A460,0,B460),0)=MATCH(1,OFFSET(Feuil1!$Q$1,A460,0,B460),0),1,0)</f>
        <v>0</v>
      </c>
      <c r="G460">
        <f t="array" aca="1" ref="G460" ca="1">SUM(ABS(OFFSET(Feuil1!$M$1,A460,0,B460)-OFFSET(Feuil1!$L$1,A460,0,B460)))</f>
        <v>22.65</v>
      </c>
      <c r="H460" s="6">
        <f t="shared" ca="1" si="9"/>
        <v>2.0590909090909091</v>
      </c>
    </row>
    <row r="461" spans="1:8" x14ac:dyDescent="0.3">
      <c r="A461">
        <f>MATCH(C461,Feuil1!$D$2:$D$7878,0)</f>
        <v>6141</v>
      </c>
      <c r="B461">
        <f>COUNTIF(Feuil1!$D$2:$D$7878,C461)</f>
        <v>19</v>
      </c>
      <c r="C461" t="s">
        <v>8817</v>
      </c>
      <c r="D461">
        <f ca="1">IF(AND(MATCH(1,OFFSET(Feuil1!$R$1,A461,0,B461),0)=MATCH(1,OFFSET(Feuil1!$Q$1,A461,0,B461),0),MATCH(2,OFFSET(Feuil1!$R$1,A461,0,B461),0)=MATCH(2,OFFSET(Feuil1!$Q$1,A461,0,B461),0)),1,0)</f>
        <v>0</v>
      </c>
      <c r="E461">
        <f ca="1">IF(AND(MATCH(1,OFFSET(Feuil1!$R$1,A461,0,B461),0)=MATCH(2,OFFSET(Feuil1!$Q$1,A461,0,B461),0),MATCH(2,OFFSET(Feuil1!$R$1,A461,0,B461),0)=MATCH(1,OFFSET(Feuil1!$Q$1,A461,0,B461),0)),1,0)+D461</f>
        <v>0</v>
      </c>
      <c r="F461">
        <f ca="1">IF(MATCH(1,OFFSET(Feuil1!$R$1,A461,0,B461),0)=MATCH(1,OFFSET(Feuil1!$Q$1,A461,0,B461),0),1,0)</f>
        <v>1</v>
      </c>
      <c r="G461">
        <f t="array" aca="1" ref="G461" ca="1">SUM(ABS(OFFSET(Feuil1!$M$1,A461,0,B461)-OFFSET(Feuil1!$L$1,A461,0,B461)))</f>
        <v>43.960000000000008</v>
      </c>
      <c r="H461" s="6">
        <f t="shared" ca="1" si="9"/>
        <v>2.3136842105263162</v>
      </c>
    </row>
    <row r="462" spans="1:8" x14ac:dyDescent="0.3">
      <c r="A462">
        <f>MATCH(C462,Feuil1!$D$2:$D$7878,0)</f>
        <v>6160</v>
      </c>
      <c r="B462">
        <f>COUNTIF(Feuil1!$D$2:$D$7878,C462)</f>
        <v>10</v>
      </c>
      <c r="C462" t="s">
        <v>8818</v>
      </c>
      <c r="D462">
        <f ca="1">IF(AND(MATCH(1,OFFSET(Feuil1!$R$1,A462,0,B462),0)=MATCH(1,OFFSET(Feuil1!$Q$1,A462,0,B462),0),MATCH(2,OFFSET(Feuil1!$R$1,A462,0,B462),0)=MATCH(2,OFFSET(Feuil1!$Q$1,A462,0,B462),0)),1,0)</f>
        <v>0</v>
      </c>
      <c r="E462">
        <f ca="1">IF(AND(MATCH(1,OFFSET(Feuil1!$R$1,A462,0,B462),0)=MATCH(2,OFFSET(Feuil1!$Q$1,A462,0,B462),0),MATCH(2,OFFSET(Feuil1!$R$1,A462,0,B462),0)=MATCH(1,OFFSET(Feuil1!$Q$1,A462,0,B462),0)),1,0)+D462</f>
        <v>0</v>
      </c>
      <c r="F462">
        <f ca="1">IF(MATCH(1,OFFSET(Feuil1!$R$1,A462,0,B462),0)=MATCH(1,OFFSET(Feuil1!$Q$1,A462,0,B462),0),1,0)</f>
        <v>0</v>
      </c>
      <c r="G462">
        <f t="array" aca="1" ref="G462" ca="1">SUM(ABS(OFFSET(Feuil1!$M$1,A462,0,B462)-OFFSET(Feuil1!$L$1,A462,0,B462)))</f>
        <v>23.69</v>
      </c>
      <c r="H462" s="6">
        <f t="shared" ca="1" si="9"/>
        <v>2.3690000000000002</v>
      </c>
    </row>
    <row r="463" spans="1:8" x14ac:dyDescent="0.3">
      <c r="A463">
        <f>MATCH(C463,Feuil1!$D$2:$D$7878,0)</f>
        <v>6170</v>
      </c>
      <c r="B463">
        <f>COUNTIF(Feuil1!$D$2:$D$7878,C463)</f>
        <v>12</v>
      </c>
      <c r="C463" t="s">
        <v>8819</v>
      </c>
      <c r="D463">
        <f ca="1">IF(AND(MATCH(1,OFFSET(Feuil1!$R$1,A463,0,B463),0)=MATCH(1,OFFSET(Feuil1!$Q$1,A463,0,B463),0),MATCH(2,OFFSET(Feuil1!$R$1,A463,0,B463),0)=MATCH(2,OFFSET(Feuil1!$Q$1,A463,0,B463),0)),1,0)</f>
        <v>0</v>
      </c>
      <c r="E463">
        <f ca="1">IF(AND(MATCH(1,OFFSET(Feuil1!$R$1,A463,0,B463),0)=MATCH(2,OFFSET(Feuil1!$Q$1,A463,0,B463),0),MATCH(2,OFFSET(Feuil1!$R$1,A463,0,B463),0)=MATCH(1,OFFSET(Feuil1!$Q$1,A463,0,B463),0)),1,0)+D463</f>
        <v>1</v>
      </c>
      <c r="F463">
        <f ca="1">IF(MATCH(1,OFFSET(Feuil1!$R$1,A463,0,B463),0)=MATCH(1,OFFSET(Feuil1!$Q$1,A463,0,B463),0),1,0)</f>
        <v>0</v>
      </c>
      <c r="G463">
        <f t="array" aca="1" ref="G463" ca="1">SUM(ABS(OFFSET(Feuil1!$M$1,A463,0,B463)-OFFSET(Feuil1!$L$1,A463,0,B463)))</f>
        <v>28.330000000000002</v>
      </c>
      <c r="H463" s="6">
        <f t="shared" ca="1" si="9"/>
        <v>2.3608333333333333</v>
      </c>
    </row>
    <row r="464" spans="1:8" x14ac:dyDescent="0.3">
      <c r="A464">
        <f>MATCH(C464,Feuil1!$D$2:$D$7878,0)</f>
        <v>6182</v>
      </c>
      <c r="B464">
        <f>COUNTIF(Feuil1!$D$2:$D$7878,C464)</f>
        <v>15</v>
      </c>
      <c r="C464" t="s">
        <v>8820</v>
      </c>
      <c r="D464">
        <f ca="1">IF(AND(MATCH(1,OFFSET(Feuil1!$R$1,A464,0,B464),0)=MATCH(1,OFFSET(Feuil1!$Q$1,A464,0,B464),0),MATCH(2,OFFSET(Feuil1!$R$1,A464,0,B464),0)=MATCH(2,OFFSET(Feuil1!$Q$1,A464,0,B464),0)),1,0)</f>
        <v>0</v>
      </c>
      <c r="E464">
        <f ca="1">IF(AND(MATCH(1,OFFSET(Feuil1!$R$1,A464,0,B464),0)=MATCH(2,OFFSET(Feuil1!$Q$1,A464,0,B464),0),MATCH(2,OFFSET(Feuil1!$R$1,A464,0,B464),0)=MATCH(1,OFFSET(Feuil1!$Q$1,A464,0,B464),0)),1,0)+D464</f>
        <v>0</v>
      </c>
      <c r="F464">
        <f ca="1">IF(MATCH(1,OFFSET(Feuil1!$R$1,A464,0,B464),0)=MATCH(1,OFFSET(Feuil1!$Q$1,A464,0,B464),0),1,0)</f>
        <v>0</v>
      </c>
      <c r="G464">
        <f t="array" aca="1" ref="G464" ca="1">SUM(ABS(OFFSET(Feuil1!$M$1,A464,0,B464)-OFFSET(Feuil1!$L$1,A464,0,B464)))</f>
        <v>28.479999999999997</v>
      </c>
      <c r="H464" s="6">
        <f t="shared" ca="1" si="9"/>
        <v>1.8986666666666665</v>
      </c>
    </row>
    <row r="465" spans="1:8" x14ac:dyDescent="0.3">
      <c r="A465">
        <f>MATCH(C465,Feuil1!$D$2:$D$7878,0)</f>
        <v>6197</v>
      </c>
      <c r="B465">
        <f>COUNTIF(Feuil1!$D$2:$D$7878,C465)</f>
        <v>13</v>
      </c>
      <c r="C465" t="s">
        <v>8821</v>
      </c>
      <c r="D465">
        <f ca="1">IF(AND(MATCH(1,OFFSET(Feuil1!$R$1,A465,0,B465),0)=MATCH(1,OFFSET(Feuil1!$Q$1,A465,0,B465),0),MATCH(2,OFFSET(Feuil1!$R$1,A465,0,B465),0)=MATCH(2,OFFSET(Feuil1!$Q$1,A465,0,B465),0)),1,0)</f>
        <v>0</v>
      </c>
      <c r="E465">
        <f ca="1">IF(AND(MATCH(1,OFFSET(Feuil1!$R$1,A465,0,B465),0)=MATCH(2,OFFSET(Feuil1!$Q$1,A465,0,B465),0),MATCH(2,OFFSET(Feuil1!$R$1,A465,0,B465),0)=MATCH(1,OFFSET(Feuil1!$Q$1,A465,0,B465),0)),1,0)+D465</f>
        <v>1</v>
      </c>
      <c r="F465">
        <f ca="1">IF(MATCH(1,OFFSET(Feuil1!$R$1,A465,0,B465),0)=MATCH(1,OFFSET(Feuil1!$Q$1,A465,0,B465),0),1,0)</f>
        <v>0</v>
      </c>
      <c r="G465">
        <f t="array" aca="1" ref="G465" ca="1">SUM(ABS(OFFSET(Feuil1!$M$1,A465,0,B465)-OFFSET(Feuil1!$L$1,A465,0,B465)))</f>
        <v>29.269999999999996</v>
      </c>
      <c r="H465" s="6">
        <f t="shared" ca="1" si="9"/>
        <v>2.2515384615384613</v>
      </c>
    </row>
    <row r="466" spans="1:8" x14ac:dyDescent="0.3">
      <c r="A466">
        <f>MATCH(C466,Feuil1!$D$2:$D$7878,0)</f>
        <v>6210</v>
      </c>
      <c r="B466">
        <f>COUNTIF(Feuil1!$D$2:$D$7878,C466)</f>
        <v>14</v>
      </c>
      <c r="C466" t="s">
        <v>8822</v>
      </c>
      <c r="D466">
        <f ca="1">IF(AND(MATCH(1,OFFSET(Feuil1!$R$1,A466,0,B466),0)=MATCH(1,OFFSET(Feuil1!$Q$1,A466,0,B466),0),MATCH(2,OFFSET(Feuil1!$R$1,A466,0,B466),0)=MATCH(2,OFFSET(Feuil1!$Q$1,A466,0,B466),0)),1,0)</f>
        <v>1</v>
      </c>
      <c r="E466">
        <f ca="1">IF(AND(MATCH(1,OFFSET(Feuil1!$R$1,A466,0,B466),0)=MATCH(2,OFFSET(Feuil1!$Q$1,A466,0,B466),0),MATCH(2,OFFSET(Feuil1!$R$1,A466,0,B466),0)=MATCH(1,OFFSET(Feuil1!$Q$1,A466,0,B466),0)),1,0)+D466</f>
        <v>1</v>
      </c>
      <c r="F466">
        <f ca="1">IF(MATCH(1,OFFSET(Feuil1!$R$1,A466,0,B466),0)=MATCH(1,OFFSET(Feuil1!$Q$1,A466,0,B466),0),1,0)</f>
        <v>1</v>
      </c>
      <c r="G466">
        <f t="array" aca="1" ref="G466" ca="1">SUM(ABS(OFFSET(Feuil1!$M$1,A466,0,B466)-OFFSET(Feuil1!$L$1,A466,0,B466)))</f>
        <v>40.479999999999997</v>
      </c>
      <c r="H466" s="6">
        <f t="shared" ca="1" si="9"/>
        <v>2.891428571428571</v>
      </c>
    </row>
    <row r="467" spans="1:8" x14ac:dyDescent="0.3">
      <c r="A467">
        <f>MATCH(C467,Feuil1!$D$2:$D$7878,0)</f>
        <v>6224</v>
      </c>
      <c r="B467">
        <f>COUNTIF(Feuil1!$D$2:$D$7878,C467)</f>
        <v>12</v>
      </c>
      <c r="C467" t="s">
        <v>8823</v>
      </c>
      <c r="D467">
        <f ca="1">IF(AND(MATCH(1,OFFSET(Feuil1!$R$1,A467,0,B467),0)=MATCH(1,OFFSET(Feuil1!$Q$1,A467,0,B467),0),MATCH(2,OFFSET(Feuil1!$R$1,A467,0,B467),0)=MATCH(2,OFFSET(Feuil1!$Q$1,A467,0,B467),0)),1,0)</f>
        <v>0</v>
      </c>
      <c r="E467">
        <f ca="1">IF(AND(MATCH(1,OFFSET(Feuil1!$R$1,A467,0,B467),0)=MATCH(2,OFFSET(Feuil1!$Q$1,A467,0,B467),0),MATCH(2,OFFSET(Feuil1!$R$1,A467,0,B467),0)=MATCH(1,OFFSET(Feuil1!$Q$1,A467,0,B467),0)),1,0)+D467</f>
        <v>0</v>
      </c>
      <c r="F467">
        <f ca="1">IF(MATCH(1,OFFSET(Feuil1!$R$1,A467,0,B467),0)=MATCH(1,OFFSET(Feuil1!$Q$1,A467,0,B467),0),1,0)</f>
        <v>0</v>
      </c>
      <c r="G467">
        <f t="array" aca="1" ref="G467" ca="1">SUM(ABS(OFFSET(Feuil1!$M$1,A467,0,B467)-OFFSET(Feuil1!$L$1,A467,0,B467)))</f>
        <v>39.589999999999989</v>
      </c>
      <c r="H467" s="6">
        <f t="shared" ca="1" si="9"/>
        <v>3.2991666666666659</v>
      </c>
    </row>
    <row r="468" spans="1:8" x14ac:dyDescent="0.3">
      <c r="A468">
        <f>MATCH(C468,Feuil1!$D$2:$D$7878,0)</f>
        <v>6236</v>
      </c>
      <c r="B468">
        <f>COUNTIF(Feuil1!$D$2:$D$7878,C468)</f>
        <v>12</v>
      </c>
      <c r="C468" t="s">
        <v>8824</v>
      </c>
      <c r="D468">
        <f ca="1">IF(AND(MATCH(1,OFFSET(Feuil1!$R$1,A468,0,B468),0)=MATCH(1,OFFSET(Feuil1!$Q$1,A468,0,B468),0),MATCH(2,OFFSET(Feuil1!$R$1,A468,0,B468),0)=MATCH(2,OFFSET(Feuil1!$Q$1,A468,0,B468),0)),1,0)</f>
        <v>1</v>
      </c>
      <c r="E468">
        <f ca="1">IF(AND(MATCH(1,OFFSET(Feuil1!$R$1,A468,0,B468),0)=MATCH(2,OFFSET(Feuil1!$Q$1,A468,0,B468),0),MATCH(2,OFFSET(Feuil1!$R$1,A468,0,B468),0)=MATCH(1,OFFSET(Feuil1!$Q$1,A468,0,B468),0)),1,0)+D468</f>
        <v>1</v>
      </c>
      <c r="F468">
        <f ca="1">IF(MATCH(1,OFFSET(Feuil1!$R$1,A468,0,B468),0)=MATCH(1,OFFSET(Feuil1!$Q$1,A468,0,B468),0),1,0)</f>
        <v>1</v>
      </c>
      <c r="G468">
        <f t="array" aca="1" ref="G468" ca="1">SUM(ABS(OFFSET(Feuil1!$M$1,A468,0,B468)-OFFSET(Feuil1!$L$1,A468,0,B468)))</f>
        <v>29.650000000000002</v>
      </c>
      <c r="H468" s="6">
        <f t="shared" ca="1" si="9"/>
        <v>2.4708333333333337</v>
      </c>
    </row>
    <row r="469" spans="1:8" x14ac:dyDescent="0.3">
      <c r="A469">
        <f>MATCH(C469,Feuil1!$D$2:$D$7878,0)</f>
        <v>6248</v>
      </c>
      <c r="B469">
        <f>COUNTIF(Feuil1!$D$2:$D$7878,C469)</f>
        <v>9</v>
      </c>
      <c r="C469" t="s">
        <v>8825</v>
      </c>
      <c r="D469">
        <f ca="1">IF(AND(MATCH(1,OFFSET(Feuil1!$R$1,A469,0,B469),0)=MATCH(1,OFFSET(Feuil1!$Q$1,A469,0,B469),0),MATCH(2,OFFSET(Feuil1!$R$1,A469,0,B469),0)=MATCH(2,OFFSET(Feuil1!$Q$1,A469,0,B469),0)),1,0)</f>
        <v>1</v>
      </c>
      <c r="E469">
        <f ca="1">IF(AND(MATCH(1,OFFSET(Feuil1!$R$1,A469,0,B469),0)=MATCH(2,OFFSET(Feuil1!$Q$1,A469,0,B469),0),MATCH(2,OFFSET(Feuil1!$R$1,A469,0,B469),0)=MATCH(1,OFFSET(Feuil1!$Q$1,A469,0,B469),0)),1,0)+D469</f>
        <v>1</v>
      </c>
      <c r="F469">
        <f ca="1">IF(MATCH(1,OFFSET(Feuil1!$R$1,A469,0,B469),0)=MATCH(1,OFFSET(Feuil1!$Q$1,A469,0,B469),0),1,0)</f>
        <v>1</v>
      </c>
      <c r="G469">
        <f t="array" aca="1" ref="G469" ca="1">SUM(ABS(OFFSET(Feuil1!$M$1,A469,0,B469)-OFFSET(Feuil1!$L$1,A469,0,B469)))</f>
        <v>35.820000000000007</v>
      </c>
      <c r="H469" s="6">
        <f t="shared" ca="1" si="9"/>
        <v>3.9800000000000009</v>
      </c>
    </row>
    <row r="470" spans="1:8" x14ac:dyDescent="0.3">
      <c r="A470">
        <f>MATCH(C470,Feuil1!$D$2:$D$7878,0)</f>
        <v>6257</v>
      </c>
      <c r="B470">
        <f>COUNTIF(Feuil1!$D$2:$D$7878,C470)</f>
        <v>13</v>
      </c>
      <c r="C470" t="s">
        <v>8826</v>
      </c>
      <c r="D470">
        <f ca="1">IF(AND(MATCH(1,OFFSET(Feuil1!$R$1,A470,0,B470),0)=MATCH(1,OFFSET(Feuil1!$Q$1,A470,0,B470),0),MATCH(2,OFFSET(Feuil1!$R$1,A470,0,B470),0)=MATCH(2,OFFSET(Feuil1!$Q$1,A470,0,B470),0)),1,0)</f>
        <v>1</v>
      </c>
      <c r="E470">
        <f ca="1">IF(AND(MATCH(1,OFFSET(Feuil1!$R$1,A470,0,B470),0)=MATCH(2,OFFSET(Feuil1!$Q$1,A470,0,B470),0),MATCH(2,OFFSET(Feuil1!$R$1,A470,0,B470),0)=MATCH(1,OFFSET(Feuil1!$Q$1,A470,0,B470),0)),1,0)+D470</f>
        <v>1</v>
      </c>
      <c r="F470">
        <f ca="1">IF(MATCH(1,OFFSET(Feuil1!$R$1,A470,0,B470),0)=MATCH(1,OFFSET(Feuil1!$Q$1,A470,0,B470),0),1,0)</f>
        <v>1</v>
      </c>
      <c r="G470">
        <f t="array" aca="1" ref="G470" ca="1">SUM(ABS(OFFSET(Feuil1!$M$1,A470,0,B470)-OFFSET(Feuil1!$L$1,A470,0,B470)))</f>
        <v>27.330000000000002</v>
      </c>
      <c r="H470" s="6">
        <f t="shared" ca="1" si="9"/>
        <v>2.1023076923076927</v>
      </c>
    </row>
    <row r="471" spans="1:8" x14ac:dyDescent="0.3">
      <c r="A471">
        <f>MATCH(C471,Feuil1!$D$2:$D$7878,0)</f>
        <v>6270</v>
      </c>
      <c r="B471">
        <f>COUNTIF(Feuil1!$D$2:$D$7878,C471)</f>
        <v>12</v>
      </c>
      <c r="C471" t="s">
        <v>8827</v>
      </c>
      <c r="D471">
        <f ca="1">IF(AND(MATCH(1,OFFSET(Feuil1!$R$1,A471,0,B471),0)=MATCH(1,OFFSET(Feuil1!$Q$1,A471,0,B471),0),MATCH(2,OFFSET(Feuil1!$R$1,A471,0,B471),0)=MATCH(2,OFFSET(Feuil1!$Q$1,A471,0,B471),0)),1,0)</f>
        <v>1</v>
      </c>
      <c r="E471">
        <f ca="1">IF(AND(MATCH(1,OFFSET(Feuil1!$R$1,A471,0,B471),0)=MATCH(2,OFFSET(Feuil1!$Q$1,A471,0,B471),0),MATCH(2,OFFSET(Feuil1!$R$1,A471,0,B471),0)=MATCH(1,OFFSET(Feuil1!$Q$1,A471,0,B471),0)),1,0)+D471</f>
        <v>1</v>
      </c>
      <c r="F471">
        <f ca="1">IF(MATCH(1,OFFSET(Feuil1!$R$1,A471,0,B471),0)=MATCH(1,OFFSET(Feuil1!$Q$1,A471,0,B471),0),1,0)</f>
        <v>1</v>
      </c>
      <c r="G471">
        <f t="array" aca="1" ref="G471" ca="1">SUM(ABS(OFFSET(Feuil1!$M$1,A471,0,B471)-OFFSET(Feuil1!$L$1,A471,0,B471)))</f>
        <v>30.71</v>
      </c>
      <c r="H471" s="6">
        <f t="shared" ca="1" si="9"/>
        <v>2.5591666666666666</v>
      </c>
    </row>
    <row r="472" spans="1:8" x14ac:dyDescent="0.3">
      <c r="A472">
        <f>MATCH(C472,Feuil1!$D$2:$D$7878,0)</f>
        <v>6282</v>
      </c>
      <c r="B472">
        <f>COUNTIF(Feuil1!$D$2:$D$7878,C472)</f>
        <v>15</v>
      </c>
      <c r="C472" t="s">
        <v>8828</v>
      </c>
      <c r="D472">
        <f ca="1">IF(AND(MATCH(1,OFFSET(Feuil1!$R$1,A472,0,B472),0)=MATCH(1,OFFSET(Feuil1!$Q$1,A472,0,B472),0),MATCH(2,OFFSET(Feuil1!$R$1,A472,0,B472),0)=MATCH(2,OFFSET(Feuil1!$Q$1,A472,0,B472),0)),1,0)</f>
        <v>0</v>
      </c>
      <c r="E472">
        <f ca="1">IF(AND(MATCH(1,OFFSET(Feuil1!$R$1,A472,0,B472),0)=MATCH(2,OFFSET(Feuil1!$Q$1,A472,0,B472),0),MATCH(2,OFFSET(Feuil1!$R$1,A472,0,B472),0)=MATCH(1,OFFSET(Feuil1!$Q$1,A472,0,B472),0)),1,0)+D472</f>
        <v>0</v>
      </c>
      <c r="F472">
        <f ca="1">IF(MATCH(1,OFFSET(Feuil1!$R$1,A472,0,B472),0)=MATCH(1,OFFSET(Feuil1!$Q$1,A472,0,B472),0),1,0)</f>
        <v>1</v>
      </c>
      <c r="G472">
        <f t="array" aca="1" ref="G472" ca="1">SUM(ABS(OFFSET(Feuil1!$M$1,A472,0,B472)-OFFSET(Feuil1!$L$1,A472,0,B472)))</f>
        <v>29.479999999999993</v>
      </c>
      <c r="H472" s="6">
        <f t="shared" ca="1" si="9"/>
        <v>1.9653333333333329</v>
      </c>
    </row>
    <row r="473" spans="1:8" x14ac:dyDescent="0.3">
      <c r="A473">
        <f>MATCH(C473,Feuil1!$D$2:$D$7878,0)</f>
        <v>6297</v>
      </c>
      <c r="B473">
        <f>COUNTIF(Feuil1!$D$2:$D$7878,C473)</f>
        <v>12</v>
      </c>
      <c r="C473" t="s">
        <v>8829</v>
      </c>
      <c r="D473">
        <f ca="1">IF(AND(MATCH(1,OFFSET(Feuil1!$R$1,A473,0,B473),0)=MATCH(1,OFFSET(Feuil1!$Q$1,A473,0,B473),0),MATCH(2,OFFSET(Feuil1!$R$1,A473,0,B473),0)=MATCH(2,OFFSET(Feuil1!$Q$1,A473,0,B473),0)),1,0)</f>
        <v>0</v>
      </c>
      <c r="E473">
        <f ca="1">IF(AND(MATCH(1,OFFSET(Feuil1!$R$1,A473,0,B473),0)=MATCH(2,OFFSET(Feuil1!$Q$1,A473,0,B473),0),MATCH(2,OFFSET(Feuil1!$R$1,A473,0,B473),0)=MATCH(1,OFFSET(Feuil1!$Q$1,A473,0,B473),0)),1,0)+D473</f>
        <v>0</v>
      </c>
      <c r="F473">
        <f ca="1">IF(MATCH(1,OFFSET(Feuil1!$R$1,A473,0,B473),0)=MATCH(1,OFFSET(Feuil1!$Q$1,A473,0,B473),0),1,0)</f>
        <v>1</v>
      </c>
      <c r="G473">
        <f t="array" aca="1" ref="G473" ca="1">SUM(ABS(OFFSET(Feuil1!$M$1,A473,0,B473)-OFFSET(Feuil1!$L$1,A473,0,B473)))</f>
        <v>22.729999999999993</v>
      </c>
      <c r="H473" s="6">
        <f t="shared" ca="1" si="9"/>
        <v>1.8941666666666661</v>
      </c>
    </row>
    <row r="474" spans="1:8" x14ac:dyDescent="0.3">
      <c r="A474">
        <f>MATCH(C474,Feuil1!$D$2:$D$7878,0)</f>
        <v>6309</v>
      </c>
      <c r="B474">
        <f>COUNTIF(Feuil1!$D$2:$D$7878,C474)</f>
        <v>12</v>
      </c>
      <c r="C474" t="s">
        <v>8830</v>
      </c>
      <c r="D474">
        <f ca="1">IF(AND(MATCH(1,OFFSET(Feuil1!$R$1,A474,0,B474),0)=MATCH(1,OFFSET(Feuil1!$Q$1,A474,0,B474),0),MATCH(2,OFFSET(Feuil1!$R$1,A474,0,B474),0)=MATCH(2,OFFSET(Feuil1!$Q$1,A474,0,B474),0)),1,0)</f>
        <v>0</v>
      </c>
      <c r="E474">
        <f ca="1">IF(AND(MATCH(1,OFFSET(Feuil1!$R$1,A474,0,B474),0)=MATCH(2,OFFSET(Feuil1!$Q$1,A474,0,B474),0),MATCH(2,OFFSET(Feuil1!$R$1,A474,0,B474),0)=MATCH(1,OFFSET(Feuil1!$Q$1,A474,0,B474),0)),1,0)+D474</f>
        <v>0</v>
      </c>
      <c r="F474">
        <f ca="1">IF(MATCH(1,OFFSET(Feuil1!$R$1,A474,0,B474),0)=MATCH(1,OFFSET(Feuil1!$Q$1,A474,0,B474),0),1,0)</f>
        <v>0</v>
      </c>
      <c r="G474">
        <f t="array" aca="1" ref="G474" ca="1">SUM(ABS(OFFSET(Feuil1!$M$1,A474,0,B474)-OFFSET(Feuil1!$L$1,A474,0,B474)))</f>
        <v>38.14</v>
      </c>
      <c r="H474" s="6">
        <f t="shared" ca="1" si="9"/>
        <v>3.1783333333333332</v>
      </c>
    </row>
    <row r="475" spans="1:8" x14ac:dyDescent="0.3">
      <c r="A475">
        <f>MATCH(C475,Feuil1!$D$2:$D$7878,0)</f>
        <v>6321</v>
      </c>
      <c r="B475">
        <f>COUNTIF(Feuil1!$D$2:$D$7878,C475)</f>
        <v>12</v>
      </c>
      <c r="C475" t="s">
        <v>8831</v>
      </c>
      <c r="D475">
        <f ca="1">IF(AND(MATCH(1,OFFSET(Feuil1!$R$1,A475,0,B475),0)=MATCH(1,OFFSET(Feuil1!$Q$1,A475,0,B475),0),MATCH(2,OFFSET(Feuil1!$R$1,A475,0,B475),0)=MATCH(2,OFFSET(Feuil1!$Q$1,A475,0,B475),0)),1,0)</f>
        <v>1</v>
      </c>
      <c r="E475">
        <f ca="1">IF(AND(MATCH(1,OFFSET(Feuil1!$R$1,A475,0,B475),0)=MATCH(2,OFFSET(Feuil1!$Q$1,A475,0,B475),0),MATCH(2,OFFSET(Feuil1!$R$1,A475,0,B475),0)=MATCH(1,OFFSET(Feuil1!$Q$1,A475,0,B475),0)),1,0)+D475</f>
        <v>1</v>
      </c>
      <c r="F475">
        <f ca="1">IF(MATCH(1,OFFSET(Feuil1!$R$1,A475,0,B475),0)=MATCH(1,OFFSET(Feuil1!$Q$1,A475,0,B475),0),1,0)</f>
        <v>1</v>
      </c>
      <c r="G475">
        <f t="array" aca="1" ref="G475" ca="1">SUM(ABS(OFFSET(Feuil1!$M$1,A475,0,B475)-OFFSET(Feuil1!$L$1,A475,0,B475)))</f>
        <v>18.490000000000009</v>
      </c>
      <c r="H475" s="6">
        <f t="shared" ca="1" si="9"/>
        <v>1.5408333333333342</v>
      </c>
    </row>
    <row r="476" spans="1:8" x14ac:dyDescent="0.3">
      <c r="A476">
        <f>MATCH(C476,Feuil1!$D$2:$D$7878,0)</f>
        <v>6333</v>
      </c>
      <c r="B476">
        <f>COUNTIF(Feuil1!$D$2:$D$7878,C476)</f>
        <v>12</v>
      </c>
      <c r="C476" t="s">
        <v>8832</v>
      </c>
      <c r="D476">
        <f ca="1">IF(AND(MATCH(1,OFFSET(Feuil1!$R$1,A476,0,B476),0)=MATCH(1,OFFSET(Feuil1!$Q$1,A476,0,B476),0),MATCH(2,OFFSET(Feuil1!$R$1,A476,0,B476),0)=MATCH(2,OFFSET(Feuil1!$Q$1,A476,0,B476),0)),1,0)</f>
        <v>0</v>
      </c>
      <c r="E476">
        <f ca="1">IF(AND(MATCH(1,OFFSET(Feuil1!$R$1,A476,0,B476),0)=MATCH(2,OFFSET(Feuil1!$Q$1,A476,0,B476),0),MATCH(2,OFFSET(Feuil1!$R$1,A476,0,B476),0)=MATCH(1,OFFSET(Feuil1!$Q$1,A476,0,B476),0)),1,0)+D476</f>
        <v>0</v>
      </c>
      <c r="F476">
        <f ca="1">IF(MATCH(1,OFFSET(Feuil1!$R$1,A476,0,B476),0)=MATCH(1,OFFSET(Feuil1!$Q$1,A476,0,B476),0),1,0)</f>
        <v>1</v>
      </c>
      <c r="G476">
        <f t="array" aca="1" ref="G476" ca="1">SUM(ABS(OFFSET(Feuil1!$M$1,A476,0,B476)-OFFSET(Feuil1!$L$1,A476,0,B476)))</f>
        <v>29.73</v>
      </c>
      <c r="H476" s="6">
        <f t="shared" ca="1" si="9"/>
        <v>2.4775</v>
      </c>
    </row>
    <row r="477" spans="1:8" x14ac:dyDescent="0.3">
      <c r="A477">
        <f>MATCH(C477,Feuil1!$D$2:$D$7878,0)</f>
        <v>6345</v>
      </c>
      <c r="B477">
        <f>COUNTIF(Feuil1!$D$2:$D$7878,C477)</f>
        <v>11</v>
      </c>
      <c r="C477" t="s">
        <v>8833</v>
      </c>
      <c r="D477">
        <f ca="1">IF(AND(MATCH(1,OFFSET(Feuil1!$R$1,A477,0,B477),0)=MATCH(1,OFFSET(Feuil1!$Q$1,A477,0,B477),0),MATCH(2,OFFSET(Feuil1!$R$1,A477,0,B477),0)=MATCH(2,OFFSET(Feuil1!$Q$1,A477,0,B477),0)),1,0)</f>
        <v>0</v>
      </c>
      <c r="E477">
        <f ca="1">IF(AND(MATCH(1,OFFSET(Feuil1!$R$1,A477,0,B477),0)=MATCH(2,OFFSET(Feuil1!$Q$1,A477,0,B477),0),MATCH(2,OFFSET(Feuil1!$R$1,A477,0,B477),0)=MATCH(1,OFFSET(Feuil1!$Q$1,A477,0,B477),0)),1,0)+D477</f>
        <v>0</v>
      </c>
      <c r="F477">
        <f ca="1">IF(MATCH(1,OFFSET(Feuil1!$R$1,A477,0,B477),0)=MATCH(1,OFFSET(Feuil1!$Q$1,A477,0,B477),0),1,0)</f>
        <v>0</v>
      </c>
      <c r="G477">
        <f t="array" aca="1" ref="G477" ca="1">SUM(ABS(OFFSET(Feuil1!$M$1,A477,0,B477)-OFFSET(Feuil1!$L$1,A477,0,B477)))</f>
        <v>39.54</v>
      </c>
      <c r="H477" s="6">
        <f t="shared" ca="1" si="9"/>
        <v>3.5945454545454543</v>
      </c>
    </row>
    <row r="478" spans="1:8" x14ac:dyDescent="0.3">
      <c r="A478">
        <f>MATCH(C478,Feuil1!$D$2:$D$7878,0)</f>
        <v>6356</v>
      </c>
      <c r="B478">
        <f>COUNTIF(Feuil1!$D$2:$D$7878,C478)</f>
        <v>15</v>
      </c>
      <c r="C478" t="s">
        <v>8834</v>
      </c>
      <c r="D478">
        <f ca="1">IF(AND(MATCH(1,OFFSET(Feuil1!$R$1,A478,0,B478),0)=MATCH(1,OFFSET(Feuil1!$Q$1,A478,0,B478),0),MATCH(2,OFFSET(Feuil1!$R$1,A478,0,B478),0)=MATCH(2,OFFSET(Feuil1!$Q$1,A478,0,B478),0)),1,0)</f>
        <v>0</v>
      </c>
      <c r="E478">
        <f ca="1">IF(AND(MATCH(1,OFFSET(Feuil1!$R$1,A478,0,B478),0)=MATCH(2,OFFSET(Feuil1!$Q$1,A478,0,B478),0),MATCH(2,OFFSET(Feuil1!$R$1,A478,0,B478),0)=MATCH(1,OFFSET(Feuil1!$Q$1,A478,0,B478),0)),1,0)+D478</f>
        <v>0</v>
      </c>
      <c r="F478">
        <f ca="1">IF(MATCH(1,OFFSET(Feuil1!$R$1,A478,0,B478),0)=MATCH(1,OFFSET(Feuil1!$Q$1,A478,0,B478),0),1,0)</f>
        <v>1</v>
      </c>
      <c r="G478">
        <f t="array" aca="1" ref="G478" ca="1">SUM(ABS(OFFSET(Feuil1!$M$1,A478,0,B478)-OFFSET(Feuil1!$L$1,A478,0,B478)))</f>
        <v>32.590000000000003</v>
      </c>
      <c r="H478" s="6">
        <f t="shared" ca="1" si="9"/>
        <v>2.1726666666666667</v>
      </c>
    </row>
    <row r="479" spans="1:8" x14ac:dyDescent="0.3">
      <c r="A479">
        <f>MATCH(C479,Feuil1!$D$2:$D$7878,0)</f>
        <v>6371</v>
      </c>
      <c r="B479">
        <f>COUNTIF(Feuil1!$D$2:$D$7878,C479)</f>
        <v>11</v>
      </c>
      <c r="C479" t="s">
        <v>8835</v>
      </c>
      <c r="D479">
        <f ca="1">IF(AND(MATCH(1,OFFSET(Feuil1!$R$1,A479,0,B479),0)=MATCH(1,OFFSET(Feuil1!$Q$1,A479,0,B479),0),MATCH(2,OFFSET(Feuil1!$R$1,A479,0,B479),0)=MATCH(2,OFFSET(Feuil1!$Q$1,A479,0,B479),0)),1,0)</f>
        <v>0</v>
      </c>
      <c r="E479">
        <f ca="1">IF(AND(MATCH(1,OFFSET(Feuil1!$R$1,A479,0,B479),0)=MATCH(2,OFFSET(Feuil1!$Q$1,A479,0,B479),0),MATCH(2,OFFSET(Feuil1!$R$1,A479,0,B479),0)=MATCH(1,OFFSET(Feuil1!$Q$1,A479,0,B479),0)),1,0)+D479</f>
        <v>0</v>
      </c>
      <c r="F479">
        <f ca="1">IF(MATCH(1,OFFSET(Feuil1!$R$1,A479,0,B479),0)=MATCH(1,OFFSET(Feuil1!$Q$1,A479,0,B479),0),1,0)</f>
        <v>1</v>
      </c>
      <c r="G479">
        <f t="array" aca="1" ref="G479" ca="1">SUM(ABS(OFFSET(Feuil1!$M$1,A479,0,B479)-OFFSET(Feuil1!$L$1,A479,0,B479)))</f>
        <v>21.859999999999992</v>
      </c>
      <c r="H479" s="6">
        <f t="shared" ca="1" si="9"/>
        <v>1.9872727272727266</v>
      </c>
    </row>
    <row r="480" spans="1:8" x14ac:dyDescent="0.3">
      <c r="A480">
        <f>MATCH(C480,Feuil1!$D$2:$D$7878,0)</f>
        <v>6382</v>
      </c>
      <c r="B480">
        <f>COUNTIF(Feuil1!$D$2:$D$7878,C480)</f>
        <v>10</v>
      </c>
      <c r="C480" t="s">
        <v>8836</v>
      </c>
      <c r="D480">
        <f ca="1">IF(AND(MATCH(1,OFFSET(Feuil1!$R$1,A480,0,B480),0)=MATCH(1,OFFSET(Feuil1!$Q$1,A480,0,B480),0),MATCH(2,OFFSET(Feuil1!$R$1,A480,0,B480),0)=MATCH(2,OFFSET(Feuil1!$Q$1,A480,0,B480),0)),1,0)</f>
        <v>0</v>
      </c>
      <c r="E480">
        <f ca="1">IF(AND(MATCH(1,OFFSET(Feuil1!$R$1,A480,0,B480),0)=MATCH(2,OFFSET(Feuil1!$Q$1,A480,0,B480),0),MATCH(2,OFFSET(Feuil1!$R$1,A480,0,B480),0)=MATCH(1,OFFSET(Feuil1!$Q$1,A480,0,B480),0)),1,0)+D480</f>
        <v>0</v>
      </c>
      <c r="F480">
        <f ca="1">IF(MATCH(1,OFFSET(Feuil1!$R$1,A480,0,B480),0)=MATCH(1,OFFSET(Feuil1!$Q$1,A480,0,B480),0),1,0)</f>
        <v>0</v>
      </c>
      <c r="G480">
        <f t="array" aca="1" ref="G480" ca="1">SUM(ABS(OFFSET(Feuil1!$M$1,A480,0,B480)-OFFSET(Feuil1!$L$1,A480,0,B480)))</f>
        <v>69.110000000000014</v>
      </c>
      <c r="H480" s="6">
        <f t="shared" ca="1" si="9"/>
        <v>6.9110000000000014</v>
      </c>
    </row>
    <row r="481" spans="1:8" x14ac:dyDescent="0.3">
      <c r="A481">
        <f>MATCH(C481,Feuil1!$D$2:$D$7878,0)</f>
        <v>6392</v>
      </c>
      <c r="B481">
        <f>COUNTIF(Feuil1!$D$2:$D$7878,C481)</f>
        <v>13</v>
      </c>
      <c r="C481" t="s">
        <v>8837</v>
      </c>
      <c r="D481">
        <f ca="1">IF(AND(MATCH(1,OFFSET(Feuil1!$R$1,A481,0,B481),0)=MATCH(1,OFFSET(Feuil1!$Q$1,A481,0,B481),0),MATCH(2,OFFSET(Feuil1!$R$1,A481,0,B481),0)=MATCH(2,OFFSET(Feuil1!$Q$1,A481,0,B481),0)),1,0)</f>
        <v>0</v>
      </c>
      <c r="E481">
        <f ca="1">IF(AND(MATCH(1,OFFSET(Feuil1!$R$1,A481,0,B481),0)=MATCH(2,OFFSET(Feuil1!$Q$1,A481,0,B481),0),MATCH(2,OFFSET(Feuil1!$R$1,A481,0,B481),0)=MATCH(1,OFFSET(Feuil1!$Q$1,A481,0,B481),0)),1,0)+D481</f>
        <v>0</v>
      </c>
      <c r="F481">
        <f ca="1">IF(MATCH(1,OFFSET(Feuil1!$R$1,A481,0,B481),0)=MATCH(1,OFFSET(Feuil1!$Q$1,A481,0,B481),0),1,0)</f>
        <v>0</v>
      </c>
      <c r="G481">
        <f t="array" aca="1" ref="G481" ca="1">SUM(ABS(OFFSET(Feuil1!$M$1,A481,0,B481)-OFFSET(Feuil1!$L$1,A481,0,B481)))</f>
        <v>24.28</v>
      </c>
      <c r="H481" s="6">
        <f t="shared" ca="1" si="9"/>
        <v>1.8676923076923078</v>
      </c>
    </row>
    <row r="482" spans="1:8" x14ac:dyDescent="0.3">
      <c r="A482">
        <f>MATCH(C482,Feuil1!$D$2:$D$7878,0)</f>
        <v>6405</v>
      </c>
      <c r="B482">
        <f>COUNTIF(Feuil1!$D$2:$D$7878,C482)</f>
        <v>12</v>
      </c>
      <c r="C482" t="s">
        <v>8838</v>
      </c>
      <c r="D482">
        <f ca="1">IF(AND(MATCH(1,OFFSET(Feuil1!$R$1,A482,0,B482),0)=MATCH(1,OFFSET(Feuil1!$Q$1,A482,0,B482),0),MATCH(2,OFFSET(Feuil1!$R$1,A482,0,B482),0)=MATCH(2,OFFSET(Feuil1!$Q$1,A482,0,B482),0)),1,0)</f>
        <v>0</v>
      </c>
      <c r="E482">
        <f ca="1">IF(AND(MATCH(1,OFFSET(Feuil1!$R$1,A482,0,B482),0)=MATCH(2,OFFSET(Feuil1!$Q$1,A482,0,B482),0),MATCH(2,OFFSET(Feuil1!$R$1,A482,0,B482),0)=MATCH(1,OFFSET(Feuil1!$Q$1,A482,0,B482),0)),1,0)+D482</f>
        <v>1</v>
      </c>
      <c r="F482">
        <f ca="1">IF(MATCH(1,OFFSET(Feuil1!$R$1,A482,0,B482),0)=MATCH(1,OFFSET(Feuil1!$Q$1,A482,0,B482),0),1,0)</f>
        <v>0</v>
      </c>
      <c r="G482">
        <f t="array" aca="1" ref="G482" ca="1">SUM(ABS(OFFSET(Feuil1!$M$1,A482,0,B482)-OFFSET(Feuil1!$L$1,A482,0,B482)))</f>
        <v>22.9</v>
      </c>
      <c r="H482" s="6">
        <f t="shared" ca="1" si="9"/>
        <v>1.9083333333333332</v>
      </c>
    </row>
    <row r="483" spans="1:8" x14ac:dyDescent="0.3">
      <c r="A483">
        <f>MATCH(C483,Feuil1!$D$2:$D$7878,0)</f>
        <v>6417</v>
      </c>
      <c r="B483">
        <f>COUNTIF(Feuil1!$D$2:$D$7878,C483)</f>
        <v>16</v>
      </c>
      <c r="C483" t="s">
        <v>8839</v>
      </c>
      <c r="D483">
        <f ca="1">IF(AND(MATCH(1,OFFSET(Feuil1!$R$1,A483,0,B483),0)=MATCH(1,OFFSET(Feuil1!$Q$1,A483,0,B483),0),MATCH(2,OFFSET(Feuil1!$R$1,A483,0,B483),0)=MATCH(2,OFFSET(Feuil1!$Q$1,A483,0,B483),0)),1,0)</f>
        <v>0</v>
      </c>
      <c r="E483">
        <f ca="1">IF(AND(MATCH(1,OFFSET(Feuil1!$R$1,A483,0,B483),0)=MATCH(2,OFFSET(Feuil1!$Q$1,A483,0,B483),0),MATCH(2,OFFSET(Feuil1!$R$1,A483,0,B483),0)=MATCH(1,OFFSET(Feuil1!$Q$1,A483,0,B483),0)),1,0)+D483</f>
        <v>0</v>
      </c>
      <c r="F483">
        <f ca="1">IF(MATCH(1,OFFSET(Feuil1!$R$1,A483,0,B483),0)=MATCH(1,OFFSET(Feuil1!$Q$1,A483,0,B483),0),1,0)</f>
        <v>1</v>
      </c>
      <c r="G483">
        <f t="array" aca="1" ref="G483" ca="1">SUM(ABS(OFFSET(Feuil1!$M$1,A483,0,B483)-OFFSET(Feuil1!$L$1,A483,0,B483)))</f>
        <v>33.67</v>
      </c>
      <c r="H483" s="6">
        <f t="shared" ca="1" si="9"/>
        <v>2.1043750000000001</v>
      </c>
    </row>
    <row r="484" spans="1:8" x14ac:dyDescent="0.3">
      <c r="A484">
        <f>MATCH(C484,Feuil1!$D$2:$D$7878,0)</f>
        <v>6433</v>
      </c>
      <c r="B484">
        <f>COUNTIF(Feuil1!$D$2:$D$7878,C484)</f>
        <v>15</v>
      </c>
      <c r="C484" t="s">
        <v>8840</v>
      </c>
      <c r="D484">
        <f ca="1">IF(AND(MATCH(1,OFFSET(Feuil1!$R$1,A484,0,B484),0)=MATCH(1,OFFSET(Feuil1!$Q$1,A484,0,B484),0),MATCH(2,OFFSET(Feuil1!$R$1,A484,0,B484),0)=MATCH(2,OFFSET(Feuil1!$Q$1,A484,0,B484),0)),1,0)</f>
        <v>1</v>
      </c>
      <c r="E484">
        <f ca="1">IF(AND(MATCH(1,OFFSET(Feuil1!$R$1,A484,0,B484),0)=MATCH(2,OFFSET(Feuil1!$Q$1,A484,0,B484),0),MATCH(2,OFFSET(Feuil1!$R$1,A484,0,B484),0)=MATCH(1,OFFSET(Feuil1!$Q$1,A484,0,B484),0)),1,0)+D484</f>
        <v>1</v>
      </c>
      <c r="F484">
        <f ca="1">IF(MATCH(1,OFFSET(Feuil1!$R$1,A484,0,B484),0)=MATCH(1,OFFSET(Feuil1!$Q$1,A484,0,B484),0),1,0)</f>
        <v>1</v>
      </c>
      <c r="G484">
        <f t="array" aca="1" ref="G484" ca="1">SUM(ABS(OFFSET(Feuil1!$M$1,A484,0,B484)-OFFSET(Feuil1!$L$1,A484,0,B484)))</f>
        <v>28.25</v>
      </c>
      <c r="H484" s="6">
        <f t="shared" ca="1" si="9"/>
        <v>1.8833333333333333</v>
      </c>
    </row>
    <row r="485" spans="1:8" x14ac:dyDescent="0.3">
      <c r="A485">
        <f>MATCH(C485,Feuil1!$D$2:$D$7878,0)</f>
        <v>6448</v>
      </c>
      <c r="B485">
        <f>COUNTIF(Feuil1!$D$2:$D$7878,C485)</f>
        <v>11</v>
      </c>
      <c r="C485" t="s">
        <v>8841</v>
      </c>
      <c r="D485">
        <f ca="1">IF(AND(MATCH(1,OFFSET(Feuil1!$R$1,A485,0,B485),0)=MATCH(1,OFFSET(Feuil1!$Q$1,A485,0,B485),0),MATCH(2,OFFSET(Feuil1!$R$1,A485,0,B485),0)=MATCH(2,OFFSET(Feuil1!$Q$1,A485,0,B485),0)),1,0)</f>
        <v>0</v>
      </c>
      <c r="E485">
        <f ca="1">IF(AND(MATCH(1,OFFSET(Feuil1!$R$1,A485,0,B485),0)=MATCH(2,OFFSET(Feuil1!$Q$1,A485,0,B485),0),MATCH(2,OFFSET(Feuil1!$R$1,A485,0,B485),0)=MATCH(1,OFFSET(Feuil1!$Q$1,A485,0,B485),0)),1,0)+D485</f>
        <v>0</v>
      </c>
      <c r="F485">
        <f ca="1">IF(MATCH(1,OFFSET(Feuil1!$R$1,A485,0,B485),0)=MATCH(1,OFFSET(Feuil1!$Q$1,A485,0,B485),0),1,0)</f>
        <v>1</v>
      </c>
      <c r="G485">
        <f t="array" aca="1" ref="G485" ca="1">SUM(ABS(OFFSET(Feuil1!$M$1,A485,0,B485)-OFFSET(Feuil1!$L$1,A485,0,B485)))</f>
        <v>24.329999999999995</v>
      </c>
      <c r="H485" s="6">
        <f t="shared" ca="1" si="9"/>
        <v>2.2118181818181815</v>
      </c>
    </row>
    <row r="486" spans="1:8" x14ac:dyDescent="0.3">
      <c r="A486">
        <f>MATCH(C486,Feuil1!$D$2:$D$7878,0)</f>
        <v>6459</v>
      </c>
      <c r="B486">
        <f>COUNTIF(Feuil1!$D$2:$D$7878,C486)</f>
        <v>12</v>
      </c>
      <c r="C486" t="s">
        <v>8842</v>
      </c>
      <c r="D486">
        <f ca="1">IF(AND(MATCH(1,OFFSET(Feuil1!$R$1,A486,0,B486),0)=MATCH(1,OFFSET(Feuil1!$Q$1,A486,0,B486),0),MATCH(2,OFFSET(Feuil1!$R$1,A486,0,B486),0)=MATCH(2,OFFSET(Feuil1!$Q$1,A486,0,B486),0)),1,0)</f>
        <v>0</v>
      </c>
      <c r="E486">
        <f ca="1">IF(AND(MATCH(1,OFFSET(Feuil1!$R$1,A486,0,B486),0)=MATCH(2,OFFSET(Feuil1!$Q$1,A486,0,B486),0),MATCH(2,OFFSET(Feuil1!$R$1,A486,0,B486),0)=MATCH(1,OFFSET(Feuil1!$Q$1,A486,0,B486),0)),1,0)+D486</f>
        <v>1</v>
      </c>
      <c r="F486">
        <f ca="1">IF(MATCH(1,OFFSET(Feuil1!$R$1,A486,0,B486),0)=MATCH(1,OFFSET(Feuil1!$Q$1,A486,0,B486),0),1,0)</f>
        <v>0</v>
      </c>
      <c r="G486">
        <f t="array" aca="1" ref="G486" ca="1">SUM(ABS(OFFSET(Feuil1!$M$1,A486,0,B486)-OFFSET(Feuil1!$L$1,A486,0,B486)))</f>
        <v>31.499999999999996</v>
      </c>
      <c r="H486" s="6">
        <f t="shared" ca="1" si="9"/>
        <v>2.6249999999999996</v>
      </c>
    </row>
    <row r="487" spans="1:8" x14ac:dyDescent="0.3">
      <c r="A487">
        <f>MATCH(C487,Feuil1!$D$2:$D$7878,0)</f>
        <v>6471</v>
      </c>
      <c r="B487">
        <f>COUNTIF(Feuil1!$D$2:$D$7878,C487)</f>
        <v>22</v>
      </c>
      <c r="C487" t="s">
        <v>8843</v>
      </c>
      <c r="D487">
        <f ca="1">IF(AND(MATCH(1,OFFSET(Feuil1!$R$1,A487,0,B487),0)=MATCH(1,OFFSET(Feuil1!$Q$1,A487,0,B487),0),MATCH(2,OFFSET(Feuil1!$R$1,A487,0,B487),0)=MATCH(2,OFFSET(Feuil1!$Q$1,A487,0,B487),0)),1,0)</f>
        <v>1</v>
      </c>
      <c r="E487">
        <f ca="1">IF(AND(MATCH(1,OFFSET(Feuil1!$R$1,A487,0,B487),0)=MATCH(2,OFFSET(Feuil1!$Q$1,A487,0,B487),0),MATCH(2,OFFSET(Feuil1!$R$1,A487,0,B487),0)=MATCH(1,OFFSET(Feuil1!$Q$1,A487,0,B487),0)),1,0)+D487</f>
        <v>1</v>
      </c>
      <c r="F487">
        <f ca="1">IF(MATCH(1,OFFSET(Feuil1!$R$1,A487,0,B487),0)=MATCH(1,OFFSET(Feuil1!$Q$1,A487,0,B487),0),1,0)</f>
        <v>1</v>
      </c>
      <c r="G487">
        <f t="array" aca="1" ref="G487" ca="1">SUM(ABS(OFFSET(Feuil1!$M$1,A487,0,B487)-OFFSET(Feuil1!$L$1,A487,0,B487)))</f>
        <v>57.38</v>
      </c>
      <c r="H487" s="6">
        <f t="shared" ca="1" si="9"/>
        <v>2.6081818181818184</v>
      </c>
    </row>
    <row r="488" spans="1:8" x14ac:dyDescent="0.3">
      <c r="A488">
        <f>MATCH(C488,Feuil1!$D$2:$D$7878,0)</f>
        <v>6493</v>
      </c>
      <c r="B488">
        <f>COUNTIF(Feuil1!$D$2:$D$7878,C488)</f>
        <v>11</v>
      </c>
      <c r="C488" t="s">
        <v>8844</v>
      </c>
      <c r="D488">
        <f ca="1">IF(AND(MATCH(1,OFFSET(Feuil1!$R$1,A488,0,B488),0)=MATCH(1,OFFSET(Feuil1!$Q$1,A488,0,B488),0),MATCH(2,OFFSET(Feuil1!$R$1,A488,0,B488),0)=MATCH(2,OFFSET(Feuil1!$Q$1,A488,0,B488),0)),1,0)</f>
        <v>1</v>
      </c>
      <c r="E488">
        <f ca="1">IF(AND(MATCH(1,OFFSET(Feuil1!$R$1,A488,0,B488),0)=MATCH(2,OFFSET(Feuil1!$Q$1,A488,0,B488),0),MATCH(2,OFFSET(Feuil1!$R$1,A488,0,B488),0)=MATCH(1,OFFSET(Feuil1!$Q$1,A488,0,B488),0)),1,0)+D488</f>
        <v>1</v>
      </c>
      <c r="F488">
        <f ca="1">IF(MATCH(1,OFFSET(Feuil1!$R$1,A488,0,B488),0)=MATCH(1,OFFSET(Feuil1!$Q$1,A488,0,B488),0),1,0)</f>
        <v>1</v>
      </c>
      <c r="G488">
        <f t="array" aca="1" ref="G488" ca="1">SUM(ABS(OFFSET(Feuil1!$M$1,A488,0,B488)-OFFSET(Feuil1!$L$1,A488,0,B488)))</f>
        <v>14.889999999999999</v>
      </c>
      <c r="H488" s="6">
        <f t="shared" ca="1" si="9"/>
        <v>1.3536363636363635</v>
      </c>
    </row>
    <row r="489" spans="1:8" x14ac:dyDescent="0.3">
      <c r="A489">
        <f>MATCH(C489,Feuil1!$D$2:$D$7878,0)</f>
        <v>6504</v>
      </c>
      <c r="B489">
        <f>COUNTIF(Feuil1!$D$2:$D$7878,C489)</f>
        <v>15</v>
      </c>
      <c r="C489" t="s">
        <v>8845</v>
      </c>
      <c r="D489">
        <f ca="1">IF(AND(MATCH(1,OFFSET(Feuil1!$R$1,A489,0,B489),0)=MATCH(1,OFFSET(Feuil1!$Q$1,A489,0,B489),0),MATCH(2,OFFSET(Feuil1!$R$1,A489,0,B489),0)=MATCH(2,OFFSET(Feuil1!$Q$1,A489,0,B489),0)),1,0)</f>
        <v>0</v>
      </c>
      <c r="E489">
        <f ca="1">IF(AND(MATCH(1,OFFSET(Feuil1!$R$1,A489,0,B489),0)=MATCH(2,OFFSET(Feuil1!$Q$1,A489,0,B489),0),MATCH(2,OFFSET(Feuil1!$R$1,A489,0,B489),0)=MATCH(1,OFFSET(Feuil1!$Q$1,A489,0,B489),0)),1,0)+D489</f>
        <v>0</v>
      </c>
      <c r="F489">
        <f ca="1">IF(MATCH(1,OFFSET(Feuil1!$R$1,A489,0,B489),0)=MATCH(1,OFFSET(Feuil1!$Q$1,A489,0,B489),0),1,0)</f>
        <v>1</v>
      </c>
      <c r="G489">
        <f t="array" aca="1" ref="G489" ca="1">SUM(ABS(OFFSET(Feuil1!$M$1,A489,0,B489)-OFFSET(Feuil1!$L$1,A489,0,B489)))</f>
        <v>44.75</v>
      </c>
      <c r="H489" s="6">
        <f t="shared" ca="1" si="9"/>
        <v>2.9833333333333334</v>
      </c>
    </row>
    <row r="490" spans="1:8" x14ac:dyDescent="0.3">
      <c r="A490">
        <f>MATCH(C490,Feuil1!$D$2:$D$7878,0)</f>
        <v>6519</v>
      </c>
      <c r="B490">
        <f>COUNTIF(Feuil1!$D$2:$D$7878,C490)</f>
        <v>15</v>
      </c>
      <c r="C490" t="s">
        <v>8846</v>
      </c>
      <c r="D490">
        <f ca="1">IF(AND(MATCH(1,OFFSET(Feuil1!$R$1,A490,0,B490),0)=MATCH(1,OFFSET(Feuil1!$Q$1,A490,0,B490),0),MATCH(2,OFFSET(Feuil1!$R$1,A490,0,B490),0)=MATCH(2,OFFSET(Feuil1!$Q$1,A490,0,B490),0)),1,0)</f>
        <v>1</v>
      </c>
      <c r="E490">
        <f ca="1">IF(AND(MATCH(1,OFFSET(Feuil1!$R$1,A490,0,B490),0)=MATCH(2,OFFSET(Feuil1!$Q$1,A490,0,B490),0),MATCH(2,OFFSET(Feuil1!$R$1,A490,0,B490),0)=MATCH(1,OFFSET(Feuil1!$Q$1,A490,0,B490),0)),1,0)+D490</f>
        <v>1</v>
      </c>
      <c r="F490">
        <f ca="1">IF(MATCH(1,OFFSET(Feuil1!$R$1,A490,0,B490),0)=MATCH(1,OFFSET(Feuil1!$Q$1,A490,0,B490),0),1,0)</f>
        <v>1</v>
      </c>
      <c r="G490">
        <f t="array" aca="1" ref="G490" ca="1">SUM(ABS(OFFSET(Feuil1!$M$1,A490,0,B490)-OFFSET(Feuil1!$L$1,A490,0,B490)))</f>
        <v>34.190000000000005</v>
      </c>
      <c r="H490" s="6">
        <f t="shared" ca="1" si="9"/>
        <v>2.2793333333333337</v>
      </c>
    </row>
    <row r="491" spans="1:8" x14ac:dyDescent="0.3">
      <c r="A491">
        <f>MATCH(C491,Feuil1!$D$2:$D$7878,0)</f>
        <v>6534</v>
      </c>
      <c r="B491">
        <f>COUNTIF(Feuil1!$D$2:$D$7878,C491)</f>
        <v>15</v>
      </c>
      <c r="C491" t="s">
        <v>8847</v>
      </c>
      <c r="D491">
        <f ca="1">IF(AND(MATCH(1,OFFSET(Feuil1!$R$1,A491,0,B491),0)=MATCH(1,OFFSET(Feuil1!$Q$1,A491,0,B491),0),MATCH(2,OFFSET(Feuil1!$R$1,A491,0,B491),0)=MATCH(2,OFFSET(Feuil1!$Q$1,A491,0,B491),0)),1,0)</f>
        <v>0</v>
      </c>
      <c r="E491">
        <f ca="1">IF(AND(MATCH(1,OFFSET(Feuil1!$R$1,A491,0,B491),0)=MATCH(2,OFFSET(Feuil1!$Q$1,A491,0,B491),0),MATCH(2,OFFSET(Feuil1!$R$1,A491,0,B491),0)=MATCH(1,OFFSET(Feuil1!$Q$1,A491,0,B491),0)),1,0)+D491</f>
        <v>0</v>
      </c>
      <c r="F491">
        <f ca="1">IF(MATCH(1,OFFSET(Feuil1!$R$1,A491,0,B491),0)=MATCH(1,OFFSET(Feuil1!$Q$1,A491,0,B491),0),1,0)</f>
        <v>1</v>
      </c>
      <c r="G491">
        <f t="array" aca="1" ref="G491" ca="1">SUM(ABS(OFFSET(Feuil1!$M$1,A491,0,B491)-OFFSET(Feuil1!$L$1,A491,0,B491)))</f>
        <v>43.7</v>
      </c>
      <c r="H491" s="6">
        <f t="shared" ca="1" si="9"/>
        <v>2.9133333333333336</v>
      </c>
    </row>
    <row r="492" spans="1:8" x14ac:dyDescent="0.3">
      <c r="A492">
        <f>MATCH(C492,Feuil1!$D$2:$D$7878,0)</f>
        <v>6549</v>
      </c>
      <c r="B492">
        <f>COUNTIF(Feuil1!$D$2:$D$7878,C492)</f>
        <v>16</v>
      </c>
      <c r="C492" t="s">
        <v>8848</v>
      </c>
      <c r="D492">
        <f ca="1">IF(AND(MATCH(1,OFFSET(Feuil1!$R$1,A492,0,B492),0)=MATCH(1,OFFSET(Feuil1!$Q$1,A492,0,B492),0),MATCH(2,OFFSET(Feuil1!$R$1,A492,0,B492),0)=MATCH(2,OFFSET(Feuil1!$Q$1,A492,0,B492),0)),1,0)</f>
        <v>0</v>
      </c>
      <c r="E492">
        <f ca="1">IF(AND(MATCH(1,OFFSET(Feuil1!$R$1,A492,0,B492),0)=MATCH(2,OFFSET(Feuil1!$Q$1,A492,0,B492),0),MATCH(2,OFFSET(Feuil1!$R$1,A492,0,B492),0)=MATCH(1,OFFSET(Feuil1!$Q$1,A492,0,B492),0)),1,0)+D492</f>
        <v>0</v>
      </c>
      <c r="F492">
        <f ca="1">IF(MATCH(1,OFFSET(Feuil1!$R$1,A492,0,B492),0)=MATCH(1,OFFSET(Feuil1!$Q$1,A492,0,B492),0),1,0)</f>
        <v>1</v>
      </c>
      <c r="G492">
        <f t="array" aca="1" ref="G492" ca="1">SUM(ABS(OFFSET(Feuil1!$M$1,A492,0,B492)-OFFSET(Feuil1!$L$1,A492,0,B492)))</f>
        <v>27.13999999999999</v>
      </c>
      <c r="H492" s="6">
        <f t="shared" ca="1" si="9"/>
        <v>1.6962499999999994</v>
      </c>
    </row>
    <row r="493" spans="1:8" x14ac:dyDescent="0.3">
      <c r="A493">
        <f>MATCH(C493,Feuil1!$D$2:$D$7878,0)</f>
        <v>6565</v>
      </c>
      <c r="B493">
        <f>COUNTIF(Feuil1!$D$2:$D$7878,C493)</f>
        <v>12</v>
      </c>
      <c r="C493" t="s">
        <v>8849</v>
      </c>
      <c r="D493">
        <f ca="1">IF(AND(MATCH(1,OFFSET(Feuil1!$R$1,A493,0,B493),0)=MATCH(1,OFFSET(Feuil1!$Q$1,A493,0,B493),0),MATCH(2,OFFSET(Feuil1!$R$1,A493,0,B493),0)=MATCH(2,OFFSET(Feuil1!$Q$1,A493,0,B493),0)),1,0)</f>
        <v>0</v>
      </c>
      <c r="E493">
        <f ca="1">IF(AND(MATCH(1,OFFSET(Feuil1!$R$1,A493,0,B493),0)=MATCH(2,OFFSET(Feuil1!$Q$1,A493,0,B493),0),MATCH(2,OFFSET(Feuil1!$R$1,A493,0,B493),0)=MATCH(1,OFFSET(Feuil1!$Q$1,A493,0,B493),0)),1,0)+D493</f>
        <v>0</v>
      </c>
      <c r="F493">
        <f ca="1">IF(MATCH(1,OFFSET(Feuil1!$R$1,A493,0,B493),0)=MATCH(1,OFFSET(Feuil1!$Q$1,A493,0,B493),0),1,0)</f>
        <v>1</v>
      </c>
      <c r="G493">
        <f t="array" aca="1" ref="G493" ca="1">SUM(ABS(OFFSET(Feuil1!$M$1,A493,0,B493)-OFFSET(Feuil1!$L$1,A493,0,B493)))</f>
        <v>44.64</v>
      </c>
      <c r="H493" s="6">
        <f t="shared" ca="1" si="9"/>
        <v>3.72</v>
      </c>
    </row>
    <row r="494" spans="1:8" x14ac:dyDescent="0.3">
      <c r="A494">
        <f>MATCH(C494,Feuil1!$D$2:$D$7878,0)</f>
        <v>6577</v>
      </c>
      <c r="B494">
        <f>COUNTIF(Feuil1!$D$2:$D$7878,C494)</f>
        <v>15</v>
      </c>
      <c r="C494" t="s">
        <v>8850</v>
      </c>
      <c r="D494">
        <f ca="1">IF(AND(MATCH(1,OFFSET(Feuil1!$R$1,A494,0,B494),0)=MATCH(1,OFFSET(Feuil1!$Q$1,A494,0,B494),0),MATCH(2,OFFSET(Feuil1!$R$1,A494,0,B494),0)=MATCH(2,OFFSET(Feuil1!$Q$1,A494,0,B494),0)),1,0)</f>
        <v>0</v>
      </c>
      <c r="E494">
        <f ca="1">IF(AND(MATCH(1,OFFSET(Feuil1!$R$1,A494,0,B494),0)=MATCH(2,OFFSET(Feuil1!$Q$1,A494,0,B494),0),MATCH(2,OFFSET(Feuil1!$R$1,A494,0,B494),0)=MATCH(1,OFFSET(Feuil1!$Q$1,A494,0,B494),0)),1,0)+D494</f>
        <v>1</v>
      </c>
      <c r="F494">
        <f ca="1">IF(MATCH(1,OFFSET(Feuil1!$R$1,A494,0,B494),0)=MATCH(1,OFFSET(Feuil1!$Q$1,A494,0,B494),0),1,0)</f>
        <v>0</v>
      </c>
      <c r="G494">
        <f t="array" aca="1" ref="G494" ca="1">SUM(ABS(OFFSET(Feuil1!$M$1,A494,0,B494)-OFFSET(Feuil1!$L$1,A494,0,B494)))</f>
        <v>27.219999999999995</v>
      </c>
      <c r="H494" s="6">
        <f t="shared" ca="1" si="9"/>
        <v>1.8146666666666664</v>
      </c>
    </row>
    <row r="495" spans="1:8" x14ac:dyDescent="0.3">
      <c r="A495">
        <f>MATCH(C495,Feuil1!$D$2:$D$7878,0)</f>
        <v>6592</v>
      </c>
      <c r="B495">
        <f>COUNTIF(Feuil1!$D$2:$D$7878,C495)</f>
        <v>13</v>
      </c>
      <c r="C495" t="s">
        <v>8851</v>
      </c>
      <c r="D495">
        <f ca="1">IF(AND(MATCH(1,OFFSET(Feuil1!$R$1,A495,0,B495),0)=MATCH(1,OFFSET(Feuil1!$Q$1,A495,0,B495),0),MATCH(2,OFFSET(Feuil1!$R$1,A495,0,B495),0)=MATCH(2,OFFSET(Feuil1!$Q$1,A495,0,B495),0)),1,0)</f>
        <v>1</v>
      </c>
      <c r="E495">
        <f ca="1">IF(AND(MATCH(1,OFFSET(Feuil1!$R$1,A495,0,B495),0)=MATCH(2,OFFSET(Feuil1!$Q$1,A495,0,B495),0),MATCH(2,OFFSET(Feuil1!$R$1,A495,0,B495),0)=MATCH(1,OFFSET(Feuil1!$Q$1,A495,0,B495),0)),1,0)+D495</f>
        <v>1</v>
      </c>
      <c r="F495">
        <f ca="1">IF(MATCH(1,OFFSET(Feuil1!$R$1,A495,0,B495),0)=MATCH(1,OFFSET(Feuil1!$Q$1,A495,0,B495),0),1,0)</f>
        <v>1</v>
      </c>
      <c r="G495">
        <f t="array" aca="1" ref="G495" ca="1">SUM(ABS(OFFSET(Feuil1!$M$1,A495,0,B495)-OFFSET(Feuil1!$L$1,A495,0,B495)))</f>
        <v>25.290000000000006</v>
      </c>
      <c r="H495" s="6">
        <f t="shared" ca="1" si="9"/>
        <v>1.9453846153846159</v>
      </c>
    </row>
    <row r="496" spans="1:8" x14ac:dyDescent="0.3">
      <c r="A496">
        <f>MATCH(C496,Feuil1!$D$2:$D$7878,0)</f>
        <v>6605</v>
      </c>
      <c r="B496">
        <f>COUNTIF(Feuil1!$D$2:$D$7878,C496)</f>
        <v>10</v>
      </c>
      <c r="C496" t="s">
        <v>8852</v>
      </c>
      <c r="D496">
        <f ca="1">IF(AND(MATCH(1,OFFSET(Feuil1!$R$1,A496,0,B496),0)=MATCH(1,OFFSET(Feuil1!$Q$1,A496,0,B496),0),MATCH(2,OFFSET(Feuil1!$R$1,A496,0,B496),0)=MATCH(2,OFFSET(Feuil1!$Q$1,A496,0,B496),0)),1,0)</f>
        <v>0</v>
      </c>
      <c r="E496">
        <f ca="1">IF(AND(MATCH(1,OFFSET(Feuil1!$R$1,A496,0,B496),0)=MATCH(2,OFFSET(Feuil1!$Q$1,A496,0,B496),0),MATCH(2,OFFSET(Feuil1!$R$1,A496,0,B496),0)=MATCH(1,OFFSET(Feuil1!$Q$1,A496,0,B496),0)),1,0)+D496</f>
        <v>0</v>
      </c>
      <c r="F496">
        <f ca="1">IF(MATCH(1,OFFSET(Feuil1!$R$1,A496,0,B496),0)=MATCH(1,OFFSET(Feuil1!$Q$1,A496,0,B496),0),1,0)</f>
        <v>0</v>
      </c>
      <c r="G496">
        <f t="array" aca="1" ref="G496" ca="1">SUM(ABS(OFFSET(Feuil1!$M$1,A496,0,B496)-OFFSET(Feuil1!$L$1,A496,0,B496)))</f>
        <v>31.69</v>
      </c>
      <c r="H496" s="6">
        <f t="shared" ca="1" si="9"/>
        <v>3.169</v>
      </c>
    </row>
    <row r="497" spans="1:8" x14ac:dyDescent="0.3">
      <c r="A497">
        <f>MATCH(C497,Feuil1!$D$2:$D$7878,0)</f>
        <v>6615</v>
      </c>
      <c r="B497">
        <f>COUNTIF(Feuil1!$D$2:$D$7878,C497)</f>
        <v>23</v>
      </c>
      <c r="C497" t="s">
        <v>8853</v>
      </c>
      <c r="D497">
        <f ca="1">IF(AND(MATCH(1,OFFSET(Feuil1!$R$1,A497,0,B497),0)=MATCH(1,OFFSET(Feuil1!$Q$1,A497,0,B497),0),MATCH(2,OFFSET(Feuil1!$R$1,A497,0,B497),0)=MATCH(2,OFFSET(Feuil1!$Q$1,A497,0,B497),0)),1,0)</f>
        <v>0</v>
      </c>
      <c r="E497">
        <f ca="1">IF(AND(MATCH(1,OFFSET(Feuil1!$R$1,A497,0,B497),0)=MATCH(2,OFFSET(Feuil1!$Q$1,A497,0,B497),0),MATCH(2,OFFSET(Feuil1!$R$1,A497,0,B497),0)=MATCH(1,OFFSET(Feuil1!$Q$1,A497,0,B497),0)),1,0)+D497</f>
        <v>0</v>
      </c>
      <c r="F497">
        <f ca="1">IF(MATCH(1,OFFSET(Feuil1!$R$1,A497,0,B497),0)=MATCH(1,OFFSET(Feuil1!$Q$1,A497,0,B497),0),1,0)</f>
        <v>0</v>
      </c>
      <c r="G497">
        <f t="array" aca="1" ref="G497" ca="1">SUM(ABS(OFFSET(Feuil1!$M$1,A497,0,B497)-OFFSET(Feuil1!$L$1,A497,0,B497)))</f>
        <v>69.080000000000013</v>
      </c>
      <c r="H497" s="6">
        <f t="shared" ca="1" si="9"/>
        <v>3.0034782608695658</v>
      </c>
    </row>
    <row r="498" spans="1:8" x14ac:dyDescent="0.3">
      <c r="A498">
        <f>MATCH(C498,Feuil1!$D$2:$D$7878,0)</f>
        <v>6638</v>
      </c>
      <c r="B498">
        <f>COUNTIF(Feuil1!$D$2:$D$7878,C498)</f>
        <v>15</v>
      </c>
      <c r="C498" t="s">
        <v>8854</v>
      </c>
      <c r="D498">
        <f ca="1">IF(AND(MATCH(1,OFFSET(Feuil1!$R$1,A498,0,B498),0)=MATCH(1,OFFSET(Feuil1!$Q$1,A498,0,B498),0),MATCH(2,OFFSET(Feuil1!$R$1,A498,0,B498),0)=MATCH(2,OFFSET(Feuil1!$Q$1,A498,0,B498),0)),1,0)</f>
        <v>1</v>
      </c>
      <c r="E498">
        <f ca="1">IF(AND(MATCH(1,OFFSET(Feuil1!$R$1,A498,0,B498),0)=MATCH(2,OFFSET(Feuil1!$Q$1,A498,0,B498),0),MATCH(2,OFFSET(Feuil1!$R$1,A498,0,B498),0)=MATCH(1,OFFSET(Feuil1!$Q$1,A498,0,B498),0)),1,0)+D498</f>
        <v>1</v>
      </c>
      <c r="F498">
        <f ca="1">IF(MATCH(1,OFFSET(Feuil1!$R$1,A498,0,B498),0)=MATCH(1,OFFSET(Feuil1!$Q$1,A498,0,B498),0),1,0)</f>
        <v>1</v>
      </c>
      <c r="G498">
        <f t="array" aca="1" ref="G498" ca="1">SUM(ABS(OFFSET(Feuil1!$M$1,A498,0,B498)-OFFSET(Feuil1!$L$1,A498,0,B498)))</f>
        <v>25.539999999999996</v>
      </c>
      <c r="H498" s="6">
        <f t="shared" ca="1" si="9"/>
        <v>1.7026666666666663</v>
      </c>
    </row>
    <row r="499" spans="1:8" x14ac:dyDescent="0.3">
      <c r="A499">
        <f>MATCH(C499,Feuil1!$D$2:$D$7878,0)</f>
        <v>6653</v>
      </c>
      <c r="B499">
        <f>COUNTIF(Feuil1!$D$2:$D$7878,C499)</f>
        <v>18</v>
      </c>
      <c r="C499" t="s">
        <v>8855</v>
      </c>
      <c r="D499">
        <f ca="1">IF(AND(MATCH(1,OFFSET(Feuil1!$R$1,A499,0,B499),0)=MATCH(1,OFFSET(Feuil1!$Q$1,A499,0,B499),0),MATCH(2,OFFSET(Feuil1!$R$1,A499,0,B499),0)=MATCH(2,OFFSET(Feuil1!$Q$1,A499,0,B499),0)),1,0)</f>
        <v>1</v>
      </c>
      <c r="E499">
        <f ca="1">IF(AND(MATCH(1,OFFSET(Feuil1!$R$1,A499,0,B499),0)=MATCH(2,OFFSET(Feuil1!$Q$1,A499,0,B499),0),MATCH(2,OFFSET(Feuil1!$R$1,A499,0,B499),0)=MATCH(1,OFFSET(Feuil1!$Q$1,A499,0,B499),0)),1,0)+D499</f>
        <v>1</v>
      </c>
      <c r="F499">
        <f ca="1">IF(MATCH(1,OFFSET(Feuil1!$R$1,A499,0,B499),0)=MATCH(1,OFFSET(Feuil1!$Q$1,A499,0,B499),0),1,0)</f>
        <v>1</v>
      </c>
      <c r="G499">
        <f t="array" aca="1" ref="G499" ca="1">SUM(ABS(OFFSET(Feuil1!$M$1,A499,0,B499)-OFFSET(Feuil1!$L$1,A499,0,B499)))</f>
        <v>31.300000000000008</v>
      </c>
      <c r="H499" s="6">
        <f t="shared" ca="1" si="9"/>
        <v>1.7388888888888894</v>
      </c>
    </row>
    <row r="500" spans="1:8" x14ac:dyDescent="0.3">
      <c r="A500">
        <f>MATCH(C500,Feuil1!$D$2:$D$7878,0)</f>
        <v>6671</v>
      </c>
      <c r="B500">
        <f>COUNTIF(Feuil1!$D$2:$D$7878,C500)</f>
        <v>18</v>
      </c>
      <c r="C500" t="s">
        <v>8856</v>
      </c>
      <c r="D500">
        <f ca="1">IF(AND(MATCH(1,OFFSET(Feuil1!$R$1,A500,0,B500),0)=MATCH(1,OFFSET(Feuil1!$Q$1,A500,0,B500),0),MATCH(2,OFFSET(Feuil1!$R$1,A500,0,B500),0)=MATCH(2,OFFSET(Feuil1!$Q$1,A500,0,B500),0)),1,0)</f>
        <v>0</v>
      </c>
      <c r="E500">
        <f ca="1">IF(AND(MATCH(1,OFFSET(Feuil1!$R$1,A500,0,B500),0)=MATCH(2,OFFSET(Feuil1!$Q$1,A500,0,B500),0),MATCH(2,OFFSET(Feuil1!$R$1,A500,0,B500),0)=MATCH(1,OFFSET(Feuil1!$Q$1,A500,0,B500),0)),1,0)+D500</f>
        <v>0</v>
      </c>
      <c r="F500">
        <f ca="1">IF(MATCH(1,OFFSET(Feuil1!$R$1,A500,0,B500),0)=MATCH(1,OFFSET(Feuil1!$Q$1,A500,0,B500),0),1,0)</f>
        <v>1</v>
      </c>
      <c r="G500">
        <f t="array" aca="1" ref="G500" ca="1">SUM(ABS(OFFSET(Feuil1!$M$1,A500,0,B500)-OFFSET(Feuil1!$L$1,A500,0,B500)))</f>
        <v>55.410000000000011</v>
      </c>
      <c r="H500" s="6">
        <f t="shared" ca="1" si="9"/>
        <v>3.078333333333334</v>
      </c>
    </row>
    <row r="501" spans="1:8" x14ac:dyDescent="0.3">
      <c r="A501">
        <f>MATCH(C501,Feuil1!$D$2:$D$7878,0)</f>
        <v>6689</v>
      </c>
      <c r="B501">
        <f>COUNTIF(Feuil1!$D$2:$D$7878,C501)</f>
        <v>18</v>
      </c>
      <c r="C501" t="s">
        <v>8857</v>
      </c>
      <c r="D501">
        <f ca="1">IF(AND(MATCH(1,OFFSET(Feuil1!$R$1,A501,0,B501),0)=MATCH(1,OFFSET(Feuil1!$Q$1,A501,0,B501),0),MATCH(2,OFFSET(Feuil1!$R$1,A501,0,B501),0)=MATCH(2,OFFSET(Feuil1!$Q$1,A501,0,B501),0)),1,0)</f>
        <v>1</v>
      </c>
      <c r="E501">
        <f ca="1">IF(AND(MATCH(1,OFFSET(Feuil1!$R$1,A501,0,B501),0)=MATCH(2,OFFSET(Feuil1!$Q$1,A501,0,B501),0),MATCH(2,OFFSET(Feuil1!$R$1,A501,0,B501),0)=MATCH(1,OFFSET(Feuil1!$Q$1,A501,0,B501),0)),1,0)+D501</f>
        <v>1</v>
      </c>
      <c r="F501">
        <f ca="1">IF(MATCH(1,OFFSET(Feuil1!$R$1,A501,0,B501),0)=MATCH(1,OFFSET(Feuil1!$Q$1,A501,0,B501),0),1,0)</f>
        <v>1</v>
      </c>
      <c r="G501">
        <f t="array" aca="1" ref="G501" ca="1">SUM(ABS(OFFSET(Feuil1!$M$1,A501,0,B501)-OFFSET(Feuil1!$L$1,A501,0,B501)))</f>
        <v>51.669999999999987</v>
      </c>
      <c r="H501" s="6">
        <f t="shared" ca="1" si="9"/>
        <v>2.8705555555555549</v>
      </c>
    </row>
    <row r="502" spans="1:8" x14ac:dyDescent="0.3">
      <c r="A502">
        <f>MATCH(C502,Feuil1!$D$2:$D$7878,0)</f>
        <v>6707</v>
      </c>
      <c r="B502">
        <f>COUNTIF(Feuil1!$D$2:$D$7878,C502)</f>
        <v>17</v>
      </c>
      <c r="C502" t="s">
        <v>8858</v>
      </c>
      <c r="D502">
        <f ca="1">IF(AND(MATCH(1,OFFSET(Feuil1!$R$1,A502,0,B502),0)=MATCH(1,OFFSET(Feuil1!$Q$1,A502,0,B502),0),MATCH(2,OFFSET(Feuil1!$R$1,A502,0,B502),0)=MATCH(2,OFFSET(Feuil1!$Q$1,A502,0,B502),0)),1,0)</f>
        <v>1</v>
      </c>
      <c r="E502">
        <f ca="1">IF(AND(MATCH(1,OFFSET(Feuil1!$R$1,A502,0,B502),0)=MATCH(2,OFFSET(Feuil1!$Q$1,A502,0,B502),0),MATCH(2,OFFSET(Feuil1!$R$1,A502,0,B502),0)=MATCH(1,OFFSET(Feuil1!$Q$1,A502,0,B502),0)),1,0)+D502</f>
        <v>1</v>
      </c>
      <c r="F502">
        <f ca="1">IF(MATCH(1,OFFSET(Feuil1!$R$1,A502,0,B502),0)=MATCH(1,OFFSET(Feuil1!$Q$1,A502,0,B502),0),1,0)</f>
        <v>1</v>
      </c>
      <c r="G502">
        <f t="array" aca="1" ref="G502" ca="1">SUM(ABS(OFFSET(Feuil1!$M$1,A502,0,B502)-OFFSET(Feuil1!$L$1,A502,0,B502)))</f>
        <v>40.83</v>
      </c>
      <c r="H502" s="6">
        <f t="shared" ca="1" si="9"/>
        <v>2.401764705882353</v>
      </c>
    </row>
    <row r="503" spans="1:8" x14ac:dyDescent="0.3">
      <c r="A503">
        <f>MATCH(C503,Feuil1!$D$2:$D$7878,0)</f>
        <v>6724</v>
      </c>
      <c r="B503">
        <f>COUNTIF(Feuil1!$D$2:$D$7878,C503)</f>
        <v>13</v>
      </c>
      <c r="C503" t="s">
        <v>8859</v>
      </c>
      <c r="D503">
        <f ca="1">IF(AND(MATCH(1,OFFSET(Feuil1!$R$1,A503,0,B503),0)=MATCH(1,OFFSET(Feuil1!$Q$1,A503,0,B503),0),MATCH(2,OFFSET(Feuil1!$R$1,A503,0,B503),0)=MATCH(2,OFFSET(Feuil1!$Q$1,A503,0,B503),0)),1,0)</f>
        <v>1</v>
      </c>
      <c r="E503">
        <f ca="1">IF(AND(MATCH(1,OFFSET(Feuil1!$R$1,A503,0,B503),0)=MATCH(2,OFFSET(Feuil1!$Q$1,A503,0,B503),0),MATCH(2,OFFSET(Feuil1!$R$1,A503,0,B503),0)=MATCH(1,OFFSET(Feuil1!$Q$1,A503,0,B503),0)),1,0)+D503</f>
        <v>1</v>
      </c>
      <c r="F503">
        <f ca="1">IF(MATCH(1,OFFSET(Feuil1!$R$1,A503,0,B503),0)=MATCH(1,OFFSET(Feuil1!$Q$1,A503,0,B503),0),1,0)</f>
        <v>1</v>
      </c>
      <c r="G503">
        <f t="array" aca="1" ref="G503" ca="1">SUM(ABS(OFFSET(Feuil1!$M$1,A503,0,B503)-OFFSET(Feuil1!$L$1,A503,0,B503)))</f>
        <v>31.449999999999996</v>
      </c>
      <c r="H503" s="6">
        <f t="shared" ca="1" si="9"/>
        <v>2.4192307692307691</v>
      </c>
    </row>
    <row r="504" spans="1:8" x14ac:dyDescent="0.3">
      <c r="A504">
        <f>MATCH(C504,Feuil1!$D$2:$D$7878,0)</f>
        <v>6737</v>
      </c>
      <c r="B504">
        <f>COUNTIF(Feuil1!$D$2:$D$7878,C504)</f>
        <v>14</v>
      </c>
      <c r="C504" t="s">
        <v>8860</v>
      </c>
      <c r="D504">
        <f ca="1">IF(AND(MATCH(1,OFFSET(Feuil1!$R$1,A504,0,B504),0)=MATCH(1,OFFSET(Feuil1!$Q$1,A504,0,B504),0),MATCH(2,OFFSET(Feuil1!$R$1,A504,0,B504),0)=MATCH(2,OFFSET(Feuil1!$Q$1,A504,0,B504),0)),1,0)</f>
        <v>1</v>
      </c>
      <c r="E504">
        <f ca="1">IF(AND(MATCH(1,OFFSET(Feuil1!$R$1,A504,0,B504),0)=MATCH(2,OFFSET(Feuil1!$Q$1,A504,0,B504),0),MATCH(2,OFFSET(Feuil1!$R$1,A504,0,B504),0)=MATCH(1,OFFSET(Feuil1!$Q$1,A504,0,B504),0)),1,0)+D504</f>
        <v>1</v>
      </c>
      <c r="F504">
        <f ca="1">IF(MATCH(1,OFFSET(Feuil1!$R$1,A504,0,B504),0)=MATCH(1,OFFSET(Feuil1!$Q$1,A504,0,B504),0),1,0)</f>
        <v>1</v>
      </c>
      <c r="G504">
        <f t="array" aca="1" ref="G504" ca="1">SUM(ABS(OFFSET(Feuil1!$M$1,A504,0,B504)-OFFSET(Feuil1!$L$1,A504,0,B504)))</f>
        <v>30.539999999999992</v>
      </c>
      <c r="H504" s="6">
        <f t="shared" ca="1" si="9"/>
        <v>2.1814285714285711</v>
      </c>
    </row>
    <row r="505" spans="1:8" x14ac:dyDescent="0.3">
      <c r="A505">
        <f>MATCH(C505,Feuil1!$D$2:$D$7878,0)</f>
        <v>6751</v>
      </c>
      <c r="B505">
        <f>COUNTIF(Feuil1!$D$2:$D$7878,C505)</f>
        <v>13</v>
      </c>
      <c r="C505" t="s">
        <v>8861</v>
      </c>
      <c r="D505">
        <f ca="1">IF(AND(MATCH(1,OFFSET(Feuil1!$R$1,A505,0,B505),0)=MATCH(1,OFFSET(Feuil1!$Q$1,A505,0,B505),0),MATCH(2,OFFSET(Feuil1!$R$1,A505,0,B505),0)=MATCH(2,OFFSET(Feuil1!$Q$1,A505,0,B505),0)),1,0)</f>
        <v>0</v>
      </c>
      <c r="E505">
        <f ca="1">IF(AND(MATCH(1,OFFSET(Feuil1!$R$1,A505,0,B505),0)=MATCH(2,OFFSET(Feuil1!$Q$1,A505,0,B505),0),MATCH(2,OFFSET(Feuil1!$R$1,A505,0,B505),0)=MATCH(1,OFFSET(Feuil1!$Q$1,A505,0,B505),0)),1,0)+D505</f>
        <v>0</v>
      </c>
      <c r="F505">
        <f ca="1">IF(MATCH(1,OFFSET(Feuil1!$R$1,A505,0,B505),0)=MATCH(1,OFFSET(Feuil1!$Q$1,A505,0,B505),0),1,0)</f>
        <v>1</v>
      </c>
      <c r="G505">
        <f t="array" aca="1" ref="G505" ca="1">SUM(ABS(OFFSET(Feuil1!$M$1,A505,0,B505)-OFFSET(Feuil1!$L$1,A505,0,B505)))</f>
        <v>62.399999999999991</v>
      </c>
      <c r="H505" s="6">
        <f t="shared" ca="1" si="9"/>
        <v>4.7999999999999989</v>
      </c>
    </row>
    <row r="506" spans="1:8" x14ac:dyDescent="0.3">
      <c r="A506">
        <f>MATCH(C506,Feuil1!$D$2:$D$7878,0)</f>
        <v>6764</v>
      </c>
      <c r="B506">
        <f>COUNTIF(Feuil1!$D$2:$D$7878,C506)</f>
        <v>17</v>
      </c>
      <c r="C506" t="s">
        <v>8862</v>
      </c>
      <c r="D506">
        <f ca="1">IF(AND(MATCH(1,OFFSET(Feuil1!$R$1,A506,0,B506),0)=MATCH(1,OFFSET(Feuil1!$Q$1,A506,0,B506),0),MATCH(2,OFFSET(Feuil1!$R$1,A506,0,B506),0)=MATCH(2,OFFSET(Feuil1!$Q$1,A506,0,B506),0)),1,0)</f>
        <v>1</v>
      </c>
      <c r="E506">
        <f ca="1">IF(AND(MATCH(1,OFFSET(Feuil1!$R$1,A506,0,B506),0)=MATCH(2,OFFSET(Feuil1!$Q$1,A506,0,B506),0),MATCH(2,OFFSET(Feuil1!$R$1,A506,0,B506),0)=MATCH(1,OFFSET(Feuil1!$Q$1,A506,0,B506),0)),1,0)+D506</f>
        <v>1</v>
      </c>
      <c r="F506">
        <f ca="1">IF(MATCH(1,OFFSET(Feuil1!$R$1,A506,0,B506),0)=MATCH(1,OFFSET(Feuil1!$Q$1,A506,0,B506),0),1,0)</f>
        <v>1</v>
      </c>
      <c r="G506">
        <f t="array" aca="1" ref="G506" ca="1">SUM(ABS(OFFSET(Feuil1!$M$1,A506,0,B506)-OFFSET(Feuil1!$L$1,A506,0,B506)))</f>
        <v>31.93</v>
      </c>
      <c r="H506" s="6">
        <f t="shared" ca="1" si="9"/>
        <v>1.878235294117647</v>
      </c>
    </row>
    <row r="507" spans="1:8" x14ac:dyDescent="0.3">
      <c r="A507">
        <f>MATCH(C507,Feuil1!$D$2:$D$7878,0)</f>
        <v>6781</v>
      </c>
      <c r="B507">
        <f>COUNTIF(Feuil1!$D$2:$D$7878,C507)</f>
        <v>16</v>
      </c>
      <c r="C507" t="s">
        <v>8863</v>
      </c>
      <c r="D507">
        <f ca="1">IF(AND(MATCH(1,OFFSET(Feuil1!$R$1,A507,0,B507),0)=MATCH(1,OFFSET(Feuil1!$Q$1,A507,0,B507),0),MATCH(2,OFFSET(Feuil1!$R$1,A507,0,B507),0)=MATCH(2,OFFSET(Feuil1!$Q$1,A507,0,B507),0)),1,0)</f>
        <v>0</v>
      </c>
      <c r="E507">
        <f ca="1">IF(AND(MATCH(1,OFFSET(Feuil1!$R$1,A507,0,B507),0)=MATCH(2,OFFSET(Feuil1!$Q$1,A507,0,B507),0),MATCH(2,OFFSET(Feuil1!$R$1,A507,0,B507),0)=MATCH(1,OFFSET(Feuil1!$Q$1,A507,0,B507),0)),1,0)+D507</f>
        <v>0</v>
      </c>
      <c r="F507">
        <f ca="1">IF(MATCH(1,OFFSET(Feuil1!$R$1,A507,0,B507),0)=MATCH(1,OFFSET(Feuil1!$Q$1,A507,0,B507),0),1,0)</f>
        <v>1</v>
      </c>
      <c r="G507">
        <f t="array" aca="1" ref="G507" ca="1">SUM(ABS(OFFSET(Feuil1!$M$1,A507,0,B507)-OFFSET(Feuil1!$L$1,A507,0,B507)))</f>
        <v>41.659999999999989</v>
      </c>
      <c r="H507" s="6">
        <f t="shared" ca="1" si="9"/>
        <v>2.6037499999999993</v>
      </c>
    </row>
    <row r="508" spans="1:8" x14ac:dyDescent="0.3">
      <c r="A508">
        <f>MATCH(C508,Feuil1!$D$2:$D$7878,0)</f>
        <v>6797</v>
      </c>
      <c r="B508">
        <f>COUNTIF(Feuil1!$D$2:$D$7878,C508)</f>
        <v>17</v>
      </c>
      <c r="C508" t="s">
        <v>8864</v>
      </c>
      <c r="D508">
        <f ca="1">IF(AND(MATCH(1,OFFSET(Feuil1!$R$1,A508,0,B508),0)=MATCH(1,OFFSET(Feuil1!$Q$1,A508,0,B508),0),MATCH(2,OFFSET(Feuil1!$R$1,A508,0,B508),0)=MATCH(2,OFFSET(Feuil1!$Q$1,A508,0,B508),0)),1,0)</f>
        <v>0</v>
      </c>
      <c r="E508">
        <f ca="1">IF(AND(MATCH(1,OFFSET(Feuil1!$R$1,A508,0,B508),0)=MATCH(2,OFFSET(Feuil1!$Q$1,A508,0,B508),0),MATCH(2,OFFSET(Feuil1!$R$1,A508,0,B508),0)=MATCH(1,OFFSET(Feuil1!$Q$1,A508,0,B508),0)),1,0)+D508</f>
        <v>0</v>
      </c>
      <c r="F508">
        <f ca="1">IF(MATCH(1,OFFSET(Feuil1!$R$1,A508,0,B508),0)=MATCH(1,OFFSET(Feuil1!$Q$1,A508,0,B508),0),1,0)</f>
        <v>1</v>
      </c>
      <c r="G508">
        <f t="array" aca="1" ref="G508" ca="1">SUM(ABS(OFFSET(Feuil1!$M$1,A508,0,B508)-OFFSET(Feuil1!$L$1,A508,0,B508)))</f>
        <v>40.600000000000009</v>
      </c>
      <c r="H508" s="6">
        <f t="shared" ca="1" si="9"/>
        <v>2.3882352941176475</v>
      </c>
    </row>
    <row r="509" spans="1:8" x14ac:dyDescent="0.3">
      <c r="A509">
        <f>MATCH(C509,Feuil1!$D$2:$D$7878,0)</f>
        <v>6814</v>
      </c>
      <c r="B509">
        <f>COUNTIF(Feuil1!$D$2:$D$7878,C509)</f>
        <v>13</v>
      </c>
      <c r="C509" t="s">
        <v>8865</v>
      </c>
      <c r="D509">
        <f ca="1">IF(AND(MATCH(1,OFFSET(Feuil1!$R$1,A509,0,B509),0)=MATCH(1,OFFSET(Feuil1!$Q$1,A509,0,B509),0),MATCH(2,OFFSET(Feuil1!$R$1,A509,0,B509),0)=MATCH(2,OFFSET(Feuil1!$Q$1,A509,0,B509),0)),1,0)</f>
        <v>1</v>
      </c>
      <c r="E509">
        <f ca="1">IF(AND(MATCH(1,OFFSET(Feuil1!$R$1,A509,0,B509),0)=MATCH(2,OFFSET(Feuil1!$Q$1,A509,0,B509),0),MATCH(2,OFFSET(Feuil1!$R$1,A509,0,B509),0)=MATCH(1,OFFSET(Feuil1!$Q$1,A509,0,B509),0)),1,0)+D509</f>
        <v>1</v>
      </c>
      <c r="F509">
        <f ca="1">IF(MATCH(1,OFFSET(Feuil1!$R$1,A509,0,B509),0)=MATCH(1,OFFSET(Feuil1!$Q$1,A509,0,B509),0),1,0)</f>
        <v>1</v>
      </c>
      <c r="G509">
        <f t="array" aca="1" ref="G509" ca="1">SUM(ABS(OFFSET(Feuil1!$M$1,A509,0,B509)-OFFSET(Feuil1!$L$1,A509,0,B509)))</f>
        <v>32.44</v>
      </c>
      <c r="H509" s="6">
        <f t="shared" ca="1" si="9"/>
        <v>2.4953846153846153</v>
      </c>
    </row>
    <row r="510" spans="1:8" x14ac:dyDescent="0.3">
      <c r="A510">
        <f>MATCH(C510,Feuil1!$D$2:$D$7878,0)</f>
        <v>6827</v>
      </c>
      <c r="B510">
        <f>COUNTIF(Feuil1!$D$2:$D$7878,C510)</f>
        <v>21</v>
      </c>
      <c r="C510" t="s">
        <v>8866</v>
      </c>
      <c r="D510">
        <f ca="1">IF(AND(MATCH(1,OFFSET(Feuil1!$R$1,A510,0,B510),0)=MATCH(1,OFFSET(Feuil1!$Q$1,A510,0,B510),0),MATCH(2,OFFSET(Feuil1!$R$1,A510,0,B510),0)=MATCH(2,OFFSET(Feuil1!$Q$1,A510,0,B510),0)),1,0)</f>
        <v>1</v>
      </c>
      <c r="E510">
        <f ca="1">IF(AND(MATCH(1,OFFSET(Feuil1!$R$1,A510,0,B510),0)=MATCH(2,OFFSET(Feuil1!$Q$1,A510,0,B510),0),MATCH(2,OFFSET(Feuil1!$R$1,A510,0,B510),0)=MATCH(1,OFFSET(Feuil1!$Q$1,A510,0,B510),0)),1,0)+D510</f>
        <v>1</v>
      </c>
      <c r="F510">
        <f ca="1">IF(MATCH(1,OFFSET(Feuil1!$R$1,A510,0,B510),0)=MATCH(1,OFFSET(Feuil1!$Q$1,A510,0,B510),0),1,0)</f>
        <v>1</v>
      </c>
      <c r="G510">
        <f t="array" aca="1" ref="G510" ca="1">SUM(ABS(OFFSET(Feuil1!$M$1,A510,0,B510)-OFFSET(Feuil1!$L$1,A510,0,B510)))</f>
        <v>44.830000000000005</v>
      </c>
      <c r="H510" s="6">
        <f t="shared" ca="1" si="9"/>
        <v>2.1347619047619051</v>
      </c>
    </row>
    <row r="511" spans="1:8" x14ac:dyDescent="0.3">
      <c r="A511">
        <f>MATCH(C511,Feuil1!$D$2:$D$7878,0)</f>
        <v>6848</v>
      </c>
      <c r="B511">
        <f>COUNTIF(Feuil1!$D$2:$D$7878,C511)</f>
        <v>19</v>
      </c>
      <c r="C511" t="s">
        <v>8867</v>
      </c>
      <c r="D511">
        <f ca="1">IF(AND(MATCH(1,OFFSET(Feuil1!$R$1,A511,0,B511),0)=MATCH(1,OFFSET(Feuil1!$Q$1,A511,0,B511),0),MATCH(2,OFFSET(Feuil1!$R$1,A511,0,B511),0)=MATCH(2,OFFSET(Feuil1!$Q$1,A511,0,B511),0)),1,0)</f>
        <v>0</v>
      </c>
      <c r="E511">
        <f ca="1">IF(AND(MATCH(1,OFFSET(Feuil1!$R$1,A511,0,B511),0)=MATCH(2,OFFSET(Feuil1!$Q$1,A511,0,B511),0),MATCH(2,OFFSET(Feuil1!$R$1,A511,0,B511),0)=MATCH(1,OFFSET(Feuil1!$Q$1,A511,0,B511),0)),1,0)+D511</f>
        <v>0</v>
      </c>
      <c r="F511">
        <f ca="1">IF(MATCH(1,OFFSET(Feuil1!$R$1,A511,0,B511),0)=MATCH(1,OFFSET(Feuil1!$Q$1,A511,0,B511),0),1,0)</f>
        <v>0</v>
      </c>
      <c r="G511">
        <f t="array" aca="1" ref="G511" ca="1">SUM(ABS(OFFSET(Feuil1!$M$1,A511,0,B511)-OFFSET(Feuil1!$L$1,A511,0,B511)))</f>
        <v>41.79</v>
      </c>
      <c r="H511" s="6">
        <f t="shared" ca="1" si="9"/>
        <v>2.1994736842105262</v>
      </c>
    </row>
    <row r="512" spans="1:8" x14ac:dyDescent="0.3">
      <c r="A512">
        <f>MATCH(C512,Feuil1!$D$2:$D$7878,0)</f>
        <v>6867</v>
      </c>
      <c r="B512">
        <f>COUNTIF(Feuil1!$D$2:$D$7878,C512)</f>
        <v>14</v>
      </c>
      <c r="C512" t="s">
        <v>8868</v>
      </c>
      <c r="D512">
        <f ca="1">IF(AND(MATCH(1,OFFSET(Feuil1!$R$1,A512,0,B512),0)=MATCH(1,OFFSET(Feuil1!$Q$1,A512,0,B512),0),MATCH(2,OFFSET(Feuil1!$R$1,A512,0,B512),0)=MATCH(2,OFFSET(Feuil1!$Q$1,A512,0,B512),0)),1,0)</f>
        <v>1</v>
      </c>
      <c r="E512">
        <f ca="1">IF(AND(MATCH(1,OFFSET(Feuil1!$R$1,A512,0,B512),0)=MATCH(2,OFFSET(Feuil1!$Q$1,A512,0,B512),0),MATCH(2,OFFSET(Feuil1!$R$1,A512,0,B512),0)=MATCH(1,OFFSET(Feuil1!$Q$1,A512,0,B512),0)),1,0)+D512</f>
        <v>1</v>
      </c>
      <c r="F512">
        <f ca="1">IF(MATCH(1,OFFSET(Feuil1!$R$1,A512,0,B512),0)=MATCH(1,OFFSET(Feuil1!$Q$1,A512,0,B512),0),1,0)</f>
        <v>1</v>
      </c>
      <c r="G512">
        <f t="array" aca="1" ref="G512" ca="1">SUM(ABS(OFFSET(Feuil1!$M$1,A512,0,B512)-OFFSET(Feuil1!$L$1,A512,0,B512)))</f>
        <v>23.740000000000002</v>
      </c>
      <c r="H512" s="6">
        <f t="shared" ca="1" si="9"/>
        <v>1.695714285714286</v>
      </c>
    </row>
    <row r="513" spans="1:8" x14ac:dyDescent="0.3">
      <c r="A513">
        <f>MATCH(C513,Feuil1!$D$2:$D$7878,0)</f>
        <v>6881</v>
      </c>
      <c r="B513">
        <f>COUNTIF(Feuil1!$D$2:$D$7878,C513)</f>
        <v>10</v>
      </c>
      <c r="C513" t="s">
        <v>8869</v>
      </c>
      <c r="D513">
        <f ca="1">IF(AND(MATCH(1,OFFSET(Feuil1!$R$1,A513,0,B513),0)=MATCH(1,OFFSET(Feuil1!$Q$1,A513,0,B513),0),MATCH(2,OFFSET(Feuil1!$R$1,A513,0,B513),0)=MATCH(2,OFFSET(Feuil1!$Q$1,A513,0,B513),0)),1,0)</f>
        <v>1</v>
      </c>
      <c r="E513">
        <f ca="1">IF(AND(MATCH(1,OFFSET(Feuil1!$R$1,A513,0,B513),0)=MATCH(2,OFFSET(Feuil1!$Q$1,A513,0,B513),0),MATCH(2,OFFSET(Feuil1!$R$1,A513,0,B513),0)=MATCH(1,OFFSET(Feuil1!$Q$1,A513,0,B513),0)),1,0)+D513</f>
        <v>1</v>
      </c>
      <c r="F513">
        <f ca="1">IF(MATCH(1,OFFSET(Feuil1!$R$1,A513,0,B513),0)=MATCH(1,OFFSET(Feuil1!$Q$1,A513,0,B513),0),1,0)</f>
        <v>1</v>
      </c>
      <c r="G513">
        <f t="array" aca="1" ref="G513" ca="1">SUM(ABS(OFFSET(Feuil1!$M$1,A513,0,B513)-OFFSET(Feuil1!$L$1,A513,0,B513)))</f>
        <v>31.960000000000004</v>
      </c>
      <c r="H513" s="6">
        <f t="shared" ca="1" si="9"/>
        <v>3.1960000000000006</v>
      </c>
    </row>
    <row r="514" spans="1:8" x14ac:dyDescent="0.3">
      <c r="A514">
        <f>MATCH(C514,Feuil1!$D$2:$D$7878,0)</f>
        <v>6891</v>
      </c>
      <c r="B514">
        <f>COUNTIF(Feuil1!$D$2:$D$7878,C514)</f>
        <v>15</v>
      </c>
      <c r="C514" t="s">
        <v>8870</v>
      </c>
      <c r="D514">
        <f ca="1">IF(AND(MATCH(1,OFFSET(Feuil1!$R$1,A514,0,B514),0)=MATCH(1,OFFSET(Feuil1!$Q$1,A514,0,B514),0),MATCH(2,OFFSET(Feuil1!$R$1,A514,0,B514),0)=MATCH(2,OFFSET(Feuil1!$Q$1,A514,0,B514),0)),1,0)</f>
        <v>1</v>
      </c>
      <c r="E514">
        <f ca="1">IF(AND(MATCH(1,OFFSET(Feuil1!$R$1,A514,0,B514),0)=MATCH(2,OFFSET(Feuil1!$Q$1,A514,0,B514),0),MATCH(2,OFFSET(Feuil1!$R$1,A514,0,B514),0)=MATCH(1,OFFSET(Feuil1!$Q$1,A514,0,B514),0)),1,0)+D514</f>
        <v>1</v>
      </c>
      <c r="F514">
        <f ca="1">IF(MATCH(1,OFFSET(Feuil1!$R$1,A514,0,B514),0)=MATCH(1,OFFSET(Feuil1!$Q$1,A514,0,B514),0),1,0)</f>
        <v>1</v>
      </c>
      <c r="G514">
        <f t="array" aca="1" ref="G514" ca="1">SUM(ABS(OFFSET(Feuil1!$M$1,A514,0,B514)-OFFSET(Feuil1!$L$1,A514,0,B514)))</f>
        <v>30.6</v>
      </c>
      <c r="H514" s="6">
        <f t="shared" ca="1" si="9"/>
        <v>2.04</v>
      </c>
    </row>
    <row r="515" spans="1:8" x14ac:dyDescent="0.3">
      <c r="A515">
        <f>MATCH(C515,Feuil1!$D$2:$D$7878,0)</f>
        <v>6906</v>
      </c>
      <c r="B515">
        <f>COUNTIF(Feuil1!$D$2:$D$7878,C515)</f>
        <v>15</v>
      </c>
      <c r="C515" t="s">
        <v>8871</v>
      </c>
      <c r="D515">
        <f ca="1">IF(AND(MATCH(1,OFFSET(Feuil1!$R$1,A515,0,B515),0)=MATCH(1,OFFSET(Feuil1!$Q$1,A515,0,B515),0),MATCH(2,OFFSET(Feuil1!$R$1,A515,0,B515),0)=MATCH(2,OFFSET(Feuil1!$Q$1,A515,0,B515),0)),1,0)</f>
        <v>0</v>
      </c>
      <c r="E515">
        <f ca="1">IF(AND(MATCH(1,OFFSET(Feuil1!$R$1,A515,0,B515),0)=MATCH(2,OFFSET(Feuil1!$Q$1,A515,0,B515),0),MATCH(2,OFFSET(Feuil1!$R$1,A515,0,B515),0)=MATCH(1,OFFSET(Feuil1!$Q$1,A515,0,B515),0)),1,0)+D515</f>
        <v>0</v>
      </c>
      <c r="F515">
        <f ca="1">IF(MATCH(1,OFFSET(Feuil1!$R$1,A515,0,B515),0)=MATCH(1,OFFSET(Feuil1!$Q$1,A515,0,B515),0),1,0)</f>
        <v>0</v>
      </c>
      <c r="G515">
        <f t="array" aca="1" ref="G515" ca="1">SUM(ABS(OFFSET(Feuil1!$M$1,A515,0,B515)-OFFSET(Feuil1!$L$1,A515,0,B515)))</f>
        <v>42.259999999999991</v>
      </c>
      <c r="H515" s="6">
        <f t="shared" ca="1" si="9"/>
        <v>2.8173333333333326</v>
      </c>
    </row>
    <row r="516" spans="1:8" x14ac:dyDescent="0.3">
      <c r="A516">
        <f>MATCH(C516,Feuil1!$D$2:$D$7878,0)</f>
        <v>6921</v>
      </c>
      <c r="B516">
        <f>COUNTIF(Feuil1!$D$2:$D$7878,C516)</f>
        <v>21</v>
      </c>
      <c r="C516" t="s">
        <v>8872</v>
      </c>
      <c r="D516">
        <f ca="1">IF(AND(MATCH(1,OFFSET(Feuil1!$R$1,A516,0,B516),0)=MATCH(1,OFFSET(Feuil1!$Q$1,A516,0,B516),0),MATCH(2,OFFSET(Feuil1!$R$1,A516,0,B516),0)=MATCH(2,OFFSET(Feuil1!$Q$1,A516,0,B516),0)),1,0)</f>
        <v>0</v>
      </c>
      <c r="E516">
        <f ca="1">IF(AND(MATCH(1,OFFSET(Feuil1!$R$1,A516,0,B516),0)=MATCH(2,OFFSET(Feuil1!$Q$1,A516,0,B516),0),MATCH(2,OFFSET(Feuil1!$R$1,A516,0,B516),0)=MATCH(1,OFFSET(Feuil1!$Q$1,A516,0,B516),0)),1,0)+D516</f>
        <v>0</v>
      </c>
      <c r="F516">
        <f ca="1">IF(MATCH(1,OFFSET(Feuil1!$R$1,A516,0,B516),0)=MATCH(1,OFFSET(Feuil1!$Q$1,A516,0,B516),0),1,0)</f>
        <v>0</v>
      </c>
      <c r="G516">
        <f t="array" aca="1" ref="G516" ca="1">SUM(ABS(OFFSET(Feuil1!$M$1,A516,0,B516)-OFFSET(Feuil1!$L$1,A516,0,B516)))</f>
        <v>51.05</v>
      </c>
      <c r="H516" s="6">
        <f t="shared" ca="1" si="9"/>
        <v>2.4309523809523808</v>
      </c>
    </row>
    <row r="517" spans="1:8" x14ac:dyDescent="0.3">
      <c r="A517">
        <f>MATCH(C517,Feuil1!$D$2:$D$7878,0)</f>
        <v>6942</v>
      </c>
      <c r="B517">
        <f>COUNTIF(Feuil1!$D$2:$D$7878,C517)</f>
        <v>14</v>
      </c>
      <c r="C517" t="s">
        <v>8873</v>
      </c>
      <c r="D517">
        <f ca="1">IF(AND(MATCH(1,OFFSET(Feuil1!$R$1,A517,0,B517),0)=MATCH(1,OFFSET(Feuil1!$Q$1,A517,0,B517),0),MATCH(2,OFFSET(Feuil1!$R$1,A517,0,B517),0)=MATCH(2,OFFSET(Feuil1!$Q$1,A517,0,B517),0)),1,0)</f>
        <v>0</v>
      </c>
      <c r="E517">
        <f ca="1">IF(AND(MATCH(1,OFFSET(Feuil1!$R$1,A517,0,B517),0)=MATCH(2,OFFSET(Feuil1!$Q$1,A517,0,B517),0),MATCH(2,OFFSET(Feuil1!$R$1,A517,0,B517),0)=MATCH(1,OFFSET(Feuil1!$Q$1,A517,0,B517),0)),1,0)+D517</f>
        <v>0</v>
      </c>
      <c r="F517">
        <f ca="1">IF(MATCH(1,OFFSET(Feuil1!$R$1,A517,0,B517),0)=MATCH(1,OFFSET(Feuil1!$Q$1,A517,0,B517),0),1,0)</f>
        <v>0</v>
      </c>
      <c r="G517">
        <f t="array" aca="1" ref="G517" ca="1">SUM(ABS(OFFSET(Feuil1!$M$1,A517,0,B517)-OFFSET(Feuil1!$L$1,A517,0,B517)))</f>
        <v>41.680000000000007</v>
      </c>
      <c r="H517" s="6">
        <f t="shared" ca="1" si="9"/>
        <v>2.9771428571428578</v>
      </c>
    </row>
    <row r="518" spans="1:8" x14ac:dyDescent="0.3">
      <c r="A518">
        <f>MATCH(C518,Feuil1!$D$2:$D$7878,0)</f>
        <v>6956</v>
      </c>
      <c r="B518">
        <f>COUNTIF(Feuil1!$D$2:$D$7878,C518)</f>
        <v>14</v>
      </c>
      <c r="C518" t="s">
        <v>8874</v>
      </c>
      <c r="D518">
        <f ca="1">IF(AND(MATCH(1,OFFSET(Feuil1!$R$1,A518,0,B518),0)=MATCH(1,OFFSET(Feuil1!$Q$1,A518,0,B518),0),MATCH(2,OFFSET(Feuil1!$R$1,A518,0,B518),0)=MATCH(2,OFFSET(Feuil1!$Q$1,A518,0,B518),0)),1,0)</f>
        <v>1</v>
      </c>
      <c r="E518">
        <f ca="1">IF(AND(MATCH(1,OFFSET(Feuil1!$R$1,A518,0,B518),0)=MATCH(2,OFFSET(Feuil1!$Q$1,A518,0,B518),0),MATCH(2,OFFSET(Feuil1!$R$1,A518,0,B518),0)=MATCH(1,OFFSET(Feuil1!$Q$1,A518,0,B518),0)),1,0)+D518</f>
        <v>1</v>
      </c>
      <c r="F518">
        <f ca="1">IF(MATCH(1,OFFSET(Feuil1!$R$1,A518,0,B518),0)=MATCH(1,OFFSET(Feuil1!$Q$1,A518,0,B518),0),1,0)</f>
        <v>1</v>
      </c>
      <c r="G518">
        <f t="array" aca="1" ref="G518" ca="1">SUM(ABS(OFFSET(Feuil1!$M$1,A518,0,B518)-OFFSET(Feuil1!$L$1,A518,0,B518)))</f>
        <v>36.700000000000003</v>
      </c>
      <c r="H518" s="6">
        <f t="shared" ca="1" si="9"/>
        <v>2.6214285714285714</v>
      </c>
    </row>
    <row r="519" spans="1:8" x14ac:dyDescent="0.3">
      <c r="A519">
        <f>MATCH(C519,Feuil1!$D$2:$D$7878,0)</f>
        <v>6970</v>
      </c>
      <c r="B519">
        <f>COUNTIF(Feuil1!$D$2:$D$7878,C519)</f>
        <v>11</v>
      </c>
      <c r="C519" t="s">
        <v>8875</v>
      </c>
      <c r="D519">
        <f ca="1">IF(AND(MATCH(1,OFFSET(Feuil1!$R$1,A519,0,B519),0)=MATCH(1,OFFSET(Feuil1!$Q$1,A519,0,B519),0),MATCH(2,OFFSET(Feuil1!$R$1,A519,0,B519),0)=MATCH(2,OFFSET(Feuil1!$Q$1,A519,0,B519),0)),1,0)</f>
        <v>0</v>
      </c>
      <c r="E519">
        <f ca="1">IF(AND(MATCH(1,OFFSET(Feuil1!$R$1,A519,0,B519),0)=MATCH(2,OFFSET(Feuil1!$Q$1,A519,0,B519),0),MATCH(2,OFFSET(Feuil1!$R$1,A519,0,B519),0)=MATCH(1,OFFSET(Feuil1!$Q$1,A519,0,B519),0)),1,0)+D519</f>
        <v>0</v>
      </c>
      <c r="F519">
        <f ca="1">IF(MATCH(1,OFFSET(Feuil1!$R$1,A519,0,B519),0)=MATCH(1,OFFSET(Feuil1!$Q$1,A519,0,B519),0),1,0)</f>
        <v>0</v>
      </c>
      <c r="G519">
        <f t="array" aca="1" ref="G519" ca="1">SUM(ABS(OFFSET(Feuil1!$M$1,A519,0,B519)-OFFSET(Feuil1!$L$1,A519,0,B519)))</f>
        <v>46.809999999999995</v>
      </c>
      <c r="H519" s="6">
        <f t="shared" ca="1" si="9"/>
        <v>4.2554545454545449</v>
      </c>
    </row>
    <row r="520" spans="1:8" x14ac:dyDescent="0.3">
      <c r="A520">
        <f>MATCH(C520,Feuil1!$D$2:$D$7878,0)</f>
        <v>6981</v>
      </c>
      <c r="B520">
        <f>COUNTIF(Feuil1!$D$2:$D$7878,C520)</f>
        <v>11</v>
      </c>
      <c r="C520" t="s">
        <v>8876</v>
      </c>
      <c r="D520">
        <f ca="1">IF(AND(MATCH(1,OFFSET(Feuil1!$R$1,A520,0,B520),0)=MATCH(1,OFFSET(Feuil1!$Q$1,A520,0,B520),0),MATCH(2,OFFSET(Feuil1!$R$1,A520,0,B520),0)=MATCH(2,OFFSET(Feuil1!$Q$1,A520,0,B520),0)),1,0)</f>
        <v>1</v>
      </c>
      <c r="E520">
        <f ca="1">IF(AND(MATCH(1,OFFSET(Feuil1!$R$1,A520,0,B520),0)=MATCH(2,OFFSET(Feuil1!$Q$1,A520,0,B520),0),MATCH(2,OFFSET(Feuil1!$R$1,A520,0,B520),0)=MATCH(1,OFFSET(Feuil1!$Q$1,A520,0,B520),0)),1,0)+D520</f>
        <v>1</v>
      </c>
      <c r="F520">
        <f ca="1">IF(MATCH(1,OFFSET(Feuil1!$R$1,A520,0,B520),0)=MATCH(1,OFFSET(Feuil1!$Q$1,A520,0,B520),0),1,0)</f>
        <v>1</v>
      </c>
      <c r="G520">
        <f t="array" aca="1" ref="G520" ca="1">SUM(ABS(OFFSET(Feuil1!$M$1,A520,0,B520)-OFFSET(Feuil1!$L$1,A520,0,B520)))</f>
        <v>25.209999999999994</v>
      </c>
      <c r="H520" s="6">
        <f t="shared" ca="1" si="9"/>
        <v>2.2918181818181811</v>
      </c>
    </row>
    <row r="521" spans="1:8" x14ac:dyDescent="0.3">
      <c r="A521">
        <f>MATCH(C521,Feuil1!$D$2:$D$7878,0)</f>
        <v>6992</v>
      </c>
      <c r="B521">
        <f>COUNTIF(Feuil1!$D$2:$D$7878,C521)</f>
        <v>13</v>
      </c>
      <c r="C521" t="s">
        <v>8877</v>
      </c>
      <c r="D521">
        <f ca="1">IF(AND(MATCH(1,OFFSET(Feuil1!$R$1,A521,0,B521),0)=MATCH(1,OFFSET(Feuil1!$Q$1,A521,0,B521),0),MATCH(2,OFFSET(Feuil1!$R$1,A521,0,B521),0)=MATCH(2,OFFSET(Feuil1!$Q$1,A521,0,B521),0)),1,0)</f>
        <v>0</v>
      </c>
      <c r="E521">
        <f ca="1">IF(AND(MATCH(1,OFFSET(Feuil1!$R$1,A521,0,B521),0)=MATCH(2,OFFSET(Feuil1!$Q$1,A521,0,B521),0),MATCH(2,OFFSET(Feuil1!$R$1,A521,0,B521),0)=MATCH(1,OFFSET(Feuil1!$Q$1,A521,0,B521),0)),1,0)+D521</f>
        <v>0</v>
      </c>
      <c r="F521">
        <f ca="1">IF(MATCH(1,OFFSET(Feuil1!$R$1,A521,0,B521),0)=MATCH(1,OFFSET(Feuil1!$Q$1,A521,0,B521),0),1,0)</f>
        <v>1</v>
      </c>
      <c r="G521">
        <f t="array" aca="1" ref="G521" ca="1">SUM(ABS(OFFSET(Feuil1!$M$1,A521,0,B521)-OFFSET(Feuil1!$L$1,A521,0,B521)))</f>
        <v>33.000000000000007</v>
      </c>
      <c r="H521" s="6">
        <f t="shared" ref="H521:H573" ca="1" si="10">G521/B521</f>
        <v>2.5384615384615392</v>
      </c>
    </row>
    <row r="522" spans="1:8" x14ac:dyDescent="0.3">
      <c r="A522">
        <f>MATCH(C522,Feuil1!$D$2:$D$7878,0)</f>
        <v>7005</v>
      </c>
      <c r="B522">
        <f>COUNTIF(Feuil1!$D$2:$D$7878,C522)</f>
        <v>15</v>
      </c>
      <c r="C522" t="s">
        <v>8878</v>
      </c>
      <c r="D522">
        <f ca="1">IF(AND(MATCH(1,OFFSET(Feuil1!$R$1,A522,0,B522),0)=MATCH(1,OFFSET(Feuil1!$Q$1,A522,0,B522),0),MATCH(2,OFFSET(Feuil1!$R$1,A522,0,B522),0)=MATCH(2,OFFSET(Feuil1!$Q$1,A522,0,B522),0)),1,0)</f>
        <v>1</v>
      </c>
      <c r="E522">
        <f ca="1">IF(AND(MATCH(1,OFFSET(Feuil1!$R$1,A522,0,B522),0)=MATCH(2,OFFSET(Feuil1!$Q$1,A522,0,B522),0),MATCH(2,OFFSET(Feuil1!$R$1,A522,0,B522),0)=MATCH(1,OFFSET(Feuil1!$Q$1,A522,0,B522),0)),1,0)+D522</f>
        <v>1</v>
      </c>
      <c r="F522">
        <f ca="1">IF(MATCH(1,OFFSET(Feuil1!$R$1,A522,0,B522),0)=MATCH(1,OFFSET(Feuil1!$Q$1,A522,0,B522),0),1,0)</f>
        <v>1</v>
      </c>
      <c r="G522">
        <f t="array" aca="1" ref="G522" ca="1">SUM(ABS(OFFSET(Feuil1!$M$1,A522,0,B522)-OFFSET(Feuil1!$L$1,A522,0,B522)))</f>
        <v>32.989999999999995</v>
      </c>
      <c r="H522" s="6">
        <f t="shared" ca="1" si="10"/>
        <v>2.1993333333333331</v>
      </c>
    </row>
    <row r="523" spans="1:8" x14ac:dyDescent="0.3">
      <c r="A523">
        <f>MATCH(C523,Feuil1!$D$2:$D$7878,0)</f>
        <v>7020</v>
      </c>
      <c r="B523">
        <f>COUNTIF(Feuil1!$D$2:$D$7878,C523)</f>
        <v>13</v>
      </c>
      <c r="C523" t="s">
        <v>8879</v>
      </c>
      <c r="D523">
        <f ca="1">IF(AND(MATCH(1,OFFSET(Feuil1!$R$1,A523,0,B523),0)=MATCH(1,OFFSET(Feuil1!$Q$1,A523,0,B523),0),MATCH(2,OFFSET(Feuil1!$R$1,A523,0,B523),0)=MATCH(2,OFFSET(Feuil1!$Q$1,A523,0,B523),0)),1,0)</f>
        <v>1</v>
      </c>
      <c r="E523">
        <f ca="1">IF(AND(MATCH(1,OFFSET(Feuil1!$R$1,A523,0,B523),0)=MATCH(2,OFFSET(Feuil1!$Q$1,A523,0,B523),0),MATCH(2,OFFSET(Feuil1!$R$1,A523,0,B523),0)=MATCH(1,OFFSET(Feuil1!$Q$1,A523,0,B523),0)),1,0)+D523</f>
        <v>1</v>
      </c>
      <c r="F523">
        <f ca="1">IF(MATCH(1,OFFSET(Feuil1!$R$1,A523,0,B523),0)=MATCH(1,OFFSET(Feuil1!$Q$1,A523,0,B523),0),1,0)</f>
        <v>1</v>
      </c>
      <c r="G523">
        <f t="array" aca="1" ref="G523" ca="1">SUM(ABS(OFFSET(Feuil1!$M$1,A523,0,B523)-OFFSET(Feuil1!$L$1,A523,0,B523)))</f>
        <v>28.900000000000002</v>
      </c>
      <c r="H523" s="6">
        <f t="shared" ca="1" si="10"/>
        <v>2.2230769230769232</v>
      </c>
    </row>
    <row r="524" spans="1:8" x14ac:dyDescent="0.3">
      <c r="A524">
        <f>MATCH(C524,Feuil1!$D$2:$D$7878,0)</f>
        <v>7033</v>
      </c>
      <c r="B524">
        <f>COUNTIF(Feuil1!$D$2:$D$7878,C524)</f>
        <v>13</v>
      </c>
      <c r="C524" t="s">
        <v>8880</v>
      </c>
      <c r="D524">
        <f ca="1">IF(AND(MATCH(1,OFFSET(Feuil1!$R$1,A524,0,B524),0)=MATCH(1,OFFSET(Feuil1!$Q$1,A524,0,B524),0),MATCH(2,OFFSET(Feuil1!$R$1,A524,0,B524),0)=MATCH(2,OFFSET(Feuil1!$Q$1,A524,0,B524),0)),1,0)</f>
        <v>1</v>
      </c>
      <c r="E524">
        <f ca="1">IF(AND(MATCH(1,OFFSET(Feuil1!$R$1,A524,0,B524),0)=MATCH(2,OFFSET(Feuil1!$Q$1,A524,0,B524),0),MATCH(2,OFFSET(Feuil1!$R$1,A524,0,B524),0)=MATCH(1,OFFSET(Feuil1!$Q$1,A524,0,B524),0)),1,0)+D524</f>
        <v>1</v>
      </c>
      <c r="F524">
        <f ca="1">IF(MATCH(1,OFFSET(Feuil1!$R$1,A524,0,B524),0)=MATCH(1,OFFSET(Feuil1!$Q$1,A524,0,B524),0),1,0)</f>
        <v>1</v>
      </c>
      <c r="G524">
        <f t="array" aca="1" ref="G524" ca="1">SUM(ABS(OFFSET(Feuil1!$M$1,A524,0,B524)-OFFSET(Feuil1!$L$1,A524,0,B524)))</f>
        <v>35.06</v>
      </c>
      <c r="H524" s="6">
        <f t="shared" ca="1" si="10"/>
        <v>2.6969230769230772</v>
      </c>
    </row>
    <row r="525" spans="1:8" x14ac:dyDescent="0.3">
      <c r="A525">
        <f>MATCH(C525,Feuil1!$D$2:$D$7878,0)</f>
        <v>7046</v>
      </c>
      <c r="B525">
        <f>COUNTIF(Feuil1!$D$2:$D$7878,C525)</f>
        <v>14</v>
      </c>
      <c r="C525" t="s">
        <v>8881</v>
      </c>
      <c r="D525">
        <f ca="1">IF(AND(MATCH(1,OFFSET(Feuil1!$R$1,A525,0,B525),0)=MATCH(1,OFFSET(Feuil1!$Q$1,A525,0,B525),0),MATCH(2,OFFSET(Feuil1!$R$1,A525,0,B525),0)=MATCH(2,OFFSET(Feuil1!$Q$1,A525,0,B525),0)),1,0)</f>
        <v>1</v>
      </c>
      <c r="E525">
        <f ca="1">IF(AND(MATCH(1,OFFSET(Feuil1!$R$1,A525,0,B525),0)=MATCH(2,OFFSET(Feuil1!$Q$1,A525,0,B525),0),MATCH(2,OFFSET(Feuil1!$R$1,A525,0,B525),0)=MATCH(1,OFFSET(Feuil1!$Q$1,A525,0,B525),0)),1,0)+D525</f>
        <v>1</v>
      </c>
      <c r="F525">
        <f ca="1">IF(MATCH(1,OFFSET(Feuil1!$R$1,A525,0,B525),0)=MATCH(1,OFFSET(Feuil1!$Q$1,A525,0,B525),0),1,0)</f>
        <v>1</v>
      </c>
      <c r="G525">
        <f t="array" aca="1" ref="G525" ca="1">SUM(ABS(OFFSET(Feuil1!$M$1,A525,0,B525)-OFFSET(Feuil1!$L$1,A525,0,B525)))</f>
        <v>23.999999999999993</v>
      </c>
      <c r="H525" s="6">
        <f t="shared" ca="1" si="10"/>
        <v>1.7142857142857137</v>
      </c>
    </row>
    <row r="526" spans="1:8" x14ac:dyDescent="0.3">
      <c r="A526">
        <f>MATCH(C526,Feuil1!$D$2:$D$7878,0)</f>
        <v>7060</v>
      </c>
      <c r="B526">
        <f>COUNTIF(Feuil1!$D$2:$D$7878,C526)</f>
        <v>14</v>
      </c>
      <c r="C526" t="s">
        <v>8882</v>
      </c>
      <c r="D526">
        <f ca="1">IF(AND(MATCH(1,OFFSET(Feuil1!$R$1,A526,0,B526),0)=MATCH(1,OFFSET(Feuil1!$Q$1,A526,0,B526),0),MATCH(2,OFFSET(Feuil1!$R$1,A526,0,B526),0)=MATCH(2,OFFSET(Feuil1!$Q$1,A526,0,B526),0)),1,0)</f>
        <v>0</v>
      </c>
      <c r="E526">
        <f ca="1">IF(AND(MATCH(1,OFFSET(Feuil1!$R$1,A526,0,B526),0)=MATCH(2,OFFSET(Feuil1!$Q$1,A526,0,B526),0),MATCH(2,OFFSET(Feuil1!$R$1,A526,0,B526),0)=MATCH(1,OFFSET(Feuil1!$Q$1,A526,0,B526),0)),1,0)+D526</f>
        <v>1</v>
      </c>
      <c r="F526">
        <f ca="1">IF(MATCH(1,OFFSET(Feuil1!$R$1,A526,0,B526),0)=MATCH(1,OFFSET(Feuil1!$Q$1,A526,0,B526),0),1,0)</f>
        <v>0</v>
      </c>
      <c r="G526">
        <f t="array" aca="1" ref="G526" ca="1">SUM(ABS(OFFSET(Feuil1!$M$1,A526,0,B526)-OFFSET(Feuil1!$L$1,A526,0,B526)))</f>
        <v>32.69</v>
      </c>
      <c r="H526" s="6">
        <f t="shared" ca="1" si="10"/>
        <v>2.335</v>
      </c>
    </row>
    <row r="527" spans="1:8" x14ac:dyDescent="0.3">
      <c r="A527">
        <f>MATCH(C527,Feuil1!$D$2:$D$7878,0)</f>
        <v>7074</v>
      </c>
      <c r="B527">
        <f>COUNTIF(Feuil1!$D$2:$D$7878,C527)</f>
        <v>12</v>
      </c>
      <c r="C527" t="s">
        <v>8883</v>
      </c>
      <c r="D527">
        <f ca="1">IF(AND(MATCH(1,OFFSET(Feuil1!$R$1,A527,0,B527),0)=MATCH(1,OFFSET(Feuil1!$Q$1,A527,0,B527),0),MATCH(2,OFFSET(Feuil1!$R$1,A527,0,B527),0)=MATCH(2,OFFSET(Feuil1!$Q$1,A527,0,B527),0)),1,0)</f>
        <v>0</v>
      </c>
      <c r="E527">
        <f ca="1">IF(AND(MATCH(1,OFFSET(Feuil1!$R$1,A527,0,B527),0)=MATCH(2,OFFSET(Feuil1!$Q$1,A527,0,B527),0),MATCH(2,OFFSET(Feuil1!$R$1,A527,0,B527),0)=MATCH(1,OFFSET(Feuil1!$Q$1,A527,0,B527),0)),1,0)+D527</f>
        <v>0</v>
      </c>
      <c r="F527">
        <f ca="1">IF(MATCH(1,OFFSET(Feuil1!$R$1,A527,0,B527),0)=MATCH(1,OFFSET(Feuil1!$Q$1,A527,0,B527),0),1,0)</f>
        <v>1</v>
      </c>
      <c r="G527">
        <f t="array" aca="1" ref="G527" ca="1">SUM(ABS(OFFSET(Feuil1!$M$1,A527,0,B527)-OFFSET(Feuil1!$L$1,A527,0,B527)))</f>
        <v>40.029999999999987</v>
      </c>
      <c r="H527" s="6">
        <f t="shared" ca="1" si="10"/>
        <v>3.3358333333333321</v>
      </c>
    </row>
    <row r="528" spans="1:8" x14ac:dyDescent="0.3">
      <c r="A528">
        <f>MATCH(C528,Feuil1!$D$2:$D$7878,0)</f>
        <v>7086</v>
      </c>
      <c r="B528">
        <f>COUNTIF(Feuil1!$D$2:$D$7878,C528)</f>
        <v>11</v>
      </c>
      <c r="C528" t="s">
        <v>8884</v>
      </c>
      <c r="D528">
        <f ca="1">IF(AND(MATCH(1,OFFSET(Feuil1!$R$1,A528,0,B528),0)=MATCH(1,OFFSET(Feuil1!$Q$1,A528,0,B528),0),MATCH(2,OFFSET(Feuil1!$R$1,A528,0,B528),0)=MATCH(2,OFFSET(Feuil1!$Q$1,A528,0,B528),0)),1,0)</f>
        <v>1</v>
      </c>
      <c r="E528">
        <f ca="1">IF(AND(MATCH(1,OFFSET(Feuil1!$R$1,A528,0,B528),0)=MATCH(2,OFFSET(Feuil1!$Q$1,A528,0,B528),0),MATCH(2,OFFSET(Feuil1!$R$1,A528,0,B528),0)=MATCH(1,OFFSET(Feuil1!$Q$1,A528,0,B528),0)),1,0)+D528</f>
        <v>1</v>
      </c>
      <c r="F528">
        <f ca="1">IF(MATCH(1,OFFSET(Feuil1!$R$1,A528,0,B528),0)=MATCH(1,OFFSET(Feuil1!$Q$1,A528,0,B528),0),1,0)</f>
        <v>1</v>
      </c>
      <c r="G528">
        <f t="array" aca="1" ref="G528" ca="1">SUM(ABS(OFFSET(Feuil1!$M$1,A528,0,B528)-OFFSET(Feuil1!$L$1,A528,0,B528)))</f>
        <v>48.560000000000009</v>
      </c>
      <c r="H528" s="6">
        <f t="shared" ca="1" si="10"/>
        <v>4.414545454545455</v>
      </c>
    </row>
    <row r="529" spans="1:8" x14ac:dyDescent="0.3">
      <c r="A529">
        <f>MATCH(C529,Feuil1!$D$2:$D$7878,0)</f>
        <v>7097</v>
      </c>
      <c r="B529">
        <f>COUNTIF(Feuil1!$D$2:$D$7878,C529)</f>
        <v>15</v>
      </c>
      <c r="C529" t="s">
        <v>8885</v>
      </c>
      <c r="D529">
        <f ca="1">IF(AND(MATCH(1,OFFSET(Feuil1!$R$1,A529,0,B529),0)=MATCH(1,OFFSET(Feuil1!$Q$1,A529,0,B529),0),MATCH(2,OFFSET(Feuil1!$R$1,A529,0,B529),0)=MATCH(2,OFFSET(Feuil1!$Q$1,A529,0,B529),0)),1,0)</f>
        <v>1</v>
      </c>
      <c r="E529">
        <f ca="1">IF(AND(MATCH(1,OFFSET(Feuil1!$R$1,A529,0,B529),0)=MATCH(2,OFFSET(Feuil1!$Q$1,A529,0,B529),0),MATCH(2,OFFSET(Feuil1!$R$1,A529,0,B529),0)=MATCH(1,OFFSET(Feuil1!$Q$1,A529,0,B529),0)),1,0)+D529</f>
        <v>1</v>
      </c>
      <c r="F529">
        <f ca="1">IF(MATCH(1,OFFSET(Feuil1!$R$1,A529,0,B529),0)=MATCH(1,OFFSET(Feuil1!$Q$1,A529,0,B529),0),1,0)</f>
        <v>1</v>
      </c>
      <c r="G529">
        <f t="array" aca="1" ref="G529" ca="1">SUM(ABS(OFFSET(Feuil1!$M$1,A529,0,B529)-OFFSET(Feuil1!$L$1,A529,0,B529)))</f>
        <v>23.429999999999996</v>
      </c>
      <c r="H529" s="6">
        <f t="shared" ca="1" si="10"/>
        <v>1.5619999999999998</v>
      </c>
    </row>
    <row r="530" spans="1:8" x14ac:dyDescent="0.3">
      <c r="A530">
        <f>MATCH(C530,Feuil1!$D$2:$D$7878,0)</f>
        <v>7112</v>
      </c>
      <c r="B530">
        <f>COUNTIF(Feuil1!$D$2:$D$7878,C530)</f>
        <v>15</v>
      </c>
      <c r="C530" t="s">
        <v>8886</v>
      </c>
      <c r="D530">
        <f ca="1">IF(AND(MATCH(1,OFFSET(Feuil1!$R$1,A530,0,B530),0)=MATCH(1,OFFSET(Feuil1!$Q$1,A530,0,B530),0),MATCH(2,OFFSET(Feuil1!$R$1,A530,0,B530),0)=MATCH(2,OFFSET(Feuil1!$Q$1,A530,0,B530),0)),1,0)</f>
        <v>0</v>
      </c>
      <c r="E530">
        <f ca="1">IF(AND(MATCH(1,OFFSET(Feuil1!$R$1,A530,0,B530),0)=MATCH(2,OFFSET(Feuil1!$Q$1,A530,0,B530),0),MATCH(2,OFFSET(Feuil1!$R$1,A530,0,B530),0)=MATCH(1,OFFSET(Feuil1!$Q$1,A530,0,B530),0)),1,0)+D530</f>
        <v>0</v>
      </c>
      <c r="F530">
        <f ca="1">IF(MATCH(1,OFFSET(Feuil1!$R$1,A530,0,B530),0)=MATCH(1,OFFSET(Feuil1!$Q$1,A530,0,B530),0),1,0)</f>
        <v>1</v>
      </c>
      <c r="G530">
        <f t="array" aca="1" ref="G530" ca="1">SUM(ABS(OFFSET(Feuil1!$M$1,A530,0,B530)-OFFSET(Feuil1!$L$1,A530,0,B530)))</f>
        <v>38.57</v>
      </c>
      <c r="H530" s="6">
        <f t="shared" ca="1" si="10"/>
        <v>2.5713333333333335</v>
      </c>
    </row>
    <row r="531" spans="1:8" x14ac:dyDescent="0.3">
      <c r="A531">
        <f>MATCH(C531,Feuil1!$D$2:$D$7878,0)</f>
        <v>7127</v>
      </c>
      <c r="B531">
        <f>COUNTIF(Feuil1!$D$2:$D$7878,C531)</f>
        <v>14</v>
      </c>
      <c r="C531" t="s">
        <v>8887</v>
      </c>
      <c r="D531">
        <f ca="1">IF(AND(MATCH(1,OFFSET(Feuil1!$R$1,A531,0,B531),0)=MATCH(1,OFFSET(Feuil1!$Q$1,A531,0,B531),0),MATCH(2,OFFSET(Feuil1!$R$1,A531,0,B531),0)=MATCH(2,OFFSET(Feuil1!$Q$1,A531,0,B531),0)),1,0)</f>
        <v>0</v>
      </c>
      <c r="E531">
        <f ca="1">IF(AND(MATCH(1,OFFSET(Feuil1!$R$1,A531,0,B531),0)=MATCH(2,OFFSET(Feuil1!$Q$1,A531,0,B531),0),MATCH(2,OFFSET(Feuil1!$R$1,A531,0,B531),0)=MATCH(1,OFFSET(Feuil1!$Q$1,A531,0,B531),0)),1,0)+D531</f>
        <v>0</v>
      </c>
      <c r="F531">
        <f ca="1">IF(MATCH(1,OFFSET(Feuil1!$R$1,A531,0,B531),0)=MATCH(1,OFFSET(Feuil1!$Q$1,A531,0,B531),0),1,0)</f>
        <v>0</v>
      </c>
      <c r="G531">
        <f t="array" aca="1" ref="G531" ca="1">SUM(ABS(OFFSET(Feuil1!$M$1,A531,0,B531)-OFFSET(Feuil1!$L$1,A531,0,B531)))</f>
        <v>53.32</v>
      </c>
      <c r="H531" s="6">
        <f t="shared" ca="1" si="10"/>
        <v>3.8085714285714287</v>
      </c>
    </row>
    <row r="532" spans="1:8" x14ac:dyDescent="0.3">
      <c r="A532">
        <f>MATCH(C532,Feuil1!$D$2:$D$7878,0)</f>
        <v>7141</v>
      </c>
      <c r="B532">
        <f>COUNTIF(Feuil1!$D$2:$D$7878,C532)</f>
        <v>17</v>
      </c>
      <c r="C532" t="s">
        <v>8888</v>
      </c>
      <c r="D532">
        <f ca="1">IF(AND(MATCH(1,OFFSET(Feuil1!$R$1,A532,0,B532),0)=MATCH(1,OFFSET(Feuil1!$Q$1,A532,0,B532),0),MATCH(2,OFFSET(Feuil1!$R$1,A532,0,B532),0)=MATCH(2,OFFSET(Feuil1!$Q$1,A532,0,B532),0)),1,0)</f>
        <v>1</v>
      </c>
      <c r="E532">
        <f ca="1">IF(AND(MATCH(1,OFFSET(Feuil1!$R$1,A532,0,B532),0)=MATCH(2,OFFSET(Feuil1!$Q$1,A532,0,B532),0),MATCH(2,OFFSET(Feuil1!$R$1,A532,0,B532),0)=MATCH(1,OFFSET(Feuil1!$Q$1,A532,0,B532),0)),1,0)+D532</f>
        <v>1</v>
      </c>
      <c r="F532">
        <f ca="1">IF(MATCH(1,OFFSET(Feuil1!$R$1,A532,0,B532),0)=MATCH(1,OFFSET(Feuil1!$Q$1,A532,0,B532),0),1,0)</f>
        <v>1</v>
      </c>
      <c r="G532">
        <f t="array" aca="1" ref="G532" ca="1">SUM(ABS(OFFSET(Feuil1!$M$1,A532,0,B532)-OFFSET(Feuil1!$L$1,A532,0,B532)))</f>
        <v>37.230000000000004</v>
      </c>
      <c r="H532" s="6">
        <f t="shared" ca="1" si="10"/>
        <v>2.1900000000000004</v>
      </c>
    </row>
    <row r="533" spans="1:8" x14ac:dyDescent="0.3">
      <c r="A533">
        <f>MATCH(C533,Feuil1!$D$2:$D$7878,0)</f>
        <v>7158</v>
      </c>
      <c r="B533">
        <f>COUNTIF(Feuil1!$D$2:$D$7878,C533)</f>
        <v>19</v>
      </c>
      <c r="C533" t="s">
        <v>8889</v>
      </c>
      <c r="D533">
        <f ca="1">IF(AND(MATCH(1,OFFSET(Feuil1!$R$1,A533,0,B533),0)=MATCH(1,OFFSET(Feuil1!$Q$1,A533,0,B533),0),MATCH(2,OFFSET(Feuil1!$R$1,A533,0,B533),0)=MATCH(2,OFFSET(Feuil1!$Q$1,A533,0,B533),0)),1,0)</f>
        <v>1</v>
      </c>
      <c r="E533">
        <f ca="1">IF(AND(MATCH(1,OFFSET(Feuil1!$R$1,A533,0,B533),0)=MATCH(2,OFFSET(Feuil1!$Q$1,A533,0,B533),0),MATCH(2,OFFSET(Feuil1!$R$1,A533,0,B533),0)=MATCH(1,OFFSET(Feuil1!$Q$1,A533,0,B533),0)),1,0)+D533</f>
        <v>1</v>
      </c>
      <c r="F533">
        <f ca="1">IF(MATCH(1,OFFSET(Feuil1!$R$1,A533,0,B533),0)=MATCH(1,OFFSET(Feuil1!$Q$1,A533,0,B533),0),1,0)</f>
        <v>1</v>
      </c>
      <c r="G533">
        <f t="array" aca="1" ref="G533" ca="1">SUM(ABS(OFFSET(Feuil1!$M$1,A533,0,B533)-OFFSET(Feuil1!$L$1,A533,0,B533)))</f>
        <v>29.859999999999992</v>
      </c>
      <c r="H533" s="6">
        <f t="shared" ca="1" si="10"/>
        <v>1.5715789473684207</v>
      </c>
    </row>
    <row r="534" spans="1:8" x14ac:dyDescent="0.3">
      <c r="A534">
        <f>MATCH(C534,Feuil1!$D$2:$D$7878,0)</f>
        <v>7177</v>
      </c>
      <c r="B534">
        <f>COUNTIF(Feuil1!$D$2:$D$7878,C534)</f>
        <v>15</v>
      </c>
      <c r="C534" t="s">
        <v>8890</v>
      </c>
      <c r="D534">
        <f ca="1">IF(AND(MATCH(1,OFFSET(Feuil1!$R$1,A534,0,B534),0)=MATCH(1,OFFSET(Feuil1!$Q$1,A534,0,B534),0),MATCH(2,OFFSET(Feuil1!$R$1,A534,0,B534),0)=MATCH(2,OFFSET(Feuil1!$Q$1,A534,0,B534),0)),1,0)</f>
        <v>0</v>
      </c>
      <c r="E534">
        <f ca="1">IF(AND(MATCH(1,OFFSET(Feuil1!$R$1,A534,0,B534),0)=MATCH(2,OFFSET(Feuil1!$Q$1,A534,0,B534),0),MATCH(2,OFFSET(Feuil1!$R$1,A534,0,B534),0)=MATCH(1,OFFSET(Feuil1!$Q$1,A534,0,B534),0)),1,0)+D534</f>
        <v>1</v>
      </c>
      <c r="F534">
        <f ca="1">IF(MATCH(1,OFFSET(Feuil1!$R$1,A534,0,B534),0)=MATCH(1,OFFSET(Feuil1!$Q$1,A534,0,B534),0),1,0)</f>
        <v>0</v>
      </c>
      <c r="G534">
        <f t="array" aca="1" ref="G534" ca="1">SUM(ABS(OFFSET(Feuil1!$M$1,A534,0,B534)-OFFSET(Feuil1!$L$1,A534,0,B534)))</f>
        <v>28.130000000000003</v>
      </c>
      <c r="H534" s="6">
        <f t="shared" ca="1" si="10"/>
        <v>1.8753333333333335</v>
      </c>
    </row>
    <row r="535" spans="1:8" x14ac:dyDescent="0.3">
      <c r="A535">
        <f>MATCH(C535,Feuil1!$D$2:$D$7878,0)</f>
        <v>7192</v>
      </c>
      <c r="B535">
        <f>COUNTIF(Feuil1!$D$2:$D$7878,C535)</f>
        <v>16</v>
      </c>
      <c r="C535" t="s">
        <v>8891</v>
      </c>
      <c r="D535">
        <f ca="1">IF(AND(MATCH(1,OFFSET(Feuil1!$R$1,A535,0,B535),0)=MATCH(1,OFFSET(Feuil1!$Q$1,A535,0,B535),0),MATCH(2,OFFSET(Feuil1!$R$1,A535,0,B535),0)=MATCH(2,OFFSET(Feuil1!$Q$1,A535,0,B535),0)),1,0)</f>
        <v>0</v>
      </c>
      <c r="E535">
        <f ca="1">IF(AND(MATCH(1,OFFSET(Feuil1!$R$1,A535,0,B535),0)=MATCH(2,OFFSET(Feuil1!$Q$1,A535,0,B535),0),MATCH(2,OFFSET(Feuil1!$R$1,A535,0,B535),0)=MATCH(1,OFFSET(Feuil1!$Q$1,A535,0,B535),0)),1,0)+D535</f>
        <v>0</v>
      </c>
      <c r="F535">
        <f ca="1">IF(MATCH(1,OFFSET(Feuil1!$R$1,A535,0,B535),0)=MATCH(1,OFFSET(Feuil1!$Q$1,A535,0,B535),0),1,0)</f>
        <v>1</v>
      </c>
      <c r="G535">
        <f t="array" aca="1" ref="G535" ca="1">SUM(ABS(OFFSET(Feuil1!$M$1,A535,0,B535)-OFFSET(Feuil1!$L$1,A535,0,B535)))</f>
        <v>27.540000000000006</v>
      </c>
      <c r="H535" s="6">
        <f t="shared" ca="1" si="10"/>
        <v>1.7212500000000004</v>
      </c>
    </row>
    <row r="536" spans="1:8" x14ac:dyDescent="0.3">
      <c r="A536">
        <f>MATCH(C536,Feuil1!$D$2:$D$7878,0)</f>
        <v>7208</v>
      </c>
      <c r="B536">
        <f>COUNTIF(Feuil1!$D$2:$D$7878,C536)</f>
        <v>15</v>
      </c>
      <c r="C536" t="s">
        <v>8892</v>
      </c>
      <c r="D536">
        <f ca="1">IF(AND(MATCH(1,OFFSET(Feuil1!$R$1,A536,0,B536),0)=MATCH(1,OFFSET(Feuil1!$Q$1,A536,0,B536),0),MATCH(2,OFFSET(Feuil1!$R$1,A536,0,B536),0)=MATCH(2,OFFSET(Feuil1!$Q$1,A536,0,B536),0)),1,0)</f>
        <v>1</v>
      </c>
      <c r="E536">
        <f ca="1">IF(AND(MATCH(1,OFFSET(Feuil1!$R$1,A536,0,B536),0)=MATCH(2,OFFSET(Feuil1!$Q$1,A536,0,B536),0),MATCH(2,OFFSET(Feuil1!$R$1,A536,0,B536),0)=MATCH(1,OFFSET(Feuil1!$Q$1,A536,0,B536),0)),1,0)+D536</f>
        <v>1</v>
      </c>
      <c r="F536">
        <f ca="1">IF(MATCH(1,OFFSET(Feuil1!$R$1,A536,0,B536),0)=MATCH(1,OFFSET(Feuil1!$Q$1,A536,0,B536),0),1,0)</f>
        <v>1</v>
      </c>
      <c r="G536">
        <f t="array" aca="1" ref="G536" ca="1">SUM(ABS(OFFSET(Feuil1!$M$1,A536,0,B536)-OFFSET(Feuil1!$L$1,A536,0,B536)))</f>
        <v>32.29</v>
      </c>
      <c r="H536" s="6">
        <f t="shared" ca="1" si="10"/>
        <v>2.1526666666666667</v>
      </c>
    </row>
    <row r="537" spans="1:8" x14ac:dyDescent="0.3">
      <c r="A537">
        <f>MATCH(C537,Feuil1!$D$2:$D$7878,0)</f>
        <v>7223</v>
      </c>
      <c r="B537">
        <f>COUNTIF(Feuil1!$D$2:$D$7878,C537)</f>
        <v>13</v>
      </c>
      <c r="C537" t="s">
        <v>8893</v>
      </c>
      <c r="D537">
        <f ca="1">IF(AND(MATCH(1,OFFSET(Feuil1!$R$1,A537,0,B537),0)=MATCH(1,OFFSET(Feuil1!$Q$1,A537,0,B537),0),MATCH(2,OFFSET(Feuil1!$R$1,A537,0,B537),0)=MATCH(2,OFFSET(Feuil1!$Q$1,A537,0,B537),0)),1,0)</f>
        <v>0</v>
      </c>
      <c r="E537">
        <f ca="1">IF(AND(MATCH(1,OFFSET(Feuil1!$R$1,A537,0,B537),0)=MATCH(2,OFFSET(Feuil1!$Q$1,A537,0,B537),0),MATCH(2,OFFSET(Feuil1!$R$1,A537,0,B537),0)=MATCH(1,OFFSET(Feuil1!$Q$1,A537,0,B537),0)),1,0)+D537</f>
        <v>1</v>
      </c>
      <c r="F537">
        <f ca="1">IF(MATCH(1,OFFSET(Feuil1!$R$1,A537,0,B537),0)=MATCH(1,OFFSET(Feuil1!$Q$1,A537,0,B537),0),1,0)</f>
        <v>0</v>
      </c>
      <c r="G537">
        <f t="array" aca="1" ref="G537" ca="1">SUM(ABS(OFFSET(Feuil1!$M$1,A537,0,B537)-OFFSET(Feuil1!$L$1,A537,0,B537)))</f>
        <v>43.69</v>
      </c>
      <c r="H537" s="6">
        <f t="shared" ca="1" si="10"/>
        <v>3.3607692307692307</v>
      </c>
    </row>
    <row r="538" spans="1:8" x14ac:dyDescent="0.3">
      <c r="A538">
        <f>MATCH(C538,Feuil1!$D$2:$D$7878,0)</f>
        <v>7236</v>
      </c>
      <c r="B538">
        <f>COUNTIF(Feuil1!$D$2:$D$7878,C538)</f>
        <v>15</v>
      </c>
      <c r="C538" t="s">
        <v>8894</v>
      </c>
      <c r="D538">
        <f ca="1">IF(AND(MATCH(1,OFFSET(Feuil1!$R$1,A538,0,B538),0)=MATCH(1,OFFSET(Feuil1!$Q$1,A538,0,B538),0),MATCH(2,OFFSET(Feuil1!$R$1,A538,0,B538),0)=MATCH(2,OFFSET(Feuil1!$Q$1,A538,0,B538),0)),1,0)</f>
        <v>1</v>
      </c>
      <c r="E538">
        <f ca="1">IF(AND(MATCH(1,OFFSET(Feuil1!$R$1,A538,0,B538),0)=MATCH(2,OFFSET(Feuil1!$Q$1,A538,0,B538),0),MATCH(2,OFFSET(Feuil1!$R$1,A538,0,B538),0)=MATCH(1,OFFSET(Feuil1!$Q$1,A538,0,B538),0)),1,0)+D538</f>
        <v>1</v>
      </c>
      <c r="F538">
        <f ca="1">IF(MATCH(1,OFFSET(Feuil1!$R$1,A538,0,B538),0)=MATCH(1,OFFSET(Feuil1!$Q$1,A538,0,B538),0),1,0)</f>
        <v>1</v>
      </c>
      <c r="G538">
        <f t="array" aca="1" ref="G538" ca="1">SUM(ABS(OFFSET(Feuil1!$M$1,A538,0,B538)-OFFSET(Feuil1!$L$1,A538,0,B538)))</f>
        <v>28.63</v>
      </c>
      <c r="H538" s="6">
        <f t="shared" ca="1" si="10"/>
        <v>1.9086666666666665</v>
      </c>
    </row>
    <row r="539" spans="1:8" x14ac:dyDescent="0.3">
      <c r="A539">
        <f>MATCH(C539,Feuil1!$D$2:$D$7878,0)</f>
        <v>7251</v>
      </c>
      <c r="B539">
        <f>COUNTIF(Feuil1!$D$2:$D$7878,C539)</f>
        <v>11</v>
      </c>
      <c r="C539" t="s">
        <v>8895</v>
      </c>
      <c r="D539">
        <f ca="1">IF(AND(MATCH(1,OFFSET(Feuil1!$R$1,A539,0,B539),0)=MATCH(1,OFFSET(Feuil1!$Q$1,A539,0,B539),0),MATCH(2,OFFSET(Feuil1!$R$1,A539,0,B539),0)=MATCH(2,OFFSET(Feuil1!$Q$1,A539,0,B539),0)),1,0)</f>
        <v>0</v>
      </c>
      <c r="E539">
        <f ca="1">IF(AND(MATCH(1,OFFSET(Feuil1!$R$1,A539,0,B539),0)=MATCH(2,OFFSET(Feuil1!$Q$1,A539,0,B539),0),MATCH(2,OFFSET(Feuil1!$R$1,A539,0,B539),0)=MATCH(1,OFFSET(Feuil1!$Q$1,A539,0,B539),0)),1,0)+D539</f>
        <v>1</v>
      </c>
      <c r="F539">
        <f ca="1">IF(MATCH(1,OFFSET(Feuil1!$R$1,A539,0,B539),0)=MATCH(1,OFFSET(Feuil1!$Q$1,A539,0,B539),0),1,0)</f>
        <v>0</v>
      </c>
      <c r="G539">
        <f t="array" aca="1" ref="G539" ca="1">SUM(ABS(OFFSET(Feuil1!$M$1,A539,0,B539)-OFFSET(Feuil1!$L$1,A539,0,B539)))</f>
        <v>30.659999999999997</v>
      </c>
      <c r="H539" s="6">
        <f t="shared" ca="1" si="10"/>
        <v>2.7872727272727271</v>
      </c>
    </row>
    <row r="540" spans="1:8" x14ac:dyDescent="0.3">
      <c r="A540">
        <f>MATCH(C540,Feuil1!$D$2:$D$7878,0)</f>
        <v>7262</v>
      </c>
      <c r="B540">
        <f>COUNTIF(Feuil1!$D$2:$D$7878,C540)</f>
        <v>15</v>
      </c>
      <c r="C540" t="s">
        <v>8896</v>
      </c>
      <c r="D540">
        <f ca="1">IF(AND(MATCH(1,OFFSET(Feuil1!$R$1,A540,0,B540),0)=MATCH(1,OFFSET(Feuil1!$Q$1,A540,0,B540),0),MATCH(2,OFFSET(Feuil1!$R$1,A540,0,B540),0)=MATCH(2,OFFSET(Feuil1!$Q$1,A540,0,B540),0)),1,0)</f>
        <v>0</v>
      </c>
      <c r="E540">
        <f ca="1">IF(AND(MATCH(1,OFFSET(Feuil1!$R$1,A540,0,B540),0)=MATCH(2,OFFSET(Feuil1!$Q$1,A540,0,B540),0),MATCH(2,OFFSET(Feuil1!$R$1,A540,0,B540),0)=MATCH(1,OFFSET(Feuil1!$Q$1,A540,0,B540),0)),1,0)+D540</f>
        <v>0</v>
      </c>
      <c r="F540">
        <f ca="1">IF(MATCH(1,OFFSET(Feuil1!$R$1,A540,0,B540),0)=MATCH(1,OFFSET(Feuil1!$Q$1,A540,0,B540),0),1,0)</f>
        <v>1</v>
      </c>
      <c r="G540">
        <f t="array" aca="1" ref="G540" ca="1">SUM(ABS(OFFSET(Feuil1!$M$1,A540,0,B540)-OFFSET(Feuil1!$L$1,A540,0,B540)))</f>
        <v>42.64</v>
      </c>
      <c r="H540" s="6">
        <f t="shared" ca="1" si="10"/>
        <v>2.8426666666666667</v>
      </c>
    </row>
    <row r="541" spans="1:8" x14ac:dyDescent="0.3">
      <c r="A541">
        <f>MATCH(C541,Feuil1!$D$2:$D$7878,0)</f>
        <v>7277</v>
      </c>
      <c r="B541">
        <f>COUNTIF(Feuil1!$D$2:$D$7878,C541)</f>
        <v>19</v>
      </c>
      <c r="C541" t="s">
        <v>8897</v>
      </c>
      <c r="D541">
        <f ca="1">IF(AND(MATCH(1,OFFSET(Feuil1!$R$1,A541,0,B541),0)=MATCH(1,OFFSET(Feuil1!$Q$1,A541,0,B541),0),MATCH(2,OFFSET(Feuil1!$R$1,A541,0,B541),0)=MATCH(2,OFFSET(Feuil1!$Q$1,A541,0,B541),0)),1,0)</f>
        <v>0</v>
      </c>
      <c r="E541">
        <f ca="1">IF(AND(MATCH(1,OFFSET(Feuil1!$R$1,A541,0,B541),0)=MATCH(2,OFFSET(Feuil1!$Q$1,A541,0,B541),0),MATCH(2,OFFSET(Feuil1!$R$1,A541,0,B541),0)=MATCH(1,OFFSET(Feuil1!$Q$1,A541,0,B541),0)),1,0)+D541</f>
        <v>0</v>
      </c>
      <c r="F541">
        <f ca="1">IF(MATCH(1,OFFSET(Feuil1!$R$1,A541,0,B541),0)=MATCH(1,OFFSET(Feuil1!$Q$1,A541,0,B541),0),1,0)</f>
        <v>1</v>
      </c>
      <c r="G541">
        <f t="array" aca="1" ref="G541" ca="1">SUM(ABS(OFFSET(Feuil1!$M$1,A541,0,B541)-OFFSET(Feuil1!$L$1,A541,0,B541)))</f>
        <v>38.229999999999997</v>
      </c>
      <c r="H541" s="6">
        <f t="shared" ca="1" si="10"/>
        <v>2.0121052631578946</v>
      </c>
    </row>
    <row r="542" spans="1:8" x14ac:dyDescent="0.3">
      <c r="A542">
        <f>MATCH(C542,Feuil1!$D$2:$D$7878,0)</f>
        <v>7296</v>
      </c>
      <c r="B542">
        <f>COUNTIF(Feuil1!$D$2:$D$7878,C542)</f>
        <v>16</v>
      </c>
      <c r="C542" t="s">
        <v>8898</v>
      </c>
      <c r="D542">
        <f ca="1">IF(AND(MATCH(1,OFFSET(Feuil1!$R$1,A542,0,B542),0)=MATCH(1,OFFSET(Feuil1!$Q$1,A542,0,B542),0),MATCH(2,OFFSET(Feuil1!$R$1,A542,0,B542),0)=MATCH(2,OFFSET(Feuil1!$Q$1,A542,0,B542),0)),1,0)</f>
        <v>0</v>
      </c>
      <c r="E542">
        <f ca="1">IF(AND(MATCH(1,OFFSET(Feuil1!$R$1,A542,0,B542),0)=MATCH(2,OFFSET(Feuil1!$Q$1,A542,0,B542),0),MATCH(2,OFFSET(Feuil1!$R$1,A542,0,B542),0)=MATCH(1,OFFSET(Feuil1!$Q$1,A542,0,B542),0)),1,0)+D542</f>
        <v>0</v>
      </c>
      <c r="F542">
        <f ca="1">IF(MATCH(1,OFFSET(Feuil1!$R$1,A542,0,B542),0)=MATCH(1,OFFSET(Feuil1!$Q$1,A542,0,B542),0),1,0)</f>
        <v>1</v>
      </c>
      <c r="G542">
        <f t="array" aca="1" ref="G542" ca="1">SUM(ABS(OFFSET(Feuil1!$M$1,A542,0,B542)-OFFSET(Feuil1!$L$1,A542,0,B542)))</f>
        <v>45.199999999999996</v>
      </c>
      <c r="H542" s="6">
        <f t="shared" ca="1" si="10"/>
        <v>2.8249999999999997</v>
      </c>
    </row>
    <row r="543" spans="1:8" x14ac:dyDescent="0.3">
      <c r="A543">
        <f>MATCH(C543,Feuil1!$D$2:$D$7878,0)</f>
        <v>7494</v>
      </c>
      <c r="B543">
        <f>COUNTIF(Feuil1!$D$2:$D$7878,C543)</f>
        <v>15</v>
      </c>
      <c r="C543" t="s">
        <v>8910</v>
      </c>
      <c r="D543">
        <f ca="1">IF(AND(MATCH(1,OFFSET(Feuil1!$R$1,A543,0,B543),0)=MATCH(1,OFFSET(Feuil1!$Q$1,A543,0,B543),0),MATCH(2,OFFSET(Feuil1!$R$1,A543,0,B543),0)=MATCH(2,OFFSET(Feuil1!$Q$1,A543,0,B543),0)),1,0)</f>
        <v>0</v>
      </c>
      <c r="E543">
        <f ca="1">IF(AND(MATCH(1,OFFSET(Feuil1!$R$1,A543,0,B543),0)=MATCH(2,OFFSET(Feuil1!$Q$1,A543,0,B543),0),MATCH(2,OFFSET(Feuil1!$R$1,A543,0,B543),0)=MATCH(1,OFFSET(Feuil1!$Q$1,A543,0,B543),0)),1,0)+D543</f>
        <v>0</v>
      </c>
      <c r="F543">
        <f ca="1">IF(MATCH(1,OFFSET(Feuil1!$R$1,A543,0,B543),0)=MATCH(1,OFFSET(Feuil1!$Q$1,A543,0,B543),0),1,0)</f>
        <v>1</v>
      </c>
      <c r="G543">
        <f t="array" aca="1" ref="G543" ca="1">SUM(ABS(OFFSET(Feuil1!$M$1,A543,0,B543)-OFFSET(Feuil1!$L$1,A543,0,B543)))</f>
        <v>87.79</v>
      </c>
      <c r="H543" s="6">
        <f t="shared" ca="1" si="10"/>
        <v>5.8526666666666669</v>
      </c>
    </row>
    <row r="544" spans="1:8" x14ac:dyDescent="0.3">
      <c r="A544">
        <f>MATCH(C544,Feuil1!$D$2:$D$7878,0)</f>
        <v>7509</v>
      </c>
      <c r="B544">
        <f>COUNTIF(Feuil1!$D$2:$D$7878,C544)</f>
        <v>26</v>
      </c>
      <c r="C544" t="s">
        <v>8911</v>
      </c>
      <c r="D544">
        <f ca="1">IF(AND(MATCH(1,OFFSET(Feuil1!$R$1,A544,0,B544),0)=MATCH(1,OFFSET(Feuil1!$Q$1,A544,0,B544),0),MATCH(2,OFFSET(Feuil1!$R$1,A544,0,B544),0)=MATCH(2,OFFSET(Feuil1!$Q$1,A544,0,B544),0)),1,0)</f>
        <v>0</v>
      </c>
      <c r="E544">
        <f ca="1">IF(AND(MATCH(1,OFFSET(Feuil1!$R$1,A544,0,B544),0)=MATCH(2,OFFSET(Feuil1!$Q$1,A544,0,B544),0),MATCH(2,OFFSET(Feuil1!$R$1,A544,0,B544),0)=MATCH(1,OFFSET(Feuil1!$Q$1,A544,0,B544),0)),1,0)+D544</f>
        <v>0</v>
      </c>
      <c r="F544">
        <f ca="1">IF(MATCH(1,OFFSET(Feuil1!$R$1,A544,0,B544),0)=MATCH(1,OFFSET(Feuil1!$Q$1,A544,0,B544),0),1,0)</f>
        <v>0</v>
      </c>
      <c r="G544">
        <f t="array" aca="1" ref="G544" ca="1">SUM(ABS(OFFSET(Feuil1!$M$1,A544,0,B544)-OFFSET(Feuil1!$L$1,A544,0,B544)))</f>
        <v>84.06</v>
      </c>
      <c r="H544" s="6">
        <f t="shared" ca="1" si="10"/>
        <v>3.233076923076923</v>
      </c>
    </row>
    <row r="545" spans="1:8" x14ac:dyDescent="0.3">
      <c r="A545">
        <f>MATCH(C545,Feuil1!$D$2:$D$7878,0)</f>
        <v>7535</v>
      </c>
      <c r="B545">
        <f>COUNTIF(Feuil1!$D$2:$D$7878,C545)</f>
        <v>23</v>
      </c>
      <c r="C545" t="s">
        <v>8912</v>
      </c>
      <c r="D545">
        <f ca="1">IF(AND(MATCH(1,OFFSET(Feuil1!$R$1,A545,0,B545),0)=MATCH(1,OFFSET(Feuil1!$Q$1,A545,0,B545),0),MATCH(2,OFFSET(Feuil1!$R$1,A545,0,B545),0)=MATCH(2,OFFSET(Feuil1!$Q$1,A545,0,B545),0)),1,0)</f>
        <v>0</v>
      </c>
      <c r="E545">
        <f ca="1">IF(AND(MATCH(1,OFFSET(Feuil1!$R$1,A545,0,B545),0)=MATCH(2,OFFSET(Feuil1!$Q$1,A545,0,B545),0),MATCH(2,OFFSET(Feuil1!$R$1,A545,0,B545),0)=MATCH(1,OFFSET(Feuil1!$Q$1,A545,0,B545),0)),1,0)+D545</f>
        <v>0</v>
      </c>
      <c r="F545">
        <f ca="1">IF(MATCH(1,OFFSET(Feuil1!$R$1,A545,0,B545),0)=MATCH(1,OFFSET(Feuil1!$Q$1,A545,0,B545),0),1,0)</f>
        <v>0</v>
      </c>
      <c r="G545">
        <f t="array" aca="1" ref="G545" ca="1">SUM(ABS(OFFSET(Feuil1!$M$1,A545,0,B545)-OFFSET(Feuil1!$L$1,A545,0,B545)))</f>
        <v>62.419999999999987</v>
      </c>
      <c r="H545" s="6">
        <f t="shared" ca="1" si="10"/>
        <v>2.7139130434782603</v>
      </c>
    </row>
    <row r="546" spans="1:8" x14ac:dyDescent="0.3">
      <c r="A546">
        <f>MATCH(C546,Feuil1!$D$2:$D$7878,0)</f>
        <v>7558</v>
      </c>
      <c r="B546">
        <f>COUNTIF(Feuil1!$D$2:$D$7878,C546)</f>
        <v>18</v>
      </c>
      <c r="C546" t="s">
        <v>8913</v>
      </c>
      <c r="D546">
        <f ca="1">IF(AND(MATCH(1,OFFSET(Feuil1!$R$1,A546,0,B546),0)=MATCH(1,OFFSET(Feuil1!$Q$1,A546,0,B546),0),MATCH(2,OFFSET(Feuil1!$R$1,A546,0,B546),0)=MATCH(2,OFFSET(Feuil1!$Q$1,A546,0,B546),0)),1,0)</f>
        <v>0</v>
      </c>
      <c r="E546">
        <f ca="1">IF(AND(MATCH(1,OFFSET(Feuil1!$R$1,A546,0,B546),0)=MATCH(2,OFFSET(Feuil1!$Q$1,A546,0,B546),0),MATCH(2,OFFSET(Feuil1!$R$1,A546,0,B546),0)=MATCH(1,OFFSET(Feuil1!$Q$1,A546,0,B546),0)),1,0)+D546</f>
        <v>0</v>
      </c>
      <c r="F546">
        <f ca="1">IF(MATCH(1,OFFSET(Feuil1!$R$1,A546,0,B546),0)=MATCH(1,OFFSET(Feuil1!$Q$1,A546,0,B546),0),1,0)</f>
        <v>1</v>
      </c>
      <c r="G546">
        <f t="array" aca="1" ref="G546" ca="1">SUM(ABS(OFFSET(Feuil1!$M$1,A546,0,B546)-OFFSET(Feuil1!$L$1,A546,0,B546)))</f>
        <v>89.910000000000011</v>
      </c>
      <c r="H546" s="6">
        <f t="shared" ca="1" si="10"/>
        <v>4.995000000000001</v>
      </c>
    </row>
    <row r="547" spans="1:8" x14ac:dyDescent="0.3">
      <c r="A547">
        <f>MATCH(C547,Feuil1!$D$2:$D$7878,0)</f>
        <v>7576</v>
      </c>
      <c r="B547">
        <f>COUNTIF(Feuil1!$D$2:$D$7878,C547)</f>
        <v>15</v>
      </c>
      <c r="C547" t="s">
        <v>8914</v>
      </c>
      <c r="D547">
        <f ca="1">IF(AND(MATCH(1,OFFSET(Feuil1!$R$1,A547,0,B547),0)=MATCH(1,OFFSET(Feuil1!$Q$1,A547,0,B547),0),MATCH(2,OFFSET(Feuil1!$R$1,A547,0,B547),0)=MATCH(2,OFFSET(Feuil1!$Q$1,A547,0,B547),0)),1,0)</f>
        <v>0</v>
      </c>
      <c r="E547">
        <f ca="1">IF(AND(MATCH(1,OFFSET(Feuil1!$R$1,A547,0,B547),0)=MATCH(2,OFFSET(Feuil1!$Q$1,A547,0,B547),0),MATCH(2,OFFSET(Feuil1!$R$1,A547,0,B547),0)=MATCH(1,OFFSET(Feuil1!$Q$1,A547,0,B547),0)),1,0)+D547</f>
        <v>0</v>
      </c>
      <c r="F547">
        <f ca="1">IF(MATCH(1,OFFSET(Feuil1!$R$1,A547,0,B547),0)=MATCH(1,OFFSET(Feuil1!$Q$1,A547,0,B547),0),1,0)</f>
        <v>0</v>
      </c>
      <c r="G547">
        <f t="array" aca="1" ref="G547" ca="1">SUM(ABS(OFFSET(Feuil1!$M$1,A547,0,B547)-OFFSET(Feuil1!$L$1,A547,0,B547)))</f>
        <v>84.03</v>
      </c>
      <c r="H547" s="6">
        <f t="shared" ca="1" si="10"/>
        <v>5.6020000000000003</v>
      </c>
    </row>
    <row r="548" spans="1:8" x14ac:dyDescent="0.3">
      <c r="A548">
        <f>MATCH(C548,Feuil1!$D$2:$D$7878,0)</f>
        <v>7591</v>
      </c>
      <c r="B548">
        <f>COUNTIF(Feuil1!$D$2:$D$7878,C548)</f>
        <v>11</v>
      </c>
      <c r="C548" t="s">
        <v>8915</v>
      </c>
      <c r="D548">
        <f ca="1">IF(AND(MATCH(1,OFFSET(Feuil1!$R$1,A548,0,B548),0)=MATCH(1,OFFSET(Feuil1!$Q$1,A548,0,B548),0),MATCH(2,OFFSET(Feuil1!$R$1,A548,0,B548),0)=MATCH(2,OFFSET(Feuil1!$Q$1,A548,0,B548),0)),1,0)</f>
        <v>1</v>
      </c>
      <c r="E548">
        <f ca="1">IF(AND(MATCH(1,OFFSET(Feuil1!$R$1,A548,0,B548),0)=MATCH(2,OFFSET(Feuil1!$Q$1,A548,0,B548),0),MATCH(2,OFFSET(Feuil1!$R$1,A548,0,B548),0)=MATCH(1,OFFSET(Feuil1!$Q$1,A548,0,B548),0)),1,0)+D548</f>
        <v>1</v>
      </c>
      <c r="F548">
        <f ca="1">IF(MATCH(1,OFFSET(Feuil1!$R$1,A548,0,B548),0)=MATCH(1,OFFSET(Feuil1!$Q$1,A548,0,B548),0),1,0)</f>
        <v>1</v>
      </c>
      <c r="G548">
        <f t="array" aca="1" ref="G548" ca="1">SUM(ABS(OFFSET(Feuil1!$M$1,A548,0,B548)-OFFSET(Feuil1!$L$1,A548,0,B548)))</f>
        <v>66.36</v>
      </c>
      <c r="H548" s="6">
        <f t="shared" ca="1" si="10"/>
        <v>6.0327272727272723</v>
      </c>
    </row>
    <row r="549" spans="1:8" x14ac:dyDescent="0.3">
      <c r="A549">
        <f>MATCH(C549,Feuil1!$D$2:$D$7878,0)</f>
        <v>7602</v>
      </c>
      <c r="B549">
        <f>COUNTIF(Feuil1!$D$2:$D$7878,C549)</f>
        <v>14</v>
      </c>
      <c r="C549" t="s">
        <v>8916</v>
      </c>
      <c r="D549">
        <f ca="1">IF(AND(MATCH(1,OFFSET(Feuil1!$R$1,A549,0,B549),0)=MATCH(1,OFFSET(Feuil1!$Q$1,A549,0,B549),0),MATCH(2,OFFSET(Feuil1!$R$1,A549,0,B549),0)=MATCH(2,OFFSET(Feuil1!$Q$1,A549,0,B549),0)),1,0)</f>
        <v>0</v>
      </c>
      <c r="E549">
        <f ca="1">IF(AND(MATCH(1,OFFSET(Feuil1!$R$1,A549,0,B549),0)=MATCH(2,OFFSET(Feuil1!$Q$1,A549,0,B549),0),MATCH(2,OFFSET(Feuil1!$R$1,A549,0,B549),0)=MATCH(1,OFFSET(Feuil1!$Q$1,A549,0,B549),0)),1,0)+D549</f>
        <v>0</v>
      </c>
      <c r="F549">
        <f ca="1">IF(MATCH(1,OFFSET(Feuil1!$R$1,A549,0,B549),0)=MATCH(1,OFFSET(Feuil1!$Q$1,A549,0,B549),0),1,0)</f>
        <v>1</v>
      </c>
      <c r="G549">
        <f t="array" aca="1" ref="G549" ca="1">SUM(ABS(OFFSET(Feuil1!$M$1,A549,0,B549)-OFFSET(Feuil1!$L$1,A549,0,B549)))</f>
        <v>70.8</v>
      </c>
      <c r="H549" s="6">
        <f t="shared" ca="1" si="10"/>
        <v>5.0571428571428569</v>
      </c>
    </row>
    <row r="550" spans="1:8" x14ac:dyDescent="0.3">
      <c r="A550">
        <f>MATCH(C550,Feuil1!$D$2:$D$7878,0)</f>
        <v>7616</v>
      </c>
      <c r="B550">
        <f>COUNTIF(Feuil1!$D$2:$D$7878,C550)</f>
        <v>13</v>
      </c>
      <c r="C550" t="s">
        <v>8917</v>
      </c>
      <c r="D550">
        <f ca="1">IF(AND(MATCH(1,OFFSET(Feuil1!$R$1,A550,0,B550),0)=MATCH(1,OFFSET(Feuil1!$Q$1,A550,0,B550),0),MATCH(2,OFFSET(Feuil1!$R$1,A550,0,B550),0)=MATCH(2,OFFSET(Feuil1!$Q$1,A550,0,B550),0)),1,0)</f>
        <v>0</v>
      </c>
      <c r="E550">
        <f ca="1">IF(AND(MATCH(1,OFFSET(Feuil1!$R$1,A550,0,B550),0)=MATCH(2,OFFSET(Feuil1!$Q$1,A550,0,B550),0),MATCH(2,OFFSET(Feuil1!$R$1,A550,0,B550),0)=MATCH(1,OFFSET(Feuil1!$Q$1,A550,0,B550),0)),1,0)+D550</f>
        <v>0</v>
      </c>
      <c r="F550">
        <f ca="1">IF(MATCH(1,OFFSET(Feuil1!$R$1,A550,0,B550),0)=MATCH(1,OFFSET(Feuil1!$Q$1,A550,0,B550),0),1,0)</f>
        <v>1</v>
      </c>
      <c r="G550">
        <f t="array" aca="1" ref="G550" ca="1">SUM(ABS(OFFSET(Feuil1!$M$1,A550,0,B550)-OFFSET(Feuil1!$L$1,A550,0,B550)))</f>
        <v>57.67</v>
      </c>
      <c r="H550" s="6">
        <f t="shared" ca="1" si="10"/>
        <v>4.4361538461538466</v>
      </c>
    </row>
    <row r="551" spans="1:8" x14ac:dyDescent="0.3">
      <c r="A551">
        <f>MATCH(C551,Feuil1!$D$2:$D$7878,0)</f>
        <v>7629</v>
      </c>
      <c r="B551">
        <f>COUNTIF(Feuil1!$D$2:$D$7878,C551)</f>
        <v>11</v>
      </c>
      <c r="C551" t="s">
        <v>8918</v>
      </c>
      <c r="D551">
        <f ca="1">IF(AND(MATCH(1,OFFSET(Feuil1!$R$1,A551,0,B551),0)=MATCH(1,OFFSET(Feuil1!$Q$1,A551,0,B551),0),MATCH(2,OFFSET(Feuil1!$R$1,A551,0,B551),0)=MATCH(2,OFFSET(Feuil1!$Q$1,A551,0,B551),0)),1,0)</f>
        <v>1</v>
      </c>
      <c r="E551">
        <f ca="1">IF(AND(MATCH(1,OFFSET(Feuil1!$R$1,A551,0,B551),0)=MATCH(2,OFFSET(Feuil1!$Q$1,A551,0,B551),0),MATCH(2,OFFSET(Feuil1!$R$1,A551,0,B551),0)=MATCH(1,OFFSET(Feuil1!$Q$1,A551,0,B551),0)),1,0)+D551</f>
        <v>1</v>
      </c>
      <c r="F551">
        <f ca="1">IF(MATCH(1,OFFSET(Feuil1!$R$1,A551,0,B551),0)=MATCH(1,OFFSET(Feuil1!$Q$1,A551,0,B551),0),1,0)</f>
        <v>1</v>
      </c>
      <c r="G551">
        <f t="array" aca="1" ref="G551" ca="1">SUM(ABS(OFFSET(Feuil1!$M$1,A551,0,B551)-OFFSET(Feuil1!$L$1,A551,0,B551)))</f>
        <v>38.090000000000003</v>
      </c>
      <c r="H551" s="6">
        <f t="shared" ca="1" si="10"/>
        <v>3.4627272727272729</v>
      </c>
    </row>
    <row r="552" spans="1:8" x14ac:dyDescent="0.3">
      <c r="A552">
        <f>MATCH(C552,Feuil1!$D$2:$D$7878,0)</f>
        <v>7640</v>
      </c>
      <c r="B552">
        <f>COUNTIF(Feuil1!$D$2:$D$7878,C552)</f>
        <v>8</v>
      </c>
      <c r="C552" t="s">
        <v>8919</v>
      </c>
      <c r="D552">
        <f ca="1">IF(AND(MATCH(1,OFFSET(Feuil1!$R$1,A552,0,B552),0)=MATCH(1,OFFSET(Feuil1!$Q$1,A552,0,B552),0),MATCH(2,OFFSET(Feuil1!$R$1,A552,0,B552),0)=MATCH(2,OFFSET(Feuil1!$Q$1,A552,0,B552),0)),1,0)</f>
        <v>0</v>
      </c>
      <c r="E552">
        <f ca="1">IF(AND(MATCH(1,OFFSET(Feuil1!$R$1,A552,0,B552),0)=MATCH(2,OFFSET(Feuil1!$Q$1,A552,0,B552),0),MATCH(2,OFFSET(Feuil1!$R$1,A552,0,B552),0)=MATCH(1,OFFSET(Feuil1!$Q$1,A552,0,B552),0)),1,0)+D552</f>
        <v>0</v>
      </c>
      <c r="F552">
        <f ca="1">IF(MATCH(1,OFFSET(Feuil1!$R$1,A552,0,B552),0)=MATCH(1,OFFSET(Feuil1!$Q$1,A552,0,B552),0),1,0)</f>
        <v>0</v>
      </c>
      <c r="G552">
        <f t="array" aca="1" ref="G552" ca="1">SUM(ABS(OFFSET(Feuil1!$M$1,A552,0,B552)-OFFSET(Feuil1!$L$1,A552,0,B552)))</f>
        <v>73.599999999999994</v>
      </c>
      <c r="H552" s="6">
        <f t="shared" ca="1" si="10"/>
        <v>9.1999999999999993</v>
      </c>
    </row>
    <row r="553" spans="1:8" x14ac:dyDescent="0.3">
      <c r="A553">
        <f>MATCH(C553,Feuil1!$D$2:$D$7878,0)</f>
        <v>7648</v>
      </c>
      <c r="B553">
        <f>COUNTIF(Feuil1!$D$2:$D$7878,C553)</f>
        <v>17</v>
      </c>
      <c r="C553" t="s">
        <v>8920</v>
      </c>
      <c r="D553">
        <f ca="1">IF(AND(MATCH(1,OFFSET(Feuil1!$R$1,A553,0,B553),0)=MATCH(1,OFFSET(Feuil1!$Q$1,A553,0,B553),0),MATCH(2,OFFSET(Feuil1!$R$1,A553,0,B553),0)=MATCH(2,OFFSET(Feuil1!$Q$1,A553,0,B553),0)),1,0)</f>
        <v>0</v>
      </c>
      <c r="E553">
        <f ca="1">IF(AND(MATCH(1,OFFSET(Feuil1!$R$1,A553,0,B553),0)=MATCH(2,OFFSET(Feuil1!$Q$1,A553,0,B553),0),MATCH(2,OFFSET(Feuil1!$R$1,A553,0,B553),0)=MATCH(1,OFFSET(Feuil1!$Q$1,A553,0,B553),0)),1,0)+D553</f>
        <v>0</v>
      </c>
      <c r="F553">
        <f ca="1">IF(MATCH(1,OFFSET(Feuil1!$R$1,A553,0,B553),0)=MATCH(1,OFFSET(Feuil1!$Q$1,A553,0,B553),0),1,0)</f>
        <v>1</v>
      </c>
      <c r="G553">
        <f t="array" aca="1" ref="G553" ca="1">SUM(ABS(OFFSET(Feuil1!$M$1,A553,0,B553)-OFFSET(Feuil1!$L$1,A553,0,B553)))</f>
        <v>69.949999999999989</v>
      </c>
      <c r="H553" s="6">
        <f t="shared" ca="1" si="10"/>
        <v>4.1147058823529408</v>
      </c>
    </row>
    <row r="554" spans="1:8" x14ac:dyDescent="0.3">
      <c r="A554">
        <f>MATCH(C554,Feuil1!$D$2:$D$7878,0)</f>
        <v>7665</v>
      </c>
      <c r="B554">
        <f>COUNTIF(Feuil1!$D$2:$D$7878,C554)</f>
        <v>9</v>
      </c>
      <c r="C554" t="s">
        <v>8921</v>
      </c>
      <c r="D554">
        <f ca="1">IF(AND(MATCH(1,OFFSET(Feuil1!$R$1,A554,0,B554),0)=MATCH(1,OFFSET(Feuil1!$Q$1,A554,0,B554),0),MATCH(2,OFFSET(Feuil1!$R$1,A554,0,B554),0)=MATCH(2,OFFSET(Feuil1!$Q$1,A554,0,B554),0)),1,0)</f>
        <v>0</v>
      </c>
      <c r="E554">
        <f ca="1">IF(AND(MATCH(1,OFFSET(Feuil1!$R$1,A554,0,B554),0)=MATCH(2,OFFSET(Feuil1!$Q$1,A554,0,B554),0),MATCH(2,OFFSET(Feuil1!$R$1,A554,0,B554),0)=MATCH(1,OFFSET(Feuil1!$Q$1,A554,0,B554),0)),1,0)+D554</f>
        <v>0</v>
      </c>
      <c r="F554">
        <f ca="1">IF(MATCH(1,OFFSET(Feuil1!$R$1,A554,0,B554),0)=MATCH(1,OFFSET(Feuil1!$Q$1,A554,0,B554),0),1,0)</f>
        <v>1</v>
      </c>
      <c r="G554">
        <f t="array" aca="1" ref="G554" ca="1">SUM(ABS(OFFSET(Feuil1!$M$1,A554,0,B554)-OFFSET(Feuil1!$L$1,A554,0,B554)))</f>
        <v>55.530000000000008</v>
      </c>
      <c r="H554" s="6">
        <f t="shared" ca="1" si="10"/>
        <v>6.1700000000000008</v>
      </c>
    </row>
    <row r="555" spans="1:8" x14ac:dyDescent="0.3">
      <c r="A555">
        <f>MATCH(C555,Feuil1!$D$2:$D$7878,0)</f>
        <v>7674</v>
      </c>
      <c r="B555">
        <f>COUNTIF(Feuil1!$D$2:$D$7878,C555)</f>
        <v>11</v>
      </c>
      <c r="C555" t="s">
        <v>8922</v>
      </c>
      <c r="D555">
        <f ca="1">IF(AND(MATCH(1,OFFSET(Feuil1!$R$1,A555,0,B555),0)=MATCH(1,OFFSET(Feuil1!$Q$1,A555,0,B555),0),MATCH(2,OFFSET(Feuil1!$R$1,A555,0,B555),0)=MATCH(2,OFFSET(Feuil1!$Q$1,A555,0,B555),0)),1,0)</f>
        <v>0</v>
      </c>
      <c r="E555">
        <f ca="1">IF(AND(MATCH(1,OFFSET(Feuil1!$R$1,A555,0,B555),0)=MATCH(2,OFFSET(Feuil1!$Q$1,A555,0,B555),0),MATCH(2,OFFSET(Feuil1!$R$1,A555,0,B555),0)=MATCH(1,OFFSET(Feuil1!$Q$1,A555,0,B555),0)),1,0)+D555</f>
        <v>0</v>
      </c>
      <c r="F555">
        <f ca="1">IF(MATCH(1,OFFSET(Feuil1!$R$1,A555,0,B555),0)=MATCH(1,OFFSET(Feuil1!$Q$1,A555,0,B555),0),1,0)</f>
        <v>0</v>
      </c>
      <c r="G555">
        <f t="array" aca="1" ref="G555" ca="1">SUM(ABS(OFFSET(Feuil1!$M$1,A555,0,B555)-OFFSET(Feuil1!$L$1,A555,0,B555)))</f>
        <v>89.57</v>
      </c>
      <c r="H555" s="6">
        <f t="shared" ca="1" si="10"/>
        <v>8.1427272727272726</v>
      </c>
    </row>
    <row r="556" spans="1:8" x14ac:dyDescent="0.3">
      <c r="A556">
        <f>MATCH(C556,Feuil1!$D$2:$D$7878,0)</f>
        <v>7685</v>
      </c>
      <c r="B556">
        <f>COUNTIF(Feuil1!$D$2:$D$7878,C556)</f>
        <v>12</v>
      </c>
      <c r="C556" t="s">
        <v>8923</v>
      </c>
      <c r="D556">
        <f ca="1">IF(AND(MATCH(1,OFFSET(Feuil1!$R$1,A556,0,B556),0)=MATCH(1,OFFSET(Feuil1!$Q$1,A556,0,B556),0),MATCH(2,OFFSET(Feuil1!$R$1,A556,0,B556),0)=MATCH(2,OFFSET(Feuil1!$Q$1,A556,0,B556),0)),1,0)</f>
        <v>0</v>
      </c>
      <c r="E556">
        <f ca="1">IF(AND(MATCH(1,OFFSET(Feuil1!$R$1,A556,0,B556),0)=MATCH(2,OFFSET(Feuil1!$Q$1,A556,0,B556),0),MATCH(2,OFFSET(Feuil1!$R$1,A556,0,B556),0)=MATCH(1,OFFSET(Feuil1!$Q$1,A556,0,B556),0)),1,0)+D556</f>
        <v>0</v>
      </c>
      <c r="F556">
        <f ca="1">IF(MATCH(1,OFFSET(Feuil1!$R$1,A556,0,B556),0)=MATCH(1,OFFSET(Feuil1!$Q$1,A556,0,B556),0),1,0)</f>
        <v>1</v>
      </c>
      <c r="G556">
        <f t="array" aca="1" ref="G556" ca="1">SUM(ABS(OFFSET(Feuil1!$M$1,A556,0,B556)-OFFSET(Feuil1!$L$1,A556,0,B556)))</f>
        <v>63</v>
      </c>
      <c r="H556" s="6">
        <f t="shared" ca="1" si="10"/>
        <v>5.25</v>
      </c>
    </row>
    <row r="557" spans="1:8" x14ac:dyDescent="0.3">
      <c r="A557">
        <f>MATCH(C557,Feuil1!$D$2:$D$7878,0)</f>
        <v>7697</v>
      </c>
      <c r="B557">
        <f>COUNTIF(Feuil1!$D$2:$D$7878,C557)</f>
        <v>12</v>
      </c>
      <c r="C557" t="s">
        <v>8924</v>
      </c>
      <c r="D557">
        <f ca="1">IF(AND(MATCH(1,OFFSET(Feuil1!$R$1,A557,0,B557),0)=MATCH(1,OFFSET(Feuil1!$Q$1,A557,0,B557),0),MATCH(2,OFFSET(Feuil1!$R$1,A557,0,B557),0)=MATCH(2,OFFSET(Feuil1!$Q$1,A557,0,B557),0)),1,0)</f>
        <v>0</v>
      </c>
      <c r="E557">
        <f ca="1">IF(AND(MATCH(1,OFFSET(Feuil1!$R$1,A557,0,B557),0)=MATCH(2,OFFSET(Feuil1!$Q$1,A557,0,B557),0),MATCH(2,OFFSET(Feuil1!$R$1,A557,0,B557),0)=MATCH(1,OFFSET(Feuil1!$Q$1,A557,0,B557),0)),1,0)+D557</f>
        <v>0</v>
      </c>
      <c r="F557">
        <f ca="1">IF(MATCH(1,OFFSET(Feuil1!$R$1,A557,0,B557),0)=MATCH(1,OFFSET(Feuil1!$Q$1,A557,0,B557),0),1,0)</f>
        <v>0</v>
      </c>
      <c r="G557">
        <f t="array" aca="1" ref="G557" ca="1">SUM(ABS(OFFSET(Feuil1!$M$1,A557,0,B557)-OFFSET(Feuil1!$L$1,A557,0,B557)))</f>
        <v>70.900000000000006</v>
      </c>
      <c r="H557" s="6">
        <f t="shared" ca="1" si="10"/>
        <v>5.9083333333333341</v>
      </c>
    </row>
    <row r="558" spans="1:8" x14ac:dyDescent="0.3">
      <c r="A558">
        <f>MATCH(C558,Feuil1!$D$2:$D$7878,0)</f>
        <v>7709</v>
      </c>
      <c r="B558">
        <f>COUNTIF(Feuil1!$D$2:$D$7878,C558)</f>
        <v>16</v>
      </c>
      <c r="C558" t="s">
        <v>8925</v>
      </c>
      <c r="D558">
        <f ca="1">IF(AND(MATCH(1,OFFSET(Feuil1!$R$1,A558,0,B558),0)=MATCH(1,OFFSET(Feuil1!$Q$1,A558,0,B558),0),MATCH(2,OFFSET(Feuil1!$R$1,A558,0,B558),0)=MATCH(2,OFFSET(Feuil1!$Q$1,A558,0,B558),0)),1,0)</f>
        <v>0</v>
      </c>
      <c r="E558">
        <f ca="1">IF(AND(MATCH(1,OFFSET(Feuil1!$R$1,A558,0,B558),0)=MATCH(2,OFFSET(Feuil1!$Q$1,A558,0,B558),0),MATCH(2,OFFSET(Feuil1!$R$1,A558,0,B558),0)=MATCH(1,OFFSET(Feuil1!$Q$1,A558,0,B558),0)),1,0)+D558</f>
        <v>0</v>
      </c>
      <c r="F558">
        <f ca="1">IF(MATCH(1,OFFSET(Feuil1!$R$1,A558,0,B558),0)=MATCH(1,OFFSET(Feuil1!$Q$1,A558,0,B558),0),1,0)</f>
        <v>1</v>
      </c>
      <c r="G558">
        <f t="array" aca="1" ref="G558" ca="1">SUM(ABS(OFFSET(Feuil1!$M$1,A558,0,B558)-OFFSET(Feuil1!$L$1,A558,0,B558)))</f>
        <v>62.54</v>
      </c>
      <c r="H558" s="6">
        <f t="shared" ca="1" si="10"/>
        <v>3.9087499999999999</v>
      </c>
    </row>
    <row r="559" spans="1:8" x14ac:dyDescent="0.3">
      <c r="A559">
        <f>MATCH(C559,Feuil1!$D$2:$D$7878,0)</f>
        <v>7725</v>
      </c>
      <c r="B559">
        <f>COUNTIF(Feuil1!$D$2:$D$7878,C559)</f>
        <v>12</v>
      </c>
      <c r="C559" t="s">
        <v>8926</v>
      </c>
      <c r="D559">
        <f ca="1">IF(AND(MATCH(1,OFFSET(Feuil1!$R$1,A559,0,B559),0)=MATCH(1,OFFSET(Feuil1!$Q$1,A559,0,B559),0),MATCH(2,OFFSET(Feuil1!$R$1,A559,0,B559),0)=MATCH(2,OFFSET(Feuil1!$Q$1,A559,0,B559),0)),1,0)</f>
        <v>0</v>
      </c>
      <c r="E559">
        <f ca="1">IF(AND(MATCH(1,OFFSET(Feuil1!$R$1,A559,0,B559),0)=MATCH(2,OFFSET(Feuil1!$Q$1,A559,0,B559),0),MATCH(2,OFFSET(Feuil1!$R$1,A559,0,B559),0)=MATCH(1,OFFSET(Feuil1!$Q$1,A559,0,B559),0)),1,0)+D559</f>
        <v>0</v>
      </c>
      <c r="F559">
        <f ca="1">IF(MATCH(1,OFFSET(Feuil1!$R$1,A559,0,B559),0)=MATCH(1,OFFSET(Feuil1!$Q$1,A559,0,B559),0),1,0)</f>
        <v>1</v>
      </c>
      <c r="G559">
        <f t="array" aca="1" ref="G559" ca="1">SUM(ABS(OFFSET(Feuil1!$M$1,A559,0,B559)-OFFSET(Feuil1!$L$1,A559,0,B559)))</f>
        <v>46.359999999999992</v>
      </c>
      <c r="H559" s="6">
        <f t="shared" ca="1" si="10"/>
        <v>3.8633333333333328</v>
      </c>
    </row>
    <row r="560" spans="1:8" x14ac:dyDescent="0.3">
      <c r="A560">
        <f>MATCH(C560,Feuil1!$D$2:$D$7878,0)</f>
        <v>7737</v>
      </c>
      <c r="B560">
        <f>COUNTIF(Feuil1!$D$2:$D$7878,C560)</f>
        <v>5</v>
      </c>
      <c r="C560" t="s">
        <v>8927</v>
      </c>
      <c r="D560">
        <f ca="1">IF(AND(MATCH(1,OFFSET(Feuil1!$R$1,A560,0,B560),0)=MATCH(1,OFFSET(Feuil1!$Q$1,A560,0,B560),0),MATCH(2,OFFSET(Feuil1!$R$1,A560,0,B560),0)=MATCH(2,OFFSET(Feuil1!$Q$1,A560,0,B560),0)),1,0)</f>
        <v>0</v>
      </c>
      <c r="E560">
        <f ca="1">IF(AND(MATCH(1,OFFSET(Feuil1!$R$1,A560,0,B560),0)=MATCH(2,OFFSET(Feuil1!$Q$1,A560,0,B560),0),MATCH(2,OFFSET(Feuil1!$R$1,A560,0,B560),0)=MATCH(1,OFFSET(Feuil1!$Q$1,A560,0,B560),0)),1,0)+D560</f>
        <v>0</v>
      </c>
      <c r="F560">
        <f ca="1">IF(MATCH(1,OFFSET(Feuil1!$R$1,A560,0,B560),0)=MATCH(1,OFFSET(Feuil1!$Q$1,A560,0,B560),0),1,0)</f>
        <v>1</v>
      </c>
      <c r="G560">
        <f t="array" aca="1" ref="G560" ca="1">SUM(ABS(OFFSET(Feuil1!$M$1,A560,0,B560)-OFFSET(Feuil1!$L$1,A560,0,B560)))</f>
        <v>66.94</v>
      </c>
      <c r="H560" s="6">
        <f t="shared" ca="1" si="10"/>
        <v>13.388</v>
      </c>
    </row>
    <row r="561" spans="1:8" x14ac:dyDescent="0.3">
      <c r="A561">
        <f>MATCH(C561,Feuil1!$D$2:$D$7878,0)</f>
        <v>7742</v>
      </c>
      <c r="B561">
        <f>COUNTIF(Feuil1!$D$2:$D$7878,C561)</f>
        <v>13</v>
      </c>
      <c r="C561" t="s">
        <v>8928</v>
      </c>
      <c r="D561">
        <f ca="1">IF(AND(MATCH(1,OFFSET(Feuil1!$R$1,A561,0,B561),0)=MATCH(1,OFFSET(Feuil1!$Q$1,A561,0,B561),0),MATCH(2,OFFSET(Feuil1!$R$1,A561,0,B561),0)=MATCH(2,OFFSET(Feuil1!$Q$1,A561,0,B561),0)),1,0)</f>
        <v>0</v>
      </c>
      <c r="E561">
        <f ca="1">IF(AND(MATCH(1,OFFSET(Feuil1!$R$1,A561,0,B561),0)=MATCH(2,OFFSET(Feuil1!$Q$1,A561,0,B561),0),MATCH(2,OFFSET(Feuil1!$R$1,A561,0,B561),0)=MATCH(1,OFFSET(Feuil1!$Q$1,A561,0,B561),0)),1,0)+D561</f>
        <v>1</v>
      </c>
      <c r="F561">
        <f ca="1">IF(MATCH(1,OFFSET(Feuil1!$R$1,A561,0,B561),0)=MATCH(1,OFFSET(Feuil1!$Q$1,A561,0,B561),0),1,0)</f>
        <v>0</v>
      </c>
      <c r="G561">
        <f t="array" aca="1" ref="G561" ca="1">SUM(ABS(OFFSET(Feuil1!$M$1,A561,0,B561)-OFFSET(Feuil1!$L$1,A561,0,B561)))</f>
        <v>63.8</v>
      </c>
      <c r="H561" s="6">
        <f t="shared" ca="1" si="10"/>
        <v>4.9076923076923071</v>
      </c>
    </row>
    <row r="562" spans="1:8" x14ac:dyDescent="0.3">
      <c r="A562">
        <f>MATCH(C562,Feuil1!$D$2:$D$7878,0)</f>
        <v>7755</v>
      </c>
      <c r="B562">
        <f>COUNTIF(Feuil1!$D$2:$D$7878,C562)</f>
        <v>15</v>
      </c>
      <c r="C562" t="s">
        <v>8929</v>
      </c>
      <c r="D562">
        <f ca="1">IF(AND(MATCH(1,OFFSET(Feuil1!$R$1,A562,0,B562),0)=MATCH(1,OFFSET(Feuil1!$Q$1,A562,0,B562),0),MATCH(2,OFFSET(Feuil1!$R$1,A562,0,B562),0)=MATCH(2,OFFSET(Feuil1!$Q$1,A562,0,B562),0)),1,0)</f>
        <v>0</v>
      </c>
      <c r="E562">
        <f ca="1">IF(AND(MATCH(1,OFFSET(Feuil1!$R$1,A562,0,B562),0)=MATCH(2,OFFSET(Feuil1!$Q$1,A562,0,B562),0),MATCH(2,OFFSET(Feuil1!$R$1,A562,0,B562),0)=MATCH(1,OFFSET(Feuil1!$Q$1,A562,0,B562),0)),1,0)+D562</f>
        <v>0</v>
      </c>
      <c r="F562">
        <f ca="1">IF(MATCH(1,OFFSET(Feuil1!$R$1,A562,0,B562),0)=MATCH(1,OFFSET(Feuil1!$Q$1,A562,0,B562),0),1,0)</f>
        <v>0</v>
      </c>
      <c r="G562">
        <f t="array" aca="1" ref="G562" ca="1">SUM(ABS(OFFSET(Feuil1!$M$1,A562,0,B562)-OFFSET(Feuil1!$L$1,A562,0,B562)))</f>
        <v>86.91</v>
      </c>
      <c r="H562" s="6">
        <f t="shared" ca="1" si="10"/>
        <v>5.7939999999999996</v>
      </c>
    </row>
    <row r="563" spans="1:8" x14ac:dyDescent="0.3">
      <c r="A563">
        <f>MATCH(C563,Feuil1!$D$2:$D$7878,0)</f>
        <v>7770</v>
      </c>
      <c r="B563">
        <f>COUNTIF(Feuil1!$D$2:$D$7878,C563)</f>
        <v>17</v>
      </c>
      <c r="C563" t="s">
        <v>8930</v>
      </c>
      <c r="D563">
        <f ca="1">IF(AND(MATCH(1,OFFSET(Feuil1!$R$1,A563,0,B563),0)=MATCH(1,OFFSET(Feuil1!$Q$1,A563,0,B563),0),MATCH(2,OFFSET(Feuil1!$R$1,A563,0,B563),0)=MATCH(2,OFFSET(Feuil1!$Q$1,A563,0,B563),0)),1,0)</f>
        <v>0</v>
      </c>
      <c r="E563">
        <f ca="1">IF(AND(MATCH(1,OFFSET(Feuil1!$R$1,A563,0,B563),0)=MATCH(2,OFFSET(Feuil1!$Q$1,A563,0,B563),0),MATCH(2,OFFSET(Feuil1!$R$1,A563,0,B563),0)=MATCH(1,OFFSET(Feuil1!$Q$1,A563,0,B563),0)),1,0)+D563</f>
        <v>0</v>
      </c>
      <c r="F563">
        <f ca="1">IF(MATCH(1,OFFSET(Feuil1!$R$1,A563,0,B563),0)=MATCH(1,OFFSET(Feuil1!$Q$1,A563,0,B563),0),1,0)</f>
        <v>0</v>
      </c>
      <c r="G563">
        <f t="array" aca="1" ref="G563" ca="1">SUM(ABS(OFFSET(Feuil1!$M$1,A563,0,B563)-OFFSET(Feuil1!$L$1,A563,0,B563)))</f>
        <v>74.550000000000011</v>
      </c>
      <c r="H563" s="6">
        <f t="shared" ca="1" si="10"/>
        <v>4.3852941176470592</v>
      </c>
    </row>
    <row r="564" spans="1:8" x14ac:dyDescent="0.3">
      <c r="A564">
        <f>MATCH(C564,Feuil1!$D$2:$D$7878,0)</f>
        <v>7787</v>
      </c>
      <c r="B564">
        <f>COUNTIF(Feuil1!$D$2:$D$7878,C564)</f>
        <v>3</v>
      </c>
      <c r="C564" t="s">
        <v>8931</v>
      </c>
      <c r="D564">
        <f ca="1">IF(AND(MATCH(1,OFFSET(Feuil1!$R$1,A564,0,B564),0)=MATCH(1,OFFSET(Feuil1!$Q$1,A564,0,B564),0),MATCH(2,OFFSET(Feuil1!$R$1,A564,0,B564),0)=MATCH(2,OFFSET(Feuil1!$Q$1,A564,0,B564),0)),1,0)</f>
        <v>0</v>
      </c>
      <c r="E564">
        <f ca="1">IF(AND(MATCH(1,OFFSET(Feuil1!$R$1,A564,0,B564),0)=MATCH(2,OFFSET(Feuil1!$Q$1,A564,0,B564),0),MATCH(2,OFFSET(Feuil1!$R$1,A564,0,B564),0)=MATCH(1,OFFSET(Feuil1!$Q$1,A564,0,B564),0)),1,0)+D564</f>
        <v>0</v>
      </c>
      <c r="F564">
        <f ca="1">IF(MATCH(1,OFFSET(Feuil1!$R$1,A564,0,B564),0)=MATCH(1,OFFSET(Feuil1!$Q$1,A564,0,B564),0),1,0)</f>
        <v>1</v>
      </c>
      <c r="G564">
        <f t="array" aca="1" ref="G564" ca="1">SUM(ABS(OFFSET(Feuil1!$M$1,A564,0,B564)-OFFSET(Feuil1!$L$1,A564,0,B564)))</f>
        <v>67.459999999999994</v>
      </c>
      <c r="H564" s="6">
        <f t="shared" ca="1" si="10"/>
        <v>22.486666666666665</v>
      </c>
    </row>
    <row r="565" spans="1:8" x14ac:dyDescent="0.3">
      <c r="A565">
        <f>MATCH(C565,Feuil1!$D$2:$D$7878,0)</f>
        <v>7790</v>
      </c>
      <c r="B565">
        <f>COUNTIF(Feuil1!$D$2:$D$7878,C565)</f>
        <v>8</v>
      </c>
      <c r="C565" t="s">
        <v>8932</v>
      </c>
      <c r="D565">
        <f ca="1">IF(AND(MATCH(1,OFFSET(Feuil1!$R$1,A565,0,B565),0)=MATCH(1,OFFSET(Feuil1!$Q$1,A565,0,B565),0),MATCH(2,OFFSET(Feuil1!$R$1,A565,0,B565),0)=MATCH(2,OFFSET(Feuil1!$Q$1,A565,0,B565),0)),1,0)</f>
        <v>0</v>
      </c>
      <c r="E565">
        <f ca="1">IF(AND(MATCH(1,OFFSET(Feuil1!$R$1,A565,0,B565),0)=MATCH(2,OFFSET(Feuil1!$Q$1,A565,0,B565),0),MATCH(2,OFFSET(Feuil1!$R$1,A565,0,B565),0)=MATCH(1,OFFSET(Feuil1!$Q$1,A565,0,B565),0)),1,0)+D565</f>
        <v>0</v>
      </c>
      <c r="F565">
        <f ca="1">IF(MATCH(1,OFFSET(Feuil1!$R$1,A565,0,B565),0)=MATCH(1,OFFSET(Feuil1!$Q$1,A565,0,B565),0),1,0)</f>
        <v>1</v>
      </c>
      <c r="G565">
        <f t="array" aca="1" ref="G565" ca="1">SUM(ABS(OFFSET(Feuil1!$M$1,A565,0,B565)-OFFSET(Feuil1!$L$1,A565,0,B565)))</f>
        <v>76.39</v>
      </c>
      <c r="H565" s="6">
        <f t="shared" ca="1" si="10"/>
        <v>9.5487500000000001</v>
      </c>
    </row>
    <row r="566" spans="1:8" x14ac:dyDescent="0.3">
      <c r="A566">
        <f>MATCH(C566,Feuil1!$D$2:$D$7878,0)</f>
        <v>7798</v>
      </c>
      <c r="B566">
        <f>COUNTIF(Feuil1!$D$2:$D$7878,C566)</f>
        <v>11</v>
      </c>
      <c r="C566" t="s">
        <v>8933</v>
      </c>
      <c r="D566">
        <f ca="1">IF(AND(MATCH(1,OFFSET(Feuil1!$R$1,A566,0,B566),0)=MATCH(1,OFFSET(Feuil1!$Q$1,A566,0,B566),0),MATCH(2,OFFSET(Feuil1!$R$1,A566,0,B566),0)=MATCH(2,OFFSET(Feuil1!$Q$1,A566,0,B566),0)),1,0)</f>
        <v>0</v>
      </c>
      <c r="E566">
        <f ca="1">IF(AND(MATCH(1,OFFSET(Feuil1!$R$1,A566,0,B566),0)=MATCH(2,OFFSET(Feuil1!$Q$1,A566,0,B566),0),MATCH(2,OFFSET(Feuil1!$R$1,A566,0,B566),0)=MATCH(1,OFFSET(Feuil1!$Q$1,A566,0,B566),0)),1,0)+D566</f>
        <v>0</v>
      </c>
      <c r="F566">
        <f ca="1">IF(MATCH(1,OFFSET(Feuil1!$R$1,A566,0,B566),0)=MATCH(1,OFFSET(Feuil1!$Q$1,A566,0,B566),0),1,0)</f>
        <v>0</v>
      </c>
      <c r="G566">
        <f t="array" aca="1" ref="G566" ca="1">SUM(ABS(OFFSET(Feuil1!$M$1,A566,0,B566)-OFFSET(Feuil1!$L$1,A566,0,B566)))</f>
        <v>100.87999999999998</v>
      </c>
      <c r="H566" s="6">
        <f t="shared" ca="1" si="10"/>
        <v>9.17090909090909</v>
      </c>
    </row>
    <row r="567" spans="1:8" x14ac:dyDescent="0.3">
      <c r="A567">
        <f>MATCH(C567,Feuil1!$D$2:$D$7878,0)</f>
        <v>7809</v>
      </c>
      <c r="B567">
        <f>COUNTIF(Feuil1!$D$2:$D$7878,C567)</f>
        <v>8</v>
      </c>
      <c r="C567" t="s">
        <v>8934</v>
      </c>
      <c r="D567">
        <f ca="1">IF(AND(MATCH(1,OFFSET(Feuil1!$R$1,A567,0,B567),0)=MATCH(1,OFFSET(Feuil1!$Q$1,A567,0,B567),0),MATCH(2,OFFSET(Feuil1!$R$1,A567,0,B567),0)=MATCH(2,OFFSET(Feuil1!$Q$1,A567,0,B567),0)),1,0)</f>
        <v>0</v>
      </c>
      <c r="E567">
        <f ca="1">IF(AND(MATCH(1,OFFSET(Feuil1!$R$1,A567,0,B567),0)=MATCH(2,OFFSET(Feuil1!$Q$1,A567,0,B567),0),MATCH(2,OFFSET(Feuil1!$R$1,A567,0,B567),0)=MATCH(1,OFFSET(Feuil1!$Q$1,A567,0,B567),0)),1,0)+D567</f>
        <v>0</v>
      </c>
      <c r="F567">
        <f ca="1">IF(MATCH(1,OFFSET(Feuil1!$R$1,A567,0,B567),0)=MATCH(1,OFFSET(Feuil1!$Q$1,A567,0,B567),0),1,0)</f>
        <v>0</v>
      </c>
      <c r="G567">
        <f t="array" aca="1" ref="G567" ca="1">SUM(ABS(OFFSET(Feuil1!$M$1,A567,0,B567)-OFFSET(Feuil1!$L$1,A567,0,B567)))</f>
        <v>86.45</v>
      </c>
      <c r="H567" s="6">
        <f t="shared" ca="1" si="10"/>
        <v>10.80625</v>
      </c>
    </row>
    <row r="568" spans="1:8" x14ac:dyDescent="0.3">
      <c r="A568">
        <f>MATCH(C568,Feuil1!$D$2:$D$7878,0)</f>
        <v>7817</v>
      </c>
      <c r="B568">
        <f>COUNTIF(Feuil1!$D$2:$D$7878,C568)</f>
        <v>12</v>
      </c>
      <c r="C568" t="s">
        <v>8935</v>
      </c>
      <c r="D568">
        <f ca="1">IF(AND(MATCH(1,OFFSET(Feuil1!$R$1,A568,0,B568),0)=MATCH(1,OFFSET(Feuil1!$Q$1,A568,0,B568),0),MATCH(2,OFFSET(Feuil1!$R$1,A568,0,B568),0)=MATCH(2,OFFSET(Feuil1!$Q$1,A568,0,B568),0)),1,0)</f>
        <v>0</v>
      </c>
      <c r="E568">
        <f ca="1">IF(AND(MATCH(1,OFFSET(Feuil1!$R$1,A568,0,B568),0)=MATCH(2,OFFSET(Feuil1!$Q$1,A568,0,B568),0),MATCH(2,OFFSET(Feuil1!$R$1,A568,0,B568),0)=MATCH(1,OFFSET(Feuil1!$Q$1,A568,0,B568),0)),1,0)+D568</f>
        <v>0</v>
      </c>
      <c r="F568">
        <f ca="1">IF(MATCH(1,OFFSET(Feuil1!$R$1,A568,0,B568),0)=MATCH(1,OFFSET(Feuil1!$Q$1,A568,0,B568),0),1,0)</f>
        <v>0</v>
      </c>
      <c r="G568">
        <f t="array" aca="1" ref="G568" ca="1">SUM(ABS(OFFSET(Feuil1!$M$1,A568,0,B568)-OFFSET(Feuil1!$L$1,A568,0,B568)))</f>
        <v>58.419999999999995</v>
      </c>
      <c r="H568" s="6">
        <f t="shared" ca="1" si="10"/>
        <v>4.8683333333333332</v>
      </c>
    </row>
    <row r="569" spans="1:8" x14ac:dyDescent="0.3">
      <c r="A569">
        <f>MATCH(C569,Feuil1!$D$2:$D$7878,0)</f>
        <v>7829</v>
      </c>
      <c r="B569">
        <f>COUNTIF(Feuil1!$D$2:$D$7878,C569)</f>
        <v>9</v>
      </c>
      <c r="C569" t="s">
        <v>8936</v>
      </c>
      <c r="D569">
        <f ca="1">IF(AND(MATCH(1,OFFSET(Feuil1!$R$1,A569,0,B569),0)=MATCH(1,OFFSET(Feuil1!$Q$1,A569,0,B569),0),MATCH(2,OFFSET(Feuil1!$R$1,A569,0,B569),0)=MATCH(2,OFFSET(Feuil1!$Q$1,A569,0,B569),0)),1,0)</f>
        <v>0</v>
      </c>
      <c r="E569">
        <f ca="1">IF(AND(MATCH(1,OFFSET(Feuil1!$R$1,A569,0,B569),0)=MATCH(2,OFFSET(Feuil1!$Q$1,A569,0,B569),0),MATCH(2,OFFSET(Feuil1!$R$1,A569,0,B569),0)=MATCH(1,OFFSET(Feuil1!$Q$1,A569,0,B569),0)),1,0)+D569</f>
        <v>0</v>
      </c>
      <c r="F569">
        <f ca="1">IF(MATCH(1,OFFSET(Feuil1!$R$1,A569,0,B569),0)=MATCH(1,OFFSET(Feuil1!$Q$1,A569,0,B569),0),1,0)</f>
        <v>0</v>
      </c>
      <c r="G569">
        <f t="array" aca="1" ref="G569" ca="1">SUM(ABS(OFFSET(Feuil1!$M$1,A569,0,B569)-OFFSET(Feuil1!$L$1,A569,0,B569)))</f>
        <v>58.179999999999986</v>
      </c>
      <c r="H569" s="6">
        <f t="shared" ca="1" si="10"/>
        <v>6.4644444444444424</v>
      </c>
    </row>
    <row r="570" spans="1:8" x14ac:dyDescent="0.3">
      <c r="A570">
        <f>MATCH(C570,Feuil1!$D$2:$D$7878,0)</f>
        <v>7838</v>
      </c>
      <c r="B570">
        <f>COUNTIF(Feuil1!$D$2:$D$7878,C570)</f>
        <v>11</v>
      </c>
      <c r="C570" t="s">
        <v>8937</v>
      </c>
      <c r="D570">
        <f ca="1">IF(AND(MATCH(1,OFFSET(Feuil1!$R$1,A570,0,B570),0)=MATCH(1,OFFSET(Feuil1!$Q$1,A570,0,B570),0),MATCH(2,OFFSET(Feuil1!$R$1,A570,0,B570),0)=MATCH(2,OFFSET(Feuil1!$Q$1,A570,0,B570),0)),1,0)</f>
        <v>0</v>
      </c>
      <c r="E570">
        <f ca="1">IF(AND(MATCH(1,OFFSET(Feuil1!$R$1,A570,0,B570),0)=MATCH(2,OFFSET(Feuil1!$Q$1,A570,0,B570),0),MATCH(2,OFFSET(Feuil1!$R$1,A570,0,B570),0)=MATCH(1,OFFSET(Feuil1!$Q$1,A570,0,B570),0)),1,0)+D570</f>
        <v>1</v>
      </c>
      <c r="F570">
        <f ca="1">IF(MATCH(1,OFFSET(Feuil1!$R$1,A570,0,B570),0)=MATCH(1,OFFSET(Feuil1!$Q$1,A570,0,B570),0),1,0)</f>
        <v>0</v>
      </c>
      <c r="G570">
        <f t="array" aca="1" ref="G570" ca="1">SUM(ABS(OFFSET(Feuil1!$M$1,A570,0,B570)-OFFSET(Feuil1!$L$1,A570,0,B570)))</f>
        <v>61.879999999999995</v>
      </c>
      <c r="H570" s="6">
        <f t="shared" ca="1" si="10"/>
        <v>5.625454545454545</v>
      </c>
    </row>
    <row r="571" spans="1:8" x14ac:dyDescent="0.3">
      <c r="A571">
        <f>MATCH(C571,Feuil1!$D$2:$D$7878,0)</f>
        <v>7849</v>
      </c>
      <c r="B571">
        <f>COUNTIF(Feuil1!$D$2:$D$7878,C571)</f>
        <v>7</v>
      </c>
      <c r="C571" t="s">
        <v>8938</v>
      </c>
      <c r="D571">
        <f ca="1">IF(AND(MATCH(1,OFFSET(Feuil1!$R$1,A571,0,B571),0)=MATCH(1,OFFSET(Feuil1!$Q$1,A571,0,B571),0),MATCH(2,OFFSET(Feuil1!$R$1,A571,0,B571),0)=MATCH(2,OFFSET(Feuil1!$Q$1,A571,0,B571),0)),1,0)</f>
        <v>0</v>
      </c>
      <c r="E571">
        <f ca="1">IF(AND(MATCH(1,OFFSET(Feuil1!$R$1,A571,0,B571),0)=MATCH(2,OFFSET(Feuil1!$Q$1,A571,0,B571),0),MATCH(2,OFFSET(Feuil1!$R$1,A571,0,B571),0)=MATCH(1,OFFSET(Feuil1!$Q$1,A571,0,B571),0)),1,0)+D571</f>
        <v>0</v>
      </c>
      <c r="F571">
        <f ca="1">IF(MATCH(1,OFFSET(Feuil1!$R$1,A571,0,B571),0)=MATCH(1,OFFSET(Feuil1!$Q$1,A571,0,B571),0),1,0)</f>
        <v>1</v>
      </c>
      <c r="G571">
        <f t="array" aca="1" ref="G571" ca="1">SUM(ABS(OFFSET(Feuil1!$M$1,A571,0,B571)-OFFSET(Feuil1!$L$1,A571,0,B571)))</f>
        <v>47.76</v>
      </c>
      <c r="H571" s="6">
        <f t="shared" ca="1" si="10"/>
        <v>6.822857142857143</v>
      </c>
    </row>
    <row r="572" spans="1:8" x14ac:dyDescent="0.3">
      <c r="A572">
        <f>MATCH(C572,Feuil1!$D$2:$D$7878,0)</f>
        <v>7856</v>
      </c>
      <c r="B572">
        <f>COUNTIF(Feuil1!$D$2:$D$7878,C572)</f>
        <v>11</v>
      </c>
      <c r="C572" t="s">
        <v>8939</v>
      </c>
      <c r="D572">
        <f ca="1">IF(AND(MATCH(1,OFFSET(Feuil1!$R$1,A572,0,B572),0)=MATCH(1,OFFSET(Feuil1!$Q$1,A572,0,B572),0),MATCH(2,OFFSET(Feuil1!$R$1,A572,0,B572),0)=MATCH(2,OFFSET(Feuil1!$Q$1,A572,0,B572),0)),1,0)</f>
        <v>0</v>
      </c>
      <c r="E572">
        <f ca="1">IF(AND(MATCH(1,OFFSET(Feuil1!$R$1,A572,0,B572),0)=MATCH(2,OFFSET(Feuil1!$Q$1,A572,0,B572),0),MATCH(2,OFFSET(Feuil1!$R$1,A572,0,B572),0)=MATCH(1,OFFSET(Feuil1!$Q$1,A572,0,B572),0)),1,0)+D572</f>
        <v>0</v>
      </c>
      <c r="F572">
        <f ca="1">IF(MATCH(1,OFFSET(Feuil1!$R$1,A572,0,B572),0)=MATCH(1,OFFSET(Feuil1!$Q$1,A572,0,B572),0),1,0)</f>
        <v>0</v>
      </c>
      <c r="G572">
        <f t="array" aca="1" ref="G572" ca="1">SUM(ABS(OFFSET(Feuil1!$M$1,A572,0,B572)-OFFSET(Feuil1!$L$1,A572,0,B572)))</f>
        <v>68.97999999999999</v>
      </c>
      <c r="H572" s="6">
        <f t="shared" ca="1" si="10"/>
        <v>6.2709090909090897</v>
      </c>
    </row>
    <row r="573" spans="1:8" x14ac:dyDescent="0.3">
      <c r="A573">
        <f>MATCH(C573,Feuil1!$D$2:$D$7878,0)</f>
        <v>7867</v>
      </c>
      <c r="B573">
        <f>COUNTIF(Feuil1!$D$2:$D$7878,C573)</f>
        <v>11</v>
      </c>
      <c r="C573" t="s">
        <v>8940</v>
      </c>
      <c r="D573">
        <f ca="1">IF(AND(MATCH(1,OFFSET(Feuil1!$R$1,A573,0,B573),0)=MATCH(1,OFFSET(Feuil1!$Q$1,A573,0,B573),0),MATCH(2,OFFSET(Feuil1!$R$1,A573,0,B573),0)=MATCH(2,OFFSET(Feuil1!$Q$1,A573,0,B573),0)),1,0)</f>
        <v>0</v>
      </c>
      <c r="E573">
        <f ca="1">IF(AND(MATCH(1,OFFSET(Feuil1!$R$1,A573,0,B573),0)=MATCH(2,OFFSET(Feuil1!$Q$1,A573,0,B573),0),MATCH(2,OFFSET(Feuil1!$R$1,A573,0,B573),0)=MATCH(1,OFFSET(Feuil1!$Q$1,A573,0,B573),0)),1,0)+D573</f>
        <v>0</v>
      </c>
      <c r="F573">
        <f ca="1">IF(MATCH(1,OFFSET(Feuil1!$R$1,A573,0,B573),0)=MATCH(1,OFFSET(Feuil1!$Q$1,A573,0,B573),0),1,0)</f>
        <v>0</v>
      </c>
      <c r="G573">
        <f t="array" aca="1" ref="G573" ca="1">SUM(ABS(OFFSET(Feuil1!$M$1,A573,0,B573)-OFFSET(Feuil1!$L$1,A573,0,B573)))</f>
        <v>80.960000000000008</v>
      </c>
      <c r="H573" s="6">
        <f t="shared" ca="1" si="10"/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2017-06-12T21:04:13Z</dcterms:created>
  <dcterms:modified xsi:type="dcterms:W3CDTF">2017-06-13T11:27:42Z</dcterms:modified>
</cp:coreProperties>
</file>