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100\My Cloud\Sincronización\Ciencia de datos\Visualización de los datos\Prac 2 A9\Fuente datos\"/>
    </mc:Choice>
  </mc:AlternateContent>
  <xr:revisionPtr revIDLastSave="0" documentId="13_ncr:1_{A20FB3FC-D3E9-4B77-B556-6017E9B4135F}" xr6:coauthVersionLast="47" xr6:coauthVersionMax="47" xr10:uidLastSave="{00000000-0000-0000-0000-000000000000}"/>
  <bookViews>
    <workbookView xWindow="28680" yWindow="-7530" windowWidth="29040" windowHeight="15840" activeTab="1" xr2:uid="{00000000-000D-0000-FFFF-FFFF00000000}"/>
  </bookViews>
  <sheets>
    <sheet name="nueva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1" i="1"/>
  <c r="AO32" i="1"/>
  <c r="AO33" i="1"/>
  <c r="AO34" i="1"/>
  <c r="AO35" i="1"/>
  <c r="AO36" i="1"/>
  <c r="AO37" i="1"/>
  <c r="AO38" i="1"/>
  <c r="AO39" i="1"/>
  <c r="AO41" i="1"/>
  <c r="AO42" i="1"/>
  <c r="AO43" i="1"/>
  <c r="AO44" i="1"/>
  <c r="AO45" i="1"/>
  <c r="AO47" i="1"/>
  <c r="AO48" i="1"/>
  <c r="AO49" i="1"/>
  <c r="AO50" i="1"/>
  <c r="AO51" i="1"/>
  <c r="AO52" i="1"/>
  <c r="AO53" i="1"/>
  <c r="AO54" i="1"/>
  <c r="AO55" i="1"/>
  <c r="AO57" i="1"/>
  <c r="AO58" i="1"/>
  <c r="AO59" i="1"/>
  <c r="AO60" i="1"/>
  <c r="AO61" i="1"/>
  <c r="AO62" i="1"/>
  <c r="AO64" i="1"/>
  <c r="AO65" i="1"/>
  <c r="AO66" i="1"/>
  <c r="AO67" i="1"/>
  <c r="AO68" i="1"/>
  <c r="AO71" i="1"/>
  <c r="AO72" i="1"/>
  <c r="AO73" i="1"/>
  <c r="AO2" i="1"/>
  <c r="AI3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6" i="1"/>
  <c r="AI57" i="1"/>
  <c r="AI58" i="1"/>
  <c r="AI59" i="1"/>
  <c r="AI60" i="1"/>
  <c r="AI61" i="1"/>
  <c r="AI63" i="1"/>
  <c r="AI65" i="1"/>
  <c r="AI66" i="1"/>
  <c r="AI67" i="1"/>
  <c r="AI68" i="1"/>
  <c r="AI69" i="1"/>
  <c r="AI71" i="1"/>
  <c r="AI72" i="1"/>
  <c r="AI2" i="1"/>
  <c r="BI65" i="1"/>
  <c r="BI63" i="1"/>
  <c r="BI2" i="1"/>
  <c r="BI3" i="1"/>
  <c r="BI4" i="1"/>
  <c r="BI5" i="1"/>
  <c r="BI6" i="1"/>
  <c r="BI9" i="1"/>
  <c r="BI10" i="1"/>
  <c r="BI12" i="1"/>
  <c r="BI13" i="1"/>
  <c r="BI14" i="1"/>
  <c r="BI15" i="1"/>
  <c r="BI16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50" i="1"/>
  <c r="BI51" i="1"/>
  <c r="BI52" i="1"/>
  <c r="BI53" i="1"/>
  <c r="BI54" i="1"/>
  <c r="BI55" i="1"/>
  <c r="BI56" i="1"/>
  <c r="BI57" i="1"/>
  <c r="BI58" i="1"/>
  <c r="BI61" i="1"/>
  <c r="BI64" i="1"/>
  <c r="BI66" i="1"/>
  <c r="BI67" i="1"/>
  <c r="BI68" i="1"/>
  <c r="BI69" i="1"/>
  <c r="BI70" i="1"/>
  <c r="BI71" i="1"/>
  <c r="BI72" i="1"/>
  <c r="BI73" i="1"/>
  <c r="BG2" i="1"/>
  <c r="BG3" i="1"/>
  <c r="BG4" i="1"/>
  <c r="BG5" i="1"/>
  <c r="BG7" i="1"/>
  <c r="BG9" i="1"/>
  <c r="BG10" i="1"/>
  <c r="BG11" i="1"/>
  <c r="BG12" i="1"/>
  <c r="BG13" i="1"/>
  <c r="BG14" i="1"/>
  <c r="BG15" i="1"/>
  <c r="BG17" i="1"/>
  <c r="BG18" i="1"/>
  <c r="BG19" i="1"/>
  <c r="BG21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9" i="1"/>
  <c r="BG40" i="1"/>
  <c r="BG41" i="1"/>
  <c r="BG43" i="1"/>
  <c r="BG44" i="1"/>
  <c r="BG47" i="1"/>
  <c r="BG49" i="1"/>
  <c r="BG50" i="1"/>
  <c r="BG51" i="1"/>
  <c r="BG52" i="1"/>
  <c r="BG53" i="1"/>
  <c r="BG54" i="1"/>
  <c r="BG55" i="1"/>
  <c r="BG57" i="1"/>
  <c r="BG58" i="1"/>
  <c r="BG59" i="1"/>
  <c r="BG60" i="1"/>
  <c r="BG61" i="1"/>
  <c r="BG62" i="1"/>
  <c r="BG63" i="1"/>
  <c r="BG64" i="1"/>
  <c r="BG66" i="1"/>
  <c r="BG67" i="1"/>
  <c r="BG70" i="1"/>
  <c r="BG71" i="1"/>
  <c r="BG72" i="1"/>
  <c r="BG73" i="1"/>
  <c r="BE73" i="1"/>
  <c r="BE3" i="1"/>
  <c r="BE4" i="1"/>
  <c r="BE5" i="1"/>
  <c r="BE6" i="1"/>
  <c r="BE8" i="1"/>
  <c r="BE9" i="1"/>
  <c r="BE10" i="1"/>
  <c r="BE11" i="1"/>
  <c r="BE12" i="1"/>
  <c r="BE13" i="1"/>
  <c r="BE14" i="1"/>
  <c r="BE15" i="1"/>
  <c r="BE16" i="1"/>
  <c r="BE18" i="1"/>
  <c r="BE19" i="1"/>
  <c r="BE21" i="1"/>
  <c r="BE22" i="1"/>
  <c r="BE23" i="1"/>
  <c r="BE24" i="1"/>
  <c r="BE25" i="1"/>
  <c r="BE26" i="1"/>
  <c r="BE27" i="1"/>
  <c r="BE29" i="1"/>
  <c r="BE30" i="1"/>
  <c r="BE32" i="1"/>
  <c r="BE33" i="1"/>
  <c r="BE34" i="1"/>
  <c r="BE35" i="1"/>
  <c r="BE36" i="1"/>
  <c r="BE37" i="1"/>
  <c r="BE38" i="1"/>
  <c r="BE39" i="1"/>
  <c r="BE41" i="1"/>
  <c r="BE43" i="1"/>
  <c r="BE44" i="1"/>
  <c r="BE45" i="1"/>
  <c r="BE46" i="1"/>
  <c r="BE47" i="1"/>
  <c r="BE48" i="1"/>
  <c r="BE51" i="1"/>
  <c r="BE52" i="1"/>
  <c r="BE53" i="1"/>
  <c r="BE54" i="1"/>
  <c r="BE55" i="1"/>
  <c r="BE56" i="1"/>
  <c r="BE57" i="1"/>
  <c r="BE58" i="1"/>
  <c r="BE59" i="1"/>
  <c r="BE61" i="1"/>
  <c r="BE62" i="1"/>
  <c r="BE63" i="1"/>
  <c r="BE64" i="1"/>
  <c r="BE66" i="1"/>
  <c r="BE67" i="1"/>
  <c r="BE68" i="1"/>
  <c r="BE69" i="1"/>
  <c r="BE70" i="1"/>
  <c r="BE71" i="1"/>
  <c r="BE72" i="1"/>
  <c r="BC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A59" i="1"/>
  <c r="BA40" i="1"/>
  <c r="BA11" i="1"/>
  <c r="BA2" i="1"/>
  <c r="BA3" i="1"/>
  <c r="BA4" i="1"/>
  <c r="BA5" i="1"/>
  <c r="BA6" i="1"/>
  <c r="BA7" i="1"/>
  <c r="BA9" i="1"/>
  <c r="BA10" i="1"/>
  <c r="BA12" i="1"/>
  <c r="BA13" i="1"/>
  <c r="BA14" i="1"/>
  <c r="BA18" i="1"/>
  <c r="BA19" i="1"/>
  <c r="BA20" i="1"/>
  <c r="BA23" i="1"/>
  <c r="BA26" i="1"/>
  <c r="BA27" i="1"/>
  <c r="BA28" i="1"/>
  <c r="BA29" i="1"/>
  <c r="BA30" i="1"/>
  <c r="BA31" i="1"/>
  <c r="BA32" i="1"/>
  <c r="BA33" i="1"/>
  <c r="BA34" i="1"/>
  <c r="BA35" i="1"/>
  <c r="BA36" i="1"/>
  <c r="BA38" i="1"/>
  <c r="BA39" i="1"/>
  <c r="BA41" i="1"/>
  <c r="BA42" i="1"/>
  <c r="BA43" i="1"/>
  <c r="BA44" i="1"/>
  <c r="BA45" i="1"/>
  <c r="BA47" i="1"/>
  <c r="BA48" i="1"/>
  <c r="BA50" i="1"/>
  <c r="BA51" i="1"/>
  <c r="BA52" i="1"/>
  <c r="BA53" i="1"/>
  <c r="BA54" i="1"/>
  <c r="BA58" i="1"/>
  <c r="BA61" i="1"/>
  <c r="BA63" i="1"/>
  <c r="BA64" i="1"/>
  <c r="BA65" i="1"/>
  <c r="BA66" i="1"/>
  <c r="BA67" i="1"/>
  <c r="BA68" i="1"/>
  <c r="BA69" i="1"/>
  <c r="BA70" i="1"/>
  <c r="BA71" i="1"/>
  <c r="BA72" i="1"/>
  <c r="BA73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6" i="1"/>
  <c r="AY17" i="1"/>
  <c r="AY18" i="1"/>
  <c r="AY19" i="1"/>
  <c r="AY20" i="1"/>
  <c r="AY21" i="1"/>
  <c r="AY22" i="1"/>
  <c r="AY23" i="1"/>
  <c r="AY25" i="1"/>
  <c r="AY26" i="1"/>
  <c r="AY28" i="1"/>
  <c r="AY29" i="1"/>
  <c r="AY31" i="1"/>
  <c r="AY32" i="1"/>
  <c r="AY33" i="1"/>
  <c r="AY34" i="1"/>
  <c r="AY35" i="1"/>
  <c r="AY36" i="1"/>
  <c r="AY37" i="1"/>
  <c r="AY39" i="1"/>
  <c r="AY40" i="1"/>
  <c r="AY42" i="1"/>
  <c r="AY43" i="1"/>
  <c r="AY44" i="1"/>
  <c r="AY46" i="1"/>
  <c r="AY47" i="1"/>
  <c r="AY48" i="1"/>
  <c r="AY50" i="1"/>
  <c r="AY52" i="1"/>
  <c r="AY53" i="1"/>
  <c r="AY54" i="1"/>
  <c r="AY55" i="1"/>
  <c r="AY56" i="1"/>
  <c r="AY59" i="1"/>
  <c r="AY60" i="1"/>
  <c r="AY61" i="1"/>
  <c r="AY62" i="1"/>
  <c r="AY63" i="1"/>
  <c r="AY65" i="1"/>
  <c r="AY66" i="1"/>
  <c r="AY67" i="1"/>
  <c r="AY68" i="1"/>
  <c r="AY69" i="1"/>
  <c r="AY70" i="1"/>
  <c r="AY71" i="1"/>
  <c r="AY72" i="1"/>
  <c r="AY73" i="1"/>
  <c r="AW2" i="1"/>
  <c r="AW3" i="1"/>
  <c r="AW4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5" i="1"/>
  <c r="AW36" i="1"/>
  <c r="AW37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5" i="1"/>
  <c r="AW66" i="1"/>
  <c r="AW68" i="1"/>
  <c r="AW69" i="1"/>
  <c r="AW70" i="1"/>
  <c r="AW71" i="1"/>
  <c r="AW72" i="1"/>
  <c r="AW73" i="1"/>
  <c r="AU2" i="1"/>
  <c r="AU3" i="1"/>
  <c r="AU4" i="1"/>
  <c r="AU5" i="1"/>
  <c r="AU6" i="1"/>
  <c r="AU9" i="1"/>
  <c r="AU12" i="1"/>
  <c r="AU13" i="1"/>
  <c r="AU14" i="1"/>
  <c r="AU15" i="1"/>
  <c r="AU17" i="1"/>
  <c r="AU18" i="1"/>
  <c r="AU19" i="1"/>
  <c r="AU20" i="1"/>
  <c r="AU21" i="1"/>
  <c r="AU22" i="1"/>
  <c r="AU23" i="1"/>
  <c r="AU25" i="1"/>
  <c r="AU26" i="1"/>
  <c r="AU27" i="1"/>
  <c r="AU28" i="1"/>
  <c r="AU29" i="1"/>
  <c r="AU31" i="1"/>
  <c r="AU32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4" i="1"/>
  <c r="AU65" i="1"/>
  <c r="AU66" i="1"/>
  <c r="AU67" i="1"/>
  <c r="AU68" i="1"/>
  <c r="AU69" i="1"/>
  <c r="AU71" i="1"/>
  <c r="AU72" i="1"/>
  <c r="AU73" i="1"/>
  <c r="AS64" i="1"/>
  <c r="AS60" i="1"/>
  <c r="AS59" i="1"/>
  <c r="AS56" i="1"/>
  <c r="AS54" i="1"/>
  <c r="AS53" i="1"/>
  <c r="AS50" i="1"/>
  <c r="AS46" i="1"/>
  <c r="AS42" i="1"/>
  <c r="AS30" i="1"/>
  <c r="AS28" i="1"/>
  <c r="AS25" i="1"/>
  <c r="AS22" i="1"/>
  <c r="AS20" i="1"/>
  <c r="AS17" i="1"/>
  <c r="AS11" i="1"/>
  <c r="AS8" i="1"/>
  <c r="AS7" i="1"/>
  <c r="AS3" i="1"/>
  <c r="AS4" i="1"/>
  <c r="AS5" i="1"/>
  <c r="AS9" i="1"/>
  <c r="AS14" i="1"/>
  <c r="AS18" i="1"/>
  <c r="AS19" i="1"/>
  <c r="AS23" i="1"/>
  <c r="AS26" i="1"/>
  <c r="AS29" i="1"/>
  <c r="AS31" i="1"/>
  <c r="AS32" i="1"/>
  <c r="AS33" i="1"/>
  <c r="AS34" i="1"/>
  <c r="AS35" i="1"/>
  <c r="AS36" i="1"/>
  <c r="AS38" i="1"/>
  <c r="AS39" i="1"/>
  <c r="AS40" i="1"/>
  <c r="AS43" i="1"/>
  <c r="AS44" i="1"/>
  <c r="AS45" i="1"/>
  <c r="AS47" i="1"/>
  <c r="AS48" i="1"/>
  <c r="AS51" i="1"/>
  <c r="AS52" i="1"/>
  <c r="AS58" i="1"/>
  <c r="AS61" i="1"/>
  <c r="AS62" i="1"/>
  <c r="AS68" i="1"/>
  <c r="AS71" i="1"/>
  <c r="AS73" i="1"/>
  <c r="AQ34" i="1"/>
  <c r="AQ9" i="1"/>
  <c r="AQ3" i="1"/>
  <c r="AQ4" i="1"/>
  <c r="AQ5" i="1"/>
  <c r="AQ7" i="1"/>
  <c r="AQ8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9" i="1"/>
  <c r="AQ30" i="1"/>
  <c r="AQ31" i="1"/>
  <c r="AQ32" i="1"/>
  <c r="AQ33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7" i="1"/>
  <c r="AQ58" i="1"/>
  <c r="AQ59" i="1"/>
  <c r="AQ60" i="1"/>
  <c r="AQ61" i="1"/>
  <c r="AQ62" i="1"/>
  <c r="AQ63" i="1"/>
  <c r="AQ64" i="1"/>
  <c r="AQ66" i="1"/>
  <c r="AQ68" i="1"/>
  <c r="AQ69" i="1"/>
  <c r="AQ70" i="1"/>
  <c r="AQ71" i="1"/>
  <c r="AQ72" i="1"/>
  <c r="AQ73" i="1"/>
  <c r="AQ2" i="1"/>
  <c r="AM7" i="1"/>
  <c r="AM8" i="1"/>
  <c r="AM11" i="1"/>
  <c r="AM20" i="1"/>
  <c r="AM21" i="1"/>
  <c r="AM22" i="1"/>
  <c r="AM27" i="1"/>
  <c r="AM28" i="1"/>
  <c r="AM31" i="1"/>
  <c r="AM40" i="1"/>
  <c r="AM41" i="1"/>
  <c r="AM42" i="1"/>
  <c r="AM46" i="1"/>
  <c r="AM50" i="1"/>
  <c r="AM54" i="1"/>
  <c r="AM55" i="1"/>
  <c r="AM59" i="1"/>
  <c r="AM60" i="1"/>
  <c r="AM62" i="1"/>
  <c r="AM63" i="1"/>
  <c r="AM65" i="1"/>
  <c r="AM66" i="1"/>
  <c r="AM70" i="1"/>
  <c r="AM4" i="1"/>
  <c r="AM5" i="1"/>
  <c r="AM9" i="1"/>
  <c r="AM10" i="1"/>
  <c r="AM14" i="1"/>
  <c r="AM15" i="1"/>
  <c r="AM16" i="1"/>
  <c r="AM18" i="1"/>
  <c r="AM19" i="1"/>
  <c r="AM23" i="1"/>
  <c r="AM24" i="1"/>
  <c r="AM26" i="1"/>
  <c r="AM29" i="1"/>
  <c r="AM32" i="1"/>
  <c r="AM33" i="1"/>
  <c r="AM34" i="1"/>
  <c r="AM37" i="1"/>
  <c r="AM39" i="1"/>
  <c r="AM43" i="1"/>
  <c r="AM44" i="1"/>
  <c r="AM45" i="1"/>
  <c r="AM47" i="1"/>
  <c r="AM48" i="1"/>
  <c r="AM49" i="1"/>
  <c r="AM51" i="1"/>
  <c r="AM57" i="1"/>
  <c r="AM58" i="1"/>
  <c r="AM61" i="1"/>
  <c r="AM67" i="1"/>
  <c r="AM71" i="1"/>
  <c r="AM72" i="1"/>
  <c r="AM73" i="1"/>
  <c r="AM2" i="1"/>
  <c r="AM3" i="1"/>
  <c r="AK3" i="1"/>
  <c r="AK4" i="1"/>
  <c r="AK5" i="1"/>
  <c r="AK6" i="1"/>
  <c r="AK7" i="1"/>
  <c r="AK8" i="1"/>
  <c r="AK9" i="1"/>
  <c r="AK10" i="1"/>
  <c r="AK11" i="1"/>
  <c r="AK12" i="1"/>
  <c r="AK14" i="1"/>
  <c r="AK15" i="1"/>
  <c r="AK16" i="1"/>
  <c r="AK18" i="1"/>
  <c r="AK19" i="1"/>
  <c r="AK20" i="1"/>
  <c r="AK22" i="1"/>
  <c r="AK23" i="1"/>
  <c r="AK24" i="1"/>
  <c r="AK25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6" i="1"/>
  <c r="AK57" i="1"/>
  <c r="AK58" i="1"/>
  <c r="AK60" i="1"/>
  <c r="AK64" i="1"/>
  <c r="AK65" i="1"/>
  <c r="AK66" i="1"/>
  <c r="AK67" i="1"/>
  <c r="AK68" i="1"/>
  <c r="AK69" i="1"/>
  <c r="AK70" i="1"/>
  <c r="AK71" i="1"/>
  <c r="AK72" i="1"/>
  <c r="AG3" i="1"/>
  <c r="AG4" i="1"/>
  <c r="AG5" i="1"/>
  <c r="AG6" i="1"/>
  <c r="AG8" i="1"/>
  <c r="AG9" i="1"/>
  <c r="AG10" i="1"/>
  <c r="AG12" i="1"/>
  <c r="AG13" i="1"/>
  <c r="AG14" i="1"/>
  <c r="AG15" i="1"/>
  <c r="AG16" i="1"/>
  <c r="AG17" i="1"/>
  <c r="AG18" i="1"/>
  <c r="AG19" i="1"/>
  <c r="AG22" i="1"/>
  <c r="AG23" i="1"/>
  <c r="AG24" i="1"/>
  <c r="AG26" i="1"/>
  <c r="AG29" i="1"/>
  <c r="AG30" i="1"/>
  <c r="AG32" i="1"/>
  <c r="AG33" i="1"/>
  <c r="AG34" i="1"/>
  <c r="AG35" i="1"/>
  <c r="AG36" i="1"/>
  <c r="AG37" i="1"/>
  <c r="AG38" i="1"/>
  <c r="AG39" i="1"/>
  <c r="AG41" i="1"/>
  <c r="AG42" i="1"/>
  <c r="AG43" i="1"/>
  <c r="AG44" i="1"/>
  <c r="AG45" i="1"/>
  <c r="AG46" i="1"/>
  <c r="AG47" i="1"/>
  <c r="AG48" i="1"/>
  <c r="AG50" i="1"/>
  <c r="AG51" i="1"/>
  <c r="AG54" i="1"/>
  <c r="AG56" i="1"/>
  <c r="AG57" i="1"/>
  <c r="AG58" i="1"/>
  <c r="AG59" i="1"/>
  <c r="AG60" i="1"/>
  <c r="AG61" i="1"/>
  <c r="AG64" i="1"/>
  <c r="AG65" i="1"/>
  <c r="AG67" i="1"/>
  <c r="AG68" i="1"/>
  <c r="AG69" i="1"/>
  <c r="AG71" i="1"/>
  <c r="AG72" i="1"/>
  <c r="AG73" i="1"/>
  <c r="AG2" i="1"/>
  <c r="AE7" i="1"/>
  <c r="AE3" i="1"/>
  <c r="AE4" i="1"/>
  <c r="AE5" i="1"/>
  <c r="AE6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2" i="1"/>
  <c r="AE33" i="1"/>
  <c r="AE34" i="1"/>
  <c r="AE35" i="1"/>
  <c r="AE36" i="1"/>
  <c r="AE37" i="1"/>
  <c r="AE38" i="1"/>
  <c r="AE39" i="1"/>
  <c r="AE40" i="1"/>
  <c r="AE41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6" i="1"/>
  <c r="AE57" i="1"/>
  <c r="AE58" i="1"/>
  <c r="AE59" i="1"/>
  <c r="AE60" i="1"/>
  <c r="AE61" i="1"/>
  <c r="AE62" i="1"/>
  <c r="AE63" i="1"/>
  <c r="AE65" i="1"/>
  <c r="AE66" i="1"/>
  <c r="AE67" i="1"/>
  <c r="AE69" i="1"/>
  <c r="AE70" i="1"/>
  <c r="AE71" i="1"/>
  <c r="AE72" i="1"/>
  <c r="AE73" i="1"/>
  <c r="AE2" i="1"/>
  <c r="AC6" i="1"/>
  <c r="AC12" i="1"/>
  <c r="AC25" i="1"/>
  <c r="AC27" i="1"/>
  <c r="AC48" i="1"/>
  <c r="AC52" i="1"/>
  <c r="AC53" i="1"/>
  <c r="AC56" i="1"/>
  <c r="AC60" i="1"/>
  <c r="AC66" i="1"/>
  <c r="AC69" i="1"/>
  <c r="AC72" i="1"/>
  <c r="AC73" i="1"/>
  <c r="AC3" i="1"/>
  <c r="AC5" i="1"/>
  <c r="AC8" i="1"/>
  <c r="AC9" i="1"/>
  <c r="AC10" i="1"/>
  <c r="AC11" i="1"/>
  <c r="AC13" i="1"/>
  <c r="AC14" i="1"/>
  <c r="AC15" i="1"/>
  <c r="AC18" i="1"/>
  <c r="AC19" i="1"/>
  <c r="AC21" i="1"/>
  <c r="AC22" i="1"/>
  <c r="AC23" i="1"/>
  <c r="AC24" i="1"/>
  <c r="AC26" i="1"/>
  <c r="AC29" i="1"/>
  <c r="AC30" i="1"/>
  <c r="AC31" i="1"/>
  <c r="AC33" i="1"/>
  <c r="AC34" i="1"/>
  <c r="AC35" i="1"/>
  <c r="AC36" i="1"/>
  <c r="AC37" i="1"/>
  <c r="AC38" i="1"/>
  <c r="AC39" i="1"/>
  <c r="AC40" i="1"/>
  <c r="AC43" i="1"/>
  <c r="AC44" i="1"/>
  <c r="AC45" i="1"/>
  <c r="AC46" i="1"/>
  <c r="AC47" i="1"/>
  <c r="AC50" i="1"/>
  <c r="AC51" i="1"/>
  <c r="AC55" i="1"/>
  <c r="AC57" i="1"/>
  <c r="AC58" i="1"/>
  <c r="AC59" i="1"/>
  <c r="AC61" i="1"/>
  <c r="AC62" i="1"/>
  <c r="AC68" i="1"/>
  <c r="AC71" i="1"/>
  <c r="AC2" i="1"/>
  <c r="AA5" i="1"/>
  <c r="AA33" i="1"/>
  <c r="AA3" i="1"/>
  <c r="AA4" i="1"/>
  <c r="AA6" i="1"/>
  <c r="AA8" i="1"/>
  <c r="AA9" i="1"/>
  <c r="AA10" i="1"/>
  <c r="AA11" i="1"/>
  <c r="AA12" i="1"/>
  <c r="AA14" i="1"/>
  <c r="AA15" i="1"/>
  <c r="AA16" i="1"/>
  <c r="AA17" i="1"/>
  <c r="AA18" i="1"/>
  <c r="AA19" i="1"/>
  <c r="AA21" i="1"/>
  <c r="AA22" i="1"/>
  <c r="AA24" i="1"/>
  <c r="AA25" i="1"/>
  <c r="AA28" i="1"/>
  <c r="AA30" i="1"/>
  <c r="AA31" i="1"/>
  <c r="AA32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54" i="1"/>
  <c r="AA56" i="1"/>
  <c r="AA57" i="1"/>
  <c r="AA58" i="1"/>
  <c r="AA59" i="1"/>
  <c r="AA60" i="1"/>
  <c r="AA61" i="1"/>
  <c r="AA62" i="1"/>
  <c r="AA63" i="1"/>
  <c r="AA64" i="1"/>
  <c r="AA66" i="1"/>
  <c r="AA67" i="1"/>
  <c r="AA68" i="1"/>
  <c r="AA69" i="1"/>
  <c r="AA70" i="1"/>
  <c r="AA71" i="1"/>
  <c r="AA72" i="1"/>
  <c r="AA73" i="1"/>
  <c r="AA2" i="1"/>
  <c r="Y3" i="1"/>
  <c r="Y4" i="1"/>
  <c r="Y5" i="1"/>
  <c r="Y6" i="1"/>
  <c r="Y7" i="1"/>
  <c r="Y8" i="1"/>
  <c r="Y9" i="1"/>
  <c r="Y10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8" i="1"/>
  <c r="Y29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4" i="1"/>
  <c r="Y65" i="1"/>
  <c r="Y66" i="1"/>
  <c r="Y67" i="1"/>
  <c r="Y68" i="1"/>
  <c r="Y69" i="1"/>
  <c r="Y70" i="1"/>
  <c r="Y71" i="1"/>
  <c r="Y72" i="1"/>
  <c r="Y73" i="1"/>
  <c r="Y2" i="1"/>
  <c r="W3" i="1"/>
  <c r="W4" i="1"/>
  <c r="W5" i="1"/>
  <c r="W6" i="1"/>
  <c r="W8" i="1"/>
  <c r="W9" i="1"/>
  <c r="W10" i="1"/>
  <c r="W13" i="1"/>
  <c r="W15" i="1"/>
  <c r="W16" i="1"/>
  <c r="W17" i="1"/>
  <c r="W18" i="1"/>
  <c r="W19" i="1"/>
  <c r="W21" i="1"/>
  <c r="W22" i="1"/>
  <c r="W23" i="1"/>
  <c r="W24" i="1"/>
  <c r="W26" i="1"/>
  <c r="W27" i="1"/>
  <c r="W28" i="1"/>
  <c r="W29" i="1"/>
  <c r="W30" i="1"/>
  <c r="W31" i="1"/>
  <c r="W32" i="1"/>
  <c r="W33" i="1"/>
  <c r="W34" i="1"/>
  <c r="W37" i="1"/>
  <c r="W38" i="1"/>
  <c r="W39" i="1"/>
  <c r="W41" i="1"/>
  <c r="W43" i="1"/>
  <c r="W44" i="1"/>
  <c r="W45" i="1"/>
  <c r="W47" i="1"/>
  <c r="W48" i="1"/>
  <c r="W49" i="1"/>
  <c r="W50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8" i="1"/>
  <c r="W71" i="1"/>
  <c r="W72" i="1"/>
  <c r="W73" i="1"/>
  <c r="W2" i="1"/>
  <c r="U59" i="1"/>
  <c r="U3" i="1"/>
  <c r="U4" i="1"/>
  <c r="U5" i="1"/>
  <c r="U6" i="1"/>
  <c r="U7" i="1"/>
  <c r="U8" i="1"/>
  <c r="U9" i="1"/>
  <c r="U10" i="1"/>
  <c r="U12" i="1"/>
  <c r="U13" i="1"/>
  <c r="U14" i="1"/>
  <c r="U15" i="1"/>
  <c r="U16" i="1"/>
  <c r="U17" i="1"/>
  <c r="U18" i="1"/>
  <c r="U19" i="1"/>
  <c r="U20" i="1"/>
  <c r="U21" i="1"/>
  <c r="U23" i="1"/>
  <c r="U24" i="1"/>
  <c r="U25" i="1"/>
  <c r="U26" i="1"/>
  <c r="U27" i="1"/>
  <c r="U28" i="1"/>
  <c r="U29" i="1"/>
  <c r="U30" i="1"/>
  <c r="U31" i="1"/>
  <c r="U33" i="1"/>
  <c r="U34" i="1"/>
  <c r="U37" i="1"/>
  <c r="U38" i="1"/>
  <c r="U39" i="1"/>
  <c r="U40" i="1"/>
  <c r="U41" i="1"/>
  <c r="U42" i="1"/>
  <c r="U43" i="1"/>
  <c r="U45" i="1"/>
  <c r="U46" i="1"/>
  <c r="U47" i="1"/>
  <c r="U48" i="1"/>
  <c r="U49" i="1"/>
  <c r="U51" i="1"/>
  <c r="U52" i="1"/>
  <c r="U53" i="1"/>
  <c r="U54" i="1"/>
  <c r="U55" i="1"/>
  <c r="U56" i="1"/>
  <c r="U57" i="1"/>
  <c r="U58" i="1"/>
  <c r="U61" i="1"/>
  <c r="U62" i="1"/>
  <c r="U63" i="1"/>
  <c r="U65" i="1"/>
  <c r="U66" i="1"/>
  <c r="U67" i="1"/>
  <c r="U69" i="1"/>
  <c r="U70" i="1"/>
  <c r="U71" i="1"/>
  <c r="U72" i="1"/>
  <c r="U73" i="1"/>
  <c r="U2" i="1"/>
  <c r="S49" i="1"/>
  <c r="S2" i="1"/>
  <c r="S3" i="1"/>
  <c r="S4" i="1"/>
  <c r="S5" i="1"/>
  <c r="S6" i="1"/>
  <c r="S7" i="1"/>
  <c r="S8" i="1"/>
  <c r="S9" i="1"/>
  <c r="S11" i="1"/>
  <c r="S14" i="1"/>
  <c r="S15" i="1"/>
  <c r="S17" i="1"/>
  <c r="S18" i="1"/>
  <c r="S19" i="1"/>
  <c r="S20" i="1"/>
  <c r="S21" i="1"/>
  <c r="S22" i="1"/>
  <c r="S23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50" i="1"/>
  <c r="S51" i="1"/>
  <c r="S52" i="1"/>
  <c r="S53" i="1"/>
  <c r="S54" i="1"/>
  <c r="S57" i="1"/>
  <c r="S60" i="1"/>
  <c r="S65" i="1"/>
  <c r="S66" i="1"/>
  <c r="S69" i="1"/>
  <c r="S72" i="1"/>
  <c r="S55" i="1"/>
  <c r="S58" i="1"/>
  <c r="S59" i="1"/>
  <c r="S61" i="1"/>
  <c r="S62" i="1"/>
  <c r="S64" i="1"/>
  <c r="S67" i="1"/>
  <c r="S68" i="1"/>
  <c r="S71" i="1"/>
  <c r="S73" i="1"/>
  <c r="Q6" i="1"/>
  <c r="Q41" i="1"/>
  <c r="Q3" i="1"/>
  <c r="Q4" i="1"/>
  <c r="Q5" i="1"/>
  <c r="Q7" i="1"/>
  <c r="Q8" i="1"/>
  <c r="Q9" i="1"/>
  <c r="Q10" i="1"/>
  <c r="Q11" i="1"/>
  <c r="Q13" i="1"/>
  <c r="Q14" i="1"/>
  <c r="Q15" i="1"/>
  <c r="Q16" i="1"/>
  <c r="Q17" i="1"/>
  <c r="Q18" i="1"/>
  <c r="Q19" i="1"/>
  <c r="Q23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2" i="1"/>
  <c r="Q43" i="1"/>
  <c r="Q44" i="1"/>
  <c r="Q45" i="1"/>
  <c r="Q46" i="1"/>
  <c r="Q47" i="1"/>
  <c r="Q48" i="1"/>
  <c r="Q49" i="1"/>
  <c r="Q50" i="1"/>
  <c r="Q51" i="1"/>
  <c r="Q54" i="1"/>
  <c r="Q55" i="1"/>
  <c r="Q56" i="1"/>
  <c r="Q57" i="1"/>
  <c r="Q58" i="1"/>
  <c r="Q59" i="1"/>
  <c r="Q60" i="1"/>
  <c r="Q61" i="1"/>
  <c r="Q63" i="1"/>
  <c r="Q66" i="1"/>
  <c r="Q67" i="1"/>
  <c r="Q71" i="1"/>
  <c r="Q73" i="1"/>
  <c r="O7" i="1"/>
  <c r="O17" i="1"/>
  <c r="O20" i="1"/>
  <c r="O21" i="1"/>
  <c r="O22" i="1"/>
  <c r="O31" i="1"/>
  <c r="O37" i="1"/>
  <c r="O35" i="1"/>
  <c r="O40" i="1"/>
  <c r="O41" i="1"/>
  <c r="O44" i="1"/>
  <c r="O45" i="1"/>
  <c r="O46" i="1"/>
  <c r="O53" i="1"/>
  <c r="O55" i="1"/>
  <c r="O56" i="1"/>
  <c r="O3" i="1"/>
  <c r="O4" i="1"/>
  <c r="O5" i="1"/>
  <c r="O6" i="1"/>
  <c r="O8" i="1"/>
  <c r="O9" i="1"/>
  <c r="O10" i="1"/>
  <c r="O11" i="1"/>
  <c r="O12" i="1"/>
  <c r="O13" i="1"/>
  <c r="O14" i="1"/>
  <c r="O15" i="1"/>
  <c r="O16" i="1"/>
  <c r="O18" i="1"/>
  <c r="O19" i="1"/>
  <c r="O23" i="1"/>
  <c r="O25" i="1"/>
  <c r="O26" i="1"/>
  <c r="O27" i="1"/>
  <c r="O29" i="1"/>
  <c r="O32" i="1"/>
  <c r="O33" i="1"/>
  <c r="O34" i="1"/>
  <c r="O39" i="1"/>
  <c r="O43" i="1"/>
  <c r="O47" i="1"/>
  <c r="O49" i="1"/>
  <c r="O50" i="1"/>
  <c r="O51" i="1"/>
  <c r="O52" i="1"/>
  <c r="O54" i="1"/>
  <c r="O58" i="1"/>
  <c r="O59" i="1"/>
  <c r="O60" i="1"/>
  <c r="O61" i="1"/>
  <c r="O62" i="1"/>
  <c r="O63" i="1"/>
  <c r="O64" i="1"/>
  <c r="O65" i="1"/>
  <c r="O66" i="1"/>
  <c r="O69" i="1"/>
  <c r="O71" i="1"/>
  <c r="O72" i="1"/>
  <c r="O73" i="1"/>
  <c r="O2" i="1"/>
  <c r="M3" i="1"/>
  <c r="M4" i="1"/>
  <c r="M5" i="1"/>
  <c r="M6" i="1"/>
  <c r="M7" i="1"/>
  <c r="M8" i="1"/>
  <c r="M9" i="1"/>
  <c r="M10" i="1"/>
  <c r="M11" i="1"/>
  <c r="M12" i="1"/>
  <c r="M13" i="1"/>
  <c r="M15" i="1"/>
  <c r="M16" i="1"/>
  <c r="M17" i="1"/>
  <c r="M18" i="1"/>
  <c r="M19" i="1"/>
  <c r="M20" i="1"/>
  <c r="M21" i="1"/>
  <c r="M23" i="1"/>
  <c r="M24" i="1"/>
  <c r="M25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3" i="1"/>
  <c r="M44" i="1"/>
  <c r="M45" i="1"/>
  <c r="M47" i="1"/>
  <c r="M48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5" i="1"/>
  <c r="M66" i="1"/>
  <c r="M67" i="1"/>
  <c r="M68" i="1"/>
  <c r="M69" i="1"/>
  <c r="M70" i="1"/>
  <c r="M71" i="1"/>
  <c r="M73" i="1"/>
  <c r="M2" i="1"/>
  <c r="K17" i="1"/>
  <c r="K72" i="1"/>
  <c r="K70" i="1"/>
  <c r="K69" i="1"/>
  <c r="K67" i="1"/>
  <c r="K66" i="1"/>
  <c r="K65" i="1"/>
  <c r="K63" i="1"/>
  <c r="K62" i="1"/>
  <c r="K60" i="1"/>
  <c r="K59" i="1"/>
  <c r="K56" i="1"/>
  <c r="K54" i="1"/>
  <c r="K52" i="1"/>
  <c r="K49" i="1"/>
  <c r="K9" i="1"/>
  <c r="K11" i="1"/>
  <c r="K12" i="1"/>
  <c r="K13" i="1"/>
  <c r="K14" i="1"/>
  <c r="K15" i="1"/>
  <c r="K16" i="1"/>
  <c r="K18" i="1"/>
  <c r="K19" i="1"/>
  <c r="K20" i="1"/>
  <c r="K21" i="1"/>
  <c r="K23" i="1"/>
  <c r="K24" i="1"/>
  <c r="K5" i="1"/>
  <c r="K8" i="1"/>
  <c r="K3" i="1"/>
  <c r="K4" i="1"/>
  <c r="K26" i="1"/>
  <c r="K28" i="1"/>
  <c r="K29" i="1"/>
  <c r="K31" i="1"/>
  <c r="K33" i="1"/>
  <c r="K34" i="1"/>
  <c r="K35" i="1"/>
  <c r="K37" i="1"/>
  <c r="K39" i="1"/>
  <c r="K41" i="1"/>
  <c r="K43" i="1"/>
  <c r="K44" i="1"/>
  <c r="K45" i="1"/>
  <c r="K47" i="1"/>
  <c r="K50" i="1"/>
  <c r="K51" i="1"/>
  <c r="K53" i="1"/>
  <c r="K57" i="1"/>
  <c r="K58" i="1"/>
  <c r="K61" i="1"/>
  <c r="K64" i="1"/>
  <c r="K68" i="1"/>
  <c r="K71" i="1"/>
  <c r="I4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1" i="1"/>
  <c r="I22" i="1"/>
  <c r="I23" i="1"/>
  <c r="I25" i="1"/>
  <c r="I26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4" i="1"/>
  <c r="I55" i="1"/>
  <c r="I57" i="1"/>
  <c r="I58" i="1"/>
  <c r="I59" i="1"/>
  <c r="I60" i="1"/>
  <c r="I61" i="1"/>
  <c r="I62" i="1"/>
  <c r="I63" i="1"/>
  <c r="I65" i="1"/>
  <c r="I66" i="1"/>
  <c r="I67" i="1"/>
  <c r="I68" i="1"/>
  <c r="I71" i="1"/>
  <c r="I72" i="1"/>
  <c r="I73" i="1"/>
  <c r="I2" i="1"/>
  <c r="G5" i="1"/>
  <c r="G6" i="1"/>
  <c r="G7" i="1"/>
  <c r="G9" i="1"/>
  <c r="G10" i="1"/>
  <c r="G11" i="1"/>
  <c r="G12" i="1"/>
  <c r="G13" i="1"/>
  <c r="G14" i="1"/>
  <c r="G16" i="1"/>
  <c r="G17" i="1"/>
  <c r="G19" i="1"/>
  <c r="G20" i="1"/>
  <c r="G21" i="1"/>
  <c r="G22" i="1"/>
  <c r="G23" i="1"/>
  <c r="G24" i="1"/>
  <c r="G25" i="1"/>
  <c r="G27" i="1"/>
  <c r="G28" i="1"/>
  <c r="G30" i="1"/>
  <c r="G31" i="1"/>
  <c r="G34" i="1"/>
  <c r="G35" i="1"/>
  <c r="G36" i="1"/>
  <c r="G37" i="1"/>
  <c r="G39" i="1"/>
  <c r="G40" i="1"/>
  <c r="G43" i="1"/>
  <c r="G44" i="1"/>
  <c r="G45" i="1"/>
  <c r="G46" i="1"/>
  <c r="G47" i="1"/>
  <c r="G49" i="1"/>
  <c r="G51" i="1"/>
  <c r="G52" i="1"/>
  <c r="G54" i="1"/>
  <c r="G56" i="1"/>
  <c r="G58" i="1"/>
  <c r="G59" i="1"/>
  <c r="G60" i="1"/>
  <c r="G61" i="1"/>
  <c r="G62" i="1"/>
  <c r="G63" i="1"/>
  <c r="G64" i="1"/>
  <c r="G65" i="1"/>
  <c r="G66" i="1"/>
  <c r="G67" i="1"/>
  <c r="G69" i="1"/>
  <c r="G71" i="1"/>
  <c r="G72" i="1"/>
  <c r="G73" i="1"/>
  <c r="G2" i="1"/>
  <c r="E3" i="1"/>
  <c r="E4" i="1"/>
  <c r="E5" i="1"/>
  <c r="E6" i="1"/>
  <c r="E7" i="1"/>
  <c r="E9" i="1"/>
  <c r="E10" i="1"/>
  <c r="E11" i="1"/>
  <c r="E12" i="1"/>
  <c r="E13" i="1"/>
  <c r="E14" i="1"/>
  <c r="E15" i="1"/>
  <c r="E16" i="1"/>
  <c r="E18" i="1"/>
  <c r="E19" i="1"/>
  <c r="E20" i="1"/>
  <c r="E22" i="1"/>
  <c r="E23" i="1"/>
  <c r="E24" i="1"/>
  <c r="E25" i="1"/>
  <c r="E26" i="1"/>
  <c r="E27" i="1"/>
  <c r="E28" i="1"/>
  <c r="E29" i="1"/>
  <c r="E32" i="1"/>
  <c r="E33" i="1"/>
  <c r="E34" i="1"/>
  <c r="E35" i="1"/>
  <c r="E36" i="1"/>
  <c r="E37" i="1"/>
  <c r="E38" i="1"/>
  <c r="E39" i="1"/>
  <c r="E40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7" i="1"/>
  <c r="E58" i="1"/>
  <c r="E59" i="1"/>
  <c r="E60" i="1"/>
  <c r="E61" i="1"/>
  <c r="E63" i="1"/>
  <c r="E64" i="1"/>
  <c r="E65" i="1"/>
  <c r="E66" i="1"/>
  <c r="E67" i="1"/>
  <c r="E68" i="1"/>
  <c r="E69" i="1"/>
  <c r="E70" i="1"/>
  <c r="E71" i="1"/>
  <c r="E72" i="1"/>
  <c r="E2" i="1"/>
  <c r="C3" i="1"/>
  <c r="C4" i="1"/>
  <c r="C5" i="1"/>
  <c r="C6" i="1"/>
  <c r="C7" i="1"/>
  <c r="C8" i="1"/>
  <c r="C9" i="1"/>
  <c r="C11" i="1"/>
  <c r="C12" i="1"/>
  <c r="C14" i="1"/>
  <c r="C15" i="1"/>
  <c r="C16" i="1"/>
  <c r="C17" i="1"/>
  <c r="C18" i="1"/>
  <c r="C19" i="1"/>
  <c r="C21" i="1"/>
  <c r="C22" i="1"/>
  <c r="C23" i="1"/>
  <c r="C25" i="1"/>
  <c r="C26" i="1"/>
  <c r="C27" i="1"/>
  <c r="C29" i="1"/>
  <c r="C30" i="1"/>
  <c r="C32" i="1"/>
  <c r="C33" i="1"/>
  <c r="C35" i="1"/>
  <c r="C36" i="1"/>
  <c r="C37" i="1"/>
  <c r="C39" i="1"/>
  <c r="C40" i="1"/>
  <c r="C41" i="1"/>
  <c r="C42" i="1"/>
  <c r="C43" i="1"/>
  <c r="C44" i="1"/>
  <c r="C46" i="1"/>
  <c r="C47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6" i="1"/>
  <c r="C68" i="1"/>
  <c r="C69" i="1"/>
  <c r="C70" i="1"/>
  <c r="C71" i="1"/>
  <c r="C72" i="1"/>
  <c r="C73" i="1"/>
  <c r="C2" i="1"/>
</calcChain>
</file>

<file path=xl/sharedStrings.xml><?xml version="1.0" encoding="utf-8"?>
<sst xmlns="http://schemas.openxmlformats.org/spreadsheetml/2006/main" count="1964" uniqueCount="1784">
  <si>
    <t>DE</t>
  </si>
  <si>
    <t>NO</t>
  </si>
  <si>
    <t>BE</t>
  </si>
  <si>
    <t>FI</t>
  </si>
  <si>
    <t>PT</t>
  </si>
  <si>
    <t>BG</t>
  </si>
  <si>
    <t>DK</t>
  </si>
  <si>
    <t>LT</t>
  </si>
  <si>
    <t>LU</t>
  </si>
  <si>
    <t>HR</t>
  </si>
  <si>
    <t>LV</t>
  </si>
  <si>
    <t>FR</t>
  </si>
  <si>
    <t>HU</t>
  </si>
  <si>
    <t>SE</t>
  </si>
  <si>
    <t>SI</t>
  </si>
  <si>
    <t>UK</t>
  </si>
  <si>
    <t>SK</t>
  </si>
  <si>
    <t>EU27_2020</t>
  </si>
  <si>
    <t>IE</t>
  </si>
  <si>
    <t>EE</t>
  </si>
  <si>
    <t>EA19</t>
  </si>
  <si>
    <t>EL</t>
  </si>
  <si>
    <t>MT</t>
  </si>
  <si>
    <t>IT</t>
  </si>
  <si>
    <t>ES</t>
  </si>
  <si>
    <t>AT</t>
  </si>
  <si>
    <t>CY</t>
  </si>
  <si>
    <t>CZ</t>
  </si>
  <si>
    <t>PL</t>
  </si>
  <si>
    <t>RO</t>
  </si>
  <si>
    <t>NL</t>
  </si>
  <si>
    <t>Nombres de tabla dinámica1</t>
  </si>
  <si>
    <t>FREQ</t>
  </si>
  <si>
    <t>UNIT</t>
  </si>
  <si>
    <t>AGE</t>
  </si>
  <si>
    <t>SEX</t>
  </si>
  <si>
    <t>LMP_TYPE</t>
  </si>
  <si>
    <t>28.699999999999999</t>
  </si>
  <si>
    <t>25.699999999999999</t>
  </si>
  <si>
    <t>6.0</t>
  </si>
  <si>
    <t>56.5</t>
  </si>
  <si>
    <t>7.4000000000000004</t>
  </si>
  <si>
    <t>6.7999999999999998</t>
  </si>
  <si>
    <t>40.299999999999997</t>
  </si>
  <si>
    <t>50.700000000000003</t>
  </si>
  <si>
    <t>12.300000000000001</t>
  </si>
  <si>
    <t>22.100000000000001</t>
  </si>
  <si>
    <t>23.5</t>
  </si>
  <si>
    <t>34.399999999999999</t>
  </si>
  <si>
    <t>18.0</t>
  </si>
  <si>
    <t>45.600000000000001</t>
  </si>
  <si>
    <t>25.699999999999999</t>
  </si>
  <si>
    <t>5.9000000000000004</t>
  </si>
  <si>
    <t>28.5</t>
  </si>
  <si>
    <t>4.5999999999999996</t>
  </si>
  <si>
    <t>2017</t>
  </si>
  <si>
    <t>A</t>
  </si>
  <si>
    <t>RT</t>
  </si>
  <si>
    <t>TOTAL</t>
  </si>
  <si>
    <t>T</t>
  </si>
  <si>
    <t>TOT2_7</t>
  </si>
  <si>
    <t>56.299999999999997</t>
  </si>
  <si>
    <t>14.6</t>
  </si>
  <si>
    <t>76.0</t>
  </si>
  <si>
    <t>87.799999999999997</t>
  </si>
  <si>
    <t>60.100000000000001</t>
  </si>
  <si>
    <t>9.4000000000000004</t>
  </si>
  <si>
    <t>69.900000000000006</t>
  </si>
  <si>
    <t>41.299999999999997</t>
  </si>
  <si>
    <t>2001</t>
  </si>
  <si>
    <t>A</t>
  </si>
  <si>
    <t>RT</t>
  </si>
  <si>
    <t>TOTAL</t>
  </si>
  <si>
    <t>M</t>
  </si>
  <si>
    <t>TOT2_7</t>
  </si>
  <si>
    <t>30.5</t>
  </si>
  <si>
    <t>24.699999999999999</t>
  </si>
  <si>
    <t>7.2999999999999998</t>
  </si>
  <si>
    <t>42.600000000000001</t>
  </si>
  <si>
    <t>7.7000000000000002</t>
  </si>
  <si>
    <t>48.899999999999999</t>
  </si>
  <si>
    <t>12.0</t>
  </si>
  <si>
    <t>23.899999999999999</t>
  </si>
  <si>
    <t>18.600000000000001</t>
  </si>
  <si>
    <t>41.200000000000003</t>
  </si>
  <si>
    <t>17.199999999999999</t>
  </si>
  <si>
    <t>25.399999999999999</t>
  </si>
  <si>
    <t>5.7000000000000002</t>
  </si>
  <si>
    <t>24.300000000000001</t>
  </si>
  <si>
    <t>5.2999999999999998</t>
  </si>
  <si>
    <t>2017</t>
  </si>
  <si>
    <t>A</t>
  </si>
  <si>
    <t>RT</t>
  </si>
  <si>
    <t>TOTAL</t>
  </si>
  <si>
    <t>F</t>
  </si>
  <si>
    <t>TOT2_7</t>
  </si>
  <si>
    <t>77.400000000000006</t>
  </si>
  <si>
    <t>21.100000000000001</t>
  </si>
  <si>
    <t>52.399999999999999</t>
  </si>
  <si>
    <t>136.69999999999999</t>
  </si>
  <si>
    <t>42.100000000000001</t>
  </si>
  <si>
    <t>2.7000000000000002</t>
  </si>
  <si>
    <t>29.5</t>
  </si>
  <si>
    <t>33.600000000000001</t>
  </si>
  <si>
    <t>2001</t>
  </si>
  <si>
    <t>A</t>
  </si>
  <si>
    <t>RT</t>
  </si>
  <si>
    <t>TOTAL</t>
  </si>
  <si>
    <t>F</t>
  </si>
  <si>
    <t>TOT2_7</t>
  </si>
  <si>
    <t>45.899999999999999</t>
  </si>
  <si>
    <t>23.600000000000001</t>
  </si>
  <si>
    <t>31.600000000000001</t>
  </si>
  <si>
    <t>13.0</t>
  </si>
  <si>
    <t>48.299999999999997</t>
  </si>
  <si>
    <t>11.300000000000001</t>
  </si>
  <si>
    <t>162.69999999999999</t>
  </si>
  <si>
    <t>2.2999999999999998</t>
  </si>
  <si>
    <t>56.299999999999997</t>
  </si>
  <si>
    <t>36.600000000000001</t>
  </si>
  <si>
    <t>9.5999999999999996</t>
  </si>
  <si>
    <t>26.300000000000001</t>
  </si>
  <si>
    <t>39.5</t>
  </si>
  <si>
    <t>28.899999999999999</t>
  </si>
  <si>
    <t>1.3</t>
  </si>
  <si>
    <t>48.299999999999997</t>
  </si>
  <si>
    <t>7.0</t>
  </si>
  <si>
    <t>5.0</t>
  </si>
  <si>
    <t>35.700000000000003</t>
  </si>
  <si>
    <t>27.699999999999999</t>
  </si>
  <si>
    <t>8.3000000000000007</t>
  </si>
  <si>
    <t>16.600000000000001</t>
  </si>
  <si>
    <t>8.0</t>
  </si>
  <si>
    <t>36.399999999999999</t>
  </si>
  <si>
    <t>2007</t>
  </si>
  <si>
    <t>A</t>
  </si>
  <si>
    <t>RT</t>
  </si>
  <si>
    <t>TOTAL</t>
  </si>
  <si>
    <t>M</t>
  </si>
  <si>
    <t>TOT2_7</t>
  </si>
  <si>
    <t>52.299999999999997</t>
  </si>
  <si>
    <t>29.199999999999999</t>
  </si>
  <si>
    <t>32.0</t>
  </si>
  <si>
    <t>20.100000000000001</t>
  </si>
  <si>
    <t>58.200000000000003</t>
  </si>
  <si>
    <t>8.0999999999999996</t>
  </si>
  <si>
    <t>89.599999999999994</t>
  </si>
  <si>
    <t>2.7999999999999998</t>
  </si>
  <si>
    <t>51.0</t>
  </si>
  <si>
    <t>18.199999999999999</t>
  </si>
  <si>
    <t>28.5</t>
  </si>
  <si>
    <t>7.5</t>
  </si>
  <si>
    <t>1.8999999999999999</t>
  </si>
  <si>
    <t>26.5</t>
  </si>
  <si>
    <t>36.600000000000001</t>
  </si>
  <si>
    <t>28.699999999999999</t>
  </si>
  <si>
    <t>1.3999999999999999</t>
  </si>
  <si>
    <t>40.899999999999999</t>
  </si>
  <si>
    <t>8.5999999999999996</t>
  </si>
  <si>
    <t>2.2999999999999998</t>
  </si>
  <si>
    <t>26.5</t>
  </si>
  <si>
    <t>84.200000000000003</t>
  </si>
  <si>
    <t>30.100000000000001</t>
  </si>
  <si>
    <t>11.699999999999999</t>
  </si>
  <si>
    <t>28.5</t>
  </si>
  <si>
    <t>6.7000000000000002</t>
  </si>
  <si>
    <t>42.0</t>
  </si>
  <si>
    <t>2008</t>
  </si>
  <si>
    <t>A</t>
  </si>
  <si>
    <t>RT</t>
  </si>
  <si>
    <t>TOTAL</t>
  </si>
  <si>
    <t>T</t>
  </si>
  <si>
    <t>TOT2_7</t>
  </si>
  <si>
    <t>45.5</t>
  </si>
  <si>
    <t>26.0</t>
  </si>
  <si>
    <t>24.399999999999999</t>
  </si>
  <si>
    <t>2.7000000000000002</t>
  </si>
  <si>
    <t>36.200000000000003</t>
  </si>
  <si>
    <t>86.400000000000006</t>
  </si>
  <si>
    <t>3.7000000000000002</t>
  </si>
  <si>
    <t>5.4000000000000004</t>
  </si>
  <si>
    <t>37.100000000000001</t>
  </si>
  <si>
    <t>38.399999999999999</t>
  </si>
  <si>
    <t>45.600000000000001</t>
  </si>
  <si>
    <t>10.800000000000001</t>
  </si>
  <si>
    <t>13.800000000000001</t>
  </si>
  <si>
    <t>22.399999999999999</t>
  </si>
  <si>
    <t>24.899999999999999</t>
  </si>
  <si>
    <t>2.7999999999999998</t>
  </si>
  <si>
    <t>23.5</t>
  </si>
  <si>
    <t>7.2000000000000002</t>
  </si>
  <si>
    <t>9.1999999999999993</t>
  </si>
  <si>
    <t>15.4</t>
  </si>
  <si>
    <t>23.899999999999999</t>
  </si>
  <si>
    <t>7.5</t>
  </si>
  <si>
    <t>19.899999999999999</t>
  </si>
  <si>
    <t>2.5</t>
  </si>
  <si>
    <t>17.5</t>
  </si>
  <si>
    <t>2014</t>
  </si>
  <si>
    <t>A</t>
  </si>
  <si>
    <t>RT</t>
  </si>
  <si>
    <t>TOTAL</t>
  </si>
  <si>
    <t>M</t>
  </si>
  <si>
    <t>TOT2_7</t>
  </si>
  <si>
    <t>73.700000000000003</t>
  </si>
  <si>
    <t>19.399999999999999</t>
  </si>
  <si>
    <t>66.900000000000006</t>
  </si>
  <si>
    <t>48.600000000000001</t>
  </si>
  <si>
    <t>55.200000000000003</t>
  </si>
  <si>
    <t>114.40000000000001</t>
  </si>
  <si>
    <t>53.299999999999997</t>
  </si>
  <si>
    <t>35.700000000000003</t>
  </si>
  <si>
    <t>33.700000000000003</t>
  </si>
  <si>
    <t>46.299999999999997</t>
  </si>
  <si>
    <t>30.699999999999999</t>
  </si>
  <si>
    <t>61.600000000000001</t>
  </si>
  <si>
    <t>2000</t>
  </si>
  <si>
    <t>A</t>
  </si>
  <si>
    <t>RT</t>
  </si>
  <si>
    <t>TOTAL</t>
  </si>
  <si>
    <t>T</t>
  </si>
  <si>
    <t>TOT2_7</t>
  </si>
  <si>
    <t>15.4</t>
  </si>
  <si>
    <t>57.299999999999997</t>
  </si>
  <si>
    <t>38.700000000000003</t>
  </si>
  <si>
    <t>31.100000000000001</t>
  </si>
  <si>
    <t>11.9</t>
  </si>
  <si>
    <t>58.600000000000001</t>
  </si>
  <si>
    <t>41.600000000000001</t>
  </si>
  <si>
    <t>12.9</t>
  </si>
  <si>
    <t>7.5999999999999996</t>
  </si>
  <si>
    <t>45.899999999999999</t>
  </si>
  <si>
    <t>27.399999999999999</t>
  </si>
  <si>
    <t>14.699999999999999</t>
  </si>
  <si>
    <t>36.299999999999997</t>
  </si>
  <si>
    <t>24.199999999999999</t>
  </si>
  <si>
    <t>25.300000000000001</t>
  </si>
  <si>
    <t>59.899999999999999</t>
  </si>
  <si>
    <t>23.899999999999999</t>
  </si>
  <si>
    <t>5.2000000000000002</t>
  </si>
  <si>
    <t>13.5</t>
  </si>
  <si>
    <t>13.6</t>
  </si>
  <si>
    <t>26.300000000000001</t>
  </si>
  <si>
    <t>5.7999999999999998</t>
  </si>
  <si>
    <t>24.399999999999999</t>
  </si>
  <si>
    <t>6.2000000000000002</t>
  </si>
  <si>
    <t>14.800000000000001</t>
  </si>
  <si>
    <t>2019</t>
  </si>
  <si>
    <t>A</t>
  </si>
  <si>
    <t>RT</t>
  </si>
  <si>
    <t>TOTAL</t>
  </si>
  <si>
    <t>F</t>
  </si>
  <si>
    <t>TOT2_7</t>
  </si>
  <si>
    <t>43.200000000000003</t>
  </si>
  <si>
    <t>34.200000000000003</t>
  </si>
  <si>
    <t>20.800000000000001</t>
  </si>
  <si>
    <t>3.3999999999999999</t>
  </si>
  <si>
    <t>46.299999999999997</t>
  </si>
  <si>
    <t>30.300000000000001</t>
  </si>
  <si>
    <t>12.0</t>
  </si>
  <si>
    <t>31.0</t>
  </si>
  <si>
    <t>12.0</t>
  </si>
  <si>
    <t>31.899999999999999</t>
  </si>
  <si>
    <t>14.699999999999999</t>
  </si>
  <si>
    <t>15.4</t>
  </si>
  <si>
    <t>19.800000000000001</t>
  </si>
  <si>
    <t>20.399999999999999</t>
  </si>
  <si>
    <t>5.4000000000000004</t>
  </si>
  <si>
    <t>21.800000000000001</t>
  </si>
  <si>
    <t>8.5999999999999996</t>
  </si>
  <si>
    <t>16.0</t>
  </si>
  <si>
    <t>23.399999999999999</t>
  </si>
  <si>
    <t>22.399999999999999</t>
  </si>
  <si>
    <t>13.699999999999999</t>
  </si>
  <si>
    <t>3.2999999999999998</t>
  </si>
  <si>
    <t>12.9</t>
  </si>
  <si>
    <t>2011</t>
  </si>
  <si>
    <t>A</t>
  </si>
  <si>
    <t>RT</t>
  </si>
  <si>
    <t>TOTAL</t>
  </si>
  <si>
    <t>F</t>
  </si>
  <si>
    <t>TOT2_7</t>
  </si>
  <si>
    <t>76.799999999999997</t>
  </si>
  <si>
    <t>25.300000000000001</t>
  </si>
  <si>
    <t>23.399999999999999</t>
  </si>
  <si>
    <t>4.2000000000000002</t>
  </si>
  <si>
    <t>34.799999999999997</t>
  </si>
  <si>
    <t>68.0</t>
  </si>
  <si>
    <t>5.5</t>
  </si>
  <si>
    <t>4.9000000000000004</t>
  </si>
  <si>
    <t>36.5</t>
  </si>
  <si>
    <t>52.5</t>
  </si>
  <si>
    <t>46.399999999999999</t>
  </si>
  <si>
    <t>5.4000000000000004</t>
  </si>
  <si>
    <t>19.899999999999999</t>
  </si>
  <si>
    <t>32.299999999999997</t>
  </si>
  <si>
    <t>12.5</t>
  </si>
  <si>
    <t>2.3999999999999999</t>
  </si>
  <si>
    <t>16.0</t>
  </si>
  <si>
    <t>22.899999999999999</t>
  </si>
  <si>
    <t>7.2999999999999998</t>
  </si>
  <si>
    <t>28.399999999999999</t>
  </si>
  <si>
    <t>3.7999999999999998</t>
  </si>
  <si>
    <t>2016</t>
  </si>
  <si>
    <t>A</t>
  </si>
  <si>
    <t>RT</t>
  </si>
  <si>
    <t>TOTAL</t>
  </si>
  <si>
    <t>M</t>
  </si>
  <si>
    <t>TOT2_7</t>
  </si>
  <si>
    <t>17.0</t>
  </si>
  <si>
    <t>74.799999999999997</t>
  </si>
  <si>
    <t>30.800000000000001</t>
  </si>
  <si>
    <t>32.600000000000001</t>
  </si>
  <si>
    <t>5.7000000000000002</t>
  </si>
  <si>
    <t>47.299999999999997</t>
  </si>
  <si>
    <t>68.299999999999997</t>
  </si>
  <si>
    <t>10.1</t>
  </si>
  <si>
    <t>6.2000000000000002</t>
  </si>
  <si>
    <t>35.200000000000003</t>
  </si>
  <si>
    <t>53.200000000000003</t>
  </si>
  <si>
    <t>46.0</t>
  </si>
  <si>
    <t>15.199999999999999</t>
  </si>
  <si>
    <t>23.300000000000001</t>
  </si>
  <si>
    <t>33.399999999999999</t>
  </si>
  <si>
    <t>30.5</t>
  </si>
  <si>
    <t>33.5</t>
  </si>
  <si>
    <t>34.200000000000003</t>
  </si>
  <si>
    <t>3.1000000000000001</t>
  </si>
  <si>
    <t>14.5</t>
  </si>
  <si>
    <t>31.699999999999999</t>
  </si>
  <si>
    <t>27.600000000000001</t>
  </si>
  <si>
    <t>6.5999999999999996</t>
  </si>
  <si>
    <t>36.700000000000003</t>
  </si>
  <si>
    <t>3.6000000000000001</t>
  </si>
  <si>
    <t>23.600000000000001</t>
  </si>
  <si>
    <t>2018</t>
  </si>
  <si>
    <t>A</t>
  </si>
  <si>
    <t>RT</t>
  </si>
  <si>
    <t>TOTAL</t>
  </si>
  <si>
    <t>M</t>
  </si>
  <si>
    <t>TOT2_7</t>
  </si>
  <si>
    <t>19.399999999999999</t>
  </si>
  <si>
    <t>35.5</t>
  </si>
  <si>
    <t>48.0</t>
  </si>
  <si>
    <t>99.799999999999997</t>
  </si>
  <si>
    <t>38.399999999999999</t>
  </si>
  <si>
    <t>24.199999999999999</t>
  </si>
  <si>
    <t>19.800000000000001</t>
  </si>
  <si>
    <t>32.399999999999999</t>
  </si>
  <si>
    <t>1998</t>
  </si>
  <si>
    <t>A</t>
  </si>
  <si>
    <t>RT</t>
  </si>
  <si>
    <t>TOTAL</t>
  </si>
  <si>
    <t>T</t>
  </si>
  <si>
    <t>TOT2_7</t>
  </si>
  <si>
    <t>27.5</t>
  </si>
  <si>
    <t>98.700000000000003</t>
  </si>
  <si>
    <t>59.100000000000001</t>
  </si>
  <si>
    <t>7.9000000000000004</t>
  </si>
  <si>
    <t>30.300000000000001</t>
  </si>
  <si>
    <t>34.700000000000003</t>
  </si>
  <si>
    <t>7.0</t>
  </si>
  <si>
    <t>22.0</t>
  </si>
  <si>
    <t>4.0</t>
  </si>
  <si>
    <t>2020</t>
  </si>
  <si>
    <t>A</t>
  </si>
  <si>
    <t>RT</t>
  </si>
  <si>
    <t>TOTAL</t>
  </si>
  <si>
    <t>M</t>
  </si>
  <si>
    <t>TOT2_7</t>
  </si>
  <si>
    <t>54.899999999999999</t>
  </si>
  <si>
    <t>34.799999999999997</t>
  </si>
  <si>
    <t>29.699999999999999</t>
  </si>
  <si>
    <t>9.8000000000000007</t>
  </si>
  <si>
    <t>59.200000000000003</t>
  </si>
  <si>
    <t>40.700000000000003</t>
  </si>
  <si>
    <t>10.6</t>
  </si>
  <si>
    <t>8.1999999999999993</t>
  </si>
  <si>
    <t>27.699999999999999</t>
  </si>
  <si>
    <t>52.600000000000001</t>
  </si>
  <si>
    <t>33.299999999999997</t>
  </si>
  <si>
    <t>15.1</t>
  </si>
  <si>
    <t>27.399999999999999</t>
  </si>
  <si>
    <t>24.600000000000001</t>
  </si>
  <si>
    <t>18.699999999999999</t>
  </si>
  <si>
    <t>48.399999999999999</t>
  </si>
  <si>
    <t>24.300000000000001</t>
  </si>
  <si>
    <t>2.7999999999999998</t>
  </si>
  <si>
    <t>19.0</t>
  </si>
  <si>
    <t>20.0</t>
  </si>
  <si>
    <t>27.300000000000001</t>
  </si>
  <si>
    <t>5.5</t>
  </si>
  <si>
    <t>25.699999999999999</t>
  </si>
  <si>
    <t>5.0</t>
  </si>
  <si>
    <t>11.800000000000001</t>
  </si>
  <si>
    <t>2018</t>
  </si>
  <si>
    <t>A</t>
  </si>
  <si>
    <t>RT</t>
  </si>
  <si>
    <t>TOTAL</t>
  </si>
  <si>
    <t>F</t>
  </si>
  <si>
    <t>TOT2_7</t>
  </si>
  <si>
    <t>46.5</t>
  </si>
  <si>
    <t>32.200000000000003</t>
  </si>
  <si>
    <t>30.800000000000001</t>
  </si>
  <si>
    <t>21.699999999999999</t>
  </si>
  <si>
    <t>58.700000000000003</t>
  </si>
  <si>
    <t>7.7999999999999998</t>
  </si>
  <si>
    <t>60.899999999999999</t>
  </si>
  <si>
    <t>3.1000000000000001</t>
  </si>
  <si>
    <t>39.100000000000001</t>
  </si>
  <si>
    <t>23.300000000000001</t>
  </si>
  <si>
    <t>8.5</t>
  </si>
  <si>
    <t>23.899999999999999</t>
  </si>
  <si>
    <t>28.0</t>
  </si>
  <si>
    <t>34.0</t>
  </si>
  <si>
    <t>1.8</t>
  </si>
  <si>
    <t>30.899999999999999</t>
  </si>
  <si>
    <t>8.9000000000000004</t>
  </si>
  <si>
    <t>1.3999999999999999</t>
  </si>
  <si>
    <t>17.300000000000001</t>
  </si>
  <si>
    <t>26.100000000000001</t>
  </si>
  <si>
    <t>14.6</t>
  </si>
  <si>
    <t>22.5</t>
  </si>
  <si>
    <t>6.0999999999999996</t>
  </si>
  <si>
    <t>18.0</t>
  </si>
  <si>
    <t>2008</t>
  </si>
  <si>
    <t>A</t>
  </si>
  <si>
    <t>RT</t>
  </si>
  <si>
    <t>TOTAL</t>
  </si>
  <si>
    <t>F</t>
  </si>
  <si>
    <t>TOT2_7</t>
  </si>
  <si>
    <t>20.0</t>
  </si>
  <si>
    <t>25.800000000000001</t>
  </si>
  <si>
    <t>74.599999999999994</t>
  </si>
  <si>
    <t>30.100000000000001</t>
  </si>
  <si>
    <t>11.4</t>
  </si>
  <si>
    <t>1998</t>
  </si>
  <si>
    <t>A</t>
  </si>
  <si>
    <t>RT</t>
  </si>
  <si>
    <t>TOTAL</t>
  </si>
  <si>
    <t>F</t>
  </si>
  <si>
    <t>TOT2_7</t>
  </si>
  <si>
    <t>20.300000000000001</t>
  </si>
  <si>
    <t>1997</t>
  </si>
  <si>
    <t>A</t>
  </si>
  <si>
    <t>RT</t>
  </si>
  <si>
    <t>TOTAL</t>
  </si>
  <si>
    <t>T</t>
  </si>
  <si>
    <t>TOT2_7</t>
  </si>
  <si>
    <t>21.5</t>
  </si>
  <si>
    <t>41.899999999999999</t>
  </si>
  <si>
    <t>28.399999999999999</t>
  </si>
  <si>
    <t>16.5</t>
  </si>
  <si>
    <t>7.0999999999999996</t>
  </si>
  <si>
    <t>42.899999999999999</t>
  </si>
  <si>
    <t>8.5999999999999996</t>
  </si>
  <si>
    <t>55.5</t>
  </si>
  <si>
    <t>4.7999999999999998</t>
  </si>
  <si>
    <t>6.7999999999999998</t>
  </si>
  <si>
    <t>40.5</t>
  </si>
  <si>
    <t>37.0</t>
  </si>
  <si>
    <t>39.5</t>
  </si>
  <si>
    <t>10.5</t>
  </si>
  <si>
    <t>13.5</t>
  </si>
  <si>
    <t>22.600000000000001</t>
  </si>
  <si>
    <t>21.699999999999999</t>
  </si>
  <si>
    <t>4.7000000000000002</t>
  </si>
  <si>
    <t>24.199999999999999</t>
  </si>
  <si>
    <t>6.7000000000000002</t>
  </si>
  <si>
    <t>3.1000000000000001</t>
  </si>
  <si>
    <t>16.699999999999999</t>
  </si>
  <si>
    <t>23.300000000000001</t>
  </si>
  <si>
    <t>25.199999999999999</t>
  </si>
  <si>
    <t>5.5999999999999996</t>
  </si>
  <si>
    <t>15.4</t>
  </si>
  <si>
    <t>3.0</t>
  </si>
  <si>
    <t>28.699999999999999</t>
  </si>
  <si>
    <t>2013</t>
  </si>
  <si>
    <t>A</t>
  </si>
  <si>
    <t>RT</t>
  </si>
  <si>
    <t>TOTAL</t>
  </si>
  <si>
    <t>T</t>
  </si>
  <si>
    <t>TOT2_7</t>
  </si>
  <si>
    <t>50.5</t>
  </si>
  <si>
    <t>24.300000000000001</t>
  </si>
  <si>
    <t>29.399999999999999</t>
  </si>
  <si>
    <t>3.2000000000000002</t>
  </si>
  <si>
    <t>40.899999999999999</t>
  </si>
  <si>
    <t>4.7999999999999998</t>
  </si>
  <si>
    <t>100.3</t>
  </si>
  <si>
    <t>7.9000000000000004</t>
  </si>
  <si>
    <t>46.200000000000003</t>
  </si>
  <si>
    <t>19.600000000000001</t>
  </si>
  <si>
    <t>34.899999999999999</t>
  </si>
  <si>
    <t>19.800000000000001</t>
  </si>
  <si>
    <t>21.5</t>
  </si>
  <si>
    <t>27.899999999999999</t>
  </si>
  <si>
    <t>15.0</t>
  </si>
  <si>
    <t>3.2999999999999998</t>
  </si>
  <si>
    <t>31.100000000000001</t>
  </si>
  <si>
    <t>10.9</t>
  </si>
  <si>
    <t>26.399999999999999</t>
  </si>
  <si>
    <t>28.300000000000001</t>
  </si>
  <si>
    <t>13.1</t>
  </si>
  <si>
    <t>23.399999999999999</t>
  </si>
  <si>
    <t>3.8999999999999999</t>
  </si>
  <si>
    <t>27.899999999999999</t>
  </si>
  <si>
    <t>2010</t>
  </si>
  <si>
    <t>A</t>
  </si>
  <si>
    <t>RT</t>
  </si>
  <si>
    <t>TOTAL</t>
  </si>
  <si>
    <t>M</t>
  </si>
  <si>
    <t>TOT2_7</t>
  </si>
  <si>
    <t>49.100000000000001</t>
  </si>
  <si>
    <t>27.100000000000001</t>
  </si>
  <si>
    <t>29.800000000000001</t>
  </si>
  <si>
    <t>4.0</t>
  </si>
  <si>
    <t>48.0</t>
  </si>
  <si>
    <t>5.7999999999999998</t>
  </si>
  <si>
    <t>64.0</t>
  </si>
  <si>
    <t>9.0</t>
  </si>
  <si>
    <t>43.399999999999999</t>
  </si>
  <si>
    <t>25.199999999999999</t>
  </si>
  <si>
    <t>31.199999999999999</t>
  </si>
  <si>
    <t>19.800000000000001</t>
  </si>
  <si>
    <t>21.199999999999999</t>
  </si>
  <si>
    <t>30.699999999999999</t>
  </si>
  <si>
    <t>21.199999999999999</t>
  </si>
  <si>
    <t>3.7000000000000002</t>
  </si>
  <si>
    <t>34.799999999999997</t>
  </si>
  <si>
    <t>12.199999999999999</t>
  </si>
  <si>
    <t>8.1999999999999993</t>
  </si>
  <si>
    <t>24.100000000000001</t>
  </si>
  <si>
    <t>47.600000000000001</t>
  </si>
  <si>
    <t>27.800000000000001</t>
  </si>
  <si>
    <t>19.0</t>
  </si>
  <si>
    <t>20.600000000000001</t>
  </si>
  <si>
    <t>3.5</t>
  </si>
  <si>
    <t>42.100000000000001</t>
  </si>
  <si>
    <t>2010</t>
  </si>
  <si>
    <t>A</t>
  </si>
  <si>
    <t>RT</t>
  </si>
  <si>
    <t>TOTAL</t>
  </si>
  <si>
    <t>T</t>
  </si>
  <si>
    <t>TOT2_7</t>
  </si>
  <si>
    <t>20.699999999999999</t>
  </si>
  <si>
    <t>57.700000000000003</t>
  </si>
  <si>
    <t>147.5</t>
  </si>
  <si>
    <t>38.600000000000001</t>
  </si>
  <si>
    <t>16.800000000000001</t>
  </si>
  <si>
    <t>27.600000000000001</t>
  </si>
  <si>
    <t>27.399999999999999</t>
  </si>
  <si>
    <t>2000</t>
  </si>
  <si>
    <t>A</t>
  </si>
  <si>
    <t>RT</t>
  </si>
  <si>
    <t>TOTAL</t>
  </si>
  <si>
    <t>F</t>
  </si>
  <si>
    <t>TOT2_7</t>
  </si>
  <si>
    <t>17.0</t>
  </si>
  <si>
    <t>65.400000000000006</t>
  </si>
  <si>
    <t>32.700000000000003</t>
  </si>
  <si>
    <t>31.0</t>
  </si>
  <si>
    <t>7.5999999999999996</t>
  </si>
  <si>
    <t>57.100000000000001</t>
  </si>
  <si>
    <t>12.9</t>
  </si>
  <si>
    <t>53.5</t>
  </si>
  <si>
    <t>10.4</t>
  </si>
  <si>
    <t>7.2000000000000002</t>
  </si>
  <si>
    <t>34.399999999999999</t>
  </si>
  <si>
    <t>52.899999999999999</t>
  </si>
  <si>
    <t>39.799999999999997</t>
  </si>
  <si>
    <t>16.600000000000001</t>
  </si>
  <si>
    <t>25.399999999999999</t>
  </si>
  <si>
    <t>33.799999999999997</t>
  </si>
  <si>
    <t>25.0</t>
  </si>
  <si>
    <t>41.299999999999997</t>
  </si>
  <si>
    <t>34.899999999999999</t>
  </si>
  <si>
    <t>2.8999999999999999</t>
  </si>
  <si>
    <t>17.0</t>
  </si>
  <si>
    <t>27.5</t>
  </si>
  <si>
    <t>61.100000000000001</t>
  </si>
  <si>
    <t>27.5</t>
  </si>
  <si>
    <t>6.0</t>
  </si>
  <si>
    <t>30.600000000000001</t>
  </si>
  <si>
    <t>4.2000000000000002</t>
  </si>
  <si>
    <t>40.200000000000003</t>
  </si>
  <si>
    <t>2018</t>
  </si>
  <si>
    <t>A</t>
  </si>
  <si>
    <t>RT</t>
  </si>
  <si>
    <t>TOTAL</t>
  </si>
  <si>
    <t>T</t>
  </si>
  <si>
    <t>TOT2_7</t>
  </si>
  <si>
    <t>46.100000000000001</t>
  </si>
  <si>
    <t>29.699999999999999</t>
  </si>
  <si>
    <t>28.699999999999999</t>
  </si>
  <si>
    <t>3.5</t>
  </si>
  <si>
    <t>51.299999999999997</t>
  </si>
  <si>
    <t>28.699999999999999</t>
  </si>
  <si>
    <t>7.7000000000000002</t>
  </si>
  <si>
    <t>4.9000000000000004</t>
  </si>
  <si>
    <t>33.0</t>
  </si>
  <si>
    <t>37.200000000000003</t>
  </si>
  <si>
    <t>36.200000000000003</t>
  </si>
  <si>
    <t>7.9000000000000004</t>
  </si>
  <si>
    <t>14.0</t>
  </si>
  <si>
    <t>20.300000000000001</t>
  </si>
  <si>
    <t>25.399999999999999</t>
  </si>
  <si>
    <t>6.0</t>
  </si>
  <si>
    <t>20.399999999999999</t>
  </si>
  <si>
    <t>6.4000000000000004</t>
  </si>
  <si>
    <t>8.8000000000000007</t>
  </si>
  <si>
    <t>21.100000000000001</t>
  </si>
  <si>
    <t>9.5</t>
  </si>
  <si>
    <t>20.300000000000001</t>
  </si>
  <si>
    <t>3.6000000000000001</t>
  </si>
  <si>
    <t>2015</t>
  </si>
  <si>
    <t>A</t>
  </si>
  <si>
    <t>RT</t>
  </si>
  <si>
    <t>TOTAL</t>
  </si>
  <si>
    <t>F</t>
  </si>
  <si>
    <t>TOT2_7</t>
  </si>
  <si>
    <t>73.099999999999994</t>
  </si>
  <si>
    <t>19.0</t>
  </si>
  <si>
    <t>61.700000000000003</t>
  </si>
  <si>
    <t>54.0</t>
  </si>
  <si>
    <t>57.299999999999997</t>
  </si>
  <si>
    <t>109.7</t>
  </si>
  <si>
    <t>52.5</t>
  </si>
  <si>
    <t>5.7999999999999998</t>
  </si>
  <si>
    <t>45.200000000000003</t>
  </si>
  <si>
    <t>45.299999999999997</t>
  </si>
  <si>
    <t>28.399999999999999</t>
  </si>
  <si>
    <t>81.400000000000006</t>
  </si>
  <si>
    <t>2001</t>
  </si>
  <si>
    <t>A</t>
  </si>
  <si>
    <t>RT</t>
  </si>
  <si>
    <t>TOTAL</t>
  </si>
  <si>
    <t>T</t>
  </si>
  <si>
    <t>TOT2_7</t>
  </si>
  <si>
    <t>50.100000000000001</t>
  </si>
  <si>
    <t>26.199999999999999</t>
  </si>
  <si>
    <t>15.1</t>
  </si>
  <si>
    <t>3.2000000000000002</t>
  </si>
  <si>
    <t>36.799999999999997</t>
  </si>
  <si>
    <t>89.200000000000003</t>
  </si>
  <si>
    <t>2.7000000000000002</t>
  </si>
  <si>
    <t>4.2999999999999998</t>
  </si>
  <si>
    <t>38.100000000000001</t>
  </si>
  <si>
    <t>35.5</t>
  </si>
  <si>
    <t>40.5</t>
  </si>
  <si>
    <t>8.1999999999999993</t>
  </si>
  <si>
    <t>15.9</t>
  </si>
  <si>
    <t>23.399999999999999</t>
  </si>
  <si>
    <t>18.300000000000001</t>
  </si>
  <si>
    <t>3.3999999999999999</t>
  </si>
  <si>
    <t>25.199999999999999</t>
  </si>
  <si>
    <t>2.2000000000000002</t>
  </si>
  <si>
    <t>10.9</t>
  </si>
  <si>
    <t>21.699999999999999</t>
  </si>
  <si>
    <t>24.0</t>
  </si>
  <si>
    <t>6.0999999999999996</t>
  </si>
  <si>
    <t>18.800000000000001</t>
  </si>
  <si>
    <t>3.7000000000000002</t>
  </si>
  <si>
    <t>22.100000000000001</t>
  </si>
  <si>
    <t>2012</t>
  </si>
  <si>
    <t>A</t>
  </si>
  <si>
    <t>RT</t>
  </si>
  <si>
    <t>TOTAL</t>
  </si>
  <si>
    <t>M</t>
  </si>
  <si>
    <t>TOT2_7</t>
  </si>
  <si>
    <t>33.5</t>
  </si>
  <si>
    <t>37.899999999999999</t>
  </si>
  <si>
    <t>29.300000000000001</t>
  </si>
  <si>
    <t>27.100000000000001</t>
  </si>
  <si>
    <t>15.300000000000001</t>
  </si>
  <si>
    <t>49.700000000000003</t>
  </si>
  <si>
    <t>16.0</t>
  </si>
  <si>
    <t>81.700000000000003</t>
  </si>
  <si>
    <t>3.6000000000000001</t>
  </si>
  <si>
    <t>37.899999999999999</t>
  </si>
  <si>
    <t>25.600000000000001</t>
  </si>
  <si>
    <t>11.4</t>
  </si>
  <si>
    <t>21.5</t>
  </si>
  <si>
    <t>28.699999999999999</t>
  </si>
  <si>
    <t>35.299999999999997</t>
  </si>
  <si>
    <t>2.2000000000000002</t>
  </si>
  <si>
    <t>33.899999999999999</t>
  </si>
  <si>
    <t>7.5</t>
  </si>
  <si>
    <t>1.8999999999999999</t>
  </si>
  <si>
    <t>17.600000000000001</t>
  </si>
  <si>
    <t>23.600000000000001</t>
  </si>
  <si>
    <t>9.0999999999999996</t>
  </si>
  <si>
    <t>12.4</t>
  </si>
  <si>
    <t>5.5999999999999996</t>
  </si>
  <si>
    <t>16.199999999999999</t>
  </si>
  <si>
    <t>2007</t>
  </si>
  <si>
    <t>A</t>
  </si>
  <si>
    <t>RT</t>
  </si>
  <si>
    <t>TOTAL</t>
  </si>
  <si>
    <t>F</t>
  </si>
  <si>
    <t>TOT2_7</t>
  </si>
  <si>
    <t>21.0</t>
  </si>
  <si>
    <t>44.299999999999997</t>
  </si>
  <si>
    <t>42.899999999999999</t>
  </si>
  <si>
    <t>106.5</t>
  </si>
  <si>
    <t>38.399999999999999</t>
  </si>
  <si>
    <t>2.7000000000000002</t>
  </si>
  <si>
    <t>37.200000000000003</t>
  </si>
  <si>
    <t>35.200000000000003</t>
  </si>
  <si>
    <t>2002</t>
  </si>
  <si>
    <t>A</t>
  </si>
  <si>
    <t>RT</t>
  </si>
  <si>
    <t>TOTAL</t>
  </si>
  <si>
    <t>F</t>
  </si>
  <si>
    <t>TOT2_7</t>
  </si>
  <si>
    <t>48.0</t>
  </si>
  <si>
    <t>20.699999999999999</t>
  </si>
  <si>
    <t>31.5</t>
  </si>
  <si>
    <t>9.1999999999999993</t>
  </si>
  <si>
    <t>38.399999999999999</t>
  </si>
  <si>
    <t>4.0</t>
  </si>
  <si>
    <t>80.599999999999994</t>
  </si>
  <si>
    <t>3.2000000000000002</t>
  </si>
  <si>
    <t>42.299999999999997</t>
  </si>
  <si>
    <t>10.9</t>
  </si>
  <si>
    <t>27.100000000000001</t>
  </si>
  <si>
    <t>39.799999999999997</t>
  </si>
  <si>
    <t>16.699999999999999</t>
  </si>
  <si>
    <t>30.100000000000001</t>
  </si>
  <si>
    <t>17.300000000000001</t>
  </si>
  <si>
    <t>1.3</t>
  </si>
  <si>
    <t>33.0</t>
  </si>
  <si>
    <t>4.7000000000000002</t>
  </si>
  <si>
    <t>29.5</t>
  </si>
  <si>
    <t>33.5</t>
  </si>
  <si>
    <t>6.2999999999999998</t>
  </si>
  <si>
    <t>32.799999999999997</t>
  </si>
  <si>
    <t>3.7999999999999998</t>
  </si>
  <si>
    <t>34.100000000000001</t>
  </si>
  <si>
    <t>2009</t>
  </si>
  <si>
    <t>A</t>
  </si>
  <si>
    <t>RT</t>
  </si>
  <si>
    <t>TOTAL</t>
  </si>
  <si>
    <t>M</t>
  </si>
  <si>
    <t>TOT2_7</t>
  </si>
  <si>
    <t>25.5</t>
  </si>
  <si>
    <t>30.5</t>
  </si>
  <si>
    <t>24.300000000000001</t>
  </si>
  <si>
    <t>32.799999999999997</t>
  </si>
  <si>
    <t>10.800000000000001</t>
  </si>
  <si>
    <t>46.600000000000001</t>
  </si>
  <si>
    <t>7.4000000000000004</t>
  </si>
  <si>
    <t>87.700000000000003</t>
  </si>
  <si>
    <t>3.3999999999999999</t>
  </si>
  <si>
    <t>43.700000000000003</t>
  </si>
  <si>
    <t>11.1</t>
  </si>
  <si>
    <t>32.200000000000003</t>
  </si>
  <si>
    <t>11.699999999999999</t>
  </si>
  <si>
    <t>1.8</t>
  </si>
  <si>
    <t>27.5</t>
  </si>
  <si>
    <t>29.100000000000001</t>
  </si>
  <si>
    <t>34.799999999999997</t>
  </si>
  <si>
    <t>1.8999999999999999</t>
  </si>
  <si>
    <t>35.799999999999997</t>
  </si>
  <si>
    <t>35.899999999999999</t>
  </si>
  <si>
    <t>19.600000000000001</t>
  </si>
  <si>
    <t>10.4</t>
  </si>
  <si>
    <t>6.7999999999999998</t>
  </si>
  <si>
    <t>34.600000000000001</t>
  </si>
  <si>
    <t>2005</t>
  </si>
  <si>
    <t>A</t>
  </si>
  <si>
    <t>RT</t>
  </si>
  <si>
    <t>TOTAL</t>
  </si>
  <si>
    <t>T</t>
  </si>
  <si>
    <t>TOT2_7</t>
  </si>
  <si>
    <t>27.0</t>
  </si>
  <si>
    <t>26.800000000000001</t>
  </si>
  <si>
    <t>4.7999999999999998</t>
  </si>
  <si>
    <t>72.599999999999994</t>
  </si>
  <si>
    <t>6.9000000000000004</t>
  </si>
  <si>
    <t>6.0</t>
  </si>
  <si>
    <t>52.899999999999999</t>
  </si>
  <si>
    <t>10.5</t>
  </si>
  <si>
    <t>20.300000000000001</t>
  </si>
  <si>
    <t>26.5</t>
  </si>
  <si>
    <t>27.300000000000001</t>
  </si>
  <si>
    <t>19.300000000000001</t>
  </si>
  <si>
    <t>25.899999999999999</t>
  </si>
  <si>
    <t>6.2000000000000002</t>
  </si>
  <si>
    <t>33.399999999999999</t>
  </si>
  <si>
    <t>3.8999999999999999</t>
  </si>
  <si>
    <t>2017</t>
  </si>
  <si>
    <t>A</t>
  </si>
  <si>
    <t>RT</t>
  </si>
  <si>
    <t>TOTAL</t>
  </si>
  <si>
    <t>M</t>
  </si>
  <si>
    <t>TOT2_7</t>
  </si>
  <si>
    <t>23.0</t>
  </si>
  <si>
    <t>158.19999999999999</t>
  </si>
  <si>
    <t>36.5</t>
  </si>
  <si>
    <t>14.1</t>
  </si>
  <si>
    <t>21.899999999999999</t>
  </si>
  <si>
    <t>1999</t>
  </si>
  <si>
    <t>A</t>
  </si>
  <si>
    <t>RT</t>
  </si>
  <si>
    <t>TOTAL</t>
  </si>
  <si>
    <t>F</t>
  </si>
  <si>
    <t>TOT2_7</t>
  </si>
  <si>
    <t>22.0</t>
  </si>
  <si>
    <t>21.199999999999999</t>
  </si>
  <si>
    <t>49.899999999999999</t>
  </si>
  <si>
    <t>48.399999999999999</t>
  </si>
  <si>
    <t>123.0</t>
  </si>
  <si>
    <t>47.700000000000003</t>
  </si>
  <si>
    <t>29.199999999999999</t>
  </si>
  <si>
    <t>29.0</t>
  </si>
  <si>
    <t>37.5</t>
  </si>
  <si>
    <t>40.0</t>
  </si>
  <si>
    <t>1999</t>
  </si>
  <si>
    <t>A</t>
  </si>
  <si>
    <t>RT</t>
  </si>
  <si>
    <t>TOTAL</t>
  </si>
  <si>
    <t>T</t>
  </si>
  <si>
    <t>TOT2_7</t>
  </si>
  <si>
    <t>20.600000000000001</t>
  </si>
  <si>
    <t>35.899999999999999</t>
  </si>
  <si>
    <t>48.399999999999999</t>
  </si>
  <si>
    <t>5.7999999999999998</t>
  </si>
  <si>
    <t>73.900000000000006</t>
  </si>
  <si>
    <t>1.7</t>
  </si>
  <si>
    <t>46.5</t>
  </si>
  <si>
    <t>34.299999999999997</t>
  </si>
  <si>
    <t>0.69999999999999996</t>
  </si>
  <si>
    <t>46.899999999999999</t>
  </si>
  <si>
    <t>58.200000000000003</t>
  </si>
  <si>
    <t>33.200000000000003</t>
  </si>
  <si>
    <t>5.5999999999999996</t>
  </si>
  <si>
    <t>60.200000000000003</t>
  </si>
  <si>
    <t>2003</t>
  </si>
  <si>
    <t>A</t>
  </si>
  <si>
    <t>RT</t>
  </si>
  <si>
    <t>TOTAL</t>
  </si>
  <si>
    <t>T</t>
  </si>
  <si>
    <t>TOT2_7</t>
  </si>
  <si>
    <t>17.600000000000001</t>
  </si>
  <si>
    <t>33.799999999999997</t>
  </si>
  <si>
    <t>11.6</t>
  </si>
  <si>
    <t>36.100000000000001</t>
  </si>
  <si>
    <t>5.5</t>
  </si>
  <si>
    <t>1.7</t>
  </si>
  <si>
    <t>48.0</t>
  </si>
  <si>
    <t>24.100000000000001</t>
  </si>
  <si>
    <t>33.399999999999999</t>
  </si>
  <si>
    <t>0.59999999999999998</t>
  </si>
  <si>
    <t>66.599999999999994</t>
  </si>
  <si>
    <t>17.199999999999999</t>
  </si>
  <si>
    <t>7.9000000000000004</t>
  </si>
  <si>
    <t>2004</t>
  </si>
  <si>
    <t>A</t>
  </si>
  <si>
    <t>RT</t>
  </si>
  <si>
    <t>TOTAL</t>
  </si>
  <si>
    <t>M</t>
  </si>
  <si>
    <t>TOT2_7</t>
  </si>
  <si>
    <t>29.399999999999999</t>
  </si>
  <si>
    <t>108.90000000000001</t>
  </si>
  <si>
    <t>46.700000000000003</t>
  </si>
  <si>
    <t>8.0999999999999996</t>
  </si>
  <si>
    <t>26.800000000000001</t>
  </si>
  <si>
    <t>43.200000000000003</t>
  </si>
  <si>
    <t>10.5</t>
  </si>
  <si>
    <t>22.699999999999999</t>
  </si>
  <si>
    <t>4.5</t>
  </si>
  <si>
    <t>2020</t>
  </si>
  <si>
    <t>A</t>
  </si>
  <si>
    <t>RT</t>
  </si>
  <si>
    <t>TOTAL</t>
  </si>
  <si>
    <t>T</t>
  </si>
  <si>
    <t>TOT2_7</t>
  </si>
  <si>
    <t>27.5</t>
  </si>
  <si>
    <t>22.5</t>
  </si>
  <si>
    <t>31.199999999999999</t>
  </si>
  <si>
    <t>13.6</t>
  </si>
  <si>
    <t>38.200000000000003</t>
  </si>
  <si>
    <t>5.0</t>
  </si>
  <si>
    <t>1.3999999999999999</t>
  </si>
  <si>
    <t>31.300000000000001</t>
  </si>
  <si>
    <t>17.100000000000001</t>
  </si>
  <si>
    <t>42.700000000000003</t>
  </si>
  <si>
    <t>1.0</t>
  </si>
  <si>
    <t>44.0</t>
  </si>
  <si>
    <t>15.6</t>
  </si>
  <si>
    <t>5.0</t>
  </si>
  <si>
    <t>2004</t>
  </si>
  <si>
    <t>A</t>
  </si>
  <si>
    <t>RT</t>
  </si>
  <si>
    <t>TOTAL</t>
  </si>
  <si>
    <t>F</t>
  </si>
  <si>
    <t>TOT2_7</t>
  </si>
  <si>
    <t>16.800000000000001</t>
  </si>
  <si>
    <t>1997</t>
  </si>
  <si>
    <t>A</t>
  </si>
  <si>
    <t>RT</t>
  </si>
  <si>
    <t>TOTAL</t>
  </si>
  <si>
    <t>M</t>
  </si>
  <si>
    <t>TOT2_7</t>
  </si>
  <si>
    <t>48.600000000000001</t>
  </si>
  <si>
    <t>30.300000000000001</t>
  </si>
  <si>
    <t>20.100000000000001</t>
  </si>
  <si>
    <t>2.6000000000000001</t>
  </si>
  <si>
    <t>44.799999999999997</t>
  </si>
  <si>
    <t>6.7000000000000002</t>
  </si>
  <si>
    <t>55.100000000000001</t>
  </si>
  <si>
    <t>9.9000000000000004</t>
  </si>
  <si>
    <t>40.0</t>
  </si>
  <si>
    <t>19.100000000000001</t>
  </si>
  <si>
    <t>36.299999999999997</t>
  </si>
  <si>
    <t>14.699999999999999</t>
  </si>
  <si>
    <t>16.0</t>
  </si>
  <si>
    <t>27.699999999999999</t>
  </si>
  <si>
    <t>19.800000000000001</t>
  </si>
  <si>
    <t>4.2999999999999998</t>
  </si>
  <si>
    <t>31.5</t>
  </si>
  <si>
    <t>10.800000000000001</t>
  </si>
  <si>
    <t>23.300000000000001</t>
  </si>
  <si>
    <t>41.399999999999999</t>
  </si>
  <si>
    <t>25.699999999999999</t>
  </si>
  <si>
    <t>17.600000000000001</t>
  </si>
  <si>
    <t>17.5</t>
  </si>
  <si>
    <t>3.1000000000000001</t>
  </si>
  <si>
    <t>40.200000000000003</t>
  </si>
  <si>
    <t>2011</t>
  </si>
  <si>
    <t>A</t>
  </si>
  <si>
    <t>RT</t>
  </si>
  <si>
    <t>TOTAL</t>
  </si>
  <si>
    <t>T</t>
  </si>
  <si>
    <t>TOT2_7</t>
  </si>
  <si>
    <t>38.5</t>
  </si>
  <si>
    <t>21.5</t>
  </si>
  <si>
    <t>32.200000000000003</t>
  </si>
  <si>
    <t>15.199999999999999</t>
  </si>
  <si>
    <t>55.399999999999999</t>
  </si>
  <si>
    <t>9.9000000000000004</t>
  </si>
  <si>
    <t>132.80000000000001</t>
  </si>
  <si>
    <t>2.8999999999999999</t>
  </si>
  <si>
    <t>49.200000000000003</t>
  </si>
  <si>
    <t>39.899999999999999</t>
  </si>
  <si>
    <t>13.6</t>
  </si>
  <si>
    <t>35.799999999999997</t>
  </si>
  <si>
    <t>37.0</t>
  </si>
  <si>
    <t>28.399999999999999</t>
  </si>
  <si>
    <t>1.6000000000000001</t>
  </si>
  <si>
    <t>46.200000000000003</t>
  </si>
  <si>
    <t>6.7000000000000002</t>
  </si>
  <si>
    <t>5.0</t>
  </si>
  <si>
    <t>35.299999999999997</t>
  </si>
  <si>
    <t>136.19999999999999</t>
  </si>
  <si>
    <t>25.5</t>
  </si>
  <si>
    <t>4.9000000000000004</t>
  </si>
  <si>
    <t>12.699999999999999</t>
  </si>
  <si>
    <t>7.4000000000000004</t>
  </si>
  <si>
    <t>2006</t>
  </si>
  <si>
    <t>A</t>
  </si>
  <si>
    <t>RT</t>
  </si>
  <si>
    <t>TOTAL</t>
  </si>
  <si>
    <t>M</t>
  </si>
  <si>
    <t>TOT2_7</t>
  </si>
  <si>
    <t>36.600000000000001</t>
  </si>
  <si>
    <t>25.5</t>
  </si>
  <si>
    <t>29.800000000000001</t>
  </si>
  <si>
    <t>15.9</t>
  </si>
  <si>
    <t>57.5</t>
  </si>
  <si>
    <t>12.1</t>
  </si>
  <si>
    <t>79.200000000000003</t>
  </si>
  <si>
    <t>3.7999999999999998</t>
  </si>
  <si>
    <t>45.0</t>
  </si>
  <si>
    <t>34.799999999999997</t>
  </si>
  <si>
    <t>15.0</t>
  </si>
  <si>
    <t>2.2000000000000002</t>
  </si>
  <si>
    <t>31.600000000000001</t>
  </si>
  <si>
    <t>35.299999999999997</t>
  </si>
  <si>
    <t>32.100000000000001</t>
  </si>
  <si>
    <t>2.2999999999999998</t>
  </si>
  <si>
    <t>43.399999999999999</t>
  </si>
  <si>
    <t>7.2999999999999998</t>
  </si>
  <si>
    <t>3.3999999999999999</t>
  </si>
  <si>
    <t>34.200000000000003</t>
  </si>
  <si>
    <t>90.299999999999997</t>
  </si>
  <si>
    <t>26.399999999999999</t>
  </si>
  <si>
    <t>4.0999999999999996</t>
  </si>
  <si>
    <t>11.6</t>
  </si>
  <si>
    <t>6.5</t>
  </si>
  <si>
    <t>34.600000000000001</t>
  </si>
  <si>
    <t>2006</t>
  </si>
  <si>
    <t>A</t>
  </si>
  <si>
    <t>RT</t>
  </si>
  <si>
    <t>TOTAL</t>
  </si>
  <si>
    <t>T</t>
  </si>
  <si>
    <t>TOT2_7</t>
  </si>
  <si>
    <t>16.300000000000001</t>
  </si>
  <si>
    <t>26.600000000000001</t>
  </si>
  <si>
    <t>61.200000000000003</t>
  </si>
  <si>
    <t>46.100000000000001</t>
  </si>
  <si>
    <t>31.800000000000001</t>
  </si>
  <si>
    <t>1998</t>
  </si>
  <si>
    <t>A</t>
  </si>
  <si>
    <t>RT</t>
  </si>
  <si>
    <t>TOTAL</t>
  </si>
  <si>
    <t>M</t>
  </si>
  <si>
    <t>TOT2_7</t>
  </si>
  <si>
    <t>16.100000000000001</t>
  </si>
  <si>
    <t>37.799999999999997</t>
  </si>
  <si>
    <t>6.4000000000000004</t>
  </si>
  <si>
    <t>1.8</t>
  </si>
  <si>
    <t>32.600000000000001</t>
  </si>
  <si>
    <t>81.799999999999997</t>
  </si>
  <si>
    <t>34.399999999999999</t>
  </si>
  <si>
    <t>7.2999999999999998</t>
  </si>
  <si>
    <t>2003</t>
  </si>
  <si>
    <t>A</t>
  </si>
  <si>
    <t>RT</t>
  </si>
  <si>
    <t>TOTAL</t>
  </si>
  <si>
    <t>M</t>
  </si>
  <si>
    <t>TOT2_7</t>
  </si>
  <si>
    <t>23.5</t>
  </si>
  <si>
    <t>23.399999999999999</t>
  </si>
  <si>
    <t>34.600000000000001</t>
  </si>
  <si>
    <t>5.2999999999999998</t>
  </si>
  <si>
    <t>1.6000000000000001</t>
  </si>
  <si>
    <t>33.600000000000001</t>
  </si>
  <si>
    <t>42.399999999999999</t>
  </si>
  <si>
    <t>28.5</t>
  </si>
  <si>
    <t>4.0</t>
  </si>
  <si>
    <t>2003</t>
  </si>
  <si>
    <t>A</t>
  </si>
  <si>
    <t>RT</t>
  </si>
  <si>
    <t>TOTAL</t>
  </si>
  <si>
    <t>F</t>
  </si>
  <si>
    <t>TOT2_7</t>
  </si>
  <si>
    <t>47.399999999999999</t>
  </si>
  <si>
    <t>28.800000000000001</t>
  </si>
  <si>
    <t>34.700000000000003</t>
  </si>
  <si>
    <t>14.9</t>
  </si>
  <si>
    <t>51.5</t>
  </si>
  <si>
    <t>5.9000000000000004</t>
  </si>
  <si>
    <t>30.100000000000001</t>
  </si>
  <si>
    <t>4.4000000000000004</t>
  </si>
  <si>
    <t>31.5</t>
  </si>
  <si>
    <t>11.6</t>
  </si>
  <si>
    <t>21.600000000000001</t>
  </si>
  <si>
    <t>30.600000000000001</t>
  </si>
  <si>
    <t>15.199999999999999</t>
  </si>
  <si>
    <t>24.600000000000001</t>
  </si>
  <si>
    <t>29.199999999999999</t>
  </si>
  <si>
    <t>2.7000000000000002</t>
  </si>
  <si>
    <t>27.0</t>
  </si>
  <si>
    <t>1.6000000000000001</t>
  </si>
  <si>
    <t>17.600000000000001</t>
  </si>
  <si>
    <t>28.800000000000001</t>
  </si>
  <si>
    <t>13.6</t>
  </si>
  <si>
    <t>21.899999999999999</t>
  </si>
  <si>
    <t>3.0</t>
  </si>
  <si>
    <t>17.100000000000001</t>
  </si>
  <si>
    <t>2009</t>
  </si>
  <si>
    <t>A</t>
  </si>
  <si>
    <t>RT</t>
  </si>
  <si>
    <t>TOTAL</t>
  </si>
  <si>
    <t>F</t>
  </si>
  <si>
    <t>TOT2_7</t>
  </si>
  <si>
    <t>15.800000000000001</t>
  </si>
  <si>
    <t>80.700000000000003</t>
  </si>
  <si>
    <t>87.700000000000003</t>
  </si>
  <si>
    <t>66.200000000000003</t>
  </si>
  <si>
    <t>35.5</t>
  </si>
  <si>
    <t>76.099999999999994</t>
  </si>
  <si>
    <t>30.199999999999999</t>
  </si>
  <si>
    <t>2000</t>
  </si>
  <si>
    <t>A</t>
  </si>
  <si>
    <t>RT</t>
  </si>
  <si>
    <t>TOTAL</t>
  </si>
  <si>
    <t>M</t>
  </si>
  <si>
    <t>TOT2_7</t>
  </si>
  <si>
    <t>18.0</t>
  </si>
  <si>
    <t>72.400000000000006</t>
  </si>
  <si>
    <t>27.5</t>
  </si>
  <si>
    <t>23.399999999999999</t>
  </si>
  <si>
    <t>5.4000000000000004</t>
  </si>
  <si>
    <t>40.700000000000003</t>
  </si>
  <si>
    <t>12.9</t>
  </si>
  <si>
    <t>51.299999999999997</t>
  </si>
  <si>
    <t>7.0</t>
  </si>
  <si>
    <t>5.7999999999999998</t>
  </si>
  <si>
    <t>41.600000000000001</t>
  </si>
  <si>
    <t>51.399999999999999</t>
  </si>
  <si>
    <t>41.0</t>
  </si>
  <si>
    <t>6.0999999999999996</t>
  </si>
  <si>
    <t>19.899999999999999</t>
  </si>
  <si>
    <t>31.300000000000001</t>
  </si>
  <si>
    <t>16.100000000000001</t>
  </si>
  <si>
    <t>3.2000000000000002</t>
  </si>
  <si>
    <t>14.199999999999999</t>
  </si>
  <si>
    <t>28.699999999999999</t>
  </si>
  <si>
    <t>22.600000000000001</t>
  </si>
  <si>
    <t>7.2000000000000002</t>
  </si>
  <si>
    <t>25.300000000000001</t>
  </si>
  <si>
    <t>4.5</t>
  </si>
  <si>
    <t>30.699999999999999</t>
  </si>
  <si>
    <t>2016</t>
  </si>
  <si>
    <t>A</t>
  </si>
  <si>
    <t>RT</t>
  </si>
  <si>
    <t>TOTAL</t>
  </si>
  <si>
    <t>T</t>
  </si>
  <si>
    <t>TOT2_7</t>
  </si>
  <si>
    <t>15.5</t>
  </si>
  <si>
    <t>74.599999999999994</t>
  </si>
  <si>
    <t>32.600000000000001</t>
  </si>
  <si>
    <t>34.200000000000003</t>
  </si>
  <si>
    <t>6.9000000000000004</t>
  </si>
  <si>
    <t>45.5</t>
  </si>
  <si>
    <t>66.200000000000003</t>
  </si>
  <si>
    <t>11.199999999999999</t>
  </si>
  <si>
    <t>5.5999999999999996</t>
  </si>
  <si>
    <t>42.299999999999997</t>
  </si>
  <si>
    <t>38.0</t>
  </si>
  <si>
    <t>15.6</t>
  </si>
  <si>
    <t>26.5</t>
  </si>
  <si>
    <t>32.899999999999999</t>
  </si>
  <si>
    <t>37.600000000000001</t>
  </si>
  <si>
    <t>45.899999999999999</t>
  </si>
  <si>
    <t>33.600000000000001</t>
  </si>
  <si>
    <t>5.9000000000000004</t>
  </si>
  <si>
    <t>12.0</t>
  </si>
  <si>
    <t>21.100000000000001</t>
  </si>
  <si>
    <t>26.5</t>
  </si>
  <si>
    <t>5.5</t>
  </si>
  <si>
    <t>39.0</t>
  </si>
  <si>
    <t>3.8999999999999999</t>
  </si>
  <si>
    <t>27.0</t>
  </si>
  <si>
    <t>2019</t>
  </si>
  <si>
    <t>A</t>
  </si>
  <si>
    <t>RT</t>
  </si>
  <si>
    <t>TOTAL</t>
  </si>
  <si>
    <t>M</t>
  </si>
  <si>
    <t>TOT2_7</t>
  </si>
  <si>
    <t>28.0</t>
  </si>
  <si>
    <t>30.899999999999999</t>
  </si>
  <si>
    <t>27.0</t>
  </si>
  <si>
    <t>28.0</t>
  </si>
  <si>
    <t>16.699999999999999</t>
  </si>
  <si>
    <t>56.200000000000003</t>
  </si>
  <si>
    <t>12.300000000000001</t>
  </si>
  <si>
    <t>45.100000000000001</t>
  </si>
  <si>
    <t>4.5</t>
  </si>
  <si>
    <t>33.700000000000003</t>
  </si>
  <si>
    <t>30.0</t>
  </si>
  <si>
    <t>16.199999999999999</t>
  </si>
  <si>
    <t>27.800000000000001</t>
  </si>
  <si>
    <t>24.100000000000001</t>
  </si>
  <si>
    <t>34.600000000000001</t>
  </si>
  <si>
    <t>2.8999999999999999</t>
  </si>
  <si>
    <t>28.300000000000001</t>
  </si>
  <si>
    <t>7.5999999999999996</t>
  </si>
  <si>
    <t>2.2000000000000002</t>
  </si>
  <si>
    <t>17.199999999999999</t>
  </si>
  <si>
    <t>63.100000000000001</t>
  </si>
  <si>
    <t>21.300000000000001</t>
  </si>
  <si>
    <t>3.1000000000000001</t>
  </si>
  <si>
    <t>10.0</t>
  </si>
  <si>
    <t>5.7000000000000002</t>
  </si>
  <si>
    <t>2006</t>
  </si>
  <si>
    <t>A</t>
  </si>
  <si>
    <t>RT</t>
  </si>
  <si>
    <t>TOTAL</t>
  </si>
  <si>
    <t>F</t>
  </si>
  <si>
    <t>TOT2_7</t>
  </si>
  <si>
    <t>18.600000000000001</t>
  </si>
  <si>
    <t>49.5</t>
  </si>
  <si>
    <t>60.899999999999999</t>
  </si>
  <si>
    <t>48.700000000000003</t>
  </si>
  <si>
    <t>53.0</t>
  </si>
  <si>
    <t>93.0</t>
  </si>
  <si>
    <t>42.399999999999999</t>
  </si>
  <si>
    <t>3.2999999999999998</t>
  </si>
  <si>
    <t>44.799999999999997</t>
  </si>
  <si>
    <t>50.200000000000003</t>
  </si>
  <si>
    <t>29.0</t>
  </si>
  <si>
    <t>73.400000000000006</t>
  </si>
  <si>
    <t>2002</t>
  </si>
  <si>
    <t>A</t>
  </si>
  <si>
    <t>RT</t>
  </si>
  <si>
    <t>TOTAL</t>
  </si>
  <si>
    <t>T</t>
  </si>
  <si>
    <t>TOT2_7</t>
  </si>
  <si>
    <t>31.399999999999999</t>
  </si>
  <si>
    <t>20.600000000000001</t>
  </si>
  <si>
    <t>34.0</t>
  </si>
  <si>
    <t>9.1999999999999993</t>
  </si>
  <si>
    <t>45.600000000000001</t>
  </si>
  <si>
    <t>129.5</t>
  </si>
  <si>
    <t>2.6000000000000001</t>
  </si>
  <si>
    <t>48.200000000000003</t>
  </si>
  <si>
    <t>36.0</t>
  </si>
  <si>
    <t>9.4000000000000004</t>
  </si>
  <si>
    <t>30.0</t>
  </si>
  <si>
    <t>23.899999999999999</t>
  </si>
  <si>
    <t>30.600000000000001</t>
  </si>
  <si>
    <t>1.2</t>
  </si>
  <si>
    <t>28.699999999999999</t>
  </si>
  <si>
    <t>34.799999999999997</t>
  </si>
  <si>
    <t>19.800000000000001</t>
  </si>
  <si>
    <t>11.300000000000001</t>
  </si>
  <si>
    <t>8.0999999999999996</t>
  </si>
  <si>
    <t>2005</t>
  </si>
  <si>
    <t>A</t>
  </si>
  <si>
    <t>RT</t>
  </si>
  <si>
    <t>TOTAL</t>
  </si>
  <si>
    <t>M</t>
  </si>
  <si>
    <t>TOT2_7</t>
  </si>
  <si>
    <t>54.600000000000001</t>
  </si>
  <si>
    <t>26.0</t>
  </si>
  <si>
    <t>33.5</t>
  </si>
  <si>
    <t>18.399999999999999</t>
  </si>
  <si>
    <t>53.899999999999999</t>
  </si>
  <si>
    <t>5.4000000000000004</t>
  </si>
  <si>
    <t>122.8</t>
  </si>
  <si>
    <t>2.2999999999999998</t>
  </si>
  <si>
    <t>58.299999999999997</t>
  </si>
  <si>
    <t>34.0</t>
  </si>
  <si>
    <t>6.4000000000000004</t>
  </si>
  <si>
    <t>29.5</t>
  </si>
  <si>
    <t>37.200000000000003</t>
  </si>
  <si>
    <t>22.699999999999999</t>
  </si>
  <si>
    <t>1.0</t>
  </si>
  <si>
    <t>41.200000000000003</t>
  </si>
  <si>
    <t>8.0999999999999996</t>
  </si>
  <si>
    <t>3.3999999999999999</t>
  </si>
  <si>
    <t>33.299999999999997</t>
  </si>
  <si>
    <t>31.800000000000001</t>
  </si>
  <si>
    <t>7.5999999999999996</t>
  </si>
  <si>
    <t>35.200000000000003</t>
  </si>
  <si>
    <t>7.4000000000000004</t>
  </si>
  <si>
    <t>38.799999999999997</t>
  </si>
  <si>
    <t>2008</t>
  </si>
  <si>
    <t>A</t>
  </si>
  <si>
    <t>RT</t>
  </si>
  <si>
    <t>TOTAL</t>
  </si>
  <si>
    <t>M</t>
  </si>
  <si>
    <t>TOT2_7</t>
  </si>
  <si>
    <t>42.600000000000001</t>
  </si>
  <si>
    <t>25.100000000000001</t>
  </si>
  <si>
    <t>16.399999999999999</t>
  </si>
  <si>
    <t>6.0999999999999996</t>
  </si>
  <si>
    <t>35.799999999999997</t>
  </si>
  <si>
    <t>84.400000000000006</t>
  </si>
  <si>
    <t>4.2000000000000002</t>
  </si>
  <si>
    <t>5.2000000000000002</t>
  </si>
  <si>
    <t>38.299999999999997</t>
  </si>
  <si>
    <t>40.899999999999999</t>
  </si>
  <si>
    <t>43.700000000000003</t>
  </si>
  <si>
    <t>11.1</t>
  </si>
  <si>
    <t>12.699999999999999</t>
  </si>
  <si>
    <t>21.600000000000001</t>
  </si>
  <si>
    <t>21.699999999999999</t>
  </si>
  <si>
    <t>3.1000000000000001</t>
  </si>
  <si>
    <t>22.600000000000001</t>
  </si>
  <si>
    <t>4.7999999999999998</t>
  </si>
  <si>
    <t>4.9000000000000004</t>
  </si>
  <si>
    <t>17.100000000000001</t>
  </si>
  <si>
    <t>24.800000000000001</t>
  </si>
  <si>
    <t>4.7999999999999998</t>
  </si>
  <si>
    <t>17.800000000000001</t>
  </si>
  <si>
    <t>2.6000000000000001</t>
  </si>
  <si>
    <t>17.699999999999999</t>
  </si>
  <si>
    <t>2013</t>
  </si>
  <si>
    <t>A</t>
  </si>
  <si>
    <t>RT</t>
  </si>
  <si>
    <t>TOTAL</t>
  </si>
  <si>
    <t>M</t>
  </si>
  <si>
    <t>TOT2_7</t>
  </si>
  <si>
    <t>51.100000000000001</t>
  </si>
  <si>
    <t>24.5</t>
  </si>
  <si>
    <t>33.200000000000003</t>
  </si>
  <si>
    <t>11.9</t>
  </si>
  <si>
    <t>46.600000000000001</t>
  </si>
  <si>
    <t>5.5999999999999996</t>
  </si>
  <si>
    <t>49.799999999999997</t>
  </si>
  <si>
    <t>3.7999999999999998</t>
  </si>
  <si>
    <t>40.600000000000001</t>
  </si>
  <si>
    <t>16.899999999999999</t>
  </si>
  <si>
    <t>24.5</t>
  </si>
  <si>
    <t>35.100000000000001</t>
  </si>
  <si>
    <t>1.5</t>
  </si>
  <si>
    <t>16.0</t>
  </si>
  <si>
    <t>33.0</t>
  </si>
  <si>
    <t>23.5</t>
  </si>
  <si>
    <t>1.8999999999999999</t>
  </si>
  <si>
    <t>37.100000000000001</t>
  </si>
  <si>
    <t>15.1</t>
  </si>
  <si>
    <t>3.0</t>
  </si>
  <si>
    <t>30.399999999999999</t>
  </si>
  <si>
    <t>55.200000000000003</t>
  </si>
  <si>
    <t>32.299999999999997</t>
  </si>
  <si>
    <t>10.5</t>
  </si>
  <si>
    <t>27.300000000000001</t>
  </si>
  <si>
    <t>3.2999999999999998</t>
  </si>
  <si>
    <t>46.399999999999999</t>
  </si>
  <si>
    <t>2009</t>
  </si>
  <si>
    <t>A</t>
  </si>
  <si>
    <t>RT</t>
  </si>
  <si>
    <t>TOTAL</t>
  </si>
  <si>
    <t>T</t>
  </si>
  <si>
    <t>TOT2_7</t>
  </si>
  <si>
    <t>48.5</t>
  </si>
  <si>
    <t>29.800000000000001</t>
  </si>
  <si>
    <t>15.6</t>
  </si>
  <si>
    <t>3.6000000000000001</t>
  </si>
  <si>
    <t>42.299999999999997</t>
  </si>
  <si>
    <t>8.9000000000000004</t>
  </si>
  <si>
    <t>55.200000000000003</t>
  </si>
  <si>
    <t>3.0</t>
  </si>
  <si>
    <t>5.7000000000000002</t>
  </si>
  <si>
    <t>37.399999999999999</t>
  </si>
  <si>
    <t>37.899999999999999</t>
  </si>
  <si>
    <t>37.700000000000003</t>
  </si>
  <si>
    <t>8.1999999999999993</t>
  </si>
  <si>
    <t>16.100000000000001</t>
  </si>
  <si>
    <t>25.100000000000001</t>
  </si>
  <si>
    <t>19.699999999999999</t>
  </si>
  <si>
    <t>5.5</t>
  </si>
  <si>
    <t>27.5</t>
  </si>
  <si>
    <t>2.5</t>
  </si>
  <si>
    <t>7.7999999999999998</t>
  </si>
  <si>
    <t>19.699999999999999</t>
  </si>
  <si>
    <t>33.100000000000001</t>
  </si>
  <si>
    <t>24.800000000000001</t>
  </si>
  <si>
    <t>11.1</t>
  </si>
  <si>
    <t>16.300000000000001</t>
  </si>
  <si>
    <t>4.0</t>
  </si>
  <si>
    <t>35.700000000000003</t>
  </si>
  <si>
    <t>2012</t>
  </si>
  <si>
    <t>A</t>
  </si>
  <si>
    <t>RT</t>
  </si>
  <si>
    <t>TOTAL</t>
  </si>
  <si>
    <t>T</t>
  </si>
  <si>
    <t>TOT2_7</t>
  </si>
  <si>
    <t>31.5</t>
  </si>
  <si>
    <t>114.5</t>
  </si>
  <si>
    <t>36.200000000000003</t>
  </si>
  <si>
    <t>8.3000000000000007</t>
  </si>
  <si>
    <t>23.199999999999999</t>
  </si>
  <si>
    <t>51.100000000000001</t>
  </si>
  <si>
    <t>13.5</t>
  </si>
  <si>
    <t>23.5</t>
  </si>
  <si>
    <t>5.0</t>
  </si>
  <si>
    <t>2020</t>
  </si>
  <si>
    <t>A</t>
  </si>
  <si>
    <t>RT</t>
  </si>
  <si>
    <t>TOTAL</t>
  </si>
  <si>
    <t>F</t>
  </si>
  <si>
    <t>TOT2_7</t>
  </si>
  <si>
    <t>14.199999999999999</t>
  </si>
  <si>
    <t>56.399999999999999</t>
  </si>
  <si>
    <t>55.399999999999999</t>
  </si>
  <si>
    <t>81.299999999999997</t>
  </si>
  <si>
    <t>43.700000000000003</t>
  </si>
  <si>
    <t>4.2999999999999998</t>
  </si>
  <si>
    <t>70.700000000000003</t>
  </si>
  <si>
    <t>41.5</t>
  </si>
  <si>
    <t>2002</t>
  </si>
  <si>
    <t>A</t>
  </si>
  <si>
    <t>RT</t>
  </si>
  <si>
    <t>TOTAL</t>
  </si>
  <si>
    <t>M</t>
  </si>
  <si>
    <t>TOT2_7</t>
  </si>
  <si>
    <t>44.600000000000001</t>
  </si>
  <si>
    <t>30.399999999999999</t>
  </si>
  <si>
    <t>30.100000000000001</t>
  </si>
  <si>
    <t>4.9000000000000004</t>
  </si>
  <si>
    <t>52.899999999999999</t>
  </si>
  <si>
    <t>5.4000000000000004</t>
  </si>
  <si>
    <t>40.200000000000003</t>
  </si>
  <si>
    <t>10.199999999999999</t>
  </si>
  <si>
    <t>34.399999999999999</t>
  </si>
  <si>
    <t>19.100000000000001</t>
  </si>
  <si>
    <t>27.399999999999999</t>
  </si>
  <si>
    <t>19.699999999999999</t>
  </si>
  <si>
    <t>20.899999999999999</t>
  </si>
  <si>
    <t>22.100000000000001</t>
  </si>
  <si>
    <t>21.0</t>
  </si>
  <si>
    <t>4.2000000000000002</t>
  </si>
  <si>
    <t>24.199999999999999</t>
  </si>
  <si>
    <t>6.0999999999999996</t>
  </si>
  <si>
    <t>16.199999999999999</t>
  </si>
  <si>
    <t>24.600000000000001</t>
  </si>
  <si>
    <t>23.699999999999999</t>
  </si>
  <si>
    <t>17.399999999999999</t>
  </si>
  <si>
    <t>3.1000000000000001</t>
  </si>
  <si>
    <t>14.1</t>
  </si>
  <si>
    <t>2010</t>
  </si>
  <si>
    <t>A</t>
  </si>
  <si>
    <t>RT</t>
  </si>
  <si>
    <t>TOTAL</t>
  </si>
  <si>
    <t>F</t>
  </si>
  <si>
    <t>TOT2_7</t>
  </si>
  <si>
    <t>43.100000000000001</t>
  </si>
  <si>
    <t>33.899999999999999</t>
  </si>
  <si>
    <t>16.100000000000001</t>
  </si>
  <si>
    <t>4.2000000000000002</t>
  </si>
  <si>
    <t>44.399999999999999</t>
  </si>
  <si>
    <t>34.299999999999997</t>
  </si>
  <si>
    <t>3.2999999999999998</t>
  </si>
  <si>
    <t>7.0</t>
  </si>
  <si>
    <t>30.399999999999999</t>
  </si>
  <si>
    <t>40.399999999999999</t>
  </si>
  <si>
    <t>34.700000000000003</t>
  </si>
  <si>
    <t>8.1999999999999993</t>
  </si>
  <si>
    <t>16.300000000000001</t>
  </si>
  <si>
    <t>18.399999999999999</t>
  </si>
  <si>
    <t>7.7000000000000002</t>
  </si>
  <si>
    <t>19.100000000000001</t>
  </si>
  <si>
    <t>2.6000000000000001</t>
  </si>
  <si>
    <t>5.5999999999999996</t>
  </si>
  <si>
    <t>13.699999999999999</t>
  </si>
  <si>
    <t>22.699999999999999</t>
  </si>
  <si>
    <t>16.0</t>
  </si>
  <si>
    <t>13.6</t>
  </si>
  <si>
    <t>4.4000000000000004</t>
  </si>
  <si>
    <t>11.6</t>
  </si>
  <si>
    <t>2012</t>
  </si>
  <si>
    <t>A</t>
  </si>
  <si>
    <t>RT</t>
  </si>
  <si>
    <t>TOTAL</t>
  </si>
  <si>
    <t>F</t>
  </si>
  <si>
    <t>TOT2_7</t>
  </si>
  <si>
    <t>17.699999999999999</t>
  </si>
  <si>
    <t>93.599999999999994</t>
  </si>
  <si>
    <t>58.5</t>
  </si>
  <si>
    <t>32.799999999999997</t>
  </si>
  <si>
    <t>61.700000000000003</t>
  </si>
  <si>
    <t>1999</t>
  </si>
  <si>
    <t>A</t>
  </si>
  <si>
    <t>RT</t>
  </si>
  <si>
    <t>TOTAL</t>
  </si>
  <si>
    <t>M</t>
  </si>
  <si>
    <t>TOT2_7</t>
  </si>
  <si>
    <t>51.5</t>
  </si>
  <si>
    <t>26.899999999999999</t>
  </si>
  <si>
    <t>19.300000000000001</t>
  </si>
  <si>
    <t>2.1000000000000001</t>
  </si>
  <si>
    <t>40.100000000000001</t>
  </si>
  <si>
    <t>66.5</t>
  </si>
  <si>
    <t>7.9000000000000004</t>
  </si>
  <si>
    <t>43.299999999999997</t>
  </si>
  <si>
    <t>14.9</t>
  </si>
  <si>
    <t>40.600000000000001</t>
  </si>
  <si>
    <t>14.699999999999999</t>
  </si>
  <si>
    <t>16.5</t>
  </si>
  <si>
    <t>26.5</t>
  </si>
  <si>
    <t>16.5</t>
  </si>
  <si>
    <t>3.2000000000000002</t>
  </si>
  <si>
    <t>29.699999999999999</t>
  </si>
  <si>
    <t>13.800000000000001</t>
  </si>
  <si>
    <t>25.5</t>
  </si>
  <si>
    <t>25.399999999999999</t>
  </si>
  <si>
    <t>11.1</t>
  </si>
  <si>
    <t>22.100000000000001</t>
  </si>
  <si>
    <t>2.8999999999999999</t>
  </si>
  <si>
    <t>26.0</t>
  </si>
  <si>
    <t>2011</t>
  </si>
  <si>
    <t>A</t>
  </si>
  <si>
    <t>RT</t>
  </si>
  <si>
    <t>TOTAL</t>
  </si>
  <si>
    <t>M</t>
  </si>
  <si>
    <t>TOT2_7</t>
  </si>
  <si>
    <t>37.700000000000003</t>
  </si>
  <si>
    <t>32.200000000000003</t>
  </si>
  <si>
    <t>16.600000000000001</t>
  </si>
  <si>
    <t>8.4000000000000004</t>
  </si>
  <si>
    <t>42.600000000000001</t>
  </si>
  <si>
    <t>35.799999999999997</t>
  </si>
  <si>
    <t>5.5</t>
  </si>
  <si>
    <t>8.3000000000000007</t>
  </si>
  <si>
    <t>30.800000000000001</t>
  </si>
  <si>
    <t>33.0</t>
  </si>
  <si>
    <t>35.200000000000003</t>
  </si>
  <si>
    <t>10.0</t>
  </si>
  <si>
    <t>14.4</t>
  </si>
  <si>
    <t>17.100000000000001</t>
  </si>
  <si>
    <t>18.5</t>
  </si>
  <si>
    <t>6.4000000000000004</t>
  </si>
  <si>
    <t>17.5</t>
  </si>
  <si>
    <t>4.7000000000000002</t>
  </si>
  <si>
    <t>1.5</t>
  </si>
  <si>
    <t>11.9</t>
  </si>
  <si>
    <t>23.600000000000001</t>
  </si>
  <si>
    <t>5.9000000000000004</t>
  </si>
  <si>
    <t>12.699999999999999</t>
  </si>
  <si>
    <t>3.6000000000000001</t>
  </si>
  <si>
    <t>9.3000000000000007</t>
  </si>
  <si>
    <t>2013</t>
  </si>
  <si>
    <t>A</t>
  </si>
  <si>
    <t>RT</t>
  </si>
  <si>
    <t>TOTAL</t>
  </si>
  <si>
    <t>F</t>
  </si>
  <si>
    <t>TOT2_7</t>
  </si>
  <si>
    <t>32.5</t>
  </si>
  <si>
    <t>43.399999999999999</t>
  </si>
  <si>
    <t>27.699999999999999</t>
  </si>
  <si>
    <t>29.0</t>
  </si>
  <si>
    <t>14.199999999999999</t>
  </si>
  <si>
    <t>50.5</t>
  </si>
  <si>
    <t>14.800000000000001</t>
  </si>
  <si>
    <t>120.2</t>
  </si>
  <si>
    <t>3.0</t>
  </si>
  <si>
    <t>51.600000000000001</t>
  </si>
  <si>
    <t>30.800000000000001</t>
  </si>
  <si>
    <t>10.6</t>
  </si>
  <si>
    <t>1.8</t>
  </si>
  <si>
    <t>23.699999999999999</t>
  </si>
  <si>
    <t>38.5</t>
  </si>
  <si>
    <t>33.700000000000003</t>
  </si>
  <si>
    <t>1.7</t>
  </si>
  <si>
    <t>46.600000000000001</t>
  </si>
  <si>
    <t>7.4000000000000004</t>
  </si>
  <si>
    <t>3.2000000000000002</t>
  </si>
  <si>
    <t>31.399999999999999</t>
  </si>
  <si>
    <t>127.8</t>
  </si>
  <si>
    <t>27.5</t>
  </si>
  <si>
    <t>8.9000000000000004</t>
  </si>
  <si>
    <t>14.699999999999999</t>
  </si>
  <si>
    <t>6.7000000000000002</t>
  </si>
  <si>
    <t>35.600000000000001</t>
  </si>
  <si>
    <t>2007</t>
  </si>
  <si>
    <t>A</t>
  </si>
  <si>
    <t>RT</t>
  </si>
  <si>
    <t>TOTAL</t>
  </si>
  <si>
    <t>T</t>
  </si>
  <si>
    <t>TOT2_7</t>
  </si>
  <si>
    <t>23.5</t>
  </si>
  <si>
    <t>41.100000000000001</t>
  </si>
  <si>
    <t>32.600000000000001</t>
  </si>
  <si>
    <t>24.699999999999999</t>
  </si>
  <si>
    <t>3.7999999999999998</t>
  </si>
  <si>
    <t>42.100000000000001</t>
  </si>
  <si>
    <t>41.5</t>
  </si>
  <si>
    <t>5.2999999999999998</t>
  </si>
  <si>
    <t>8.0999999999999996</t>
  </si>
  <si>
    <t>31.800000000000001</t>
  </si>
  <si>
    <t>32.200000000000003</t>
  </si>
  <si>
    <t>35.5</t>
  </si>
  <si>
    <t>10.4</t>
  </si>
  <si>
    <t>15.199999999999999</t>
  </si>
  <si>
    <t>17.899999999999999</t>
  </si>
  <si>
    <t>20.699999999999999</t>
  </si>
  <si>
    <t>5.5999999999999996</t>
  </si>
  <si>
    <t>18.399999999999999</t>
  </si>
  <si>
    <t>8.5</t>
  </si>
  <si>
    <t>6.0</t>
  </si>
  <si>
    <t>10.699999999999999</t>
  </si>
  <si>
    <t>23.699999999999999</t>
  </si>
  <si>
    <t>9.0999999999999996</t>
  </si>
  <si>
    <t>14.4</t>
  </si>
  <si>
    <t>3.5</t>
  </si>
  <si>
    <t>8.5999999999999996</t>
  </si>
  <si>
    <t>2014</t>
  </si>
  <si>
    <t>A</t>
  </si>
  <si>
    <t>RT</t>
  </si>
  <si>
    <t>TOTAL</t>
  </si>
  <si>
    <t>F</t>
  </si>
  <si>
    <t>TOT2_7</t>
  </si>
  <si>
    <t>50.399999999999999</t>
  </si>
  <si>
    <t>24.199999999999999</t>
  </si>
  <si>
    <t>28.199999999999999</t>
  </si>
  <si>
    <t>2.2000000000000002</t>
  </si>
  <si>
    <t>44.299999999999997</t>
  </si>
  <si>
    <t>54.399999999999999</t>
  </si>
  <si>
    <t>5.4000000000000004</t>
  </si>
  <si>
    <t>3.6000000000000001</t>
  </si>
  <si>
    <t>35.600000000000001</t>
  </si>
  <si>
    <t>44.600000000000001</t>
  </si>
  <si>
    <t>47.799999999999997</t>
  </si>
  <si>
    <t>7.7000000000000002</t>
  </si>
  <si>
    <t>13.5</t>
  </si>
  <si>
    <t>25.800000000000001</t>
  </si>
  <si>
    <t>27.399999999999999</t>
  </si>
  <si>
    <t>3.7999999999999998</t>
  </si>
  <si>
    <t>26.600000000000001</t>
  </si>
  <si>
    <t>5.4000000000000004</t>
  </si>
  <si>
    <t>14.0</t>
  </si>
  <si>
    <t>21.300000000000001</t>
  </si>
  <si>
    <t>8.5999999999999996</t>
  </si>
  <si>
    <t>25.100000000000001</t>
  </si>
  <si>
    <t>3.3999999999999999</t>
  </si>
  <si>
    <t>2015</t>
  </si>
  <si>
    <t>A</t>
  </si>
  <si>
    <t>RT</t>
  </si>
  <si>
    <t>TOTAL</t>
  </si>
  <si>
    <t>M</t>
  </si>
  <si>
    <t>TOT2_7</t>
  </si>
  <si>
    <t>15.5</t>
  </si>
  <si>
    <t>67.799999999999997</t>
  </si>
  <si>
    <t>35.399999999999999</t>
  </si>
  <si>
    <t>32.399999999999999</t>
  </si>
  <si>
    <t>9.1999999999999993</t>
  </si>
  <si>
    <t>55.700000000000003</t>
  </si>
  <si>
    <t>10.5</t>
  </si>
  <si>
    <t>53.200000000000003</t>
  </si>
  <si>
    <t>12.199999999999999</t>
  </si>
  <si>
    <t>6.5999999999999996</t>
  </si>
  <si>
    <t>35.0</t>
  </si>
  <si>
    <t>44.299999999999997</t>
  </si>
  <si>
    <t>32.700000000000003</t>
  </si>
  <si>
    <t>16.5</t>
  </si>
  <si>
    <t>31.300000000000001</t>
  </si>
  <si>
    <t>33.100000000000001</t>
  </si>
  <si>
    <t>31.800000000000001</t>
  </si>
  <si>
    <t>53.600000000000001</t>
  </si>
  <si>
    <t>34.100000000000001</t>
  </si>
  <si>
    <t>5.5</t>
  </si>
  <si>
    <t>12.9</t>
  </si>
  <si>
    <t>19.399999999999999</t>
  </si>
  <si>
    <t>63.5</t>
  </si>
  <si>
    <t>26.399999999999999</t>
  </si>
  <si>
    <t>5.7000000000000002</t>
  </si>
  <si>
    <t>30.600000000000001</t>
  </si>
  <si>
    <t>4.9000000000000004</t>
  </si>
  <si>
    <t>44.700000000000003</t>
  </si>
  <si>
    <t>2019</t>
  </si>
  <si>
    <t>A</t>
  </si>
  <si>
    <t>RT</t>
  </si>
  <si>
    <t>TOTAL</t>
  </si>
  <si>
    <t>T</t>
  </si>
  <si>
    <t>TOT2_7</t>
  </si>
  <si>
    <t>38.600000000000001</t>
  </si>
  <si>
    <t>21.0</t>
  </si>
  <si>
    <t>32.299999999999997</t>
  </si>
  <si>
    <t>12.699999999999999</t>
  </si>
  <si>
    <t>46.399999999999999</t>
  </si>
  <si>
    <t>5.5</t>
  </si>
  <si>
    <t>69.0</t>
  </si>
  <si>
    <t>1.5</t>
  </si>
  <si>
    <t>42.399999999999999</t>
  </si>
  <si>
    <t>13.699999999999999</t>
  </si>
  <si>
    <t>3.0</t>
  </si>
  <si>
    <t>20.600000000000001</t>
  </si>
  <si>
    <t>38.600000000000001</t>
  </si>
  <si>
    <t>0.80000000000000004</t>
  </si>
  <si>
    <t>37.600000000000001</t>
  </si>
  <si>
    <t>53.200000000000003</t>
  </si>
  <si>
    <t>17.399999999999999</t>
  </si>
  <si>
    <t>6.9000000000000004</t>
  </si>
  <si>
    <t>6.5</t>
  </si>
  <si>
    <t>45.799999999999997</t>
  </si>
  <si>
    <t>2004</t>
  </si>
  <si>
    <t>A</t>
  </si>
  <si>
    <t>RT</t>
  </si>
  <si>
    <t>TOTAL</t>
  </si>
  <si>
    <t>T</t>
  </si>
  <si>
    <t>TOT2_7</t>
  </si>
  <si>
    <t>48.899999999999999</t>
  </si>
  <si>
    <t>26.800000000000001</t>
  </si>
  <si>
    <t>28.5</t>
  </si>
  <si>
    <t>2.7999999999999998</t>
  </si>
  <si>
    <t>51.700000000000003</t>
  </si>
  <si>
    <t>13.199999999999999</t>
  </si>
  <si>
    <t>40.0</t>
  </si>
  <si>
    <t>6.5999999999999996</t>
  </si>
  <si>
    <t>4.2999999999999998</t>
  </si>
  <si>
    <t>40.5</t>
  </si>
  <si>
    <t>40.700000000000003</t>
  </si>
  <si>
    <t>42.100000000000001</t>
  </si>
  <si>
    <t>7.7999999999999998</t>
  </si>
  <si>
    <t>13.699999999999999</t>
  </si>
  <si>
    <t>26.399999999999999</t>
  </si>
  <si>
    <t>29.699999999999999</t>
  </si>
  <si>
    <t>5.0</t>
  </si>
  <si>
    <t>27.5</t>
  </si>
  <si>
    <t>6.9000000000000004</t>
  </si>
  <si>
    <t>11.0</t>
  </si>
  <si>
    <t>28.100000000000001</t>
  </si>
  <si>
    <t>21.199999999999999</t>
  </si>
  <si>
    <t>9.4000000000000004</t>
  </si>
  <si>
    <t>22.699999999999999</t>
  </si>
  <si>
    <t>3.5</t>
  </si>
  <si>
    <t>28.800000000000001</t>
  </si>
  <si>
    <t>2015</t>
  </si>
  <si>
    <t>A</t>
  </si>
  <si>
    <t>RT</t>
  </si>
  <si>
    <t>TOTAL</t>
  </si>
  <si>
    <t>T</t>
  </si>
  <si>
    <t>TOT2_7</t>
  </si>
  <si>
    <t>44.700000000000003</t>
  </si>
  <si>
    <t>29.0</t>
  </si>
  <si>
    <t>24.5</t>
  </si>
  <si>
    <t>3.2000000000000002</t>
  </si>
  <si>
    <t>42.600000000000001</t>
  </si>
  <si>
    <t>11.1</t>
  </si>
  <si>
    <t>61.0</t>
  </si>
  <si>
    <t>4.5</t>
  </si>
  <si>
    <t>6.7999999999999998</t>
  </si>
  <si>
    <t>40.5</t>
  </si>
  <si>
    <t>35.200000000000003</t>
  </si>
  <si>
    <t>40.600000000000001</t>
  </si>
  <si>
    <t>10.6</t>
  </si>
  <si>
    <t>14.5</t>
  </si>
  <si>
    <t>23.5</t>
  </si>
  <si>
    <t>24.699999999999999</t>
  </si>
  <si>
    <t>4.2000000000000002</t>
  </si>
  <si>
    <t>25.0</t>
  </si>
  <si>
    <t>8.4000000000000004</t>
  </si>
  <si>
    <t>7.5</t>
  </si>
  <si>
    <t>15.1</t>
  </si>
  <si>
    <t>25.100000000000001</t>
  </si>
  <si>
    <t>23.800000000000001</t>
  </si>
  <si>
    <t>8.5999999999999996</t>
  </si>
  <si>
    <t>17.300000000000001</t>
  </si>
  <si>
    <t>2.8999999999999999</t>
  </si>
  <si>
    <t>27.800000000000001</t>
  </si>
  <si>
    <t>2014</t>
  </si>
  <si>
    <t>A</t>
  </si>
  <si>
    <t>RT</t>
  </si>
  <si>
    <t>TOTAL</t>
  </si>
  <si>
    <t>T</t>
  </si>
  <si>
    <t>TOT2_7</t>
  </si>
  <si>
    <t>20.800000000000001</t>
  </si>
  <si>
    <t>1997</t>
  </si>
  <si>
    <t>A</t>
  </si>
  <si>
    <t>RT</t>
  </si>
  <si>
    <t>TOTAL</t>
  </si>
  <si>
    <t>F</t>
  </si>
  <si>
    <t>TOT2_7</t>
  </si>
  <si>
    <t>66.599999999999994</t>
  </si>
  <si>
    <t>29.899999999999999</t>
  </si>
  <si>
    <t>23.300000000000001</t>
  </si>
  <si>
    <t>6.9000000000000004</t>
  </si>
  <si>
    <t>40.5</t>
  </si>
  <si>
    <t>37.5</t>
  </si>
  <si>
    <t>8.3000000000000007</t>
  </si>
  <si>
    <t>6.7999999999999998</t>
  </si>
  <si>
    <t>33.299999999999997</t>
  </si>
  <si>
    <t>50.299999999999997</t>
  </si>
  <si>
    <t>35.100000000000001</t>
  </si>
  <si>
    <t>6.7000000000000002</t>
  </si>
  <si>
    <t>19.899999999999999</t>
  </si>
  <si>
    <t>27.600000000000001</t>
  </si>
  <si>
    <t>19.800000000000001</t>
  </si>
  <si>
    <t>2.2999999999999998</t>
  </si>
  <si>
    <t>13.1</t>
  </si>
  <si>
    <t>22.399999999999999</t>
  </si>
  <si>
    <t>7.0999999999999996</t>
  </si>
  <si>
    <t>22.300000000000001</t>
  </si>
  <si>
    <t>5.2999999999999998</t>
  </si>
  <si>
    <t>2016</t>
  </si>
  <si>
    <t>A</t>
  </si>
  <si>
    <t>RT</t>
  </si>
  <si>
    <t>TOTAL</t>
  </si>
  <si>
    <t>F</t>
  </si>
  <si>
    <t>TOT2_7</t>
  </si>
  <si>
    <t>24.0</t>
  </si>
  <si>
    <t>25.600000000000001</t>
  </si>
  <si>
    <t>31.800000000000001</t>
  </si>
  <si>
    <t>12.0</t>
  </si>
  <si>
    <t>45.299999999999997</t>
  </si>
  <si>
    <t>54.700000000000003</t>
  </si>
  <si>
    <t>4.0999999999999996</t>
  </si>
  <si>
    <t>32.399999999999999</t>
  </si>
  <si>
    <t>28.100000000000001</t>
  </si>
  <si>
    <t>9.5999999999999996</t>
  </si>
  <si>
    <t>24.899999999999999</t>
  </si>
  <si>
    <t>15.9</t>
  </si>
  <si>
    <t>38.0</t>
  </si>
  <si>
    <t>2.7000000000000002</t>
  </si>
  <si>
    <t>17.899999999999999</t>
  </si>
  <si>
    <t>16.800000000000001</t>
  </si>
  <si>
    <t>17.100000000000001</t>
  </si>
  <si>
    <t>8.9000000000000004</t>
  </si>
  <si>
    <t>5.5999999999999996</t>
  </si>
  <si>
    <t>2005</t>
  </si>
  <si>
    <t>A</t>
  </si>
  <si>
    <t>RT</t>
  </si>
  <si>
    <t>TOTAL</t>
  </si>
  <si>
    <t>F</t>
  </si>
  <si>
    <t>TOT2_7</t>
  </si>
  <si>
    <t>,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</si>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</sst>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name val="Calibri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4" fontId="0" fillId="0" borderId="0" xfId="0" applyNumberFormat="1"/>
    <xf numFmtId="3" fontId="0" fillId="0" borderId="0" xfId="0" applyNumberFormat="1"/>
    <xf numFmtId="2" fontId="2" fillId="0" borderId="0" xfId="0" applyNumberFormat="1" applyFont="1"/>
    <xf numFmtId="2" fontId="2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73"/>
  <sheetViews>
    <sheetView topLeftCell="AK1" workbookViewId="0">
      <selection activeCell="AO73" sqref="AO2:AO73"/>
    </sheetView>
  </sheetViews>
  <sheetFormatPr baseColWidth="10" defaultColWidth="8.88671875" defaultRowHeight="14.4" x14ac:dyDescent="0.3"/>
  <cols>
    <col min="1" max="1" width="6" style="1" customWidth="1"/>
    <col min="2" max="2" width="20.77734375" customWidth="1"/>
  </cols>
  <sheetData>
    <row r="1" spans="1:67" x14ac:dyDescent="0.3">
      <c r="A1" s="1" t="s">
        <v>0</v>
      </c>
      <c r="B1" t="s">
        <v>1</v>
      </c>
      <c r="C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  <c r="Z1" t="s">
        <v>13</v>
      </c>
      <c r="AB1" t="s">
        <v>14</v>
      </c>
      <c r="AD1" t="s">
        <v>15</v>
      </c>
      <c r="AF1" t="s">
        <v>16</v>
      </c>
      <c r="AH1" t="s">
        <v>17</v>
      </c>
      <c r="AJ1" t="s">
        <v>18</v>
      </c>
      <c r="AL1" t="s">
        <v>19</v>
      </c>
      <c r="AN1" t="s">
        <v>20</v>
      </c>
      <c r="AP1" t="s">
        <v>21</v>
      </c>
      <c r="AR1" t="s">
        <v>22</v>
      </c>
      <c r="AT1" t="s">
        <v>23</v>
      </c>
      <c r="AV1" t="s">
        <v>24</v>
      </c>
      <c r="AX1" t="s">
        <v>25</v>
      </c>
      <c r="AZ1" t="s">
        <v>26</v>
      </c>
      <c r="BB1" t="s">
        <v>27</v>
      </c>
      <c r="BD1" t="s">
        <v>28</v>
      </c>
      <c r="BF1" t="s">
        <v>29</v>
      </c>
      <c r="BH1" t="s">
        <v>30</v>
      </c>
      <c r="BJ1" t="s">
        <v>31</v>
      </c>
      <c r="BK1" t="s">
        <v>32</v>
      </c>
      <c r="BL1" t="s">
        <v>33</v>
      </c>
      <c r="BM1" t="s">
        <v>34</v>
      </c>
      <c r="BN1" t="s">
        <v>35</v>
      </c>
      <c r="BO1" t="s">
        <v>36</v>
      </c>
    </row>
    <row r="2" spans="1:67" x14ac:dyDescent="0.3">
      <c r="A2" s="1">
        <v>21.5</v>
      </c>
      <c r="B2" s="3">
        <v>1.83E+16</v>
      </c>
      <c r="C2" s="2">
        <f t="shared" ref="C2:C9" si="0">B2/1000000000000000</f>
        <v>18.3</v>
      </c>
      <c r="D2" s="2"/>
      <c r="E2" s="2">
        <f>D2/1000000000000000</f>
        <v>0</v>
      </c>
      <c r="F2" s="2" t="s">
        <v>37</v>
      </c>
      <c r="G2" s="2">
        <f>F2/1000000000000000</f>
        <v>28.6999999999999</v>
      </c>
      <c r="H2" s="2" t="s">
        <v>38</v>
      </c>
      <c r="I2" s="2">
        <f>H2/1000000000000000</f>
        <v>25.6999999999999</v>
      </c>
      <c r="J2" s="2" t="s">
        <v>39</v>
      </c>
      <c r="K2" s="2">
        <v>6</v>
      </c>
      <c r="L2" s="2"/>
      <c r="M2" s="2">
        <f>L2/1000000000000000</f>
        <v>0</v>
      </c>
      <c r="N2" s="2"/>
      <c r="O2" s="2">
        <f>N2/1000000000000000</f>
        <v>0</v>
      </c>
      <c r="P2" s="2" t="s">
        <v>40</v>
      </c>
      <c r="Q2" s="2">
        <v>56.5</v>
      </c>
      <c r="R2" s="2" t="s">
        <v>41</v>
      </c>
      <c r="S2" s="2">
        <f t="shared" ref="S2:U53" si="1">R2/10000000000000000</f>
        <v>7.4</v>
      </c>
      <c r="T2" s="2" t="s">
        <v>42</v>
      </c>
      <c r="U2" s="2">
        <f t="shared" si="1"/>
        <v>6.7999999999999901</v>
      </c>
      <c r="V2" s="2" t="s">
        <v>43</v>
      </c>
      <c r="W2" s="2">
        <f>V2/1000000000000000</f>
        <v>40.299999999999905</v>
      </c>
      <c r="X2" s="2" t="s">
        <v>44</v>
      </c>
      <c r="Y2" s="2">
        <f>X2/1000000000000000</f>
        <v>50.7</v>
      </c>
      <c r="Z2" s="2"/>
      <c r="AA2" s="2">
        <f>Z2/1000000000000000</f>
        <v>0</v>
      </c>
      <c r="AB2" s="2" t="s">
        <v>45</v>
      </c>
      <c r="AC2" s="2">
        <f>AB2/1000000000000000</f>
        <v>12.3</v>
      </c>
      <c r="AD2" s="2"/>
      <c r="AE2" s="2">
        <f>AD2/1000000000000000</f>
        <v>0</v>
      </c>
      <c r="AF2" s="2" t="s">
        <v>46</v>
      </c>
      <c r="AG2" s="2">
        <f>AF2/1000000000000000</f>
        <v>22.1</v>
      </c>
      <c r="AH2" s="2"/>
      <c r="AI2" s="2">
        <f>AH2/1000000000000000</f>
        <v>0</v>
      </c>
      <c r="AJ2" s="2" t="s">
        <v>47</v>
      </c>
      <c r="AK2" s="2">
        <v>23.5</v>
      </c>
      <c r="AL2" s="2" t="s">
        <v>48</v>
      </c>
      <c r="AM2" s="2">
        <f t="shared" ref="AK2:AO66" si="2">AL2/1000000000000000</f>
        <v>34.399999999999899</v>
      </c>
      <c r="AN2" s="2"/>
      <c r="AO2" s="2">
        <f t="shared" si="2"/>
        <v>0</v>
      </c>
      <c r="AP2" s="2"/>
      <c r="AQ2" s="2">
        <f>AP2/10000000000000000</f>
        <v>0</v>
      </c>
      <c r="AR2" s="2" t="s">
        <v>49</v>
      </c>
      <c r="AS2" s="2">
        <v>18</v>
      </c>
      <c r="AT2" s="2"/>
      <c r="AU2" s="2">
        <f t="shared" ref="AU2:AU65" si="3">AT2/1000000000000000</f>
        <v>0</v>
      </c>
      <c r="AV2" s="2" t="s">
        <v>50</v>
      </c>
      <c r="AW2" s="2">
        <f t="shared" ref="AW2:AW65" si="4">AV2/1000000000000000</f>
        <v>45.6</v>
      </c>
      <c r="AX2" s="2" t="s">
        <v>51</v>
      </c>
      <c r="AY2" s="2">
        <f t="shared" ref="AY2:AY65" si="5">AX2/1000000000000000</f>
        <v>25.6999999999999</v>
      </c>
      <c r="AZ2" s="2" t="s">
        <v>52</v>
      </c>
      <c r="BA2" s="2">
        <f t="shared" ref="BA2:BA65" si="6">AZ2/10000000000000000</f>
        <v>5.9</v>
      </c>
      <c r="BB2" s="2"/>
      <c r="BC2" s="2">
        <f t="shared" ref="BC2:BC65" si="7">BB2/10000000000000000</f>
        <v>0</v>
      </c>
      <c r="BD2" s="2" t="s">
        <v>53</v>
      </c>
      <c r="BE2" s="2">
        <v>28.5</v>
      </c>
      <c r="BF2" s="2" t="s">
        <v>54</v>
      </c>
      <c r="BG2" s="2">
        <f t="shared" ref="BG2:BG64" si="8">BF2/10000000000000000</f>
        <v>4.5999999999999908</v>
      </c>
      <c r="BH2" s="2"/>
      <c r="BI2" s="2">
        <f t="shared" ref="BI2:BI64" si="9">BH2/1000000000000000</f>
        <v>0</v>
      </c>
      <c r="BJ2" t="s">
        <v>55</v>
      </c>
      <c r="BK2" t="s">
        <v>56</v>
      </c>
      <c r="BL2" t="s">
        <v>57</v>
      </c>
      <c r="BM2" t="s">
        <v>58</v>
      </c>
      <c r="BN2" t="s">
        <v>59</v>
      </c>
      <c r="BO2" t="s">
        <v>60</v>
      </c>
    </row>
    <row r="3" spans="1:67" x14ac:dyDescent="0.3">
      <c r="A3" s="5">
        <v>36.1</v>
      </c>
      <c r="B3" s="3">
        <v>2.36999999999999E+16</v>
      </c>
      <c r="C3" s="2">
        <f t="shared" si="0"/>
        <v>23.6999999999999</v>
      </c>
      <c r="D3" s="2" t="s">
        <v>61</v>
      </c>
      <c r="E3" s="2">
        <f t="shared" ref="E3:E66" si="10">D3/1000000000000000</f>
        <v>56.299999999999905</v>
      </c>
      <c r="F3" s="2" t="s">
        <v>62</v>
      </c>
      <c r="G3" s="2">
        <v>14.6</v>
      </c>
      <c r="H3" s="2" t="s">
        <v>63</v>
      </c>
      <c r="I3" s="2">
        <v>76</v>
      </c>
      <c r="J3" s="2"/>
      <c r="K3" s="2">
        <f t="shared" ref="K3:K24" si="11">J3/10000000000000000</f>
        <v>0</v>
      </c>
      <c r="L3" s="2"/>
      <c r="M3" s="2">
        <f t="shared" ref="M3:M66" si="12">L3/1000000000000000</f>
        <v>0</v>
      </c>
      <c r="N3" s="2"/>
      <c r="O3" s="2">
        <f t="shared" ref="O3:O66" si="13">N3/1000000000000000</f>
        <v>0</v>
      </c>
      <c r="P3" s="2"/>
      <c r="Q3" s="2">
        <f t="shared" ref="Q3:Q66" si="14">P3/1000000000000000</f>
        <v>0</v>
      </c>
      <c r="R3" s="2"/>
      <c r="S3" s="2">
        <f t="shared" si="1"/>
        <v>0</v>
      </c>
      <c r="T3" s="2"/>
      <c r="U3" s="2">
        <f t="shared" ref="U3" si="15">T3/10000000000000000</f>
        <v>0</v>
      </c>
      <c r="V3" s="2"/>
      <c r="W3" s="2">
        <f t="shared" ref="W3:W66" si="16">V3/1000000000000000</f>
        <v>0</v>
      </c>
      <c r="X3" s="2"/>
      <c r="Y3" s="2">
        <f t="shared" ref="Y3:Y66" si="17">X3/1000000000000000</f>
        <v>0</v>
      </c>
      <c r="Z3" s="2" t="s">
        <v>64</v>
      </c>
      <c r="AA3" s="2">
        <f t="shared" ref="AA3:AA66" si="18">Z3/1000000000000000</f>
        <v>87.799999999999898</v>
      </c>
      <c r="AB3" s="2"/>
      <c r="AC3" s="2">
        <f t="shared" ref="AC3:AC62" si="19">AB3/1000000000000000</f>
        <v>0</v>
      </c>
      <c r="AD3" s="2"/>
      <c r="AE3" s="2">
        <f t="shared" ref="AE3:AE66" si="20">AD3/1000000000000000</f>
        <v>0</v>
      </c>
      <c r="AF3" s="2"/>
      <c r="AG3" s="2">
        <f t="shared" ref="AG3:AG65" si="21">AF3/1000000000000000</f>
        <v>0</v>
      </c>
      <c r="AH3" s="2"/>
      <c r="AI3" s="2">
        <f t="shared" ref="AI3:AI66" si="22">AH3/1000000000000000</f>
        <v>0</v>
      </c>
      <c r="AJ3" s="2" t="s">
        <v>65</v>
      </c>
      <c r="AK3" s="2">
        <f t="shared" si="2"/>
        <v>60.1</v>
      </c>
      <c r="AL3" s="2"/>
      <c r="AM3" s="2">
        <f t="shared" si="2"/>
        <v>0</v>
      </c>
      <c r="AN3" s="2"/>
      <c r="AO3" s="2">
        <f t="shared" si="2"/>
        <v>0</v>
      </c>
      <c r="AP3" s="2" t="s">
        <v>66</v>
      </c>
      <c r="AQ3" s="2">
        <f t="shared" ref="AQ3:AQ66" si="23">AP3/10000000000000000</f>
        <v>9.4</v>
      </c>
      <c r="AR3" s="2"/>
      <c r="AS3" s="2">
        <f t="shared" ref="AS3:AS62" si="24">AR3/1000000000000000</f>
        <v>0</v>
      </c>
      <c r="AT3" s="2"/>
      <c r="AU3" s="2">
        <f t="shared" si="3"/>
        <v>0</v>
      </c>
      <c r="AV3" s="2" t="s">
        <v>67</v>
      </c>
      <c r="AW3" s="2">
        <f t="shared" si="4"/>
        <v>69.900000000000006</v>
      </c>
      <c r="AX3" s="2" t="s">
        <v>68</v>
      </c>
      <c r="AY3" s="2">
        <f t="shared" si="5"/>
        <v>41.299999999999905</v>
      </c>
      <c r="AZ3" s="2"/>
      <c r="BA3" s="2">
        <f t="shared" si="6"/>
        <v>0</v>
      </c>
      <c r="BB3" s="2"/>
      <c r="BC3" s="2">
        <f t="shared" si="7"/>
        <v>0</v>
      </c>
      <c r="BD3" s="2"/>
      <c r="BE3" s="2">
        <f t="shared" ref="BE3:BE64" si="25">BD3/1000000000000000</f>
        <v>0</v>
      </c>
      <c r="BF3" s="2"/>
      <c r="BG3" s="2">
        <f t="shared" si="8"/>
        <v>0</v>
      </c>
      <c r="BH3" s="2"/>
      <c r="BI3" s="2">
        <f t="shared" si="9"/>
        <v>0</v>
      </c>
      <c r="BJ3" t="s">
        <v>69</v>
      </c>
      <c r="BK3" t="s">
        <v>70</v>
      </c>
      <c r="BL3" t="s">
        <v>71</v>
      </c>
      <c r="BM3" t="s">
        <v>72</v>
      </c>
      <c r="BN3" t="s">
        <v>73</v>
      </c>
      <c r="BO3" t="s">
        <v>74</v>
      </c>
    </row>
    <row r="4" spans="1:67" x14ac:dyDescent="0.3">
      <c r="A4" s="1">
        <v>17.5</v>
      </c>
      <c r="B4" s="3">
        <v>1.86999999999999E+16</v>
      </c>
      <c r="C4" s="2">
        <f t="shared" si="0"/>
        <v>18.6999999999999</v>
      </c>
      <c r="D4" s="2"/>
      <c r="E4" s="2">
        <f t="shared" si="10"/>
        <v>0</v>
      </c>
      <c r="F4" s="2" t="s">
        <v>75</v>
      </c>
      <c r="G4" s="2">
        <v>30.5</v>
      </c>
      <c r="H4" s="2" t="s">
        <v>76</v>
      </c>
      <c r="I4" s="2">
        <f t="shared" ref="I4:I66" si="26">H4/1000000000000000</f>
        <v>24.6999999999999</v>
      </c>
      <c r="J4" s="2" t="s">
        <v>77</v>
      </c>
      <c r="K4" s="2">
        <f t="shared" si="11"/>
        <v>7.2999999999999901</v>
      </c>
      <c r="L4" s="2"/>
      <c r="M4" s="2">
        <f t="shared" si="12"/>
        <v>0</v>
      </c>
      <c r="N4" s="2"/>
      <c r="O4" s="2">
        <f t="shared" si="13"/>
        <v>0</v>
      </c>
      <c r="P4" s="2" t="s">
        <v>78</v>
      </c>
      <c r="Q4" s="2">
        <f t="shared" si="14"/>
        <v>42.6</v>
      </c>
      <c r="R4" s="2" t="s">
        <v>79</v>
      </c>
      <c r="S4" s="2">
        <f t="shared" si="1"/>
        <v>7.7</v>
      </c>
      <c r="T4" s="2" t="s">
        <v>79</v>
      </c>
      <c r="U4" s="2">
        <f t="shared" ref="U4" si="27">T4/10000000000000000</f>
        <v>7.7</v>
      </c>
      <c r="V4" s="2"/>
      <c r="W4" s="2">
        <f t="shared" si="16"/>
        <v>0</v>
      </c>
      <c r="X4" s="2" t="s">
        <v>80</v>
      </c>
      <c r="Y4" s="2">
        <f t="shared" si="17"/>
        <v>48.899999999999906</v>
      </c>
      <c r="Z4" s="2"/>
      <c r="AA4" s="2">
        <f t="shared" si="18"/>
        <v>0</v>
      </c>
      <c r="AB4" s="2" t="s">
        <v>81</v>
      </c>
      <c r="AC4" s="2">
        <v>12</v>
      </c>
      <c r="AD4" s="2"/>
      <c r="AE4" s="2">
        <f t="shared" si="20"/>
        <v>0</v>
      </c>
      <c r="AF4" s="2" t="s">
        <v>82</v>
      </c>
      <c r="AG4" s="2">
        <f t="shared" si="21"/>
        <v>23.899999999999899</v>
      </c>
      <c r="AH4" s="2"/>
      <c r="AI4" s="2">
        <f t="shared" si="22"/>
        <v>0</v>
      </c>
      <c r="AJ4" s="2" t="s">
        <v>83</v>
      </c>
      <c r="AK4" s="2">
        <f t="shared" si="2"/>
        <v>18.600000000000001</v>
      </c>
      <c r="AL4" s="2" t="s">
        <v>84</v>
      </c>
      <c r="AM4" s="2">
        <f t="shared" ref="AM4" si="28">AL4/1000000000000000</f>
        <v>41.2</v>
      </c>
      <c r="AN4" s="2"/>
      <c r="AO4" s="2">
        <f t="shared" si="2"/>
        <v>0</v>
      </c>
      <c r="AP4" s="2"/>
      <c r="AQ4" s="2">
        <f t="shared" si="23"/>
        <v>0</v>
      </c>
      <c r="AR4" s="2" t="s">
        <v>85</v>
      </c>
      <c r="AS4" s="2">
        <f t="shared" si="24"/>
        <v>17.1999999999999</v>
      </c>
      <c r="AT4" s="2"/>
      <c r="AU4" s="2">
        <f t="shared" si="3"/>
        <v>0</v>
      </c>
      <c r="AV4" s="2"/>
      <c r="AW4" s="2">
        <f t="shared" si="4"/>
        <v>0</v>
      </c>
      <c r="AX4" s="2" t="s">
        <v>86</v>
      </c>
      <c r="AY4" s="2">
        <f t="shared" si="5"/>
        <v>25.399999999999899</v>
      </c>
      <c r="AZ4" s="2" t="s">
        <v>87</v>
      </c>
      <c r="BA4" s="2">
        <f t="shared" si="6"/>
        <v>5.7</v>
      </c>
      <c r="BB4" s="2"/>
      <c r="BC4" s="2">
        <f t="shared" si="7"/>
        <v>0</v>
      </c>
      <c r="BD4" s="2" t="s">
        <v>88</v>
      </c>
      <c r="BE4" s="2">
        <f t="shared" si="25"/>
        <v>24.3</v>
      </c>
      <c r="BF4" s="2" t="s">
        <v>89</v>
      </c>
      <c r="BG4" s="2">
        <f t="shared" si="8"/>
        <v>5.2999999999999901</v>
      </c>
      <c r="BH4" s="2"/>
      <c r="BI4" s="2">
        <f t="shared" si="9"/>
        <v>0</v>
      </c>
      <c r="BJ4" t="s">
        <v>90</v>
      </c>
      <c r="BK4" t="s">
        <v>91</v>
      </c>
      <c r="BL4" t="s">
        <v>92</v>
      </c>
      <c r="BM4" t="s">
        <v>93</v>
      </c>
      <c r="BN4" t="s">
        <v>94</v>
      </c>
      <c r="BO4" t="s">
        <v>95</v>
      </c>
    </row>
    <row r="5" spans="1:67" x14ac:dyDescent="0.3">
      <c r="A5" s="4">
        <v>28.2</v>
      </c>
      <c r="B5" s="3">
        <v>2.31E+16</v>
      </c>
      <c r="C5" s="2">
        <f t="shared" si="0"/>
        <v>23.1</v>
      </c>
      <c r="D5" s="2" t="s">
        <v>96</v>
      </c>
      <c r="E5" s="2">
        <f t="shared" si="10"/>
        <v>77.400000000000006</v>
      </c>
      <c r="F5" s="2" t="s">
        <v>97</v>
      </c>
      <c r="G5" s="2">
        <f t="shared" ref="G5:G66" si="29">F5/1000000000000000</f>
        <v>21.1</v>
      </c>
      <c r="H5" s="2" t="s">
        <v>98</v>
      </c>
      <c r="I5" s="2">
        <f t="shared" si="26"/>
        <v>52.399999999999906</v>
      </c>
      <c r="J5" s="2"/>
      <c r="K5" s="2">
        <f t="shared" si="11"/>
        <v>0</v>
      </c>
      <c r="L5" s="2"/>
      <c r="M5" s="2">
        <f t="shared" si="12"/>
        <v>0</v>
      </c>
      <c r="N5" s="2"/>
      <c r="O5" s="2">
        <f t="shared" si="13"/>
        <v>0</v>
      </c>
      <c r="P5" s="2"/>
      <c r="Q5" s="2">
        <f t="shared" si="14"/>
        <v>0</v>
      </c>
      <c r="R5" s="2"/>
      <c r="S5" s="2">
        <f t="shared" si="1"/>
        <v>0</v>
      </c>
      <c r="T5" s="2"/>
      <c r="U5" s="2">
        <f t="shared" ref="U5" si="30">T5/10000000000000000</f>
        <v>0</v>
      </c>
      <c r="V5" s="2"/>
      <c r="W5" s="2">
        <f t="shared" si="16"/>
        <v>0</v>
      </c>
      <c r="X5" s="2"/>
      <c r="Y5" s="2">
        <f t="shared" si="17"/>
        <v>0</v>
      </c>
      <c r="Z5" s="2" t="s">
        <v>99</v>
      </c>
      <c r="AA5" s="2">
        <f>Z5/100000000000000</f>
        <v>136.69999999999899</v>
      </c>
      <c r="AB5" s="2"/>
      <c r="AC5" s="2">
        <f t="shared" si="19"/>
        <v>0</v>
      </c>
      <c r="AD5" s="2"/>
      <c r="AE5" s="2">
        <f t="shared" si="20"/>
        <v>0</v>
      </c>
      <c r="AF5" s="2"/>
      <c r="AG5" s="2">
        <f t="shared" si="21"/>
        <v>0</v>
      </c>
      <c r="AH5" s="2"/>
      <c r="AI5" s="2">
        <f t="shared" si="22"/>
        <v>0</v>
      </c>
      <c r="AJ5" s="2" t="s">
        <v>100</v>
      </c>
      <c r="AK5" s="2">
        <f t="shared" si="2"/>
        <v>42.1</v>
      </c>
      <c r="AL5" s="2"/>
      <c r="AM5" s="2">
        <f t="shared" ref="AM5" si="31">AL5/1000000000000000</f>
        <v>0</v>
      </c>
      <c r="AN5" s="2"/>
      <c r="AO5" s="2">
        <f t="shared" si="2"/>
        <v>0</v>
      </c>
      <c r="AP5" s="2" t="s">
        <v>101</v>
      </c>
      <c r="AQ5" s="2">
        <f t="shared" si="23"/>
        <v>2.7</v>
      </c>
      <c r="AR5" s="2"/>
      <c r="AS5" s="2">
        <f t="shared" si="24"/>
        <v>0</v>
      </c>
      <c r="AT5" s="2"/>
      <c r="AU5" s="2">
        <f t="shared" si="3"/>
        <v>0</v>
      </c>
      <c r="AV5" s="2" t="s">
        <v>102</v>
      </c>
      <c r="AW5" s="2">
        <v>29.5</v>
      </c>
      <c r="AX5" s="2" t="s">
        <v>103</v>
      </c>
      <c r="AY5" s="2">
        <f t="shared" si="5"/>
        <v>33.6</v>
      </c>
      <c r="AZ5" s="2"/>
      <c r="BA5" s="2">
        <f t="shared" si="6"/>
        <v>0</v>
      </c>
      <c r="BB5" s="2"/>
      <c r="BC5" s="2">
        <f t="shared" si="7"/>
        <v>0</v>
      </c>
      <c r="BD5" s="2"/>
      <c r="BE5" s="2">
        <f t="shared" si="25"/>
        <v>0</v>
      </c>
      <c r="BF5" s="2"/>
      <c r="BG5" s="2">
        <f t="shared" si="8"/>
        <v>0</v>
      </c>
      <c r="BH5" s="2"/>
      <c r="BI5" s="2">
        <f t="shared" si="9"/>
        <v>0</v>
      </c>
      <c r="BJ5" t="s">
        <v>104</v>
      </c>
      <c r="BK5" t="s">
        <v>105</v>
      </c>
      <c r="BL5" t="s">
        <v>106</v>
      </c>
      <c r="BM5" t="s">
        <v>107</v>
      </c>
      <c r="BN5" t="s">
        <v>108</v>
      </c>
      <c r="BO5" t="s">
        <v>109</v>
      </c>
    </row>
    <row r="6" spans="1:67" x14ac:dyDescent="0.3">
      <c r="A6" s="4">
        <v>33.799999999999997</v>
      </c>
      <c r="B6" s="3">
        <v>3.13999999999999E+16</v>
      </c>
      <c r="C6" s="2">
        <f t="shared" si="0"/>
        <v>31.399999999999899</v>
      </c>
      <c r="D6" s="2" t="s">
        <v>110</v>
      </c>
      <c r="E6" s="2">
        <f t="shared" si="10"/>
        <v>45.899999999999906</v>
      </c>
      <c r="F6" s="2" t="s">
        <v>111</v>
      </c>
      <c r="G6" s="2">
        <f t="shared" si="29"/>
        <v>23.6</v>
      </c>
      <c r="H6" s="2" t="s">
        <v>112</v>
      </c>
      <c r="I6" s="2">
        <f t="shared" si="26"/>
        <v>31.6</v>
      </c>
      <c r="J6" s="2" t="s">
        <v>113</v>
      </c>
      <c r="K6" s="2">
        <v>13</v>
      </c>
      <c r="L6" s="2" t="s">
        <v>114</v>
      </c>
      <c r="M6" s="2">
        <f t="shared" si="12"/>
        <v>48.299999999999905</v>
      </c>
      <c r="N6" s="2" t="s">
        <v>115</v>
      </c>
      <c r="O6" s="2">
        <f t="shared" si="13"/>
        <v>11.3</v>
      </c>
      <c r="P6" s="2" t="s">
        <v>116</v>
      </c>
      <c r="Q6" s="2">
        <f>P6/100000000000000</f>
        <v>162.69999999999899</v>
      </c>
      <c r="R6" s="2"/>
      <c r="S6" s="2">
        <f t="shared" si="1"/>
        <v>0</v>
      </c>
      <c r="T6" s="2" t="s">
        <v>117</v>
      </c>
      <c r="U6" s="2">
        <f t="shared" ref="U6" si="32">T6/10000000000000000</f>
        <v>2.2999999999999901</v>
      </c>
      <c r="V6" s="2" t="s">
        <v>118</v>
      </c>
      <c r="W6" s="2">
        <f t="shared" si="16"/>
        <v>56.299999999999905</v>
      </c>
      <c r="X6" s="2"/>
      <c r="Y6" s="2">
        <f t="shared" si="17"/>
        <v>0</v>
      </c>
      <c r="Z6" s="2" t="s">
        <v>119</v>
      </c>
      <c r="AA6" s="2">
        <f t="shared" si="18"/>
        <v>36.6</v>
      </c>
      <c r="AB6" s="2" t="s">
        <v>120</v>
      </c>
      <c r="AC6" s="2">
        <f>AB6/10000000000000000</f>
        <v>9.5999999999999908</v>
      </c>
      <c r="AD6" s="2"/>
      <c r="AE6" s="2">
        <f t="shared" si="20"/>
        <v>0</v>
      </c>
      <c r="AF6" s="2" t="s">
        <v>121</v>
      </c>
      <c r="AG6" s="2">
        <f t="shared" si="21"/>
        <v>26.3</v>
      </c>
      <c r="AH6" s="2" t="s">
        <v>122</v>
      </c>
      <c r="AI6" s="2">
        <v>39.5</v>
      </c>
      <c r="AJ6" s="2" t="s">
        <v>123</v>
      </c>
      <c r="AK6" s="2">
        <f t="shared" si="2"/>
        <v>28.899999999999899</v>
      </c>
      <c r="AL6" s="2" t="s">
        <v>124</v>
      </c>
      <c r="AM6" s="2">
        <v>1.3</v>
      </c>
      <c r="AN6" s="2" t="s">
        <v>125</v>
      </c>
      <c r="AO6" s="2">
        <f t="shared" si="2"/>
        <v>48.299999999999905</v>
      </c>
      <c r="AP6" s="2" t="s">
        <v>126</v>
      </c>
      <c r="AQ6" s="2">
        <v>7</v>
      </c>
      <c r="AR6" s="2" t="s">
        <v>127</v>
      </c>
      <c r="AS6" s="2">
        <v>5</v>
      </c>
      <c r="AT6" s="2" t="s">
        <v>128</v>
      </c>
      <c r="AU6" s="2">
        <f t="shared" si="3"/>
        <v>35.700000000000003</v>
      </c>
      <c r="AV6" s="2"/>
      <c r="AW6" s="2">
        <f t="shared" si="4"/>
        <v>0</v>
      </c>
      <c r="AX6" s="2" t="s">
        <v>129</v>
      </c>
      <c r="AY6" s="2">
        <f t="shared" si="5"/>
        <v>27.6999999999999</v>
      </c>
      <c r="AZ6" s="2" t="s">
        <v>130</v>
      </c>
      <c r="BA6" s="2">
        <f t="shared" si="6"/>
        <v>8.3000000000000007</v>
      </c>
      <c r="BB6" s="2"/>
      <c r="BC6" s="2">
        <f t="shared" si="7"/>
        <v>0</v>
      </c>
      <c r="BD6" s="2" t="s">
        <v>131</v>
      </c>
      <c r="BE6" s="2">
        <f t="shared" si="25"/>
        <v>16.600000000000001</v>
      </c>
      <c r="BF6" s="2" t="s">
        <v>132</v>
      </c>
      <c r="BG6" s="2">
        <v>8</v>
      </c>
      <c r="BH6" s="2" t="s">
        <v>133</v>
      </c>
      <c r="BI6" s="2">
        <f t="shared" si="9"/>
        <v>36.399999999999906</v>
      </c>
      <c r="BJ6" t="s">
        <v>134</v>
      </c>
      <c r="BK6" t="s">
        <v>135</v>
      </c>
      <c r="BL6" t="s">
        <v>136</v>
      </c>
      <c r="BM6" t="s">
        <v>137</v>
      </c>
      <c r="BN6" t="s">
        <v>138</v>
      </c>
      <c r="BO6" t="s">
        <v>139</v>
      </c>
    </row>
    <row r="7" spans="1:67" x14ac:dyDescent="0.3">
      <c r="A7" s="4">
        <v>28.2</v>
      </c>
      <c r="B7" s="3">
        <v>2.81999999999999E+16</v>
      </c>
      <c r="C7" s="2">
        <f t="shared" si="0"/>
        <v>28.1999999999999</v>
      </c>
      <c r="D7" s="2" t="s">
        <v>140</v>
      </c>
      <c r="E7" s="2">
        <f t="shared" si="10"/>
        <v>52.299999999999905</v>
      </c>
      <c r="F7" s="2" t="s">
        <v>141</v>
      </c>
      <c r="G7" s="2">
        <f t="shared" si="29"/>
        <v>29.1999999999999</v>
      </c>
      <c r="H7" s="2" t="s">
        <v>142</v>
      </c>
      <c r="I7" s="2">
        <v>32</v>
      </c>
      <c r="J7" s="2" t="s">
        <v>143</v>
      </c>
      <c r="K7" s="2">
        <v>20.100000000000001</v>
      </c>
      <c r="L7" s="2" t="s">
        <v>144</v>
      </c>
      <c r="M7" s="2">
        <f t="shared" si="12"/>
        <v>58.2</v>
      </c>
      <c r="N7" s="2" t="s">
        <v>145</v>
      </c>
      <c r="O7" s="2">
        <f>N7/10000000000000000</f>
        <v>8.0999999999999908</v>
      </c>
      <c r="P7" s="2" t="s">
        <v>146</v>
      </c>
      <c r="Q7" s="2">
        <f t="shared" si="14"/>
        <v>89.599999999999909</v>
      </c>
      <c r="R7" s="2"/>
      <c r="S7" s="2">
        <f t="shared" si="1"/>
        <v>0</v>
      </c>
      <c r="T7" s="2" t="s">
        <v>147</v>
      </c>
      <c r="U7" s="2">
        <f t="shared" ref="U7" si="33">T7/10000000000000000</f>
        <v>2.7999999999999901</v>
      </c>
      <c r="V7" s="2" t="s">
        <v>148</v>
      </c>
      <c r="W7" s="2">
        <v>51</v>
      </c>
      <c r="X7" s="2" t="s">
        <v>149</v>
      </c>
      <c r="Y7" s="2">
        <f t="shared" si="17"/>
        <v>18.1999999999999</v>
      </c>
      <c r="Z7" s="2" t="s">
        <v>150</v>
      </c>
      <c r="AA7" s="2">
        <v>28.5</v>
      </c>
      <c r="AB7" s="2" t="s">
        <v>151</v>
      </c>
      <c r="AC7" s="2">
        <v>7.5</v>
      </c>
      <c r="AD7" s="2" t="s">
        <v>152</v>
      </c>
      <c r="AE7" s="2">
        <f>AD7/10000000000000000</f>
        <v>1.8999999999999899</v>
      </c>
      <c r="AF7" s="2" t="s">
        <v>153</v>
      </c>
      <c r="AG7" s="2">
        <v>26.5</v>
      </c>
      <c r="AH7" s="2" t="s">
        <v>154</v>
      </c>
      <c r="AI7" s="2">
        <f t="shared" si="22"/>
        <v>36.6</v>
      </c>
      <c r="AJ7" s="2" t="s">
        <v>155</v>
      </c>
      <c r="AK7" s="2">
        <f t="shared" si="2"/>
        <v>28.6999999999999</v>
      </c>
      <c r="AL7" s="2" t="s">
        <v>156</v>
      </c>
      <c r="AM7" s="2">
        <f>AL7/10000000000000000</f>
        <v>1.3999999999999899</v>
      </c>
      <c r="AN7" s="2" t="s">
        <v>157</v>
      </c>
      <c r="AO7" s="2">
        <f t="shared" si="2"/>
        <v>40.899999999999906</v>
      </c>
      <c r="AP7" s="2" t="s">
        <v>158</v>
      </c>
      <c r="AQ7" s="2">
        <f t="shared" si="23"/>
        <v>8.5999999999999908</v>
      </c>
      <c r="AR7" s="2" t="s">
        <v>159</v>
      </c>
      <c r="AS7" s="2">
        <f>AR7/10000000000000000</f>
        <v>2.2999999999999901</v>
      </c>
      <c r="AT7" s="2" t="s">
        <v>160</v>
      </c>
      <c r="AU7" s="2">
        <v>26.5</v>
      </c>
      <c r="AV7" s="2" t="s">
        <v>161</v>
      </c>
      <c r="AW7" s="2">
        <f t="shared" si="4"/>
        <v>84.2</v>
      </c>
      <c r="AX7" s="2" t="s">
        <v>162</v>
      </c>
      <c r="AY7" s="2">
        <f t="shared" si="5"/>
        <v>30.1</v>
      </c>
      <c r="AZ7" s="2" t="s">
        <v>163</v>
      </c>
      <c r="BA7" s="2">
        <f t="shared" si="6"/>
        <v>1.1699999999999899</v>
      </c>
      <c r="BB7" s="2"/>
      <c r="BC7" s="2">
        <f t="shared" si="7"/>
        <v>0</v>
      </c>
      <c r="BD7" s="2" t="s">
        <v>164</v>
      </c>
      <c r="BE7" s="2">
        <v>28.5</v>
      </c>
      <c r="BF7" s="2" t="s">
        <v>165</v>
      </c>
      <c r="BG7" s="2">
        <f t="shared" si="8"/>
        <v>6.7</v>
      </c>
      <c r="BH7" s="2" t="s">
        <v>166</v>
      </c>
      <c r="BI7" s="2">
        <v>42</v>
      </c>
      <c r="BJ7" t="s">
        <v>167</v>
      </c>
      <c r="BK7" t="s">
        <v>168</v>
      </c>
      <c r="BL7" t="s">
        <v>169</v>
      </c>
      <c r="BM7" t="s">
        <v>170</v>
      </c>
      <c r="BN7" t="s">
        <v>171</v>
      </c>
      <c r="BO7" t="s">
        <v>172</v>
      </c>
    </row>
    <row r="8" spans="1:67" x14ac:dyDescent="0.3">
      <c r="A8" s="4">
        <v>35.4</v>
      </c>
      <c r="B8" s="3">
        <v>2.08E+16</v>
      </c>
      <c r="C8" s="2">
        <f t="shared" si="0"/>
        <v>20.8</v>
      </c>
      <c r="D8" s="2" t="s">
        <v>173</v>
      </c>
      <c r="E8" s="2">
        <v>45.5</v>
      </c>
      <c r="F8" s="2" t="s">
        <v>174</v>
      </c>
      <c r="G8" s="2">
        <v>26</v>
      </c>
      <c r="H8" s="2" t="s">
        <v>175</v>
      </c>
      <c r="I8" s="2">
        <f t="shared" si="26"/>
        <v>24.399999999999899</v>
      </c>
      <c r="J8" s="2" t="s">
        <v>176</v>
      </c>
      <c r="K8" s="2">
        <f t="shared" si="11"/>
        <v>2.7</v>
      </c>
      <c r="L8" s="2" t="s">
        <v>177</v>
      </c>
      <c r="M8" s="2">
        <f t="shared" si="12"/>
        <v>36.200000000000003</v>
      </c>
      <c r="N8" s="2"/>
      <c r="O8" s="2">
        <f t="shared" si="13"/>
        <v>0</v>
      </c>
      <c r="P8" s="2" t="s">
        <v>178</v>
      </c>
      <c r="Q8" s="2">
        <f t="shared" si="14"/>
        <v>86.4</v>
      </c>
      <c r="R8" s="2" t="s">
        <v>179</v>
      </c>
      <c r="S8" s="2">
        <f t="shared" si="1"/>
        <v>3.7</v>
      </c>
      <c r="T8" s="2" t="s">
        <v>180</v>
      </c>
      <c r="U8" s="2">
        <f t="shared" ref="U8" si="34">T8/10000000000000000</f>
        <v>5.4</v>
      </c>
      <c r="V8" s="2" t="s">
        <v>181</v>
      </c>
      <c r="W8" s="2">
        <f t="shared" si="16"/>
        <v>37.1</v>
      </c>
      <c r="X8" s="2" t="s">
        <v>182</v>
      </c>
      <c r="Y8" s="2">
        <f t="shared" si="17"/>
        <v>38.399999999999906</v>
      </c>
      <c r="Z8" s="2" t="s">
        <v>183</v>
      </c>
      <c r="AA8" s="2">
        <f t="shared" si="18"/>
        <v>45.6</v>
      </c>
      <c r="AB8" s="2" t="s">
        <v>184</v>
      </c>
      <c r="AC8" s="2">
        <f t="shared" si="19"/>
        <v>10.8</v>
      </c>
      <c r="AD8" s="2"/>
      <c r="AE8" s="2">
        <f t="shared" si="20"/>
        <v>0</v>
      </c>
      <c r="AF8" s="2" t="s">
        <v>185</v>
      </c>
      <c r="AG8" s="2">
        <f t="shared" si="21"/>
        <v>13.8</v>
      </c>
      <c r="AH8" s="2" t="s">
        <v>186</v>
      </c>
      <c r="AI8" s="2">
        <f t="shared" si="22"/>
        <v>22.399999999999899</v>
      </c>
      <c r="AJ8" s="2" t="s">
        <v>187</v>
      </c>
      <c r="AK8" s="2">
        <f t="shared" si="2"/>
        <v>24.899999999999899</v>
      </c>
      <c r="AL8" s="2" t="s">
        <v>188</v>
      </c>
      <c r="AM8" s="2">
        <f>AL8/10000000000000000</f>
        <v>2.7999999999999901</v>
      </c>
      <c r="AN8" s="2" t="s">
        <v>189</v>
      </c>
      <c r="AO8" s="2">
        <v>23.5</v>
      </c>
      <c r="AP8" s="2" t="s">
        <v>190</v>
      </c>
      <c r="AQ8" s="2">
        <f t="shared" si="23"/>
        <v>7.2</v>
      </c>
      <c r="AR8" s="2" t="s">
        <v>191</v>
      </c>
      <c r="AS8" s="2">
        <f>AR8/10000000000000000</f>
        <v>9.1999999999999904</v>
      </c>
      <c r="AT8" s="2" t="s">
        <v>192</v>
      </c>
      <c r="AU8" s="2">
        <v>15.4</v>
      </c>
      <c r="AV8" s="2"/>
      <c r="AW8" s="2">
        <f t="shared" si="4"/>
        <v>0</v>
      </c>
      <c r="AX8" s="2" t="s">
        <v>193</v>
      </c>
      <c r="AY8" s="2">
        <f t="shared" si="5"/>
        <v>23.899999999999899</v>
      </c>
      <c r="AZ8" s="2" t="s">
        <v>194</v>
      </c>
      <c r="BA8" s="2">
        <v>7.5</v>
      </c>
      <c r="BB8" s="2"/>
      <c r="BC8" s="2">
        <f t="shared" si="7"/>
        <v>0</v>
      </c>
      <c r="BD8" s="2" t="s">
        <v>195</v>
      </c>
      <c r="BE8" s="2">
        <f t="shared" si="25"/>
        <v>19.899999999999899</v>
      </c>
      <c r="BF8" s="2" t="s">
        <v>196</v>
      </c>
      <c r="BG8" s="2">
        <v>2.5</v>
      </c>
      <c r="BH8" s="2" t="s">
        <v>197</v>
      </c>
      <c r="BI8" s="2">
        <v>17.5</v>
      </c>
      <c r="BJ8" t="s">
        <v>198</v>
      </c>
      <c r="BK8" t="s">
        <v>199</v>
      </c>
      <c r="BL8" t="s">
        <v>200</v>
      </c>
      <c r="BM8" t="s">
        <v>201</v>
      </c>
      <c r="BN8" t="s">
        <v>202</v>
      </c>
      <c r="BO8" t="s">
        <v>203</v>
      </c>
    </row>
    <row r="9" spans="1:67" x14ac:dyDescent="0.3">
      <c r="A9" s="1">
        <v>30.5</v>
      </c>
      <c r="B9" s="3">
        <v>2.53E+16</v>
      </c>
      <c r="C9" s="2">
        <f t="shared" si="0"/>
        <v>25.3</v>
      </c>
      <c r="D9" s="2" t="s">
        <v>204</v>
      </c>
      <c r="E9" s="2">
        <f t="shared" si="10"/>
        <v>73.7</v>
      </c>
      <c r="F9" s="2" t="s">
        <v>205</v>
      </c>
      <c r="G9" s="2">
        <f t="shared" si="29"/>
        <v>19.399999999999899</v>
      </c>
      <c r="H9" s="2" t="s">
        <v>206</v>
      </c>
      <c r="I9" s="2">
        <f t="shared" si="26"/>
        <v>66.900000000000006</v>
      </c>
      <c r="J9" s="2"/>
      <c r="K9" s="2">
        <f t="shared" si="11"/>
        <v>0</v>
      </c>
      <c r="L9" s="2" t="s">
        <v>207</v>
      </c>
      <c r="M9" s="2">
        <f t="shared" si="12"/>
        <v>48.6</v>
      </c>
      <c r="N9" s="2"/>
      <c r="O9" s="2">
        <f t="shared" si="13"/>
        <v>0</v>
      </c>
      <c r="P9" s="2"/>
      <c r="Q9" s="2">
        <f t="shared" si="14"/>
        <v>0</v>
      </c>
      <c r="R9" s="2"/>
      <c r="S9" s="2">
        <f t="shared" si="1"/>
        <v>0</v>
      </c>
      <c r="T9" s="2"/>
      <c r="U9" s="2">
        <f t="shared" ref="U9" si="35">T9/10000000000000000</f>
        <v>0</v>
      </c>
      <c r="V9" s="2" t="s">
        <v>208</v>
      </c>
      <c r="W9" s="2">
        <f t="shared" si="16"/>
        <v>55.2</v>
      </c>
      <c r="X9" s="2"/>
      <c r="Y9" s="2">
        <f t="shared" si="17"/>
        <v>0</v>
      </c>
      <c r="Z9" s="2" t="s">
        <v>209</v>
      </c>
      <c r="AA9" s="2">
        <f t="shared" si="18"/>
        <v>11.44</v>
      </c>
      <c r="AB9" s="2"/>
      <c r="AC9" s="2">
        <f t="shared" si="19"/>
        <v>0</v>
      </c>
      <c r="AD9" s="2"/>
      <c r="AE9" s="2">
        <f t="shared" si="20"/>
        <v>0</v>
      </c>
      <c r="AF9" s="2"/>
      <c r="AG9" s="2">
        <f t="shared" si="21"/>
        <v>0</v>
      </c>
      <c r="AH9" s="2"/>
      <c r="AI9" s="2">
        <f t="shared" si="22"/>
        <v>0</v>
      </c>
      <c r="AJ9" s="2" t="s">
        <v>210</v>
      </c>
      <c r="AK9" s="2">
        <f t="shared" si="2"/>
        <v>53.299999999999905</v>
      </c>
      <c r="AL9" s="2"/>
      <c r="AM9" s="2">
        <f t="shared" ref="AM9" si="36">AL9/1000000000000000</f>
        <v>0</v>
      </c>
      <c r="AN9" s="2"/>
      <c r="AO9" s="2">
        <f t="shared" si="2"/>
        <v>0</v>
      </c>
      <c r="AP9" s="2" t="s">
        <v>211</v>
      </c>
      <c r="AQ9" s="2">
        <f>AP9/1000000000000000</f>
        <v>35.700000000000003</v>
      </c>
      <c r="AR9" s="2"/>
      <c r="AS9" s="2">
        <f t="shared" si="24"/>
        <v>0</v>
      </c>
      <c r="AT9" s="2" t="s">
        <v>212</v>
      </c>
      <c r="AU9" s="2">
        <f t="shared" si="3"/>
        <v>33.700000000000003</v>
      </c>
      <c r="AV9" s="2" t="s">
        <v>213</v>
      </c>
      <c r="AW9" s="2">
        <f t="shared" si="4"/>
        <v>46.299999999999905</v>
      </c>
      <c r="AX9" s="2" t="s">
        <v>214</v>
      </c>
      <c r="AY9" s="2">
        <f t="shared" si="5"/>
        <v>30.6999999999999</v>
      </c>
      <c r="AZ9" s="2"/>
      <c r="BA9" s="2">
        <f t="shared" si="6"/>
        <v>0</v>
      </c>
      <c r="BB9" s="2"/>
      <c r="BC9" s="2">
        <f t="shared" si="7"/>
        <v>0</v>
      </c>
      <c r="BD9" s="2"/>
      <c r="BE9" s="2">
        <f t="shared" si="25"/>
        <v>0</v>
      </c>
      <c r="BF9" s="2"/>
      <c r="BG9" s="2">
        <f t="shared" si="8"/>
        <v>0</v>
      </c>
      <c r="BH9" s="2" t="s">
        <v>215</v>
      </c>
      <c r="BI9" s="2">
        <f t="shared" si="9"/>
        <v>61.6</v>
      </c>
      <c r="BJ9" t="s">
        <v>216</v>
      </c>
      <c r="BK9" t="s">
        <v>217</v>
      </c>
      <c r="BL9" t="s">
        <v>218</v>
      </c>
      <c r="BM9" t="s">
        <v>219</v>
      </c>
      <c r="BN9" t="s">
        <v>220</v>
      </c>
      <c r="BO9" t="s">
        <v>221</v>
      </c>
    </row>
    <row r="10" spans="1:67" x14ac:dyDescent="0.3">
      <c r="A10" s="4">
        <v>18.8</v>
      </c>
      <c r="B10" s="2" t="s">
        <v>222</v>
      </c>
      <c r="C10" s="2">
        <v>15.4</v>
      </c>
      <c r="D10" s="2" t="s">
        <v>223</v>
      </c>
      <c r="E10" s="2">
        <f t="shared" si="10"/>
        <v>57.299999999999905</v>
      </c>
      <c r="F10" s="2" t="s">
        <v>224</v>
      </c>
      <c r="G10" s="2">
        <f t="shared" si="29"/>
        <v>38.700000000000003</v>
      </c>
      <c r="H10" s="2" t="s">
        <v>225</v>
      </c>
      <c r="I10" s="2">
        <f t="shared" si="26"/>
        <v>31.1</v>
      </c>
      <c r="J10" s="2" t="s">
        <v>226</v>
      </c>
      <c r="K10" s="2">
        <v>11.9</v>
      </c>
      <c r="L10" s="2" t="s">
        <v>227</v>
      </c>
      <c r="M10" s="2">
        <f t="shared" si="12"/>
        <v>58.6</v>
      </c>
      <c r="N10" s="2"/>
      <c r="O10" s="2">
        <f t="shared" si="13"/>
        <v>0</v>
      </c>
      <c r="P10" s="2" t="s">
        <v>228</v>
      </c>
      <c r="Q10" s="2">
        <f t="shared" si="14"/>
        <v>41.6</v>
      </c>
      <c r="R10" s="2" t="s">
        <v>229</v>
      </c>
      <c r="S10" s="2">
        <v>12.9</v>
      </c>
      <c r="T10" s="2" t="s">
        <v>230</v>
      </c>
      <c r="U10" s="2">
        <f t="shared" ref="U10" si="37">T10/10000000000000000</f>
        <v>7.5999999999999908</v>
      </c>
      <c r="V10" s="2"/>
      <c r="W10" s="2">
        <f t="shared" si="16"/>
        <v>0</v>
      </c>
      <c r="X10" s="2" t="s">
        <v>231</v>
      </c>
      <c r="Y10" s="2">
        <f t="shared" si="17"/>
        <v>45.899999999999906</v>
      </c>
      <c r="Z10" s="2" t="s">
        <v>232</v>
      </c>
      <c r="AA10" s="2">
        <f t="shared" si="18"/>
        <v>27.399999999999899</v>
      </c>
      <c r="AB10" s="2" t="s">
        <v>233</v>
      </c>
      <c r="AC10" s="2">
        <f t="shared" si="19"/>
        <v>14.6999999999999</v>
      </c>
      <c r="AD10" s="2"/>
      <c r="AE10" s="2">
        <f t="shared" si="20"/>
        <v>0</v>
      </c>
      <c r="AF10" s="2" t="s">
        <v>234</v>
      </c>
      <c r="AG10" s="2">
        <f t="shared" si="21"/>
        <v>36.299999999999905</v>
      </c>
      <c r="AH10" s="2" t="s">
        <v>235</v>
      </c>
      <c r="AI10" s="2">
        <f t="shared" si="22"/>
        <v>24.1999999999999</v>
      </c>
      <c r="AJ10" s="2" t="s">
        <v>236</v>
      </c>
      <c r="AK10" s="2">
        <f t="shared" si="2"/>
        <v>25.3</v>
      </c>
      <c r="AL10" s="2" t="s">
        <v>237</v>
      </c>
      <c r="AM10" s="2">
        <f t="shared" ref="AM10" si="38">AL10/1000000000000000</f>
        <v>59.899999999999906</v>
      </c>
      <c r="AN10" s="2" t="s">
        <v>238</v>
      </c>
      <c r="AO10" s="2">
        <f t="shared" si="2"/>
        <v>23.899999999999899</v>
      </c>
      <c r="AP10" s="2" t="s">
        <v>239</v>
      </c>
      <c r="AQ10" s="2">
        <f t="shared" si="23"/>
        <v>5.2</v>
      </c>
      <c r="AR10" s="2" t="s">
        <v>240</v>
      </c>
      <c r="AS10" s="2">
        <v>18.5</v>
      </c>
      <c r="AT10" s="2" t="s">
        <v>241</v>
      </c>
      <c r="AU10" s="2">
        <v>13.6</v>
      </c>
      <c r="AV10" s="2"/>
      <c r="AW10" s="2">
        <f t="shared" si="4"/>
        <v>0</v>
      </c>
      <c r="AX10" s="2" t="s">
        <v>242</v>
      </c>
      <c r="AY10" s="2">
        <f t="shared" si="5"/>
        <v>26.3</v>
      </c>
      <c r="AZ10" s="2" t="s">
        <v>243</v>
      </c>
      <c r="BA10" s="2">
        <f t="shared" si="6"/>
        <v>5.7999999999999901</v>
      </c>
      <c r="BB10" s="2"/>
      <c r="BC10" s="2">
        <f t="shared" si="7"/>
        <v>0</v>
      </c>
      <c r="BD10" s="2" t="s">
        <v>244</v>
      </c>
      <c r="BE10" s="2">
        <f t="shared" si="25"/>
        <v>24.399999999999899</v>
      </c>
      <c r="BF10" s="2" t="s">
        <v>245</v>
      </c>
      <c r="BG10" s="2">
        <f t="shared" si="8"/>
        <v>6.2</v>
      </c>
      <c r="BH10" s="2" t="s">
        <v>246</v>
      </c>
      <c r="BI10" s="2">
        <f t="shared" si="9"/>
        <v>14.8</v>
      </c>
      <c r="BJ10" t="s">
        <v>247</v>
      </c>
      <c r="BK10" t="s">
        <v>248</v>
      </c>
      <c r="BL10" t="s">
        <v>249</v>
      </c>
      <c r="BM10" t="s">
        <v>250</v>
      </c>
      <c r="BN10" t="s">
        <v>251</v>
      </c>
      <c r="BO10" t="s">
        <v>252</v>
      </c>
    </row>
    <row r="11" spans="1:67" x14ac:dyDescent="0.3">
      <c r="A11" s="1">
        <v>27.5</v>
      </c>
      <c r="B11" s="3">
        <v>2.91E+16</v>
      </c>
      <c r="C11" s="2">
        <f>B11/1000000000000000</f>
        <v>29.1</v>
      </c>
      <c r="D11" s="2" t="s">
        <v>253</v>
      </c>
      <c r="E11" s="2">
        <f t="shared" si="10"/>
        <v>43.2</v>
      </c>
      <c r="F11" s="2" t="s">
        <v>254</v>
      </c>
      <c r="G11" s="2">
        <f t="shared" si="29"/>
        <v>34.200000000000003</v>
      </c>
      <c r="H11" s="2" t="s">
        <v>255</v>
      </c>
      <c r="I11" s="2">
        <f t="shared" si="26"/>
        <v>20.8</v>
      </c>
      <c r="J11" s="2" t="s">
        <v>256</v>
      </c>
      <c r="K11" s="2">
        <f t="shared" si="11"/>
        <v>3.3999999999999901</v>
      </c>
      <c r="L11" s="2" t="s">
        <v>257</v>
      </c>
      <c r="M11" s="2">
        <f t="shared" si="12"/>
        <v>46.299999999999905</v>
      </c>
      <c r="N11" s="2"/>
      <c r="O11" s="2">
        <f t="shared" si="13"/>
        <v>0</v>
      </c>
      <c r="P11" s="2" t="s">
        <v>258</v>
      </c>
      <c r="Q11" s="2">
        <f t="shared" si="14"/>
        <v>30.3</v>
      </c>
      <c r="R11" s="2"/>
      <c r="S11" s="2">
        <f t="shared" si="1"/>
        <v>0</v>
      </c>
      <c r="T11" s="2" t="s">
        <v>259</v>
      </c>
      <c r="U11" s="2">
        <v>12</v>
      </c>
      <c r="V11" s="2" t="s">
        <v>260</v>
      </c>
      <c r="W11" s="2">
        <v>31</v>
      </c>
      <c r="X11" s="2" t="s">
        <v>261</v>
      </c>
      <c r="Y11" s="2">
        <v>12</v>
      </c>
      <c r="Z11" s="2" t="s">
        <v>262</v>
      </c>
      <c r="AA11" s="2">
        <f t="shared" si="18"/>
        <v>31.899999999999899</v>
      </c>
      <c r="AB11" s="2" t="s">
        <v>263</v>
      </c>
      <c r="AC11" s="2">
        <f t="shared" si="19"/>
        <v>14.6999999999999</v>
      </c>
      <c r="AD11" s="2"/>
      <c r="AE11" s="2">
        <f t="shared" si="20"/>
        <v>0</v>
      </c>
      <c r="AF11" s="2" t="s">
        <v>264</v>
      </c>
      <c r="AG11" s="2">
        <v>15.4</v>
      </c>
      <c r="AH11" s="2" t="s">
        <v>265</v>
      </c>
      <c r="AI11" s="2">
        <f t="shared" si="22"/>
        <v>19.8</v>
      </c>
      <c r="AJ11" s="2" t="s">
        <v>266</v>
      </c>
      <c r="AK11" s="2">
        <f t="shared" si="2"/>
        <v>20.399999999999899</v>
      </c>
      <c r="AL11" s="2" t="s">
        <v>267</v>
      </c>
      <c r="AM11" s="2">
        <f>AL11/10000000000000000</f>
        <v>5.4</v>
      </c>
      <c r="AN11" s="2" t="s">
        <v>268</v>
      </c>
      <c r="AO11" s="2">
        <f t="shared" si="2"/>
        <v>21.8</v>
      </c>
      <c r="AP11" s="2"/>
      <c r="AQ11" s="2">
        <f t="shared" si="23"/>
        <v>0</v>
      </c>
      <c r="AR11" s="2" t="s">
        <v>269</v>
      </c>
      <c r="AS11" s="2">
        <f>AR11/10000000000000000</f>
        <v>8.5999999999999908</v>
      </c>
      <c r="AT11" s="2" t="s">
        <v>270</v>
      </c>
      <c r="AU11" s="2">
        <v>16</v>
      </c>
      <c r="AV11" s="2"/>
      <c r="AW11" s="2">
        <f t="shared" si="4"/>
        <v>0</v>
      </c>
      <c r="AX11" s="2" t="s">
        <v>271</v>
      </c>
      <c r="AY11" s="2">
        <f t="shared" si="5"/>
        <v>23.399999999999899</v>
      </c>
      <c r="AZ11" s="2" t="s">
        <v>272</v>
      </c>
      <c r="BA11" s="2">
        <f>AZ11/1000000000000000</f>
        <v>22.399999999999899</v>
      </c>
      <c r="BB11" s="2"/>
      <c r="BC11" s="2">
        <f t="shared" si="7"/>
        <v>0</v>
      </c>
      <c r="BD11" s="2" t="s">
        <v>273</v>
      </c>
      <c r="BE11" s="2">
        <f t="shared" si="25"/>
        <v>13.6999999999999</v>
      </c>
      <c r="BF11" s="2" t="s">
        <v>274</v>
      </c>
      <c r="BG11" s="2">
        <f t="shared" si="8"/>
        <v>3.2999999999999901</v>
      </c>
      <c r="BH11" s="2" t="s">
        <v>275</v>
      </c>
      <c r="BI11" s="2">
        <v>12.9</v>
      </c>
      <c r="BJ11" t="s">
        <v>276</v>
      </c>
      <c r="BK11" t="s">
        <v>277</v>
      </c>
      <c r="BL11" t="s">
        <v>278</v>
      </c>
      <c r="BM11" t="s">
        <v>279</v>
      </c>
      <c r="BN11" t="s">
        <v>280</v>
      </c>
      <c r="BO11" t="s">
        <v>281</v>
      </c>
    </row>
    <row r="12" spans="1:67" x14ac:dyDescent="0.3">
      <c r="A12" s="4">
        <v>22.4</v>
      </c>
      <c r="B12" s="3">
        <v>1.68E+16</v>
      </c>
      <c r="C12" s="2">
        <f>B12/1000000000000000</f>
        <v>16.8</v>
      </c>
      <c r="D12" s="2" t="s">
        <v>282</v>
      </c>
      <c r="E12" s="2">
        <f t="shared" si="10"/>
        <v>76.799999999999898</v>
      </c>
      <c r="F12" s="2" t="s">
        <v>283</v>
      </c>
      <c r="G12" s="2">
        <f t="shared" si="29"/>
        <v>25.3</v>
      </c>
      <c r="H12" s="2" t="s">
        <v>284</v>
      </c>
      <c r="I12" s="2">
        <f t="shared" si="26"/>
        <v>23.399999999999899</v>
      </c>
      <c r="J12" s="2" t="s">
        <v>285</v>
      </c>
      <c r="K12" s="2">
        <f t="shared" si="11"/>
        <v>4.2</v>
      </c>
      <c r="L12" s="2" t="s">
        <v>286</v>
      </c>
      <c r="M12" s="2">
        <f t="shared" si="12"/>
        <v>34.799999999999898</v>
      </c>
      <c r="N12" s="2"/>
      <c r="O12" s="2">
        <f t="shared" si="13"/>
        <v>0</v>
      </c>
      <c r="P12" s="2" t="s">
        <v>287</v>
      </c>
      <c r="Q12" s="2">
        <v>68</v>
      </c>
      <c r="R12" s="2" t="s">
        <v>288</v>
      </c>
      <c r="S12" s="2">
        <v>5.5</v>
      </c>
      <c r="T12" s="2" t="s">
        <v>289</v>
      </c>
      <c r="U12" s="2">
        <f t="shared" ref="U12" si="39">T12/10000000000000000</f>
        <v>4.9000000000000004</v>
      </c>
      <c r="V12" s="2" t="s">
        <v>290</v>
      </c>
      <c r="W12" s="2">
        <v>36.5</v>
      </c>
      <c r="X12" s="2" t="s">
        <v>291</v>
      </c>
      <c r="Y12" s="2">
        <v>52.5</v>
      </c>
      <c r="Z12" s="2" t="s">
        <v>292</v>
      </c>
      <c r="AA12" s="2">
        <f t="shared" si="18"/>
        <v>46.399999999999906</v>
      </c>
      <c r="AB12" s="2" t="s">
        <v>293</v>
      </c>
      <c r="AC12" s="2">
        <f>AB12/10000000000000000</f>
        <v>5.4</v>
      </c>
      <c r="AD12" s="2"/>
      <c r="AE12" s="2">
        <f t="shared" si="20"/>
        <v>0</v>
      </c>
      <c r="AF12" s="2" t="s">
        <v>294</v>
      </c>
      <c r="AG12" s="2">
        <f t="shared" si="21"/>
        <v>19.899999999999899</v>
      </c>
      <c r="AH12" s="2"/>
      <c r="AI12" s="2">
        <f t="shared" si="22"/>
        <v>0</v>
      </c>
      <c r="AJ12" s="2" t="s">
        <v>295</v>
      </c>
      <c r="AK12" s="2">
        <f t="shared" si="2"/>
        <v>32.299999999999898</v>
      </c>
      <c r="AL12" s="2" t="s">
        <v>296</v>
      </c>
      <c r="AM12" s="2">
        <v>12.5</v>
      </c>
      <c r="AN12" s="2"/>
      <c r="AO12" s="2">
        <f t="shared" si="2"/>
        <v>0</v>
      </c>
      <c r="AP12" s="2" t="s">
        <v>297</v>
      </c>
      <c r="AQ12" s="2">
        <f t="shared" si="23"/>
        <v>2.3999999999999901</v>
      </c>
      <c r="AR12" s="2" t="s">
        <v>298</v>
      </c>
      <c r="AS12" s="2">
        <v>16</v>
      </c>
      <c r="AT12" s="2"/>
      <c r="AU12" s="2">
        <f t="shared" si="3"/>
        <v>0</v>
      </c>
      <c r="AV12" s="2"/>
      <c r="AW12" s="2">
        <f t="shared" si="4"/>
        <v>0</v>
      </c>
      <c r="AX12" s="2" t="s">
        <v>299</v>
      </c>
      <c r="AY12" s="2">
        <f t="shared" si="5"/>
        <v>22.899999999999899</v>
      </c>
      <c r="AZ12" s="2" t="s">
        <v>300</v>
      </c>
      <c r="BA12" s="2">
        <f t="shared" si="6"/>
        <v>7.2999999999999901</v>
      </c>
      <c r="BB12" s="2"/>
      <c r="BC12" s="2">
        <f t="shared" si="7"/>
        <v>0</v>
      </c>
      <c r="BD12" s="2" t="s">
        <v>301</v>
      </c>
      <c r="BE12" s="2">
        <f t="shared" si="25"/>
        <v>28.399999999999899</v>
      </c>
      <c r="BF12" s="2" t="s">
        <v>302</v>
      </c>
      <c r="BG12" s="2">
        <f t="shared" si="8"/>
        <v>3.7999999999999905</v>
      </c>
      <c r="BH12" s="2"/>
      <c r="BI12" s="2">
        <f t="shared" si="9"/>
        <v>0</v>
      </c>
      <c r="BJ12" t="s">
        <v>303</v>
      </c>
      <c r="BK12" t="s">
        <v>304</v>
      </c>
      <c r="BL12" t="s">
        <v>305</v>
      </c>
      <c r="BM12" t="s">
        <v>306</v>
      </c>
      <c r="BN12" t="s">
        <v>307</v>
      </c>
      <c r="BO12" t="s">
        <v>308</v>
      </c>
    </row>
    <row r="13" spans="1:67" x14ac:dyDescent="0.3">
      <c r="A13" s="4">
        <v>24.9</v>
      </c>
      <c r="B13" s="2" t="s">
        <v>309</v>
      </c>
      <c r="C13" s="2">
        <v>17</v>
      </c>
      <c r="D13" s="2" t="s">
        <v>310</v>
      </c>
      <c r="E13" s="2">
        <f t="shared" si="10"/>
        <v>74.799999999999898</v>
      </c>
      <c r="F13" s="2" t="s">
        <v>311</v>
      </c>
      <c r="G13" s="2">
        <f t="shared" si="29"/>
        <v>30.8</v>
      </c>
      <c r="H13" s="2" t="s">
        <v>312</v>
      </c>
      <c r="I13" s="2">
        <f t="shared" si="26"/>
        <v>32.6</v>
      </c>
      <c r="J13" s="2" t="s">
        <v>313</v>
      </c>
      <c r="K13" s="2">
        <f t="shared" si="11"/>
        <v>5.7</v>
      </c>
      <c r="L13" s="2" t="s">
        <v>314</v>
      </c>
      <c r="M13" s="2">
        <f t="shared" si="12"/>
        <v>47.299999999999905</v>
      </c>
      <c r="N13" s="2"/>
      <c r="O13" s="2">
        <f t="shared" si="13"/>
        <v>0</v>
      </c>
      <c r="P13" s="2" t="s">
        <v>315</v>
      </c>
      <c r="Q13" s="2">
        <f t="shared" si="14"/>
        <v>68.299999999999898</v>
      </c>
      <c r="R13" s="2" t="s">
        <v>316</v>
      </c>
      <c r="S13" s="2">
        <v>10.1</v>
      </c>
      <c r="T13" s="2" t="s">
        <v>317</v>
      </c>
      <c r="U13" s="2">
        <f t="shared" ref="U13" si="40">T13/10000000000000000</f>
        <v>6.2</v>
      </c>
      <c r="V13" s="2" t="s">
        <v>318</v>
      </c>
      <c r="W13" s="2">
        <f t="shared" si="16"/>
        <v>35.200000000000003</v>
      </c>
      <c r="X13" s="2" t="s">
        <v>319</v>
      </c>
      <c r="Y13" s="2">
        <f t="shared" si="17"/>
        <v>53.2</v>
      </c>
      <c r="Z13" s="2" t="s">
        <v>320</v>
      </c>
      <c r="AA13" s="2">
        <v>46</v>
      </c>
      <c r="AB13" s="2" t="s">
        <v>321</v>
      </c>
      <c r="AC13" s="2">
        <f t="shared" si="19"/>
        <v>15.1999999999999</v>
      </c>
      <c r="AD13" s="2"/>
      <c r="AE13" s="2">
        <f t="shared" si="20"/>
        <v>0</v>
      </c>
      <c r="AF13" s="2" t="s">
        <v>322</v>
      </c>
      <c r="AG13" s="2">
        <f t="shared" si="21"/>
        <v>23.3</v>
      </c>
      <c r="AH13" s="2" t="s">
        <v>323</v>
      </c>
      <c r="AI13" s="2">
        <f t="shared" si="22"/>
        <v>33.399999999999899</v>
      </c>
      <c r="AJ13" s="2" t="s">
        <v>324</v>
      </c>
      <c r="AK13" s="2">
        <v>30.5</v>
      </c>
      <c r="AL13" s="2" t="s">
        <v>325</v>
      </c>
      <c r="AM13" s="2">
        <v>33.5</v>
      </c>
      <c r="AN13" s="2" t="s">
        <v>326</v>
      </c>
      <c r="AO13" s="2">
        <f t="shared" si="2"/>
        <v>34.200000000000003</v>
      </c>
      <c r="AP13" s="2" t="s">
        <v>327</v>
      </c>
      <c r="AQ13" s="2">
        <f t="shared" si="23"/>
        <v>3.1</v>
      </c>
      <c r="AR13" s="2" t="s">
        <v>328</v>
      </c>
      <c r="AS13" s="2">
        <v>14.5</v>
      </c>
      <c r="AT13" s="2" t="s">
        <v>329</v>
      </c>
      <c r="AU13" s="2">
        <f t="shared" si="3"/>
        <v>31.6999999999999</v>
      </c>
      <c r="AV13" s="2"/>
      <c r="AW13" s="2">
        <f t="shared" si="4"/>
        <v>0</v>
      </c>
      <c r="AX13" s="2" t="s">
        <v>330</v>
      </c>
      <c r="AY13" s="2">
        <f t="shared" si="5"/>
        <v>27.6</v>
      </c>
      <c r="AZ13" s="2" t="s">
        <v>331</v>
      </c>
      <c r="BA13" s="2">
        <f t="shared" si="6"/>
        <v>6.5999999999999908</v>
      </c>
      <c r="BB13" s="2"/>
      <c r="BC13" s="2">
        <f t="shared" si="7"/>
        <v>0</v>
      </c>
      <c r="BD13" s="2" t="s">
        <v>332</v>
      </c>
      <c r="BE13" s="2">
        <f t="shared" si="25"/>
        <v>36.700000000000003</v>
      </c>
      <c r="BF13" s="2" t="s">
        <v>333</v>
      </c>
      <c r="BG13" s="2">
        <f t="shared" si="8"/>
        <v>3.6</v>
      </c>
      <c r="BH13" s="2" t="s">
        <v>334</v>
      </c>
      <c r="BI13" s="2">
        <f t="shared" si="9"/>
        <v>23.6</v>
      </c>
      <c r="BJ13" t="s">
        <v>335</v>
      </c>
      <c r="BK13" t="s">
        <v>336</v>
      </c>
      <c r="BL13" t="s">
        <v>337</v>
      </c>
      <c r="BM13" t="s">
        <v>338</v>
      </c>
      <c r="BN13" t="s">
        <v>339</v>
      </c>
      <c r="BO13" t="s">
        <v>340</v>
      </c>
    </row>
    <row r="14" spans="1:67" x14ac:dyDescent="0.3">
      <c r="A14" s="4" t="s">
        <v>1782</v>
      </c>
      <c r="B14" s="3">
        <v>2.33E+16</v>
      </c>
      <c r="C14" s="2">
        <f t="shared" ref="C14:C19" si="41">B14/1000000000000000</f>
        <v>23.3</v>
      </c>
      <c r="D14" s="2"/>
      <c r="E14" s="2">
        <f t="shared" si="10"/>
        <v>0</v>
      </c>
      <c r="F14" s="2" t="s">
        <v>341</v>
      </c>
      <c r="G14" s="2">
        <f t="shared" si="29"/>
        <v>19.399999999999899</v>
      </c>
      <c r="H14" s="2"/>
      <c r="I14" s="2">
        <f t="shared" si="26"/>
        <v>0</v>
      </c>
      <c r="J14" s="2"/>
      <c r="K14" s="2">
        <f t="shared" si="11"/>
        <v>0</v>
      </c>
      <c r="L14" s="2" t="s">
        <v>342</v>
      </c>
      <c r="M14" s="2">
        <v>35.5</v>
      </c>
      <c r="N14" s="2"/>
      <c r="O14" s="2">
        <f t="shared" si="13"/>
        <v>0</v>
      </c>
      <c r="P14" s="2"/>
      <c r="Q14" s="2">
        <f t="shared" si="14"/>
        <v>0</v>
      </c>
      <c r="R14" s="2"/>
      <c r="S14" s="2">
        <f t="shared" si="1"/>
        <v>0</v>
      </c>
      <c r="T14" s="2"/>
      <c r="U14" s="2">
        <f t="shared" ref="U14" si="42">T14/10000000000000000</f>
        <v>0</v>
      </c>
      <c r="V14" s="2" t="s">
        <v>343</v>
      </c>
      <c r="W14" s="2">
        <v>48</v>
      </c>
      <c r="X14" s="2"/>
      <c r="Y14" s="2">
        <f t="shared" si="17"/>
        <v>0</v>
      </c>
      <c r="Z14" s="2" t="s">
        <v>344</v>
      </c>
      <c r="AA14" s="2">
        <f t="shared" si="18"/>
        <v>99.799999999999898</v>
      </c>
      <c r="AB14" s="2"/>
      <c r="AC14" s="2">
        <f t="shared" si="19"/>
        <v>0</v>
      </c>
      <c r="AD14" s="2"/>
      <c r="AE14" s="2">
        <f t="shared" si="20"/>
        <v>0</v>
      </c>
      <c r="AF14" s="2"/>
      <c r="AG14" s="2">
        <f t="shared" si="21"/>
        <v>0</v>
      </c>
      <c r="AH14" s="2"/>
      <c r="AI14" s="2">
        <f t="shared" si="22"/>
        <v>0</v>
      </c>
      <c r="AJ14" s="2" t="s">
        <v>345</v>
      </c>
      <c r="AK14" s="2">
        <f t="shared" si="2"/>
        <v>38.399999999999906</v>
      </c>
      <c r="AL14" s="2"/>
      <c r="AM14" s="2">
        <f t="shared" ref="AM14" si="43">AL14/1000000000000000</f>
        <v>0</v>
      </c>
      <c r="AN14" s="2"/>
      <c r="AO14" s="2">
        <f t="shared" si="2"/>
        <v>0</v>
      </c>
      <c r="AP14" s="2"/>
      <c r="AQ14" s="2">
        <f t="shared" si="23"/>
        <v>0</v>
      </c>
      <c r="AR14" s="2"/>
      <c r="AS14" s="2">
        <f t="shared" si="24"/>
        <v>0</v>
      </c>
      <c r="AT14" s="2" t="s">
        <v>346</v>
      </c>
      <c r="AU14" s="2">
        <f t="shared" si="3"/>
        <v>24.1999999999999</v>
      </c>
      <c r="AV14" s="2" t="s">
        <v>347</v>
      </c>
      <c r="AW14" s="2">
        <f t="shared" si="4"/>
        <v>19.8</v>
      </c>
      <c r="AX14" s="2"/>
      <c r="AY14" s="2">
        <f t="shared" si="5"/>
        <v>0</v>
      </c>
      <c r="AZ14" s="2"/>
      <c r="BA14" s="2">
        <f t="shared" si="6"/>
        <v>0</v>
      </c>
      <c r="BB14" s="2"/>
      <c r="BC14" s="2">
        <f t="shared" si="7"/>
        <v>0</v>
      </c>
      <c r="BD14" s="2"/>
      <c r="BE14" s="2">
        <f t="shared" si="25"/>
        <v>0</v>
      </c>
      <c r="BF14" s="2"/>
      <c r="BG14" s="2">
        <f t="shared" si="8"/>
        <v>0</v>
      </c>
      <c r="BH14" s="2" t="s">
        <v>348</v>
      </c>
      <c r="BI14" s="2">
        <f t="shared" si="9"/>
        <v>32.399999999999899</v>
      </c>
      <c r="BJ14" t="s">
        <v>349</v>
      </c>
      <c r="BK14" t="s">
        <v>350</v>
      </c>
      <c r="BL14" t="s">
        <v>351</v>
      </c>
      <c r="BM14" t="s">
        <v>352</v>
      </c>
      <c r="BN14" t="s">
        <v>353</v>
      </c>
      <c r="BO14" t="s">
        <v>354</v>
      </c>
    </row>
    <row r="15" spans="1:67" x14ac:dyDescent="0.3">
      <c r="A15" s="4">
        <v>19.8</v>
      </c>
      <c r="B15" s="2"/>
      <c r="C15" s="2">
        <f t="shared" si="41"/>
        <v>0</v>
      </c>
      <c r="D15" s="2"/>
      <c r="E15" s="2">
        <f t="shared" si="10"/>
        <v>0</v>
      </c>
      <c r="F15" s="2" t="s">
        <v>355</v>
      </c>
      <c r="G15" s="2">
        <v>27.5</v>
      </c>
      <c r="H15" s="2"/>
      <c r="I15" s="2">
        <f t="shared" si="26"/>
        <v>0</v>
      </c>
      <c r="J15" s="2"/>
      <c r="K15" s="2">
        <f t="shared" si="11"/>
        <v>0</v>
      </c>
      <c r="L15" s="2"/>
      <c r="M15" s="2">
        <f t="shared" si="12"/>
        <v>0</v>
      </c>
      <c r="N15" s="2" t="s">
        <v>356</v>
      </c>
      <c r="O15" s="2">
        <f t="shared" si="13"/>
        <v>98.7</v>
      </c>
      <c r="P15" s="2" t="s">
        <v>357</v>
      </c>
      <c r="Q15" s="2">
        <f t="shared" si="14"/>
        <v>59.1</v>
      </c>
      <c r="R15" s="2" t="s">
        <v>358</v>
      </c>
      <c r="S15" s="2">
        <f t="shared" si="1"/>
        <v>7.9</v>
      </c>
      <c r="T15" s="2"/>
      <c r="U15" s="2">
        <f t="shared" ref="U15" si="44">T15/10000000000000000</f>
        <v>0</v>
      </c>
      <c r="V15" s="2"/>
      <c r="W15" s="2">
        <f t="shared" si="16"/>
        <v>0</v>
      </c>
      <c r="X15" s="2"/>
      <c r="Y15" s="2">
        <f t="shared" si="17"/>
        <v>0</v>
      </c>
      <c r="Z15" s="2" t="s">
        <v>359</v>
      </c>
      <c r="AA15" s="2">
        <f t="shared" si="18"/>
        <v>30.3</v>
      </c>
      <c r="AB15" s="2"/>
      <c r="AC15" s="2">
        <f t="shared" si="19"/>
        <v>0</v>
      </c>
      <c r="AD15" s="2"/>
      <c r="AE15" s="2">
        <f t="shared" si="20"/>
        <v>0</v>
      </c>
      <c r="AF15" s="2"/>
      <c r="AG15" s="2">
        <f t="shared" si="21"/>
        <v>0</v>
      </c>
      <c r="AH15" s="2"/>
      <c r="AI15" s="2">
        <f t="shared" si="22"/>
        <v>0</v>
      </c>
      <c r="AJ15" s="2"/>
      <c r="AK15" s="2">
        <f t="shared" si="2"/>
        <v>0</v>
      </c>
      <c r="AL15" s="2" t="s">
        <v>360</v>
      </c>
      <c r="AM15" s="2">
        <f t="shared" ref="AM15" si="45">AL15/1000000000000000</f>
        <v>34.700000000000003</v>
      </c>
      <c r="AN15" s="2"/>
      <c r="AO15" s="2">
        <f t="shared" si="2"/>
        <v>0</v>
      </c>
      <c r="AP15" s="2"/>
      <c r="AQ15" s="2">
        <f t="shared" si="23"/>
        <v>0</v>
      </c>
      <c r="AR15" s="2" t="s">
        <v>361</v>
      </c>
      <c r="AS15" s="2">
        <v>7</v>
      </c>
      <c r="AT15" s="2"/>
      <c r="AU15" s="2">
        <f t="shared" si="3"/>
        <v>0</v>
      </c>
      <c r="AV15" s="2"/>
      <c r="AW15" s="2">
        <f t="shared" si="4"/>
        <v>0</v>
      </c>
      <c r="AX15" s="2" t="s">
        <v>362</v>
      </c>
      <c r="AY15" s="2">
        <v>22</v>
      </c>
      <c r="AZ15" s="2" t="s">
        <v>363</v>
      </c>
      <c r="BA15" s="2">
        <v>4</v>
      </c>
      <c r="BB15" s="2"/>
      <c r="BC15" s="2">
        <f t="shared" si="7"/>
        <v>0</v>
      </c>
      <c r="BD15" s="2"/>
      <c r="BE15" s="2">
        <f t="shared" si="25"/>
        <v>0</v>
      </c>
      <c r="BF15" s="2"/>
      <c r="BG15" s="2">
        <f t="shared" si="8"/>
        <v>0</v>
      </c>
      <c r="BH15" s="2"/>
      <c r="BI15" s="2">
        <f t="shared" si="9"/>
        <v>0</v>
      </c>
      <c r="BJ15" t="s">
        <v>364</v>
      </c>
      <c r="BK15" t="s">
        <v>365</v>
      </c>
      <c r="BL15" t="s">
        <v>366</v>
      </c>
      <c r="BM15" t="s">
        <v>367</v>
      </c>
      <c r="BN15" t="s">
        <v>368</v>
      </c>
      <c r="BO15" t="s">
        <v>369</v>
      </c>
    </row>
    <row r="16" spans="1:67" x14ac:dyDescent="0.3">
      <c r="A16" s="1">
        <v>18</v>
      </c>
      <c r="B16" s="3">
        <v>1.68999999999999E+16</v>
      </c>
      <c r="C16" s="2">
        <f t="shared" si="41"/>
        <v>16.899999999999899</v>
      </c>
      <c r="D16" s="2" t="s">
        <v>370</v>
      </c>
      <c r="E16" s="2">
        <f t="shared" si="10"/>
        <v>54.899999999999906</v>
      </c>
      <c r="F16" s="2" t="s">
        <v>371</v>
      </c>
      <c r="G16" s="2">
        <f t="shared" si="29"/>
        <v>34.799999999999898</v>
      </c>
      <c r="H16" s="2" t="s">
        <v>372</v>
      </c>
      <c r="I16" s="2">
        <f t="shared" si="26"/>
        <v>29.6999999999999</v>
      </c>
      <c r="J16" s="2" t="s">
        <v>373</v>
      </c>
      <c r="K16" s="2">
        <f t="shared" si="11"/>
        <v>9.8000000000000007</v>
      </c>
      <c r="L16" s="2" t="s">
        <v>374</v>
      </c>
      <c r="M16" s="2">
        <f t="shared" si="12"/>
        <v>59.2</v>
      </c>
      <c r="N16" s="2"/>
      <c r="O16" s="2">
        <f t="shared" si="13"/>
        <v>0</v>
      </c>
      <c r="P16" s="2" t="s">
        <v>375</v>
      </c>
      <c r="Q16" s="2">
        <f t="shared" si="14"/>
        <v>40.700000000000003</v>
      </c>
      <c r="R16" s="2" t="s">
        <v>376</v>
      </c>
      <c r="S16" s="2">
        <v>10.6</v>
      </c>
      <c r="T16" s="2" t="s">
        <v>377</v>
      </c>
      <c r="U16" s="2">
        <f t="shared" ref="U16" si="46">T16/10000000000000000</f>
        <v>8.1999999999999904</v>
      </c>
      <c r="V16" s="2" t="s">
        <v>378</v>
      </c>
      <c r="W16" s="2">
        <f t="shared" si="16"/>
        <v>27.6999999999999</v>
      </c>
      <c r="X16" s="2" t="s">
        <v>379</v>
      </c>
      <c r="Y16" s="2">
        <f t="shared" si="17"/>
        <v>52.6</v>
      </c>
      <c r="Z16" s="2" t="s">
        <v>380</v>
      </c>
      <c r="AA16" s="2">
        <f t="shared" si="18"/>
        <v>33.299999999999898</v>
      </c>
      <c r="AB16" s="2" t="s">
        <v>381</v>
      </c>
      <c r="AC16" s="2">
        <v>15.1</v>
      </c>
      <c r="AD16" s="2"/>
      <c r="AE16" s="2">
        <f t="shared" si="20"/>
        <v>0</v>
      </c>
      <c r="AF16" s="2" t="s">
        <v>382</v>
      </c>
      <c r="AG16" s="2">
        <f t="shared" si="21"/>
        <v>27.399999999999899</v>
      </c>
      <c r="AH16" s="2" t="s">
        <v>383</v>
      </c>
      <c r="AI16" s="2">
        <f t="shared" si="22"/>
        <v>24.6</v>
      </c>
      <c r="AJ16" s="2" t="s">
        <v>384</v>
      </c>
      <c r="AK16" s="2">
        <f t="shared" si="2"/>
        <v>18.6999999999999</v>
      </c>
      <c r="AL16" s="2" t="s">
        <v>385</v>
      </c>
      <c r="AM16" s="2">
        <f t="shared" ref="AM16" si="47">AL16/1000000000000000</f>
        <v>48.399999999999906</v>
      </c>
      <c r="AN16" s="2" t="s">
        <v>386</v>
      </c>
      <c r="AO16" s="2">
        <f t="shared" si="2"/>
        <v>24.3</v>
      </c>
      <c r="AP16" s="2" t="s">
        <v>387</v>
      </c>
      <c r="AQ16" s="2">
        <f t="shared" si="23"/>
        <v>2.7999999999999901</v>
      </c>
      <c r="AR16" s="2" t="s">
        <v>388</v>
      </c>
      <c r="AS16" s="2">
        <v>19</v>
      </c>
      <c r="AT16" s="2" t="s">
        <v>389</v>
      </c>
      <c r="AU16" s="2">
        <v>20</v>
      </c>
      <c r="AV16" s="2"/>
      <c r="AW16" s="2">
        <f t="shared" si="4"/>
        <v>0</v>
      </c>
      <c r="AX16" s="2" t="s">
        <v>390</v>
      </c>
      <c r="AY16" s="2">
        <f t="shared" si="5"/>
        <v>27.3</v>
      </c>
      <c r="AZ16" s="2" t="s">
        <v>391</v>
      </c>
      <c r="BA16" s="2">
        <v>5.5</v>
      </c>
      <c r="BB16" s="2"/>
      <c r="BC16" s="2">
        <f t="shared" si="7"/>
        <v>0</v>
      </c>
      <c r="BD16" s="2" t="s">
        <v>392</v>
      </c>
      <c r="BE16" s="2">
        <f t="shared" si="25"/>
        <v>25.6999999999999</v>
      </c>
      <c r="BF16" s="2" t="s">
        <v>393</v>
      </c>
      <c r="BG16" s="2">
        <v>5</v>
      </c>
      <c r="BH16" s="2" t="s">
        <v>394</v>
      </c>
      <c r="BI16" s="2">
        <f t="shared" si="9"/>
        <v>11.8</v>
      </c>
      <c r="BJ16" t="s">
        <v>395</v>
      </c>
      <c r="BK16" t="s">
        <v>396</v>
      </c>
      <c r="BL16" t="s">
        <v>397</v>
      </c>
      <c r="BM16" t="s">
        <v>398</v>
      </c>
      <c r="BN16" t="s">
        <v>399</v>
      </c>
      <c r="BO16" t="s">
        <v>400</v>
      </c>
    </row>
    <row r="17" spans="1:67" x14ac:dyDescent="0.3">
      <c r="A17" s="4">
        <v>22.8</v>
      </c>
      <c r="B17" s="3">
        <v>3.03E+16</v>
      </c>
      <c r="C17" s="2">
        <f t="shared" si="41"/>
        <v>30.3</v>
      </c>
      <c r="D17" s="2" t="s">
        <v>401</v>
      </c>
      <c r="E17" s="2">
        <v>46.5</v>
      </c>
      <c r="F17" s="2" t="s">
        <v>402</v>
      </c>
      <c r="G17" s="2">
        <f t="shared" si="29"/>
        <v>32.200000000000003</v>
      </c>
      <c r="H17" s="2" t="s">
        <v>403</v>
      </c>
      <c r="I17" s="2">
        <f t="shared" si="26"/>
        <v>30.8</v>
      </c>
      <c r="J17" s="2" t="s">
        <v>404</v>
      </c>
      <c r="K17" s="2">
        <f>J17/1000000000000000</f>
        <v>21.6999999999999</v>
      </c>
      <c r="L17" s="2" t="s">
        <v>405</v>
      </c>
      <c r="M17" s="2">
        <f t="shared" si="12"/>
        <v>58.7</v>
      </c>
      <c r="N17" s="2" t="s">
        <v>406</v>
      </c>
      <c r="O17" s="2">
        <f>N17/10000000000000000</f>
        <v>7.7999999999999901</v>
      </c>
      <c r="P17" s="2" t="s">
        <v>407</v>
      </c>
      <c r="Q17" s="2">
        <f t="shared" si="14"/>
        <v>60.899999999999906</v>
      </c>
      <c r="R17" s="2"/>
      <c r="S17" s="2">
        <f t="shared" si="1"/>
        <v>0</v>
      </c>
      <c r="T17" s="2" t="s">
        <v>408</v>
      </c>
      <c r="U17" s="2">
        <f t="shared" ref="U17" si="48">T17/10000000000000000</f>
        <v>3.1</v>
      </c>
      <c r="V17" s="2" t="s">
        <v>409</v>
      </c>
      <c r="W17" s="2">
        <f t="shared" si="16"/>
        <v>39.1</v>
      </c>
      <c r="X17" s="2"/>
      <c r="Y17" s="2">
        <f t="shared" si="17"/>
        <v>0</v>
      </c>
      <c r="Z17" s="2" t="s">
        <v>410</v>
      </c>
      <c r="AA17" s="2">
        <f t="shared" si="18"/>
        <v>23.3</v>
      </c>
      <c r="AB17" s="2" t="s">
        <v>411</v>
      </c>
      <c r="AC17" s="2">
        <v>8.5</v>
      </c>
      <c r="AD17" s="2"/>
      <c r="AE17" s="2">
        <f t="shared" si="20"/>
        <v>0</v>
      </c>
      <c r="AF17" s="2" t="s">
        <v>412</v>
      </c>
      <c r="AG17" s="2">
        <f t="shared" si="21"/>
        <v>23.899999999999899</v>
      </c>
      <c r="AH17" s="2" t="s">
        <v>413</v>
      </c>
      <c r="AI17" s="2">
        <v>28</v>
      </c>
      <c r="AJ17" s="2" t="s">
        <v>414</v>
      </c>
      <c r="AK17" s="2">
        <v>34</v>
      </c>
      <c r="AL17" s="2" t="s">
        <v>415</v>
      </c>
      <c r="AM17" s="2">
        <v>1.8</v>
      </c>
      <c r="AN17" s="2" t="s">
        <v>416</v>
      </c>
      <c r="AO17" s="2">
        <f t="shared" si="2"/>
        <v>30.899999999999899</v>
      </c>
      <c r="AP17" s="2" t="s">
        <v>417</v>
      </c>
      <c r="AQ17" s="2">
        <f t="shared" si="23"/>
        <v>8.9</v>
      </c>
      <c r="AR17" s="2" t="s">
        <v>418</v>
      </c>
      <c r="AS17" s="2">
        <f>AR17/10000000000000000</f>
        <v>1.3999999999999899</v>
      </c>
      <c r="AT17" s="2" t="s">
        <v>419</v>
      </c>
      <c r="AU17" s="2">
        <f t="shared" si="3"/>
        <v>17.3</v>
      </c>
      <c r="AV17" s="2"/>
      <c r="AW17" s="2">
        <f t="shared" si="4"/>
        <v>0</v>
      </c>
      <c r="AX17" s="2" t="s">
        <v>420</v>
      </c>
      <c r="AY17" s="2">
        <f t="shared" si="5"/>
        <v>26.1</v>
      </c>
      <c r="AZ17" s="2" t="s">
        <v>421</v>
      </c>
      <c r="BA17" s="2">
        <v>14.6</v>
      </c>
      <c r="BB17" s="2"/>
      <c r="BC17" s="2">
        <f t="shared" si="7"/>
        <v>0</v>
      </c>
      <c r="BD17" s="2" t="s">
        <v>422</v>
      </c>
      <c r="BE17" s="2">
        <v>22.5</v>
      </c>
      <c r="BF17" s="2" t="s">
        <v>423</v>
      </c>
      <c r="BG17" s="2">
        <f t="shared" si="8"/>
        <v>6.0999999999999908</v>
      </c>
      <c r="BH17" s="2" t="s">
        <v>424</v>
      </c>
      <c r="BI17" s="2">
        <v>18</v>
      </c>
      <c r="BJ17" t="s">
        <v>425</v>
      </c>
      <c r="BK17" t="s">
        <v>426</v>
      </c>
      <c r="BL17" t="s">
        <v>427</v>
      </c>
      <c r="BM17" t="s">
        <v>428</v>
      </c>
      <c r="BN17" t="s">
        <v>429</v>
      </c>
      <c r="BO17" t="s">
        <v>430</v>
      </c>
    </row>
    <row r="18" spans="1:67" x14ac:dyDescent="0.3">
      <c r="A18" s="1">
        <v>22</v>
      </c>
      <c r="B18" s="2"/>
      <c r="C18" s="2">
        <f t="shared" si="41"/>
        <v>0</v>
      </c>
      <c r="D18" s="2"/>
      <c r="E18" s="2">
        <f t="shared" si="10"/>
        <v>0</v>
      </c>
      <c r="F18" s="2" t="s">
        <v>431</v>
      </c>
      <c r="G18" s="2">
        <v>0</v>
      </c>
      <c r="H18" s="2"/>
      <c r="I18" s="2">
        <f t="shared" si="26"/>
        <v>0</v>
      </c>
      <c r="J18" s="2"/>
      <c r="K18" s="2">
        <f t="shared" si="11"/>
        <v>0</v>
      </c>
      <c r="L18" s="2" t="s">
        <v>432</v>
      </c>
      <c r="M18" s="2">
        <f t="shared" si="12"/>
        <v>25.8</v>
      </c>
      <c r="N18" s="2"/>
      <c r="O18" s="2">
        <f t="shared" si="13"/>
        <v>0</v>
      </c>
      <c r="P18" s="2"/>
      <c r="Q18" s="2">
        <f t="shared" si="14"/>
        <v>0</v>
      </c>
      <c r="R18" s="2"/>
      <c r="S18" s="2">
        <f t="shared" si="1"/>
        <v>0</v>
      </c>
      <c r="T18" s="2"/>
      <c r="U18" s="2">
        <f t="shared" ref="U18" si="49">T18/10000000000000000</f>
        <v>0</v>
      </c>
      <c r="V18" s="2"/>
      <c r="W18" s="2">
        <f t="shared" si="16"/>
        <v>0</v>
      </c>
      <c r="X18" s="2"/>
      <c r="Y18" s="2">
        <f t="shared" si="17"/>
        <v>0</v>
      </c>
      <c r="Z18" s="2" t="s">
        <v>433</v>
      </c>
      <c r="AA18" s="2">
        <f t="shared" si="18"/>
        <v>74.599999999999909</v>
      </c>
      <c r="AB18" s="2"/>
      <c r="AC18" s="2">
        <f t="shared" si="19"/>
        <v>0</v>
      </c>
      <c r="AD18" s="2"/>
      <c r="AE18" s="2">
        <f t="shared" si="20"/>
        <v>0</v>
      </c>
      <c r="AF18" s="2"/>
      <c r="AG18" s="2">
        <f t="shared" si="21"/>
        <v>0</v>
      </c>
      <c r="AH18" s="2"/>
      <c r="AI18" s="2">
        <f t="shared" si="22"/>
        <v>0</v>
      </c>
      <c r="AJ18" s="2" t="s">
        <v>434</v>
      </c>
      <c r="AK18" s="2">
        <f t="shared" si="2"/>
        <v>30.1</v>
      </c>
      <c r="AL18" s="2"/>
      <c r="AM18" s="2">
        <f t="shared" ref="AM18" si="50">AL18/1000000000000000</f>
        <v>0</v>
      </c>
      <c r="AN18" s="2"/>
      <c r="AO18" s="2">
        <f t="shared" si="2"/>
        <v>0</v>
      </c>
      <c r="AP18" s="2"/>
      <c r="AQ18" s="2">
        <f t="shared" si="23"/>
        <v>0</v>
      </c>
      <c r="AR18" s="2"/>
      <c r="AS18" s="2">
        <f t="shared" si="24"/>
        <v>0</v>
      </c>
      <c r="AT18" s="2"/>
      <c r="AU18" s="2">
        <f t="shared" si="3"/>
        <v>0</v>
      </c>
      <c r="AV18" s="2" t="s">
        <v>435</v>
      </c>
      <c r="AW18" s="2">
        <v>11.4</v>
      </c>
      <c r="AX18" s="2"/>
      <c r="AY18" s="2">
        <f t="shared" si="5"/>
        <v>0</v>
      </c>
      <c r="AZ18" s="2"/>
      <c r="BA18" s="2">
        <f t="shared" si="6"/>
        <v>0</v>
      </c>
      <c r="BB18" s="2"/>
      <c r="BC18" s="2">
        <f t="shared" si="7"/>
        <v>0</v>
      </c>
      <c r="BD18" s="2"/>
      <c r="BE18" s="2">
        <f t="shared" si="25"/>
        <v>0</v>
      </c>
      <c r="BF18" s="2"/>
      <c r="BG18" s="2">
        <f t="shared" si="8"/>
        <v>0</v>
      </c>
      <c r="BH18" s="2"/>
      <c r="BI18" s="2">
        <f t="shared" si="9"/>
        <v>0</v>
      </c>
      <c r="BJ18" t="s">
        <v>436</v>
      </c>
      <c r="BK18" t="s">
        <v>437</v>
      </c>
      <c r="BL18" t="s">
        <v>438</v>
      </c>
      <c r="BM18" t="s">
        <v>439</v>
      </c>
      <c r="BN18" t="s">
        <v>440</v>
      </c>
      <c r="BO18" t="s">
        <v>441</v>
      </c>
    </row>
    <row r="19" spans="1:67" x14ac:dyDescent="0.3">
      <c r="B19" s="2"/>
      <c r="C19" s="2">
        <f t="shared" si="41"/>
        <v>0</v>
      </c>
      <c r="D19" s="2"/>
      <c r="E19" s="2">
        <f t="shared" si="10"/>
        <v>0</v>
      </c>
      <c r="F19" s="2" t="s">
        <v>442</v>
      </c>
      <c r="G19" s="2">
        <f t="shared" si="29"/>
        <v>20.3</v>
      </c>
      <c r="H19" s="2"/>
      <c r="I19" s="2">
        <f t="shared" si="26"/>
        <v>0</v>
      </c>
      <c r="J19" s="2"/>
      <c r="K19" s="2">
        <f t="shared" si="11"/>
        <v>0</v>
      </c>
      <c r="L19" s="2"/>
      <c r="M19" s="2">
        <f t="shared" si="12"/>
        <v>0</v>
      </c>
      <c r="N19" s="2"/>
      <c r="O19" s="2">
        <f t="shared" si="13"/>
        <v>0</v>
      </c>
      <c r="P19" s="2"/>
      <c r="Q19" s="2">
        <f t="shared" si="14"/>
        <v>0</v>
      </c>
      <c r="R19" s="2"/>
      <c r="S19" s="2">
        <f t="shared" si="1"/>
        <v>0</v>
      </c>
      <c r="T19" s="2"/>
      <c r="U19" s="2">
        <f t="shared" ref="U19" si="51">T19/10000000000000000</f>
        <v>0</v>
      </c>
      <c r="V19" s="2"/>
      <c r="W19" s="2">
        <f t="shared" si="16"/>
        <v>0</v>
      </c>
      <c r="X19" s="2"/>
      <c r="Y19" s="2">
        <f t="shared" si="17"/>
        <v>0</v>
      </c>
      <c r="Z19" s="2"/>
      <c r="AA19" s="2">
        <f t="shared" si="18"/>
        <v>0</v>
      </c>
      <c r="AB19" s="2"/>
      <c r="AC19" s="2">
        <f t="shared" si="19"/>
        <v>0</v>
      </c>
      <c r="AD19" s="2"/>
      <c r="AE19" s="2">
        <f t="shared" si="20"/>
        <v>0</v>
      </c>
      <c r="AF19" s="2"/>
      <c r="AG19" s="2">
        <f t="shared" si="21"/>
        <v>0</v>
      </c>
      <c r="AH19" s="2"/>
      <c r="AI19" s="2">
        <f t="shared" si="22"/>
        <v>0</v>
      </c>
      <c r="AJ19" s="2"/>
      <c r="AK19" s="2">
        <f t="shared" si="2"/>
        <v>0</v>
      </c>
      <c r="AL19" s="2"/>
      <c r="AM19" s="2">
        <f t="shared" ref="AM19" si="52">AL19/1000000000000000</f>
        <v>0</v>
      </c>
      <c r="AN19" s="2"/>
      <c r="AO19" s="2">
        <f t="shared" si="2"/>
        <v>0</v>
      </c>
      <c r="AP19" s="2"/>
      <c r="AQ19" s="2">
        <f t="shared" si="23"/>
        <v>0</v>
      </c>
      <c r="AR19" s="2"/>
      <c r="AS19" s="2">
        <f t="shared" si="24"/>
        <v>0</v>
      </c>
      <c r="AT19" s="2"/>
      <c r="AU19" s="2">
        <f t="shared" si="3"/>
        <v>0</v>
      </c>
      <c r="AV19" s="2"/>
      <c r="AW19" s="2">
        <f t="shared" si="4"/>
        <v>0</v>
      </c>
      <c r="AX19" s="2"/>
      <c r="AY19" s="2">
        <f t="shared" si="5"/>
        <v>0</v>
      </c>
      <c r="AZ19" s="2"/>
      <c r="BA19" s="2">
        <f t="shared" si="6"/>
        <v>0</v>
      </c>
      <c r="BB19" s="2"/>
      <c r="BC19" s="2">
        <f t="shared" si="7"/>
        <v>0</v>
      </c>
      <c r="BD19" s="2"/>
      <c r="BE19" s="2">
        <f t="shared" si="25"/>
        <v>0</v>
      </c>
      <c r="BF19" s="2"/>
      <c r="BG19" s="2">
        <f t="shared" si="8"/>
        <v>0</v>
      </c>
      <c r="BH19" s="2"/>
      <c r="BI19" s="2">
        <f t="shared" si="9"/>
        <v>0</v>
      </c>
      <c r="BJ19" t="s">
        <v>443</v>
      </c>
      <c r="BK19" t="s">
        <v>444</v>
      </c>
      <c r="BL19" t="s">
        <v>445</v>
      </c>
      <c r="BM19" t="s">
        <v>446</v>
      </c>
      <c r="BN19" t="s">
        <v>447</v>
      </c>
      <c r="BO19" t="s">
        <v>448</v>
      </c>
    </row>
    <row r="20" spans="1:67" x14ac:dyDescent="0.3">
      <c r="A20" s="4">
        <v>30.8</v>
      </c>
      <c r="B20" s="2" t="s">
        <v>449</v>
      </c>
      <c r="C20" s="2">
        <v>21.5</v>
      </c>
      <c r="D20" s="2" t="s">
        <v>450</v>
      </c>
      <c r="E20" s="2">
        <f t="shared" si="10"/>
        <v>41.899999999999906</v>
      </c>
      <c r="F20" s="2" t="s">
        <v>451</v>
      </c>
      <c r="G20" s="2">
        <f t="shared" si="29"/>
        <v>28.399999999999899</v>
      </c>
      <c r="H20" s="2" t="s">
        <v>452</v>
      </c>
      <c r="I20" s="2">
        <v>16.5</v>
      </c>
      <c r="J20" s="2" t="s">
        <v>453</v>
      </c>
      <c r="K20" s="2">
        <f t="shared" si="11"/>
        <v>7.0999999999999908</v>
      </c>
      <c r="L20" s="2" t="s">
        <v>454</v>
      </c>
      <c r="M20" s="2">
        <f t="shared" si="12"/>
        <v>42.899999999999906</v>
      </c>
      <c r="N20" s="2" t="s">
        <v>455</v>
      </c>
      <c r="O20" s="2">
        <f>N20/10000000000000000</f>
        <v>8.5999999999999908</v>
      </c>
      <c r="P20" s="2" t="s">
        <v>456</v>
      </c>
      <c r="Q20" s="2">
        <v>55.5</v>
      </c>
      <c r="R20" s="2" t="s">
        <v>457</v>
      </c>
      <c r="S20" s="2">
        <f t="shared" si="1"/>
        <v>4.7999999999999901</v>
      </c>
      <c r="T20" s="2" t="s">
        <v>458</v>
      </c>
      <c r="U20" s="2">
        <f t="shared" ref="U20" si="53">T20/10000000000000000</f>
        <v>6.7999999999999901</v>
      </c>
      <c r="V20" s="2" t="s">
        <v>459</v>
      </c>
      <c r="W20" s="2">
        <v>40.5</v>
      </c>
      <c r="X20" s="2" t="s">
        <v>460</v>
      </c>
      <c r="Y20" s="2">
        <v>37</v>
      </c>
      <c r="Z20" s="2" t="s">
        <v>461</v>
      </c>
      <c r="AA20" s="2">
        <v>39.5</v>
      </c>
      <c r="AB20" s="2" t="s">
        <v>462</v>
      </c>
      <c r="AC20" s="2">
        <v>10.5</v>
      </c>
      <c r="AD20" s="2"/>
      <c r="AE20" s="2">
        <f t="shared" si="20"/>
        <v>0</v>
      </c>
      <c r="AF20" s="2" t="s">
        <v>463</v>
      </c>
      <c r="AG20" s="2">
        <v>13.5</v>
      </c>
      <c r="AH20" s="2" t="s">
        <v>464</v>
      </c>
      <c r="AI20" s="2">
        <f t="shared" si="22"/>
        <v>22.6</v>
      </c>
      <c r="AJ20" s="2" t="s">
        <v>465</v>
      </c>
      <c r="AK20" s="2">
        <f t="shared" si="2"/>
        <v>21.6999999999999</v>
      </c>
      <c r="AL20" s="2" t="s">
        <v>466</v>
      </c>
      <c r="AM20" s="2">
        <f>AL20/10000000000000000</f>
        <v>4.7</v>
      </c>
      <c r="AN20" s="2" t="s">
        <v>467</v>
      </c>
      <c r="AO20" s="2">
        <f t="shared" si="2"/>
        <v>24.1999999999999</v>
      </c>
      <c r="AP20" s="2" t="s">
        <v>468</v>
      </c>
      <c r="AQ20" s="2">
        <f t="shared" si="23"/>
        <v>6.7</v>
      </c>
      <c r="AR20" s="2" t="s">
        <v>469</v>
      </c>
      <c r="AS20" s="2">
        <f>AR20/10000000000000000</f>
        <v>3.1</v>
      </c>
      <c r="AT20" s="2" t="s">
        <v>470</v>
      </c>
      <c r="AU20" s="2">
        <f t="shared" si="3"/>
        <v>16.6999999999999</v>
      </c>
      <c r="AV20" s="2" t="s">
        <v>471</v>
      </c>
      <c r="AW20" s="2">
        <f t="shared" si="4"/>
        <v>23.3</v>
      </c>
      <c r="AX20" s="2" t="s">
        <v>472</v>
      </c>
      <c r="AY20" s="2">
        <f t="shared" si="5"/>
        <v>25.1999999999999</v>
      </c>
      <c r="AZ20" s="2" t="s">
        <v>473</v>
      </c>
      <c r="BA20" s="2">
        <f t="shared" si="6"/>
        <v>5.5999999999999908</v>
      </c>
      <c r="BB20" s="2"/>
      <c r="BC20" s="2">
        <f t="shared" si="7"/>
        <v>0</v>
      </c>
      <c r="BD20" s="2" t="s">
        <v>474</v>
      </c>
      <c r="BE20" s="2">
        <v>15.4</v>
      </c>
      <c r="BF20" s="2" t="s">
        <v>475</v>
      </c>
      <c r="BG20" s="2">
        <v>3</v>
      </c>
      <c r="BH20" s="2" t="s">
        <v>476</v>
      </c>
      <c r="BI20" s="2">
        <f t="shared" si="9"/>
        <v>28.6999999999999</v>
      </c>
      <c r="BJ20" t="s">
        <v>477</v>
      </c>
      <c r="BK20" t="s">
        <v>478</v>
      </c>
      <c r="BL20" t="s">
        <v>479</v>
      </c>
      <c r="BM20" t="s">
        <v>480</v>
      </c>
      <c r="BN20" t="s">
        <v>481</v>
      </c>
      <c r="BO20" t="s">
        <v>482</v>
      </c>
    </row>
    <row r="21" spans="1:67" x14ac:dyDescent="0.3">
      <c r="A21" s="4">
        <v>41.4</v>
      </c>
      <c r="B21" s="3">
        <v>2.48E+16</v>
      </c>
      <c r="C21" s="2">
        <f>B21/1000000000000000</f>
        <v>24.8</v>
      </c>
      <c r="D21" s="2" t="s">
        <v>483</v>
      </c>
      <c r="E21" s="2">
        <v>50.5</v>
      </c>
      <c r="F21" s="2" t="s">
        <v>484</v>
      </c>
      <c r="G21" s="2">
        <f t="shared" si="29"/>
        <v>24.3</v>
      </c>
      <c r="H21" s="2" t="s">
        <v>485</v>
      </c>
      <c r="I21" s="2">
        <f t="shared" si="26"/>
        <v>29.399999999999899</v>
      </c>
      <c r="J21" s="2" t="s">
        <v>486</v>
      </c>
      <c r="K21" s="2">
        <f t="shared" si="11"/>
        <v>3.2</v>
      </c>
      <c r="L21" s="2" t="s">
        <v>487</v>
      </c>
      <c r="M21" s="2">
        <f t="shared" si="12"/>
        <v>40.899999999999906</v>
      </c>
      <c r="N21" s="2" t="s">
        <v>488</v>
      </c>
      <c r="O21" s="2">
        <f>N21/10000000000000000</f>
        <v>4.7999999999999901</v>
      </c>
      <c r="P21" s="2" t="s">
        <v>489</v>
      </c>
      <c r="Q21" s="2">
        <v>100.3</v>
      </c>
      <c r="R21" s="2"/>
      <c r="S21" s="2">
        <f t="shared" si="1"/>
        <v>0</v>
      </c>
      <c r="T21" s="2" t="s">
        <v>490</v>
      </c>
      <c r="U21" s="2">
        <f t="shared" ref="U21" si="54">T21/10000000000000000</f>
        <v>7.9</v>
      </c>
      <c r="V21" s="2" t="s">
        <v>491</v>
      </c>
      <c r="W21" s="2">
        <f t="shared" si="16"/>
        <v>46.2</v>
      </c>
      <c r="X21" s="2" t="s">
        <v>492</v>
      </c>
      <c r="Y21" s="2">
        <f t="shared" si="17"/>
        <v>19.600000000000001</v>
      </c>
      <c r="Z21" s="2" t="s">
        <v>493</v>
      </c>
      <c r="AA21" s="2">
        <f t="shared" si="18"/>
        <v>34.899999999999899</v>
      </c>
      <c r="AB21" s="2" t="s">
        <v>494</v>
      </c>
      <c r="AC21" s="2">
        <f t="shared" si="19"/>
        <v>19.8</v>
      </c>
      <c r="AD21" s="2"/>
      <c r="AE21" s="2">
        <f t="shared" si="20"/>
        <v>0</v>
      </c>
      <c r="AF21" s="2" t="s">
        <v>495</v>
      </c>
      <c r="AG21" s="2">
        <v>21.5</v>
      </c>
      <c r="AH21" s="2" t="s">
        <v>496</v>
      </c>
      <c r="AI21" s="2">
        <f t="shared" si="22"/>
        <v>27.899999999999899</v>
      </c>
      <c r="AJ21" s="2" t="s">
        <v>497</v>
      </c>
      <c r="AK21" s="2">
        <v>15</v>
      </c>
      <c r="AL21" s="2" t="s">
        <v>498</v>
      </c>
      <c r="AM21" s="2">
        <f>AL21/10000000000000000</f>
        <v>3.2999999999999901</v>
      </c>
      <c r="AN21" s="2" t="s">
        <v>499</v>
      </c>
      <c r="AO21" s="2">
        <f t="shared" si="2"/>
        <v>31.1</v>
      </c>
      <c r="AP21" s="2"/>
      <c r="AQ21" s="2">
        <f t="shared" si="23"/>
        <v>0</v>
      </c>
      <c r="AR21" s="2" t="s">
        <v>500</v>
      </c>
      <c r="AS21" s="2">
        <v>10.9</v>
      </c>
      <c r="AT21" s="2" t="s">
        <v>501</v>
      </c>
      <c r="AU21" s="2">
        <f t="shared" si="3"/>
        <v>26.399999999999899</v>
      </c>
      <c r="AV21" s="2"/>
      <c r="AW21" s="2">
        <f t="shared" si="4"/>
        <v>0</v>
      </c>
      <c r="AX21" s="2" t="s">
        <v>502</v>
      </c>
      <c r="AY21" s="2">
        <f t="shared" si="5"/>
        <v>28.3</v>
      </c>
      <c r="AZ21" s="2" t="s">
        <v>503</v>
      </c>
      <c r="BA21" s="2">
        <v>13.1</v>
      </c>
      <c r="BB21" s="2"/>
      <c r="BC21" s="2">
        <f t="shared" si="7"/>
        <v>0</v>
      </c>
      <c r="BD21" s="2" t="s">
        <v>504</v>
      </c>
      <c r="BE21" s="2">
        <f t="shared" si="25"/>
        <v>23.399999999999899</v>
      </c>
      <c r="BF21" s="2" t="s">
        <v>505</v>
      </c>
      <c r="BG21" s="2">
        <f t="shared" si="8"/>
        <v>3.8999999999999906</v>
      </c>
      <c r="BH21" s="2" t="s">
        <v>506</v>
      </c>
      <c r="BI21" s="2">
        <f t="shared" si="9"/>
        <v>27.899999999999899</v>
      </c>
      <c r="BJ21" t="s">
        <v>507</v>
      </c>
      <c r="BK21" t="s">
        <v>508</v>
      </c>
      <c r="BL21" t="s">
        <v>509</v>
      </c>
      <c r="BM21" t="s">
        <v>510</v>
      </c>
      <c r="BN21" t="s">
        <v>511</v>
      </c>
      <c r="BO21" t="s">
        <v>512</v>
      </c>
    </row>
    <row r="22" spans="1:67" x14ac:dyDescent="0.3">
      <c r="A22" s="4">
        <v>35.299999999999997</v>
      </c>
      <c r="B22" s="3">
        <v>2.68E+16</v>
      </c>
      <c r="C22" s="2">
        <f>B22/1000000000000000</f>
        <v>26.8</v>
      </c>
      <c r="D22" s="2" t="s">
        <v>513</v>
      </c>
      <c r="E22" s="2">
        <f t="shared" si="10"/>
        <v>49.1</v>
      </c>
      <c r="F22" s="2" t="s">
        <v>514</v>
      </c>
      <c r="G22" s="2">
        <f t="shared" si="29"/>
        <v>27.1</v>
      </c>
      <c r="H22" s="2" t="s">
        <v>515</v>
      </c>
      <c r="I22" s="2">
        <f t="shared" si="26"/>
        <v>29.8</v>
      </c>
      <c r="J22" s="2" t="s">
        <v>516</v>
      </c>
      <c r="K22" s="2">
        <v>4</v>
      </c>
      <c r="L22" s="2" t="s">
        <v>517</v>
      </c>
      <c r="M22" s="2">
        <v>48</v>
      </c>
      <c r="N22" s="2" t="s">
        <v>518</v>
      </c>
      <c r="O22" s="2">
        <f>N22/10000000000000000</f>
        <v>5.7999999999999901</v>
      </c>
      <c r="P22" s="2" t="s">
        <v>519</v>
      </c>
      <c r="Q22" s="2">
        <v>64</v>
      </c>
      <c r="R22" s="2"/>
      <c r="S22" s="2">
        <f t="shared" si="1"/>
        <v>0</v>
      </c>
      <c r="T22" s="2" t="s">
        <v>520</v>
      </c>
      <c r="U22" s="2">
        <v>9</v>
      </c>
      <c r="V22" s="2" t="s">
        <v>521</v>
      </c>
      <c r="W22" s="2">
        <f t="shared" si="16"/>
        <v>43.399999999999906</v>
      </c>
      <c r="X22" s="2" t="s">
        <v>522</v>
      </c>
      <c r="Y22" s="2">
        <f t="shared" si="17"/>
        <v>25.1999999999999</v>
      </c>
      <c r="Z22" s="2" t="s">
        <v>523</v>
      </c>
      <c r="AA22" s="2">
        <f t="shared" si="18"/>
        <v>31.1999999999999</v>
      </c>
      <c r="AB22" s="2" t="s">
        <v>524</v>
      </c>
      <c r="AC22" s="2">
        <f t="shared" si="19"/>
        <v>19.8</v>
      </c>
      <c r="AD22" s="2"/>
      <c r="AE22" s="2">
        <f t="shared" si="20"/>
        <v>0</v>
      </c>
      <c r="AF22" s="2" t="s">
        <v>525</v>
      </c>
      <c r="AG22" s="2">
        <f t="shared" si="21"/>
        <v>21.1999999999999</v>
      </c>
      <c r="AH22" s="2" t="s">
        <v>526</v>
      </c>
      <c r="AI22" s="2">
        <f t="shared" si="22"/>
        <v>30.6999999999999</v>
      </c>
      <c r="AJ22" s="2" t="s">
        <v>527</v>
      </c>
      <c r="AK22" s="2">
        <f t="shared" si="2"/>
        <v>21.1999999999999</v>
      </c>
      <c r="AL22" s="2" t="s">
        <v>528</v>
      </c>
      <c r="AM22" s="2">
        <f>AL22/10000000000000000</f>
        <v>3.7</v>
      </c>
      <c r="AN22" s="2" t="s">
        <v>529</v>
      </c>
      <c r="AO22" s="2">
        <f t="shared" si="2"/>
        <v>34.799999999999898</v>
      </c>
      <c r="AP22" s="2" t="s">
        <v>530</v>
      </c>
      <c r="AQ22" s="2">
        <f t="shared" si="23"/>
        <v>1.21999999999999</v>
      </c>
      <c r="AR22" s="2" t="s">
        <v>531</v>
      </c>
      <c r="AS22" s="2">
        <f>AR22/10000000000000000</f>
        <v>8.1999999999999904</v>
      </c>
      <c r="AT22" s="2" t="s">
        <v>532</v>
      </c>
      <c r="AU22" s="2">
        <f t="shared" si="3"/>
        <v>24.1</v>
      </c>
      <c r="AV22" s="2" t="s">
        <v>533</v>
      </c>
      <c r="AW22" s="2">
        <f t="shared" si="4"/>
        <v>47.6</v>
      </c>
      <c r="AX22" s="2" t="s">
        <v>534</v>
      </c>
      <c r="AY22" s="2">
        <f t="shared" si="5"/>
        <v>27.8</v>
      </c>
      <c r="AZ22" s="2" t="s">
        <v>535</v>
      </c>
      <c r="BA22" s="2">
        <v>19</v>
      </c>
      <c r="BB22" s="2"/>
      <c r="BC22" s="2">
        <f t="shared" si="7"/>
        <v>0</v>
      </c>
      <c r="BD22" s="2" t="s">
        <v>536</v>
      </c>
      <c r="BE22" s="2">
        <f t="shared" si="25"/>
        <v>20.6</v>
      </c>
      <c r="BF22" s="2" t="s">
        <v>537</v>
      </c>
      <c r="BG22" s="2">
        <v>3.5</v>
      </c>
      <c r="BH22" s="2" t="s">
        <v>538</v>
      </c>
      <c r="BI22" s="2">
        <f t="shared" si="9"/>
        <v>42.1</v>
      </c>
      <c r="BJ22" t="s">
        <v>539</v>
      </c>
      <c r="BK22" t="s">
        <v>540</v>
      </c>
      <c r="BL22" t="s">
        <v>541</v>
      </c>
      <c r="BM22" t="s">
        <v>542</v>
      </c>
      <c r="BN22" t="s">
        <v>543</v>
      </c>
      <c r="BO22" t="s">
        <v>544</v>
      </c>
    </row>
    <row r="23" spans="1:67" x14ac:dyDescent="0.3">
      <c r="A23" s="4">
        <v>26.8</v>
      </c>
      <c r="B23" s="3">
        <v>2.33999999999999E+16</v>
      </c>
      <c r="C23" s="2">
        <f>B23/1000000000000000</f>
        <v>23.399999999999899</v>
      </c>
      <c r="D23" s="2"/>
      <c r="E23" s="2">
        <f t="shared" si="10"/>
        <v>0</v>
      </c>
      <c r="F23" s="2" t="s">
        <v>545</v>
      </c>
      <c r="G23" s="2">
        <f t="shared" si="29"/>
        <v>20.6999999999999</v>
      </c>
      <c r="H23" s="2" t="s">
        <v>546</v>
      </c>
      <c r="I23" s="2">
        <f t="shared" si="26"/>
        <v>57.7</v>
      </c>
      <c r="J23" s="2"/>
      <c r="K23" s="2">
        <f t="shared" si="11"/>
        <v>0</v>
      </c>
      <c r="L23" s="2"/>
      <c r="M23" s="2">
        <f t="shared" si="12"/>
        <v>0</v>
      </c>
      <c r="N23" s="2"/>
      <c r="O23" s="2">
        <f t="shared" si="13"/>
        <v>0</v>
      </c>
      <c r="P23" s="2"/>
      <c r="Q23" s="2">
        <f t="shared" si="14"/>
        <v>0</v>
      </c>
      <c r="R23" s="2"/>
      <c r="S23" s="2">
        <f t="shared" si="1"/>
        <v>0</v>
      </c>
      <c r="T23" s="2"/>
      <c r="U23" s="2">
        <f t="shared" ref="U23" si="55">T23/10000000000000000</f>
        <v>0</v>
      </c>
      <c r="V23" s="2"/>
      <c r="W23" s="2">
        <f t="shared" si="16"/>
        <v>0</v>
      </c>
      <c r="X23" s="2"/>
      <c r="Y23" s="2">
        <f t="shared" si="17"/>
        <v>0</v>
      </c>
      <c r="Z23" s="2" t="s">
        <v>547</v>
      </c>
      <c r="AA23" s="2">
        <v>147.5</v>
      </c>
      <c r="AB23" s="2"/>
      <c r="AC23" s="2">
        <f t="shared" si="19"/>
        <v>0</v>
      </c>
      <c r="AD23" s="2"/>
      <c r="AE23" s="2">
        <f t="shared" si="20"/>
        <v>0</v>
      </c>
      <c r="AF23" s="2"/>
      <c r="AG23" s="2">
        <f t="shared" si="21"/>
        <v>0</v>
      </c>
      <c r="AH23" s="2"/>
      <c r="AI23" s="2">
        <f t="shared" si="22"/>
        <v>0</v>
      </c>
      <c r="AJ23" s="2" t="s">
        <v>548</v>
      </c>
      <c r="AK23" s="2">
        <f t="shared" si="2"/>
        <v>38.6</v>
      </c>
      <c r="AL23" s="2"/>
      <c r="AM23" s="2">
        <f t="shared" ref="AM23" si="56">AL23/1000000000000000</f>
        <v>0</v>
      </c>
      <c r="AN23" s="2"/>
      <c r="AO23" s="2">
        <f t="shared" si="2"/>
        <v>0</v>
      </c>
      <c r="AP23" s="2"/>
      <c r="AQ23" s="2">
        <f t="shared" si="23"/>
        <v>0</v>
      </c>
      <c r="AR23" s="2"/>
      <c r="AS23" s="2">
        <f t="shared" si="24"/>
        <v>0</v>
      </c>
      <c r="AT23" s="2" t="s">
        <v>549</v>
      </c>
      <c r="AU23" s="2">
        <f t="shared" si="3"/>
        <v>16.8</v>
      </c>
      <c r="AV23" s="2" t="s">
        <v>550</v>
      </c>
      <c r="AW23" s="2">
        <f t="shared" si="4"/>
        <v>27.6</v>
      </c>
      <c r="AX23" s="2" t="s">
        <v>551</v>
      </c>
      <c r="AY23" s="2">
        <f t="shared" si="5"/>
        <v>27.399999999999899</v>
      </c>
      <c r="AZ23" s="2"/>
      <c r="BA23" s="2">
        <f t="shared" si="6"/>
        <v>0</v>
      </c>
      <c r="BB23" s="2"/>
      <c r="BC23" s="2">
        <f t="shared" si="7"/>
        <v>0</v>
      </c>
      <c r="BD23" s="2"/>
      <c r="BE23" s="2">
        <f t="shared" si="25"/>
        <v>0</v>
      </c>
      <c r="BF23" s="2"/>
      <c r="BG23" s="2">
        <f t="shared" si="8"/>
        <v>0</v>
      </c>
      <c r="BH23" s="2"/>
      <c r="BI23" s="2">
        <f t="shared" si="9"/>
        <v>0</v>
      </c>
      <c r="BJ23" t="s">
        <v>552</v>
      </c>
      <c r="BK23" t="s">
        <v>553</v>
      </c>
      <c r="BL23" t="s">
        <v>554</v>
      </c>
      <c r="BM23" t="s">
        <v>555</v>
      </c>
      <c r="BN23" t="s">
        <v>556</v>
      </c>
      <c r="BO23" t="s">
        <v>557</v>
      </c>
    </row>
    <row r="24" spans="1:67" x14ac:dyDescent="0.3">
      <c r="A24" s="4">
        <v>22.2</v>
      </c>
      <c r="B24" s="2" t="s">
        <v>558</v>
      </c>
      <c r="C24" s="2">
        <v>17</v>
      </c>
      <c r="D24" s="2" t="s">
        <v>559</v>
      </c>
      <c r="E24" s="2">
        <f t="shared" si="10"/>
        <v>65.400000000000006</v>
      </c>
      <c r="F24" s="2" t="s">
        <v>560</v>
      </c>
      <c r="G24" s="2">
        <f t="shared" si="29"/>
        <v>32.700000000000003</v>
      </c>
      <c r="H24" s="2" t="s">
        <v>561</v>
      </c>
      <c r="I24" s="2">
        <v>31</v>
      </c>
      <c r="J24" s="2" t="s">
        <v>562</v>
      </c>
      <c r="K24" s="2">
        <f t="shared" si="11"/>
        <v>7.5999999999999908</v>
      </c>
      <c r="L24" s="2" t="s">
        <v>563</v>
      </c>
      <c r="M24" s="2">
        <f t="shared" si="12"/>
        <v>57.1</v>
      </c>
      <c r="N24" s="2" t="s">
        <v>564</v>
      </c>
      <c r="O24" s="2">
        <v>12.9</v>
      </c>
      <c r="P24" s="2" t="s">
        <v>565</v>
      </c>
      <c r="Q24" s="2">
        <v>53.5</v>
      </c>
      <c r="R24" s="2" t="s">
        <v>566</v>
      </c>
      <c r="S24" s="2">
        <v>10.4</v>
      </c>
      <c r="T24" s="2" t="s">
        <v>567</v>
      </c>
      <c r="U24" s="2">
        <f t="shared" ref="U24" si="57">T24/10000000000000000</f>
        <v>7.2</v>
      </c>
      <c r="V24" s="2" t="s">
        <v>568</v>
      </c>
      <c r="W24" s="2">
        <f t="shared" si="16"/>
        <v>34.399999999999899</v>
      </c>
      <c r="X24" s="2" t="s">
        <v>569</v>
      </c>
      <c r="Y24" s="2">
        <f t="shared" si="17"/>
        <v>52.899999999999906</v>
      </c>
      <c r="Z24" s="2" t="s">
        <v>570</v>
      </c>
      <c r="AA24" s="2">
        <f t="shared" si="18"/>
        <v>39.799999999999905</v>
      </c>
      <c r="AB24" s="2" t="s">
        <v>571</v>
      </c>
      <c r="AC24" s="2">
        <f t="shared" si="19"/>
        <v>16.600000000000001</v>
      </c>
      <c r="AD24" s="2"/>
      <c r="AE24" s="2">
        <f t="shared" si="20"/>
        <v>0</v>
      </c>
      <c r="AF24" s="2" t="s">
        <v>572</v>
      </c>
      <c r="AG24" s="2">
        <f t="shared" si="21"/>
        <v>25.399999999999899</v>
      </c>
      <c r="AH24" s="2" t="s">
        <v>573</v>
      </c>
      <c r="AI24" s="2">
        <f t="shared" si="22"/>
        <v>33.799999999999898</v>
      </c>
      <c r="AJ24" s="2" t="s">
        <v>574</v>
      </c>
      <c r="AK24" s="2" t="e">
        <f t="shared" si="2"/>
        <v>#VALUE!</v>
      </c>
      <c r="AL24" s="2" t="s">
        <v>575</v>
      </c>
      <c r="AM24" s="2">
        <f t="shared" ref="AM24" si="58">AL24/1000000000000000</f>
        <v>41.299999999999905</v>
      </c>
      <c r="AN24" s="2" t="s">
        <v>576</v>
      </c>
      <c r="AO24" s="2">
        <f t="shared" si="2"/>
        <v>34.899999999999899</v>
      </c>
      <c r="AP24" s="2" t="s">
        <v>577</v>
      </c>
      <c r="AQ24" s="2">
        <f t="shared" si="23"/>
        <v>2.8999999999999901</v>
      </c>
      <c r="AR24" s="2" t="s">
        <v>578</v>
      </c>
      <c r="AS24" s="2">
        <v>17</v>
      </c>
      <c r="AT24" s="2" t="s">
        <v>579</v>
      </c>
      <c r="AU24" s="2">
        <v>27.5</v>
      </c>
      <c r="AV24" s="2" t="s">
        <v>580</v>
      </c>
      <c r="AW24" s="2">
        <f t="shared" si="4"/>
        <v>61.1</v>
      </c>
      <c r="AX24" s="2" t="s">
        <v>581</v>
      </c>
      <c r="AY24" s="2">
        <v>27.5</v>
      </c>
      <c r="AZ24" s="2" t="s">
        <v>582</v>
      </c>
      <c r="BA24" s="2">
        <v>6</v>
      </c>
      <c r="BB24" s="2"/>
      <c r="BC24" s="2">
        <f t="shared" si="7"/>
        <v>0</v>
      </c>
      <c r="BD24" s="2" t="s">
        <v>583</v>
      </c>
      <c r="BE24" s="2">
        <f t="shared" si="25"/>
        <v>30.6</v>
      </c>
      <c r="BF24" s="2" t="s">
        <v>584</v>
      </c>
      <c r="BG24" s="2">
        <f t="shared" si="8"/>
        <v>4.2</v>
      </c>
      <c r="BH24" s="2" t="s">
        <v>585</v>
      </c>
      <c r="BI24" s="2">
        <f t="shared" si="9"/>
        <v>40.200000000000003</v>
      </c>
      <c r="BJ24" t="s">
        <v>586</v>
      </c>
      <c r="BK24" t="s">
        <v>587</v>
      </c>
      <c r="BL24" t="s">
        <v>588</v>
      </c>
      <c r="BM24" t="s">
        <v>589</v>
      </c>
      <c r="BN24" t="s">
        <v>590</v>
      </c>
      <c r="BO24" t="s">
        <v>591</v>
      </c>
    </row>
    <row r="25" spans="1:67" x14ac:dyDescent="0.3">
      <c r="A25" s="4">
        <v>26.3</v>
      </c>
      <c r="B25" s="3">
        <v>1.98E+16</v>
      </c>
      <c r="C25" s="2">
        <f>B25/1000000000000000</f>
        <v>19.8</v>
      </c>
      <c r="D25" s="2" t="s">
        <v>592</v>
      </c>
      <c r="E25" s="2">
        <f t="shared" si="10"/>
        <v>46.1</v>
      </c>
      <c r="F25" s="2" t="s">
        <v>593</v>
      </c>
      <c r="G25" s="2">
        <f t="shared" si="29"/>
        <v>29.6999999999999</v>
      </c>
      <c r="H25" s="2" t="s">
        <v>594</v>
      </c>
      <c r="I25" s="2">
        <f t="shared" si="26"/>
        <v>28.6999999999999</v>
      </c>
      <c r="J25" s="2" t="s">
        <v>595</v>
      </c>
      <c r="K25" s="2">
        <v>3.5</v>
      </c>
      <c r="L25" s="2" t="s">
        <v>596</v>
      </c>
      <c r="M25" s="2">
        <f t="shared" si="12"/>
        <v>51.299999999999905</v>
      </c>
      <c r="N25" s="2"/>
      <c r="O25" s="2">
        <f t="shared" si="13"/>
        <v>0</v>
      </c>
      <c r="P25" s="2" t="s">
        <v>597</v>
      </c>
      <c r="Q25" s="2">
        <f t="shared" si="14"/>
        <v>28.6999999999999</v>
      </c>
      <c r="R25" s="2" t="s">
        <v>598</v>
      </c>
      <c r="S25" s="2">
        <f t="shared" si="1"/>
        <v>7.7</v>
      </c>
      <c r="T25" s="2" t="s">
        <v>599</v>
      </c>
      <c r="U25" s="2">
        <f t="shared" ref="U25" si="59">T25/10000000000000000</f>
        <v>4.9000000000000004</v>
      </c>
      <c r="V25" s="2" t="s">
        <v>600</v>
      </c>
      <c r="W25" s="2">
        <v>33</v>
      </c>
      <c r="X25" s="2" t="s">
        <v>601</v>
      </c>
      <c r="Y25" s="2">
        <f t="shared" si="17"/>
        <v>37.200000000000003</v>
      </c>
      <c r="Z25" s="2" t="s">
        <v>602</v>
      </c>
      <c r="AA25" s="2">
        <f t="shared" si="18"/>
        <v>36.200000000000003</v>
      </c>
      <c r="AB25" s="2" t="s">
        <v>603</v>
      </c>
      <c r="AC25" s="2">
        <f>AB25/10000000000000000</f>
        <v>7.9</v>
      </c>
      <c r="AD25" s="2"/>
      <c r="AE25" s="2">
        <f t="shared" si="20"/>
        <v>0</v>
      </c>
      <c r="AF25" s="2" t="s">
        <v>604</v>
      </c>
      <c r="AG25" s="2">
        <v>14</v>
      </c>
      <c r="AH25" s="2" t="s">
        <v>605</v>
      </c>
      <c r="AI25" s="2">
        <f t="shared" si="22"/>
        <v>20.3</v>
      </c>
      <c r="AJ25" s="2" t="s">
        <v>606</v>
      </c>
      <c r="AK25" s="2">
        <f t="shared" si="2"/>
        <v>25.399999999999899</v>
      </c>
      <c r="AL25" s="2" t="s">
        <v>607</v>
      </c>
      <c r="AM25" s="2">
        <v>6</v>
      </c>
      <c r="AN25" s="2" t="s">
        <v>608</v>
      </c>
      <c r="AO25" s="2">
        <f t="shared" si="2"/>
        <v>20.399999999999899</v>
      </c>
      <c r="AP25" s="2" t="s">
        <v>609</v>
      </c>
      <c r="AQ25" s="2">
        <f t="shared" si="23"/>
        <v>6.4</v>
      </c>
      <c r="AR25" s="2" t="s">
        <v>610</v>
      </c>
      <c r="AS25" s="2">
        <f>AR25/10000000000000000</f>
        <v>8.8000000000000007</v>
      </c>
      <c r="AT25" s="2"/>
      <c r="AU25" s="2">
        <f t="shared" si="3"/>
        <v>0</v>
      </c>
      <c r="AV25" s="2"/>
      <c r="AW25" s="2">
        <f t="shared" si="4"/>
        <v>0</v>
      </c>
      <c r="AX25" s="2" t="s">
        <v>611</v>
      </c>
      <c r="AY25" s="2">
        <f t="shared" si="5"/>
        <v>21.1</v>
      </c>
      <c r="AZ25" s="2" t="s">
        <v>612</v>
      </c>
      <c r="BA25" s="2">
        <v>9.5</v>
      </c>
      <c r="BB25" s="2"/>
      <c r="BC25" s="2">
        <f t="shared" si="7"/>
        <v>0</v>
      </c>
      <c r="BD25" s="2" t="s">
        <v>613</v>
      </c>
      <c r="BE25" s="2">
        <f t="shared" si="25"/>
        <v>20.3</v>
      </c>
      <c r="BF25" s="2" t="s">
        <v>614</v>
      </c>
      <c r="BG25" s="2">
        <f t="shared" si="8"/>
        <v>3.6</v>
      </c>
      <c r="BH25" s="2"/>
      <c r="BI25" s="2">
        <f t="shared" si="9"/>
        <v>0</v>
      </c>
      <c r="BJ25" t="s">
        <v>615</v>
      </c>
      <c r="BK25" t="s">
        <v>616</v>
      </c>
      <c r="BL25" t="s">
        <v>617</v>
      </c>
      <c r="BM25" t="s">
        <v>618</v>
      </c>
      <c r="BN25" t="s">
        <v>619</v>
      </c>
      <c r="BO25" t="s">
        <v>620</v>
      </c>
    </row>
    <row r="26" spans="1:67" x14ac:dyDescent="0.3">
      <c r="A26" s="4">
        <v>32.1</v>
      </c>
      <c r="B26" s="3">
        <v>2.38999999999999E+16</v>
      </c>
      <c r="C26" s="2">
        <f>B26/1000000000000000</f>
        <v>23.899999999999899</v>
      </c>
      <c r="D26" s="2" t="s">
        <v>621</v>
      </c>
      <c r="E26" s="2">
        <f t="shared" si="10"/>
        <v>73.099999999999909</v>
      </c>
      <c r="F26" s="2" t="s">
        <v>622</v>
      </c>
      <c r="G26" s="2">
        <v>19</v>
      </c>
      <c r="H26" s="2" t="s">
        <v>623</v>
      </c>
      <c r="I26" s="2">
        <f t="shared" si="26"/>
        <v>61.7</v>
      </c>
      <c r="J26" s="2"/>
      <c r="K26" s="2">
        <f t="shared" ref="K26:K64" si="60">J26/1000000000000000</f>
        <v>0</v>
      </c>
      <c r="L26" s="2" t="s">
        <v>624</v>
      </c>
      <c r="M26" s="2">
        <v>54</v>
      </c>
      <c r="N26" s="2"/>
      <c r="O26" s="2">
        <f t="shared" si="13"/>
        <v>0</v>
      </c>
      <c r="P26" s="2"/>
      <c r="Q26" s="2">
        <f t="shared" si="14"/>
        <v>0</v>
      </c>
      <c r="R26" s="2"/>
      <c r="S26" s="2">
        <f t="shared" si="1"/>
        <v>0</v>
      </c>
      <c r="T26" s="2"/>
      <c r="U26" s="2">
        <f t="shared" ref="U26" si="61">T26/10000000000000000</f>
        <v>0</v>
      </c>
      <c r="V26" s="2" t="s">
        <v>625</v>
      </c>
      <c r="W26" s="2">
        <f t="shared" si="16"/>
        <v>57.299999999999905</v>
      </c>
      <c r="X26" s="2"/>
      <c r="Y26" s="2">
        <f t="shared" si="17"/>
        <v>0</v>
      </c>
      <c r="Z26" s="2" t="s">
        <v>626</v>
      </c>
      <c r="AA26" s="2">
        <v>109.7</v>
      </c>
      <c r="AB26" s="2"/>
      <c r="AC26" s="2">
        <f t="shared" si="19"/>
        <v>0</v>
      </c>
      <c r="AD26" s="2"/>
      <c r="AE26" s="2">
        <f t="shared" si="20"/>
        <v>0</v>
      </c>
      <c r="AF26" s="2"/>
      <c r="AG26" s="2">
        <f t="shared" si="21"/>
        <v>0</v>
      </c>
      <c r="AH26" s="2"/>
      <c r="AI26" s="2">
        <f t="shared" si="22"/>
        <v>0</v>
      </c>
      <c r="AJ26" s="2" t="s">
        <v>627</v>
      </c>
      <c r="AK26" s="2">
        <v>52.5</v>
      </c>
      <c r="AL26" s="2"/>
      <c r="AM26" s="2">
        <f t="shared" ref="AM26" si="62">AL26/1000000000000000</f>
        <v>0</v>
      </c>
      <c r="AN26" s="2"/>
      <c r="AO26" s="2">
        <f t="shared" si="2"/>
        <v>0</v>
      </c>
      <c r="AP26" s="2" t="s">
        <v>628</v>
      </c>
      <c r="AQ26" s="2">
        <f t="shared" si="23"/>
        <v>5.7999999999999901</v>
      </c>
      <c r="AR26" s="2"/>
      <c r="AS26" s="2">
        <f t="shared" si="24"/>
        <v>0</v>
      </c>
      <c r="AT26" s="2" t="s">
        <v>629</v>
      </c>
      <c r="AU26" s="2">
        <f t="shared" si="3"/>
        <v>45.2</v>
      </c>
      <c r="AV26" s="2" t="s">
        <v>630</v>
      </c>
      <c r="AW26" s="2">
        <f t="shared" si="4"/>
        <v>45.299999999999905</v>
      </c>
      <c r="AX26" s="2" t="s">
        <v>631</v>
      </c>
      <c r="AY26" s="2">
        <f t="shared" si="5"/>
        <v>28.399999999999899</v>
      </c>
      <c r="AZ26" s="2"/>
      <c r="BA26" s="2">
        <f t="shared" si="6"/>
        <v>0</v>
      </c>
      <c r="BB26" s="2"/>
      <c r="BC26" s="2">
        <f t="shared" si="7"/>
        <v>0</v>
      </c>
      <c r="BD26" s="2"/>
      <c r="BE26" s="2">
        <f t="shared" si="25"/>
        <v>0</v>
      </c>
      <c r="BF26" s="2"/>
      <c r="BG26" s="2">
        <f t="shared" si="8"/>
        <v>0</v>
      </c>
      <c r="BH26" s="2" t="s">
        <v>632</v>
      </c>
      <c r="BI26" s="2">
        <f t="shared" si="9"/>
        <v>81.400000000000006</v>
      </c>
      <c r="BJ26" t="s">
        <v>633</v>
      </c>
      <c r="BK26" t="s">
        <v>634</v>
      </c>
      <c r="BL26" t="s">
        <v>635</v>
      </c>
      <c r="BM26" t="s">
        <v>636</v>
      </c>
      <c r="BN26" t="s">
        <v>637</v>
      </c>
      <c r="BO26" t="s">
        <v>638</v>
      </c>
    </row>
    <row r="27" spans="1:67" x14ac:dyDescent="0.3">
      <c r="A27" s="4">
        <v>38.299999999999997</v>
      </c>
      <c r="B27" s="3">
        <v>2.26999999999999E+16</v>
      </c>
      <c r="C27" s="2">
        <f>B27/1000000000000000</f>
        <v>22.6999999999999</v>
      </c>
      <c r="D27" s="2" t="s">
        <v>639</v>
      </c>
      <c r="E27" s="2">
        <f t="shared" si="10"/>
        <v>50.1</v>
      </c>
      <c r="F27" s="2" t="s">
        <v>640</v>
      </c>
      <c r="G27" s="2">
        <f t="shared" si="29"/>
        <v>26.1999999999999</v>
      </c>
      <c r="H27" s="2" t="s">
        <v>641</v>
      </c>
      <c r="I27" s="2">
        <v>15.1</v>
      </c>
      <c r="J27" s="2" t="s">
        <v>642</v>
      </c>
      <c r="K27" s="2">
        <v>3.2</v>
      </c>
      <c r="L27" s="2" t="s">
        <v>643</v>
      </c>
      <c r="M27" s="2">
        <f t="shared" si="12"/>
        <v>36.799999999999905</v>
      </c>
      <c r="N27" s="2"/>
      <c r="O27" s="2">
        <f t="shared" si="13"/>
        <v>0</v>
      </c>
      <c r="P27" s="2" t="s">
        <v>644</v>
      </c>
      <c r="Q27" s="2">
        <f t="shared" si="14"/>
        <v>89.2</v>
      </c>
      <c r="R27" s="2" t="s">
        <v>645</v>
      </c>
      <c r="S27" s="2">
        <f t="shared" si="1"/>
        <v>2.7</v>
      </c>
      <c r="T27" s="2" t="s">
        <v>646</v>
      </c>
      <c r="U27" s="2">
        <f t="shared" ref="U27" si="63">T27/10000000000000000</f>
        <v>4.2999999999999901</v>
      </c>
      <c r="V27" s="2" t="s">
        <v>647</v>
      </c>
      <c r="W27" s="2">
        <f t="shared" si="16"/>
        <v>38.1</v>
      </c>
      <c r="X27" s="2" t="s">
        <v>648</v>
      </c>
      <c r="Y27" s="2">
        <v>35.5</v>
      </c>
      <c r="Z27" s="2" t="s">
        <v>649</v>
      </c>
      <c r="AA27" s="2">
        <v>40.5</v>
      </c>
      <c r="AB27" s="2" t="s">
        <v>650</v>
      </c>
      <c r="AC27" s="2">
        <f>AB27/10000000000000000</f>
        <v>8.1999999999999904</v>
      </c>
      <c r="AD27" s="2"/>
      <c r="AE27" s="2">
        <f t="shared" si="20"/>
        <v>0</v>
      </c>
      <c r="AF27" s="2" t="s">
        <v>651</v>
      </c>
      <c r="AG27" s="2">
        <v>15.9</v>
      </c>
      <c r="AH27" s="2" t="s">
        <v>652</v>
      </c>
      <c r="AI27" s="2">
        <f t="shared" si="22"/>
        <v>23.399999999999899</v>
      </c>
      <c r="AJ27" s="2" t="s">
        <v>653</v>
      </c>
      <c r="AK27" s="2">
        <f t="shared" si="2"/>
        <v>18.3</v>
      </c>
      <c r="AL27" s="2" t="s">
        <v>654</v>
      </c>
      <c r="AM27" s="2">
        <f>AL27/10000000000000000</f>
        <v>3.3999999999999901</v>
      </c>
      <c r="AN27" s="2" t="s">
        <v>655</v>
      </c>
      <c r="AO27" s="2">
        <f t="shared" si="2"/>
        <v>25.1999999999999</v>
      </c>
      <c r="AP27" s="2" t="s">
        <v>656</v>
      </c>
      <c r="AQ27" s="2">
        <f t="shared" si="23"/>
        <v>2.2000000000000002</v>
      </c>
      <c r="AR27" s="2" t="s">
        <v>657</v>
      </c>
      <c r="AS27" s="2">
        <v>10.9</v>
      </c>
      <c r="AT27" s="2" t="s">
        <v>658</v>
      </c>
      <c r="AU27" s="2">
        <f t="shared" si="3"/>
        <v>21.6999999999999</v>
      </c>
      <c r="AV27" s="2"/>
      <c r="AW27" s="2">
        <f t="shared" si="4"/>
        <v>0</v>
      </c>
      <c r="AX27" s="2" t="s">
        <v>659</v>
      </c>
      <c r="AY27" s="2">
        <v>24</v>
      </c>
      <c r="AZ27" s="2" t="s">
        <v>660</v>
      </c>
      <c r="BA27" s="2">
        <f t="shared" si="6"/>
        <v>6.0999999999999908</v>
      </c>
      <c r="BB27" s="2"/>
      <c r="BC27" s="2">
        <f t="shared" si="7"/>
        <v>0</v>
      </c>
      <c r="BD27" s="2" t="s">
        <v>661</v>
      </c>
      <c r="BE27" s="2">
        <f t="shared" si="25"/>
        <v>18.8</v>
      </c>
      <c r="BF27" s="2" t="s">
        <v>662</v>
      </c>
      <c r="BG27" s="2">
        <f t="shared" si="8"/>
        <v>3.7</v>
      </c>
      <c r="BH27" s="2" t="s">
        <v>663</v>
      </c>
      <c r="BI27" s="2">
        <f t="shared" si="9"/>
        <v>22.1</v>
      </c>
      <c r="BJ27" t="s">
        <v>664</v>
      </c>
      <c r="BK27" t="s">
        <v>665</v>
      </c>
      <c r="BL27" t="s">
        <v>666</v>
      </c>
      <c r="BM27" t="s">
        <v>667</v>
      </c>
      <c r="BN27" t="s">
        <v>668</v>
      </c>
      <c r="BO27" t="s">
        <v>669</v>
      </c>
    </row>
    <row r="28" spans="1:67" x14ac:dyDescent="0.3">
      <c r="A28" s="4">
        <v>22.8</v>
      </c>
      <c r="B28" s="2" t="s">
        <v>670</v>
      </c>
      <c r="C28" s="2">
        <v>33.5</v>
      </c>
      <c r="D28" s="2" t="s">
        <v>671</v>
      </c>
      <c r="E28" s="2">
        <f t="shared" si="10"/>
        <v>37.899999999999906</v>
      </c>
      <c r="F28" s="2" t="s">
        <v>672</v>
      </c>
      <c r="G28" s="2">
        <f t="shared" si="29"/>
        <v>29.3</v>
      </c>
      <c r="H28" s="2" t="s">
        <v>673</v>
      </c>
      <c r="I28" s="2">
        <f t="shared" si="26"/>
        <v>27.1</v>
      </c>
      <c r="J28" s="2" t="s">
        <v>674</v>
      </c>
      <c r="K28" s="2">
        <f t="shared" si="60"/>
        <v>15.3</v>
      </c>
      <c r="L28" s="2" t="s">
        <v>675</v>
      </c>
      <c r="M28" s="2">
        <f t="shared" si="12"/>
        <v>49.7</v>
      </c>
      <c r="N28" s="2" t="s">
        <v>676</v>
      </c>
      <c r="O28" s="2">
        <v>16</v>
      </c>
      <c r="P28" s="2" t="s">
        <v>677</v>
      </c>
      <c r="Q28" s="2">
        <f t="shared" si="14"/>
        <v>81.7</v>
      </c>
      <c r="R28" s="2"/>
      <c r="S28" s="2">
        <f t="shared" si="1"/>
        <v>0</v>
      </c>
      <c r="T28" s="2" t="s">
        <v>678</v>
      </c>
      <c r="U28" s="2">
        <f t="shared" ref="U28" si="64">T28/10000000000000000</f>
        <v>3.6</v>
      </c>
      <c r="V28" s="2" t="s">
        <v>679</v>
      </c>
      <c r="W28" s="2">
        <f t="shared" si="16"/>
        <v>37.899999999999906</v>
      </c>
      <c r="X28" s="2"/>
      <c r="Y28" s="2">
        <f t="shared" si="17"/>
        <v>0</v>
      </c>
      <c r="Z28" s="2" t="s">
        <v>680</v>
      </c>
      <c r="AA28" s="2">
        <f t="shared" si="18"/>
        <v>25.6</v>
      </c>
      <c r="AB28" s="2" t="s">
        <v>681</v>
      </c>
      <c r="AC28" s="2">
        <v>11.4</v>
      </c>
      <c r="AD28" s="2"/>
      <c r="AE28" s="2">
        <f t="shared" si="20"/>
        <v>0</v>
      </c>
      <c r="AF28" s="2" t="s">
        <v>682</v>
      </c>
      <c r="AG28" s="2">
        <v>21.5</v>
      </c>
      <c r="AH28" s="2" t="s">
        <v>683</v>
      </c>
      <c r="AI28" s="2">
        <f t="shared" si="22"/>
        <v>28.6999999999999</v>
      </c>
      <c r="AJ28" s="2" t="s">
        <v>684</v>
      </c>
      <c r="AK28" s="2">
        <f t="shared" si="2"/>
        <v>35.299999999999898</v>
      </c>
      <c r="AL28" s="2" t="s">
        <v>685</v>
      </c>
      <c r="AM28" s="2">
        <f>AL28/10000000000000000</f>
        <v>2.2000000000000002</v>
      </c>
      <c r="AN28" s="2" t="s">
        <v>686</v>
      </c>
      <c r="AO28" s="2">
        <f t="shared" si="2"/>
        <v>33.899999999999899</v>
      </c>
      <c r="AP28" s="2" t="s">
        <v>687</v>
      </c>
      <c r="AQ28" s="2">
        <v>7.5</v>
      </c>
      <c r="AR28" s="2" t="s">
        <v>688</v>
      </c>
      <c r="AS28" s="2">
        <f>AR28/10000000000000000</f>
        <v>1.8999999999999899</v>
      </c>
      <c r="AT28" s="2" t="s">
        <v>689</v>
      </c>
      <c r="AU28" s="2">
        <f t="shared" si="3"/>
        <v>17.600000000000001</v>
      </c>
      <c r="AV28" s="2"/>
      <c r="AW28" s="2">
        <f t="shared" si="4"/>
        <v>0</v>
      </c>
      <c r="AX28" s="2" t="s">
        <v>690</v>
      </c>
      <c r="AY28" s="2">
        <f t="shared" si="5"/>
        <v>23.6</v>
      </c>
      <c r="AZ28" s="2" t="s">
        <v>691</v>
      </c>
      <c r="BA28" s="2">
        <f t="shared" si="6"/>
        <v>9.0999999999999908</v>
      </c>
      <c r="BB28" s="2"/>
      <c r="BC28" s="2">
        <f t="shared" si="7"/>
        <v>0</v>
      </c>
      <c r="BD28" s="2" t="s">
        <v>692</v>
      </c>
      <c r="BE28" s="2">
        <v>12.4</v>
      </c>
      <c r="BF28" s="2" t="s">
        <v>693</v>
      </c>
      <c r="BG28" s="2">
        <f t="shared" si="8"/>
        <v>5.5999999999999908</v>
      </c>
      <c r="BH28" s="2" t="s">
        <v>694</v>
      </c>
      <c r="BI28" s="2">
        <f t="shared" si="9"/>
        <v>16.1999999999999</v>
      </c>
      <c r="BJ28" t="s">
        <v>695</v>
      </c>
      <c r="BK28" t="s">
        <v>696</v>
      </c>
      <c r="BL28" t="s">
        <v>697</v>
      </c>
      <c r="BM28" t="s">
        <v>698</v>
      </c>
      <c r="BN28" t="s">
        <v>699</v>
      </c>
      <c r="BO28" t="s">
        <v>700</v>
      </c>
    </row>
    <row r="29" spans="1:67" x14ac:dyDescent="0.3">
      <c r="A29" s="1">
        <v>27</v>
      </c>
      <c r="B29" s="3">
        <v>2.16999999999999E+16</v>
      </c>
      <c r="C29" s="2">
        <f>B29/1000000000000000</f>
        <v>21.6999999999999</v>
      </c>
      <c r="D29" s="2"/>
      <c r="E29" s="2">
        <f t="shared" si="10"/>
        <v>0</v>
      </c>
      <c r="F29" s="2" t="s">
        <v>701</v>
      </c>
      <c r="G29" s="2">
        <v>21</v>
      </c>
      <c r="H29" s="2" t="s">
        <v>702</v>
      </c>
      <c r="I29" s="2">
        <f t="shared" si="26"/>
        <v>44.299999999999905</v>
      </c>
      <c r="J29" s="2"/>
      <c r="K29" s="2">
        <f t="shared" si="60"/>
        <v>0</v>
      </c>
      <c r="L29" s="2"/>
      <c r="M29" s="2">
        <f t="shared" si="12"/>
        <v>0</v>
      </c>
      <c r="N29" s="2"/>
      <c r="O29" s="2">
        <f t="shared" si="13"/>
        <v>0</v>
      </c>
      <c r="P29" s="2"/>
      <c r="Q29" s="2">
        <f t="shared" si="14"/>
        <v>0</v>
      </c>
      <c r="R29" s="2"/>
      <c r="S29" s="2">
        <f t="shared" si="1"/>
        <v>0</v>
      </c>
      <c r="T29" s="2"/>
      <c r="U29" s="2">
        <f t="shared" ref="U29" si="65">T29/10000000000000000</f>
        <v>0</v>
      </c>
      <c r="V29" s="2" t="s">
        <v>703</v>
      </c>
      <c r="W29" s="2">
        <f t="shared" si="16"/>
        <v>42.899999999999906</v>
      </c>
      <c r="X29" s="2"/>
      <c r="Y29" s="2">
        <f t="shared" si="17"/>
        <v>0</v>
      </c>
      <c r="Z29" s="2" t="s">
        <v>704</v>
      </c>
      <c r="AA29" s="2">
        <v>106.5</v>
      </c>
      <c r="AB29" s="2"/>
      <c r="AC29" s="2">
        <f t="shared" si="19"/>
        <v>0</v>
      </c>
      <c r="AD29" s="2"/>
      <c r="AE29" s="2">
        <f t="shared" si="20"/>
        <v>0</v>
      </c>
      <c r="AF29" s="2"/>
      <c r="AG29" s="2">
        <f t="shared" si="21"/>
        <v>0</v>
      </c>
      <c r="AH29" s="2"/>
      <c r="AI29" s="2">
        <f t="shared" si="22"/>
        <v>0</v>
      </c>
      <c r="AJ29" s="2" t="s">
        <v>705</v>
      </c>
      <c r="AK29" s="2">
        <f t="shared" si="2"/>
        <v>38.399999999999906</v>
      </c>
      <c r="AL29" s="2"/>
      <c r="AM29" s="2">
        <f t="shared" ref="AM29" si="66">AL29/1000000000000000</f>
        <v>0</v>
      </c>
      <c r="AN29" s="2"/>
      <c r="AO29" s="2">
        <f t="shared" si="2"/>
        <v>0</v>
      </c>
      <c r="AP29" s="2" t="s">
        <v>706</v>
      </c>
      <c r="AQ29" s="2">
        <f t="shared" si="23"/>
        <v>2.7</v>
      </c>
      <c r="AR29" s="2"/>
      <c r="AS29" s="2">
        <f t="shared" si="24"/>
        <v>0</v>
      </c>
      <c r="AT29" s="2"/>
      <c r="AU29" s="2">
        <f t="shared" si="3"/>
        <v>0</v>
      </c>
      <c r="AV29" s="2" t="s">
        <v>707</v>
      </c>
      <c r="AW29" s="2">
        <f t="shared" si="4"/>
        <v>37.200000000000003</v>
      </c>
      <c r="AX29" s="2" t="s">
        <v>708</v>
      </c>
      <c r="AY29" s="2">
        <f t="shared" si="5"/>
        <v>35.200000000000003</v>
      </c>
      <c r="AZ29" s="2"/>
      <c r="BA29" s="2">
        <f t="shared" si="6"/>
        <v>0</v>
      </c>
      <c r="BB29" s="2"/>
      <c r="BC29" s="2">
        <f t="shared" si="7"/>
        <v>0</v>
      </c>
      <c r="BD29" s="2"/>
      <c r="BE29" s="2">
        <f t="shared" si="25"/>
        <v>0</v>
      </c>
      <c r="BF29" s="2"/>
      <c r="BG29" s="2">
        <f t="shared" si="8"/>
        <v>0</v>
      </c>
      <c r="BH29" s="2"/>
      <c r="BI29" s="2">
        <f t="shared" si="9"/>
        <v>0</v>
      </c>
      <c r="BJ29" t="s">
        <v>709</v>
      </c>
      <c r="BK29" t="s">
        <v>710</v>
      </c>
      <c r="BL29" t="s">
        <v>711</v>
      </c>
      <c r="BM29" t="s">
        <v>712</v>
      </c>
      <c r="BN29" t="s">
        <v>713</v>
      </c>
      <c r="BO29" t="s">
        <v>714</v>
      </c>
    </row>
    <row r="30" spans="1:67" x14ac:dyDescent="0.3">
      <c r="A30" s="1">
        <v>36.5</v>
      </c>
      <c r="B30" s="3">
        <v>2.28E+16</v>
      </c>
      <c r="C30" s="2">
        <f>B30/1000000000000000</f>
        <v>22.8</v>
      </c>
      <c r="D30" s="2" t="s">
        <v>715</v>
      </c>
      <c r="E30" s="2">
        <v>48</v>
      </c>
      <c r="F30" s="2" t="s">
        <v>716</v>
      </c>
      <c r="G30" s="2">
        <f t="shared" si="29"/>
        <v>20.6999999999999</v>
      </c>
      <c r="H30" s="2" t="s">
        <v>717</v>
      </c>
      <c r="I30" s="2">
        <v>31.5</v>
      </c>
      <c r="J30" s="2" t="s">
        <v>718</v>
      </c>
      <c r="K30" s="2">
        <v>9.1999999999999993</v>
      </c>
      <c r="L30" s="2" t="s">
        <v>719</v>
      </c>
      <c r="M30" s="2">
        <f t="shared" si="12"/>
        <v>38.399999999999906</v>
      </c>
      <c r="N30" s="2" t="s">
        <v>720</v>
      </c>
      <c r="O30" s="2">
        <v>4</v>
      </c>
      <c r="P30" s="2" t="s">
        <v>721</v>
      </c>
      <c r="Q30" s="2">
        <f t="shared" si="14"/>
        <v>80.599999999999909</v>
      </c>
      <c r="R30" s="2"/>
      <c r="S30" s="2">
        <f t="shared" si="1"/>
        <v>0</v>
      </c>
      <c r="T30" s="2" t="s">
        <v>722</v>
      </c>
      <c r="U30" s="2">
        <f t="shared" ref="U30" si="67">T30/10000000000000000</f>
        <v>3.2</v>
      </c>
      <c r="V30" s="2" t="s">
        <v>723</v>
      </c>
      <c r="W30" s="2">
        <f t="shared" si="16"/>
        <v>42.299999999999905</v>
      </c>
      <c r="X30" s="2" t="s">
        <v>724</v>
      </c>
      <c r="Y30" s="2">
        <v>10.9</v>
      </c>
      <c r="Z30" s="2" t="s">
        <v>725</v>
      </c>
      <c r="AA30" s="2">
        <f t="shared" si="18"/>
        <v>27.1</v>
      </c>
      <c r="AB30" s="2" t="s">
        <v>726</v>
      </c>
      <c r="AC30" s="2">
        <f t="shared" si="19"/>
        <v>39.799999999999905</v>
      </c>
      <c r="AD30" s="2"/>
      <c r="AE30" s="2">
        <f t="shared" si="20"/>
        <v>0</v>
      </c>
      <c r="AF30" s="2" t="s">
        <v>727</v>
      </c>
      <c r="AG30" s="2">
        <f t="shared" si="21"/>
        <v>16.6999999999999</v>
      </c>
      <c r="AH30" s="2" t="s">
        <v>728</v>
      </c>
      <c r="AI30" s="2">
        <f t="shared" si="22"/>
        <v>30.1</v>
      </c>
      <c r="AJ30" s="2" t="s">
        <v>729</v>
      </c>
      <c r="AK30" s="2">
        <f t="shared" si="2"/>
        <v>17.3</v>
      </c>
      <c r="AL30" s="2" t="s">
        <v>730</v>
      </c>
      <c r="AM30" s="2">
        <v>1.3</v>
      </c>
      <c r="AN30" s="2" t="s">
        <v>731</v>
      </c>
      <c r="AO30" s="2">
        <v>33</v>
      </c>
      <c r="AP30" s="2"/>
      <c r="AQ30" s="2">
        <f t="shared" si="23"/>
        <v>0</v>
      </c>
      <c r="AR30" s="2" t="s">
        <v>732</v>
      </c>
      <c r="AS30" s="2">
        <f>AR30/10000000000000000</f>
        <v>4.7</v>
      </c>
      <c r="AT30" s="2" t="s">
        <v>733</v>
      </c>
      <c r="AU30" s="2">
        <v>29.5</v>
      </c>
      <c r="AV30" s="2"/>
      <c r="AW30" s="2">
        <f t="shared" si="4"/>
        <v>0</v>
      </c>
      <c r="AX30" s="2" t="s">
        <v>734</v>
      </c>
      <c r="AY30" s="2">
        <v>33.5</v>
      </c>
      <c r="AZ30" s="2" t="s">
        <v>735</v>
      </c>
      <c r="BA30" s="2">
        <f t="shared" si="6"/>
        <v>6.2999999999999901</v>
      </c>
      <c r="BB30" s="2"/>
      <c r="BC30" s="2">
        <f t="shared" si="7"/>
        <v>0</v>
      </c>
      <c r="BD30" s="2" t="s">
        <v>736</v>
      </c>
      <c r="BE30" s="2">
        <f t="shared" si="25"/>
        <v>32.799999999999898</v>
      </c>
      <c r="BF30" s="2" t="s">
        <v>737</v>
      </c>
      <c r="BG30" s="2">
        <f t="shared" si="8"/>
        <v>3.7999999999999905</v>
      </c>
      <c r="BH30" s="2" t="s">
        <v>738</v>
      </c>
      <c r="BI30" s="2">
        <f t="shared" si="9"/>
        <v>34.1</v>
      </c>
      <c r="BJ30" t="s">
        <v>739</v>
      </c>
      <c r="BK30" t="s">
        <v>740</v>
      </c>
      <c r="BL30" t="s">
        <v>741</v>
      </c>
      <c r="BM30" t="s">
        <v>742</v>
      </c>
      <c r="BN30" t="s">
        <v>743</v>
      </c>
      <c r="BO30" t="s">
        <v>744</v>
      </c>
    </row>
    <row r="31" spans="1:67" x14ac:dyDescent="0.3">
      <c r="A31" s="4">
        <v>22.6</v>
      </c>
      <c r="B31" s="2" t="s">
        <v>745</v>
      </c>
      <c r="C31" s="2">
        <v>22.5</v>
      </c>
      <c r="D31" s="2" t="s">
        <v>746</v>
      </c>
      <c r="E31" s="2">
        <v>30.5</v>
      </c>
      <c r="F31" s="2" t="s">
        <v>747</v>
      </c>
      <c r="G31" s="2">
        <f t="shared" si="29"/>
        <v>24.3</v>
      </c>
      <c r="H31" s="2" t="s">
        <v>748</v>
      </c>
      <c r="I31" s="2">
        <f t="shared" si="26"/>
        <v>32.799999999999898</v>
      </c>
      <c r="J31" s="2" t="s">
        <v>749</v>
      </c>
      <c r="K31" s="2">
        <f t="shared" si="60"/>
        <v>10.8</v>
      </c>
      <c r="L31" s="2" t="s">
        <v>750</v>
      </c>
      <c r="M31" s="2">
        <f t="shared" si="12"/>
        <v>46.6</v>
      </c>
      <c r="N31" s="2" t="s">
        <v>751</v>
      </c>
      <c r="O31" s="2">
        <f>N31/10000000000000000</f>
        <v>7.4</v>
      </c>
      <c r="P31" s="2" t="s">
        <v>752</v>
      </c>
      <c r="Q31" s="2">
        <f t="shared" si="14"/>
        <v>87.7</v>
      </c>
      <c r="R31" s="2"/>
      <c r="S31" s="2">
        <f t="shared" si="1"/>
        <v>0</v>
      </c>
      <c r="T31" s="2" t="s">
        <v>753</v>
      </c>
      <c r="U31" s="2">
        <f t="shared" ref="U31" si="68">T31/10000000000000000</f>
        <v>3.3999999999999901</v>
      </c>
      <c r="V31" s="2" t="s">
        <v>754</v>
      </c>
      <c r="W31" s="2">
        <f t="shared" si="16"/>
        <v>43.7</v>
      </c>
      <c r="X31" s="2" t="s">
        <v>755</v>
      </c>
      <c r="Y31" s="2">
        <v>11.1</v>
      </c>
      <c r="Z31" s="2" t="s">
        <v>756</v>
      </c>
      <c r="AA31" s="2">
        <f t="shared" si="18"/>
        <v>32.200000000000003</v>
      </c>
      <c r="AB31" s="2" t="s">
        <v>757</v>
      </c>
      <c r="AC31" s="2">
        <f t="shared" si="19"/>
        <v>11.6999999999999</v>
      </c>
      <c r="AD31" s="2" t="s">
        <v>758</v>
      </c>
      <c r="AE31" s="2">
        <v>1.8</v>
      </c>
      <c r="AF31" s="2" t="s">
        <v>759</v>
      </c>
      <c r="AG31" s="2">
        <v>27.5</v>
      </c>
      <c r="AH31" s="2" t="s">
        <v>760</v>
      </c>
      <c r="AI31" s="2">
        <f t="shared" si="22"/>
        <v>29.1</v>
      </c>
      <c r="AJ31" s="2" t="s">
        <v>761</v>
      </c>
      <c r="AK31" s="2">
        <f t="shared" si="2"/>
        <v>34.799999999999898</v>
      </c>
      <c r="AL31" s="2" t="s">
        <v>762</v>
      </c>
      <c r="AM31" s="2">
        <f>AL31/10000000000000000</f>
        <v>1.8999999999999899</v>
      </c>
      <c r="AN31" s="2" t="s">
        <v>763</v>
      </c>
      <c r="AO31" s="2">
        <f t="shared" si="2"/>
        <v>35.799999999999898</v>
      </c>
      <c r="AP31" s="2"/>
      <c r="AQ31" s="2">
        <f t="shared" si="23"/>
        <v>0</v>
      </c>
      <c r="AR31" s="2"/>
      <c r="AS31" s="2">
        <f t="shared" si="24"/>
        <v>0</v>
      </c>
      <c r="AT31" s="2" t="s">
        <v>764</v>
      </c>
      <c r="AU31" s="2">
        <f t="shared" si="3"/>
        <v>35.899999999999899</v>
      </c>
      <c r="AV31" s="2"/>
      <c r="AW31" s="2">
        <f t="shared" si="4"/>
        <v>0</v>
      </c>
      <c r="AX31" s="2" t="s">
        <v>765</v>
      </c>
      <c r="AY31" s="2">
        <f t="shared" si="5"/>
        <v>19.600000000000001</v>
      </c>
      <c r="AZ31" s="2"/>
      <c r="BA31" s="2">
        <f t="shared" si="6"/>
        <v>0</v>
      </c>
      <c r="BB31" s="2"/>
      <c r="BC31" s="2">
        <f t="shared" si="7"/>
        <v>0</v>
      </c>
      <c r="BD31" s="2" t="s">
        <v>766</v>
      </c>
      <c r="BE31" s="2">
        <v>10.4</v>
      </c>
      <c r="BF31" s="2" t="s">
        <v>767</v>
      </c>
      <c r="BG31" s="2">
        <f t="shared" si="8"/>
        <v>6.7999999999999901</v>
      </c>
      <c r="BH31" s="2" t="s">
        <v>768</v>
      </c>
      <c r="BI31" s="2">
        <f t="shared" si="9"/>
        <v>34.6</v>
      </c>
      <c r="BJ31" t="s">
        <v>769</v>
      </c>
      <c r="BK31" t="s">
        <v>770</v>
      </c>
      <c r="BL31" t="s">
        <v>771</v>
      </c>
      <c r="BM31" t="s">
        <v>772</v>
      </c>
      <c r="BN31" t="s">
        <v>773</v>
      </c>
      <c r="BO31" t="s">
        <v>774</v>
      </c>
    </row>
    <row r="32" spans="1:67" x14ac:dyDescent="0.3">
      <c r="A32" s="4">
        <v>23.9</v>
      </c>
      <c r="B32" s="3">
        <v>1.78999999999999E+16</v>
      </c>
      <c r="C32" s="2">
        <f>B32/1000000000000000</f>
        <v>17.899999999999899</v>
      </c>
      <c r="D32" s="2"/>
      <c r="E32" s="2">
        <f t="shared" si="10"/>
        <v>0</v>
      </c>
      <c r="F32" s="2" t="s">
        <v>775</v>
      </c>
      <c r="G32" s="2">
        <v>27</v>
      </c>
      <c r="H32" s="2" t="s">
        <v>776</v>
      </c>
      <c r="I32" s="2">
        <f t="shared" si="26"/>
        <v>26.8</v>
      </c>
      <c r="J32" s="2" t="s">
        <v>777</v>
      </c>
      <c r="K32" s="2">
        <v>4.8</v>
      </c>
      <c r="L32" s="2"/>
      <c r="M32" s="2">
        <f t="shared" si="12"/>
        <v>0</v>
      </c>
      <c r="N32" s="2"/>
      <c r="O32" s="2">
        <f t="shared" si="13"/>
        <v>0</v>
      </c>
      <c r="P32" s="2" t="s">
        <v>778</v>
      </c>
      <c r="Q32" s="2">
        <f t="shared" si="14"/>
        <v>72.599999999999909</v>
      </c>
      <c r="R32" s="2" t="s">
        <v>779</v>
      </c>
      <c r="S32" s="2">
        <f t="shared" si="1"/>
        <v>6.9</v>
      </c>
      <c r="T32" s="2" t="s">
        <v>780</v>
      </c>
      <c r="U32" s="2">
        <v>6</v>
      </c>
      <c r="V32" s="2"/>
      <c r="W32" s="2">
        <f t="shared" si="16"/>
        <v>0</v>
      </c>
      <c r="X32" s="2" t="s">
        <v>781</v>
      </c>
      <c r="Y32" s="2">
        <f t="shared" si="17"/>
        <v>52.899999999999906</v>
      </c>
      <c r="Z32" s="2"/>
      <c r="AA32" s="2">
        <f t="shared" si="18"/>
        <v>0</v>
      </c>
      <c r="AB32" s="2" t="s">
        <v>782</v>
      </c>
      <c r="AC32" s="2">
        <v>10.5</v>
      </c>
      <c r="AD32" s="2"/>
      <c r="AE32" s="2">
        <f t="shared" si="20"/>
        <v>0</v>
      </c>
      <c r="AF32" s="2" t="s">
        <v>783</v>
      </c>
      <c r="AG32" s="2">
        <f t="shared" si="21"/>
        <v>20.3</v>
      </c>
      <c r="AH32" s="2"/>
      <c r="AI32" s="2">
        <f t="shared" si="22"/>
        <v>0</v>
      </c>
      <c r="AJ32" s="2" t="s">
        <v>784</v>
      </c>
      <c r="AK32" s="2" t="e">
        <f t="shared" si="2"/>
        <v>#VALUE!</v>
      </c>
      <c r="AL32" s="2" t="s">
        <v>785</v>
      </c>
      <c r="AM32" s="2">
        <f t="shared" ref="AM32" si="69">AL32/1000000000000000</f>
        <v>27.3</v>
      </c>
      <c r="AN32" s="2"/>
      <c r="AO32" s="2">
        <f t="shared" si="2"/>
        <v>0</v>
      </c>
      <c r="AP32" s="2"/>
      <c r="AQ32" s="2">
        <f t="shared" si="23"/>
        <v>0</v>
      </c>
      <c r="AR32" s="2" t="s">
        <v>786</v>
      </c>
      <c r="AS32" s="2">
        <f t="shared" si="24"/>
        <v>19.3</v>
      </c>
      <c r="AT32" s="2"/>
      <c r="AU32" s="2">
        <f t="shared" si="3"/>
        <v>0</v>
      </c>
      <c r="AV32" s="2"/>
      <c r="AW32" s="2">
        <f t="shared" si="4"/>
        <v>0</v>
      </c>
      <c r="AX32" s="2" t="s">
        <v>787</v>
      </c>
      <c r="AY32" s="2">
        <f t="shared" si="5"/>
        <v>25.899999999999899</v>
      </c>
      <c r="AZ32" s="2" t="s">
        <v>788</v>
      </c>
      <c r="BA32" s="2">
        <f t="shared" si="6"/>
        <v>6.2</v>
      </c>
      <c r="BB32" s="2"/>
      <c r="BC32" s="2">
        <f t="shared" si="7"/>
        <v>0</v>
      </c>
      <c r="BD32" s="2" t="s">
        <v>789</v>
      </c>
      <c r="BE32" s="2">
        <f t="shared" si="25"/>
        <v>33.399999999999899</v>
      </c>
      <c r="BF32" s="2" t="s">
        <v>790</v>
      </c>
      <c r="BG32" s="2">
        <f t="shared" si="8"/>
        <v>3.8999999999999906</v>
      </c>
      <c r="BH32" s="2"/>
      <c r="BI32" s="2">
        <f t="shared" si="9"/>
        <v>0</v>
      </c>
      <c r="BJ32" t="s">
        <v>791</v>
      </c>
      <c r="BK32" t="s">
        <v>792</v>
      </c>
      <c r="BL32" t="s">
        <v>793</v>
      </c>
      <c r="BM32" t="s">
        <v>794</v>
      </c>
      <c r="BN32" t="s">
        <v>795</v>
      </c>
      <c r="BO32" t="s">
        <v>796</v>
      </c>
    </row>
    <row r="33" spans="1:67" x14ac:dyDescent="0.3">
      <c r="A33" s="4">
        <v>26.1</v>
      </c>
      <c r="B33" s="3">
        <v>2.08E+16</v>
      </c>
      <c r="C33" s="2">
        <f>B33/1000000000000000</f>
        <v>20.8</v>
      </c>
      <c r="D33" s="2"/>
      <c r="E33" s="2">
        <f t="shared" si="10"/>
        <v>0</v>
      </c>
      <c r="F33" s="2" t="s">
        <v>797</v>
      </c>
      <c r="G33" s="2">
        <v>23</v>
      </c>
      <c r="H33" s="2"/>
      <c r="I33" s="2">
        <f t="shared" si="26"/>
        <v>0</v>
      </c>
      <c r="J33" s="2"/>
      <c r="K33" s="2">
        <f t="shared" si="60"/>
        <v>0</v>
      </c>
      <c r="L33" s="2"/>
      <c r="M33" s="2">
        <f t="shared" si="12"/>
        <v>0</v>
      </c>
      <c r="N33" s="2"/>
      <c r="O33" s="2">
        <f t="shared" si="13"/>
        <v>0</v>
      </c>
      <c r="P33" s="2"/>
      <c r="Q33" s="2">
        <f t="shared" si="14"/>
        <v>0</v>
      </c>
      <c r="R33" s="2"/>
      <c r="S33" s="2">
        <f t="shared" si="1"/>
        <v>0</v>
      </c>
      <c r="T33" s="2"/>
      <c r="U33" s="2">
        <f t="shared" ref="U33" si="70">T33/10000000000000000</f>
        <v>0</v>
      </c>
      <c r="V33" s="2"/>
      <c r="W33" s="2">
        <f t="shared" si="16"/>
        <v>0</v>
      </c>
      <c r="X33" s="2"/>
      <c r="Y33" s="2">
        <f t="shared" si="17"/>
        <v>0</v>
      </c>
      <c r="Z33" s="2" t="s">
        <v>798</v>
      </c>
      <c r="AA33" s="2">
        <f>Z33/100000000000000</f>
        <v>158.19999999999899</v>
      </c>
      <c r="AB33" s="2"/>
      <c r="AC33" s="2">
        <f t="shared" si="19"/>
        <v>0</v>
      </c>
      <c r="AD33" s="2"/>
      <c r="AE33" s="2">
        <f t="shared" si="20"/>
        <v>0</v>
      </c>
      <c r="AF33" s="2"/>
      <c r="AG33" s="2">
        <f t="shared" si="21"/>
        <v>0</v>
      </c>
      <c r="AH33" s="2"/>
      <c r="AI33" s="2">
        <f t="shared" si="22"/>
        <v>0</v>
      </c>
      <c r="AJ33" s="2" t="s">
        <v>799</v>
      </c>
      <c r="AK33" s="2" t="e">
        <f t="shared" si="2"/>
        <v>#VALUE!</v>
      </c>
      <c r="AL33" s="2"/>
      <c r="AM33" s="2">
        <f t="shared" ref="AM33" si="71">AL33/1000000000000000</f>
        <v>0</v>
      </c>
      <c r="AN33" s="2"/>
      <c r="AO33" s="2">
        <f t="shared" si="2"/>
        <v>0</v>
      </c>
      <c r="AP33" s="2"/>
      <c r="AQ33" s="2">
        <f t="shared" si="23"/>
        <v>0</v>
      </c>
      <c r="AR33" s="2"/>
      <c r="AS33" s="2">
        <f t="shared" si="24"/>
        <v>0</v>
      </c>
      <c r="AT33" s="2" t="s">
        <v>800</v>
      </c>
      <c r="AU33" s="2">
        <v>14.1</v>
      </c>
      <c r="AV33" s="2" t="s">
        <v>801</v>
      </c>
      <c r="AW33" s="2">
        <f t="shared" si="4"/>
        <v>21.899999999999899</v>
      </c>
      <c r="AX33" s="2"/>
      <c r="AY33" s="2">
        <f t="shared" si="5"/>
        <v>0</v>
      </c>
      <c r="AZ33" s="2"/>
      <c r="BA33" s="2">
        <f t="shared" si="6"/>
        <v>0</v>
      </c>
      <c r="BB33" s="2"/>
      <c r="BC33" s="2">
        <f t="shared" si="7"/>
        <v>0</v>
      </c>
      <c r="BD33" s="2"/>
      <c r="BE33" s="2">
        <f t="shared" si="25"/>
        <v>0</v>
      </c>
      <c r="BF33" s="2"/>
      <c r="BG33" s="2">
        <f t="shared" si="8"/>
        <v>0</v>
      </c>
      <c r="BH33" s="2"/>
      <c r="BI33" s="2">
        <f t="shared" si="9"/>
        <v>0</v>
      </c>
      <c r="BJ33" t="s">
        <v>802</v>
      </c>
      <c r="BK33" t="s">
        <v>803</v>
      </c>
      <c r="BL33" t="s">
        <v>804</v>
      </c>
      <c r="BM33" t="s">
        <v>805</v>
      </c>
      <c r="BN33" t="s">
        <v>806</v>
      </c>
      <c r="BO33" t="s">
        <v>807</v>
      </c>
    </row>
    <row r="34" spans="1:67" x14ac:dyDescent="0.3">
      <c r="A34" s="4">
        <v>29.2</v>
      </c>
      <c r="B34" s="2" t="s">
        <v>808</v>
      </c>
      <c r="C34" s="2">
        <v>22</v>
      </c>
      <c r="D34" s="2"/>
      <c r="E34" s="2">
        <f t="shared" si="10"/>
        <v>0</v>
      </c>
      <c r="F34" s="2" t="s">
        <v>809</v>
      </c>
      <c r="G34" s="2">
        <f t="shared" si="29"/>
        <v>21.1999999999999</v>
      </c>
      <c r="H34" s="2"/>
      <c r="I34" s="2">
        <f t="shared" si="26"/>
        <v>0</v>
      </c>
      <c r="J34" s="2"/>
      <c r="K34" s="2">
        <f t="shared" si="60"/>
        <v>0</v>
      </c>
      <c r="L34" s="2" t="s">
        <v>810</v>
      </c>
      <c r="M34" s="2">
        <f t="shared" si="12"/>
        <v>49.899999999999906</v>
      </c>
      <c r="N34" s="2"/>
      <c r="O34" s="2">
        <f t="shared" si="13"/>
        <v>0</v>
      </c>
      <c r="P34" s="2"/>
      <c r="Q34" s="2">
        <f t="shared" si="14"/>
        <v>0</v>
      </c>
      <c r="R34" s="2"/>
      <c r="S34" s="2">
        <f t="shared" si="1"/>
        <v>0</v>
      </c>
      <c r="T34" s="2"/>
      <c r="U34" s="2">
        <f t="shared" ref="U34" si="72">T34/10000000000000000</f>
        <v>0</v>
      </c>
      <c r="V34" s="2" t="s">
        <v>811</v>
      </c>
      <c r="W34" s="2">
        <f t="shared" si="16"/>
        <v>48.399999999999906</v>
      </c>
      <c r="X34" s="2"/>
      <c r="Y34" s="2">
        <f t="shared" si="17"/>
        <v>0</v>
      </c>
      <c r="Z34" s="2" t="s">
        <v>812</v>
      </c>
      <c r="AA34" s="2">
        <v>123</v>
      </c>
      <c r="AB34" s="2"/>
      <c r="AC34" s="2">
        <f t="shared" si="19"/>
        <v>0</v>
      </c>
      <c r="AD34" s="2"/>
      <c r="AE34" s="2">
        <f t="shared" si="20"/>
        <v>0</v>
      </c>
      <c r="AF34" s="2"/>
      <c r="AG34" s="2">
        <f t="shared" si="21"/>
        <v>0</v>
      </c>
      <c r="AH34" s="2"/>
      <c r="AI34" s="2">
        <f t="shared" si="22"/>
        <v>0</v>
      </c>
      <c r="AJ34" s="2" t="s">
        <v>813</v>
      </c>
      <c r="AK34" s="2">
        <f t="shared" si="2"/>
        <v>47.7</v>
      </c>
      <c r="AL34" s="2"/>
      <c r="AM34" s="2">
        <f t="shared" ref="AM34" si="73">AL34/1000000000000000</f>
        <v>0</v>
      </c>
      <c r="AN34" s="2"/>
      <c r="AO34" s="2">
        <f t="shared" si="2"/>
        <v>0</v>
      </c>
      <c r="AP34" s="2" t="s">
        <v>814</v>
      </c>
      <c r="AQ34" s="2">
        <f>AP34/1000000000000000</f>
        <v>29.1999999999999</v>
      </c>
      <c r="AR34" s="2"/>
      <c r="AS34" s="2">
        <f t="shared" si="24"/>
        <v>0</v>
      </c>
      <c r="AT34" s="2" t="s">
        <v>815</v>
      </c>
      <c r="AU34" s="2">
        <v>29</v>
      </c>
      <c r="AV34" s="2" t="s">
        <v>816</v>
      </c>
      <c r="AW34" s="2">
        <v>37.5</v>
      </c>
      <c r="AX34" s="2"/>
      <c r="AY34" s="2">
        <f t="shared" si="5"/>
        <v>0</v>
      </c>
      <c r="AZ34" s="2"/>
      <c r="BA34" s="2">
        <f t="shared" si="6"/>
        <v>0</v>
      </c>
      <c r="BB34" s="2"/>
      <c r="BC34" s="2">
        <f t="shared" si="7"/>
        <v>0</v>
      </c>
      <c r="BD34" s="2"/>
      <c r="BE34" s="2">
        <f t="shared" si="25"/>
        <v>0</v>
      </c>
      <c r="BF34" s="2"/>
      <c r="BG34" s="2">
        <f t="shared" si="8"/>
        <v>0</v>
      </c>
      <c r="BH34" s="2" t="s">
        <v>817</v>
      </c>
      <c r="BI34" s="2">
        <v>40</v>
      </c>
      <c r="BJ34" t="s">
        <v>818</v>
      </c>
      <c r="BK34" t="s">
        <v>819</v>
      </c>
      <c r="BL34" t="s">
        <v>820</v>
      </c>
      <c r="BM34" t="s">
        <v>821</v>
      </c>
      <c r="BN34" t="s">
        <v>822</v>
      </c>
      <c r="BO34" t="s">
        <v>823</v>
      </c>
    </row>
    <row r="35" spans="1:67" x14ac:dyDescent="0.3">
      <c r="A35" s="4">
        <v>27.2</v>
      </c>
      <c r="B35" s="3">
        <v>2.36E+16</v>
      </c>
      <c r="C35" s="2">
        <f>B35/1000000000000000</f>
        <v>23.6</v>
      </c>
      <c r="D35" s="2"/>
      <c r="E35" s="2">
        <f t="shared" si="10"/>
        <v>0</v>
      </c>
      <c r="F35" s="2" t="s">
        <v>824</v>
      </c>
      <c r="G35" s="2">
        <f t="shared" si="29"/>
        <v>20.6</v>
      </c>
      <c r="H35" s="2" t="s">
        <v>825</v>
      </c>
      <c r="I35" s="2">
        <f t="shared" si="26"/>
        <v>35.899999999999899</v>
      </c>
      <c r="J35" s="2"/>
      <c r="K35" s="2">
        <f t="shared" si="60"/>
        <v>0</v>
      </c>
      <c r="L35" s="2" t="s">
        <v>826</v>
      </c>
      <c r="M35" s="2">
        <f t="shared" si="12"/>
        <v>48.399999999999906</v>
      </c>
      <c r="N35" s="2" t="s">
        <v>827</v>
      </c>
      <c r="O35" s="2">
        <f>N35/10000000000000000</f>
        <v>5.7999999999999901</v>
      </c>
      <c r="P35" s="2" t="s">
        <v>828</v>
      </c>
      <c r="Q35" s="2">
        <f t="shared" si="14"/>
        <v>73.900000000000006</v>
      </c>
      <c r="R35" s="2"/>
      <c r="S35" s="2">
        <f t="shared" si="1"/>
        <v>0</v>
      </c>
      <c r="T35" s="2" t="s">
        <v>829</v>
      </c>
      <c r="U35" s="2">
        <v>1.7</v>
      </c>
      <c r="V35" s="2" t="s">
        <v>830</v>
      </c>
      <c r="W35" s="2">
        <v>46.5</v>
      </c>
      <c r="X35" s="2"/>
      <c r="Y35" s="2">
        <f t="shared" si="17"/>
        <v>0</v>
      </c>
      <c r="Z35" s="2"/>
      <c r="AA35" s="2">
        <f t="shared" si="18"/>
        <v>0</v>
      </c>
      <c r="AB35" s="2"/>
      <c r="AC35" s="2">
        <f t="shared" si="19"/>
        <v>0</v>
      </c>
      <c r="AD35" s="2"/>
      <c r="AE35" s="2">
        <f t="shared" si="20"/>
        <v>0</v>
      </c>
      <c r="AF35" s="2"/>
      <c r="AG35" s="2">
        <f t="shared" si="21"/>
        <v>0</v>
      </c>
      <c r="AH35" s="2"/>
      <c r="AI35" s="2">
        <f t="shared" si="22"/>
        <v>0</v>
      </c>
      <c r="AJ35" s="2" t="s">
        <v>831</v>
      </c>
      <c r="AK35" s="2">
        <f t="shared" si="2"/>
        <v>34.299999999999898</v>
      </c>
      <c r="AL35" s="2" t="s">
        <v>832</v>
      </c>
      <c r="AM35" s="2">
        <v>0.7</v>
      </c>
      <c r="AN35" s="2"/>
      <c r="AO35" s="2">
        <f t="shared" si="2"/>
        <v>0</v>
      </c>
      <c r="AP35" s="2"/>
      <c r="AQ35" s="2">
        <f t="shared" si="23"/>
        <v>0</v>
      </c>
      <c r="AR35" s="2"/>
      <c r="AS35" s="2">
        <f t="shared" si="24"/>
        <v>0</v>
      </c>
      <c r="AT35" s="2" t="s">
        <v>833</v>
      </c>
      <c r="AU35" s="2">
        <f t="shared" si="3"/>
        <v>46.899999999999906</v>
      </c>
      <c r="AV35" s="2" t="s">
        <v>834</v>
      </c>
      <c r="AW35" s="2">
        <f t="shared" si="4"/>
        <v>58.2</v>
      </c>
      <c r="AX35" s="2" t="s">
        <v>835</v>
      </c>
      <c r="AY35" s="2">
        <f t="shared" si="5"/>
        <v>33.200000000000003</v>
      </c>
      <c r="AZ35" s="2"/>
      <c r="BA35" s="2">
        <f t="shared" si="6"/>
        <v>0</v>
      </c>
      <c r="BB35" s="2"/>
      <c r="BC35" s="2">
        <f t="shared" si="7"/>
        <v>0</v>
      </c>
      <c r="BD35" s="2"/>
      <c r="BE35" s="2">
        <f t="shared" si="25"/>
        <v>0</v>
      </c>
      <c r="BF35" s="2" t="s">
        <v>836</v>
      </c>
      <c r="BG35" s="2">
        <f t="shared" si="8"/>
        <v>5.5999999999999908</v>
      </c>
      <c r="BH35" s="2" t="s">
        <v>837</v>
      </c>
      <c r="BI35" s="2">
        <f t="shared" si="9"/>
        <v>60.2</v>
      </c>
      <c r="BJ35" t="s">
        <v>838</v>
      </c>
      <c r="BK35" t="s">
        <v>839</v>
      </c>
      <c r="BL35" t="s">
        <v>840</v>
      </c>
      <c r="BM35" t="s">
        <v>841</v>
      </c>
      <c r="BN35" t="s">
        <v>842</v>
      </c>
      <c r="BO35" t="s">
        <v>843</v>
      </c>
    </row>
    <row r="36" spans="1:67" x14ac:dyDescent="0.3">
      <c r="A36" s="4">
        <v>28.1</v>
      </c>
      <c r="B36" s="3">
        <v>2.56999999999999E+16</v>
      </c>
      <c r="C36" s="2">
        <f>B36/1000000000000000</f>
        <v>25.6999999999999</v>
      </c>
      <c r="D36" s="2"/>
      <c r="E36" s="2">
        <f t="shared" si="10"/>
        <v>0</v>
      </c>
      <c r="F36" s="2" t="s">
        <v>844</v>
      </c>
      <c r="G36" s="2">
        <f t="shared" si="29"/>
        <v>17.600000000000001</v>
      </c>
      <c r="H36" s="2" t="s">
        <v>845</v>
      </c>
      <c r="I36" s="2">
        <f t="shared" si="26"/>
        <v>33.799999999999898</v>
      </c>
      <c r="J36" s="2" t="s">
        <v>846</v>
      </c>
      <c r="K36" s="2">
        <v>11.6</v>
      </c>
      <c r="L36" s="2" t="s">
        <v>847</v>
      </c>
      <c r="M36" s="2">
        <f t="shared" si="12"/>
        <v>36.1</v>
      </c>
      <c r="N36" s="2" t="s">
        <v>848</v>
      </c>
      <c r="O36" s="2">
        <v>5.5</v>
      </c>
      <c r="P36" s="2"/>
      <c r="Q36" s="2">
        <f t="shared" si="14"/>
        <v>0</v>
      </c>
      <c r="R36" s="2"/>
      <c r="S36" s="2">
        <f t="shared" si="1"/>
        <v>0</v>
      </c>
      <c r="T36" s="2" t="s">
        <v>849</v>
      </c>
      <c r="U36" s="2">
        <v>1.7</v>
      </c>
      <c r="V36" s="2" t="s">
        <v>850</v>
      </c>
      <c r="W36" s="2">
        <v>48</v>
      </c>
      <c r="X36" s="2"/>
      <c r="Y36" s="2">
        <f t="shared" si="17"/>
        <v>0</v>
      </c>
      <c r="Z36" s="2"/>
      <c r="AA36" s="2">
        <f t="shared" si="18"/>
        <v>0</v>
      </c>
      <c r="AB36" s="2"/>
      <c r="AC36" s="2">
        <f t="shared" si="19"/>
        <v>0</v>
      </c>
      <c r="AD36" s="2"/>
      <c r="AE36" s="2">
        <f t="shared" si="20"/>
        <v>0</v>
      </c>
      <c r="AF36" s="2" t="s">
        <v>851</v>
      </c>
      <c r="AG36" s="2">
        <f t="shared" si="21"/>
        <v>24.1</v>
      </c>
      <c r="AH36" s="2"/>
      <c r="AI36" s="2">
        <f t="shared" si="22"/>
        <v>0</v>
      </c>
      <c r="AJ36" s="2" t="s">
        <v>852</v>
      </c>
      <c r="AK36" s="2">
        <f t="shared" si="2"/>
        <v>33.399999999999899</v>
      </c>
      <c r="AL36" s="2" t="s">
        <v>853</v>
      </c>
      <c r="AM36" s="2">
        <v>0.6</v>
      </c>
      <c r="AN36" s="2"/>
      <c r="AO36" s="2">
        <f t="shared" si="2"/>
        <v>0</v>
      </c>
      <c r="AP36" s="2"/>
      <c r="AQ36" s="2">
        <f t="shared" si="23"/>
        <v>0</v>
      </c>
      <c r="AR36" s="2"/>
      <c r="AS36" s="2">
        <f t="shared" si="24"/>
        <v>0</v>
      </c>
      <c r="AT36" s="2"/>
      <c r="AU36" s="2">
        <f t="shared" si="3"/>
        <v>0</v>
      </c>
      <c r="AV36" s="2" t="s">
        <v>854</v>
      </c>
      <c r="AW36" s="2">
        <f t="shared" si="4"/>
        <v>66.599999999999909</v>
      </c>
      <c r="AX36" s="2" t="s">
        <v>855</v>
      </c>
      <c r="AY36" s="2">
        <f t="shared" si="5"/>
        <v>17.1999999999999</v>
      </c>
      <c r="AZ36" s="2"/>
      <c r="BA36" s="2">
        <f t="shared" si="6"/>
        <v>0</v>
      </c>
      <c r="BB36" s="2"/>
      <c r="BC36" s="2">
        <f t="shared" si="7"/>
        <v>0</v>
      </c>
      <c r="BD36" s="2"/>
      <c r="BE36" s="2">
        <f t="shared" si="25"/>
        <v>0</v>
      </c>
      <c r="BF36" s="2" t="s">
        <v>856</v>
      </c>
      <c r="BG36" s="2">
        <f t="shared" si="8"/>
        <v>7.9</v>
      </c>
      <c r="BH36" s="2"/>
      <c r="BI36" s="2">
        <f t="shared" si="9"/>
        <v>0</v>
      </c>
      <c r="BJ36" t="s">
        <v>857</v>
      </c>
      <c r="BK36" t="s">
        <v>858</v>
      </c>
      <c r="BL36" t="s">
        <v>859</v>
      </c>
      <c r="BM36" t="s">
        <v>860</v>
      </c>
      <c r="BN36" t="s">
        <v>861</v>
      </c>
      <c r="BO36" t="s">
        <v>862</v>
      </c>
    </row>
    <row r="37" spans="1:67" x14ac:dyDescent="0.3">
      <c r="A37" s="4">
        <v>16.899999999999999</v>
      </c>
      <c r="B37" s="2"/>
      <c r="C37" s="2">
        <f>B37/1000000000000000</f>
        <v>0</v>
      </c>
      <c r="D37" s="2"/>
      <c r="E37" s="2">
        <f t="shared" si="10"/>
        <v>0</v>
      </c>
      <c r="F37" s="2" t="s">
        <v>863</v>
      </c>
      <c r="G37" s="2">
        <f t="shared" si="29"/>
        <v>29.399999999999899</v>
      </c>
      <c r="H37" s="2"/>
      <c r="I37" s="2">
        <f t="shared" si="26"/>
        <v>0</v>
      </c>
      <c r="J37" s="2"/>
      <c r="K37" s="2">
        <f t="shared" si="60"/>
        <v>0</v>
      </c>
      <c r="L37" s="2"/>
      <c r="M37" s="2">
        <f t="shared" si="12"/>
        <v>0</v>
      </c>
      <c r="N37" s="2" t="s">
        <v>864</v>
      </c>
      <c r="O37" s="2">
        <f>N37/100000000000000</f>
        <v>108.9</v>
      </c>
      <c r="P37" s="2" t="s">
        <v>865</v>
      </c>
      <c r="Q37" s="2">
        <f t="shared" si="14"/>
        <v>46.7</v>
      </c>
      <c r="R37" s="2" t="s">
        <v>866</v>
      </c>
      <c r="S37" s="2">
        <f t="shared" si="1"/>
        <v>8.0999999999999908</v>
      </c>
      <c r="T37" s="2"/>
      <c r="U37" s="2">
        <f t="shared" ref="U37" si="74">T37/10000000000000000</f>
        <v>0</v>
      </c>
      <c r="V37" s="2"/>
      <c r="W37" s="2">
        <f t="shared" si="16"/>
        <v>0</v>
      </c>
      <c r="X37" s="2"/>
      <c r="Y37" s="2">
        <f t="shared" si="17"/>
        <v>0</v>
      </c>
      <c r="Z37" s="2" t="s">
        <v>867</v>
      </c>
      <c r="AA37" s="2">
        <f t="shared" si="18"/>
        <v>26.8</v>
      </c>
      <c r="AB37" s="2"/>
      <c r="AC37" s="2">
        <f t="shared" si="19"/>
        <v>0</v>
      </c>
      <c r="AD37" s="2"/>
      <c r="AE37" s="2">
        <f t="shared" si="20"/>
        <v>0</v>
      </c>
      <c r="AF37" s="2"/>
      <c r="AG37" s="2">
        <f t="shared" si="21"/>
        <v>0</v>
      </c>
      <c r="AH37" s="2"/>
      <c r="AI37" s="2">
        <f t="shared" si="22"/>
        <v>0</v>
      </c>
      <c r="AJ37" s="2"/>
      <c r="AK37" s="2">
        <f t="shared" si="2"/>
        <v>0</v>
      </c>
      <c r="AL37" s="2" t="s">
        <v>868</v>
      </c>
      <c r="AM37" s="2">
        <f t="shared" ref="AM37" si="75">AL37/1000000000000000</f>
        <v>43.2</v>
      </c>
      <c r="AN37" s="2"/>
      <c r="AO37" s="2">
        <f t="shared" si="2"/>
        <v>0</v>
      </c>
      <c r="AP37" s="2"/>
      <c r="AQ37" s="2">
        <f t="shared" si="23"/>
        <v>0</v>
      </c>
      <c r="AR37" s="2" t="s">
        <v>869</v>
      </c>
      <c r="AS37" s="2">
        <v>10.5</v>
      </c>
      <c r="AT37" s="2"/>
      <c r="AU37" s="2">
        <f t="shared" si="3"/>
        <v>0</v>
      </c>
      <c r="AV37" s="2"/>
      <c r="AW37" s="2">
        <f t="shared" si="4"/>
        <v>0</v>
      </c>
      <c r="AX37" s="2" t="s">
        <v>870</v>
      </c>
      <c r="AY37" s="2">
        <f t="shared" si="5"/>
        <v>22.6999999999999</v>
      </c>
      <c r="AZ37" s="2" t="s">
        <v>871</v>
      </c>
      <c r="BA37" s="2">
        <v>4.5</v>
      </c>
      <c r="BB37" s="2"/>
      <c r="BC37" s="2">
        <f t="shared" si="7"/>
        <v>0</v>
      </c>
      <c r="BD37" s="2"/>
      <c r="BE37" s="2">
        <f t="shared" si="25"/>
        <v>0</v>
      </c>
      <c r="BF37" s="2"/>
      <c r="BG37" s="2">
        <f t="shared" si="8"/>
        <v>0</v>
      </c>
      <c r="BH37" s="2"/>
      <c r="BI37" s="2">
        <f t="shared" si="9"/>
        <v>0</v>
      </c>
      <c r="BJ37" t="s">
        <v>872</v>
      </c>
      <c r="BK37" t="s">
        <v>873</v>
      </c>
      <c r="BL37" t="s">
        <v>874</v>
      </c>
      <c r="BM37" t="s">
        <v>875</v>
      </c>
      <c r="BN37" t="s">
        <v>876</v>
      </c>
      <c r="BO37" t="s">
        <v>877</v>
      </c>
    </row>
    <row r="38" spans="1:67" x14ac:dyDescent="0.3">
      <c r="A38" s="4">
        <v>21.3</v>
      </c>
      <c r="B38" s="2" t="s">
        <v>878</v>
      </c>
      <c r="C38" s="2">
        <v>27.5</v>
      </c>
      <c r="D38" s="2"/>
      <c r="E38" s="2">
        <f t="shared" si="10"/>
        <v>0</v>
      </c>
      <c r="F38" s="2" t="s">
        <v>879</v>
      </c>
      <c r="G38" s="2">
        <v>22.5</v>
      </c>
      <c r="H38" s="2" t="s">
        <v>880</v>
      </c>
      <c r="I38" s="2">
        <f t="shared" si="26"/>
        <v>31.1999999999999</v>
      </c>
      <c r="J38" s="2" t="s">
        <v>881</v>
      </c>
      <c r="K38" s="2">
        <v>13.6</v>
      </c>
      <c r="L38" s="2" t="s">
        <v>882</v>
      </c>
      <c r="M38" s="2">
        <f t="shared" si="12"/>
        <v>38.200000000000003</v>
      </c>
      <c r="N38" s="2" t="s">
        <v>883</v>
      </c>
      <c r="O38" s="2">
        <v>5</v>
      </c>
      <c r="P38" s="2"/>
      <c r="Q38" s="2">
        <f t="shared" si="14"/>
        <v>0</v>
      </c>
      <c r="R38" s="2"/>
      <c r="S38" s="2">
        <f t="shared" si="1"/>
        <v>0</v>
      </c>
      <c r="T38" s="2" t="s">
        <v>884</v>
      </c>
      <c r="U38" s="2">
        <f t="shared" ref="U38" si="76">T38/10000000000000000</f>
        <v>1.3999999999999899</v>
      </c>
      <c r="V38" s="2" t="s">
        <v>885</v>
      </c>
      <c r="W38" s="2">
        <f t="shared" si="16"/>
        <v>31.3</v>
      </c>
      <c r="X38" s="2"/>
      <c r="Y38" s="2">
        <f t="shared" si="17"/>
        <v>0</v>
      </c>
      <c r="Z38" s="2"/>
      <c r="AA38" s="2">
        <f t="shared" si="18"/>
        <v>0</v>
      </c>
      <c r="AB38" s="2"/>
      <c r="AC38" s="2">
        <f t="shared" si="19"/>
        <v>0</v>
      </c>
      <c r="AD38" s="2"/>
      <c r="AE38" s="2">
        <f t="shared" si="20"/>
        <v>0</v>
      </c>
      <c r="AF38" s="2" t="s">
        <v>886</v>
      </c>
      <c r="AG38" s="2">
        <f t="shared" si="21"/>
        <v>17.100000000000001</v>
      </c>
      <c r="AH38" s="2"/>
      <c r="AI38" s="2">
        <f t="shared" si="22"/>
        <v>0</v>
      </c>
      <c r="AJ38" s="2" t="s">
        <v>887</v>
      </c>
      <c r="AK38" s="2">
        <f t="shared" si="2"/>
        <v>42.7</v>
      </c>
      <c r="AL38" s="2" t="s">
        <v>888</v>
      </c>
      <c r="AM38" s="2">
        <v>1</v>
      </c>
      <c r="AN38" s="2"/>
      <c r="AO38" s="2">
        <f t="shared" si="2"/>
        <v>0</v>
      </c>
      <c r="AP38" s="2"/>
      <c r="AQ38" s="2">
        <f t="shared" si="23"/>
        <v>0</v>
      </c>
      <c r="AR38" s="2"/>
      <c r="AS38" s="2">
        <f t="shared" si="24"/>
        <v>0</v>
      </c>
      <c r="AT38" s="2"/>
      <c r="AU38" s="2">
        <f t="shared" si="3"/>
        <v>0</v>
      </c>
      <c r="AV38" s="2" t="s">
        <v>889</v>
      </c>
      <c r="AW38" s="2">
        <v>44</v>
      </c>
      <c r="AX38" s="2" t="s">
        <v>890</v>
      </c>
      <c r="AY38" s="2">
        <v>15.6</v>
      </c>
      <c r="AZ38" s="2"/>
      <c r="BA38" s="2">
        <f t="shared" si="6"/>
        <v>0</v>
      </c>
      <c r="BB38" s="2"/>
      <c r="BC38" s="2">
        <f t="shared" si="7"/>
        <v>0</v>
      </c>
      <c r="BD38" s="2"/>
      <c r="BE38" s="2">
        <f t="shared" si="25"/>
        <v>0</v>
      </c>
      <c r="BF38" s="2" t="s">
        <v>891</v>
      </c>
      <c r="BG38" s="2">
        <v>5</v>
      </c>
      <c r="BH38" s="2"/>
      <c r="BI38" s="2">
        <f t="shared" si="9"/>
        <v>0</v>
      </c>
      <c r="BJ38" t="s">
        <v>892</v>
      </c>
      <c r="BK38" t="s">
        <v>893</v>
      </c>
      <c r="BL38" t="s">
        <v>894</v>
      </c>
      <c r="BM38" t="s">
        <v>895</v>
      </c>
      <c r="BN38" t="s">
        <v>896</v>
      </c>
      <c r="BO38" t="s">
        <v>897</v>
      </c>
    </row>
    <row r="39" spans="1:67" x14ac:dyDescent="0.3">
      <c r="B39" s="2"/>
      <c r="C39" s="2">
        <f t="shared" ref="C39:C44" si="77">B39/1000000000000000</f>
        <v>0</v>
      </c>
      <c r="D39" s="2"/>
      <c r="E39" s="2">
        <f t="shared" si="10"/>
        <v>0</v>
      </c>
      <c r="F39" s="2" t="s">
        <v>898</v>
      </c>
      <c r="G39" s="2">
        <f t="shared" si="29"/>
        <v>16.8</v>
      </c>
      <c r="H39" s="2"/>
      <c r="I39" s="2">
        <f t="shared" si="26"/>
        <v>0</v>
      </c>
      <c r="J39" s="2"/>
      <c r="K39" s="2">
        <f t="shared" si="60"/>
        <v>0</v>
      </c>
      <c r="L39" s="2"/>
      <c r="M39" s="2">
        <f t="shared" si="12"/>
        <v>0</v>
      </c>
      <c r="N39" s="2"/>
      <c r="O39" s="2">
        <f t="shared" si="13"/>
        <v>0</v>
      </c>
      <c r="P39" s="2"/>
      <c r="Q39" s="2">
        <f t="shared" si="14"/>
        <v>0</v>
      </c>
      <c r="R39" s="2"/>
      <c r="S39" s="2">
        <f t="shared" si="1"/>
        <v>0</v>
      </c>
      <c r="T39" s="2"/>
      <c r="U39" s="2">
        <f t="shared" ref="U39" si="78">T39/10000000000000000</f>
        <v>0</v>
      </c>
      <c r="V39" s="2"/>
      <c r="W39" s="2">
        <f t="shared" si="16"/>
        <v>0</v>
      </c>
      <c r="X39" s="2"/>
      <c r="Y39" s="2">
        <f t="shared" si="17"/>
        <v>0</v>
      </c>
      <c r="Z39" s="2"/>
      <c r="AA39" s="2">
        <f t="shared" si="18"/>
        <v>0</v>
      </c>
      <c r="AB39" s="2"/>
      <c r="AC39" s="2">
        <f t="shared" si="19"/>
        <v>0</v>
      </c>
      <c r="AD39" s="2"/>
      <c r="AE39" s="2">
        <f t="shared" si="20"/>
        <v>0</v>
      </c>
      <c r="AF39" s="2"/>
      <c r="AG39" s="2">
        <f t="shared" si="21"/>
        <v>0</v>
      </c>
      <c r="AH39" s="2"/>
      <c r="AI39" s="2">
        <f t="shared" si="22"/>
        <v>0</v>
      </c>
      <c r="AJ39" s="2"/>
      <c r="AK39" s="2">
        <f t="shared" si="2"/>
        <v>0</v>
      </c>
      <c r="AL39" s="2"/>
      <c r="AM39" s="2">
        <f t="shared" ref="AM39" si="79">AL39/1000000000000000</f>
        <v>0</v>
      </c>
      <c r="AN39" s="2"/>
      <c r="AO39" s="2">
        <f t="shared" si="2"/>
        <v>0</v>
      </c>
      <c r="AP39" s="2"/>
      <c r="AQ39" s="2">
        <f t="shared" si="23"/>
        <v>0</v>
      </c>
      <c r="AR39" s="2"/>
      <c r="AS39" s="2">
        <f t="shared" si="24"/>
        <v>0</v>
      </c>
      <c r="AT39" s="2"/>
      <c r="AU39" s="2">
        <f t="shared" si="3"/>
        <v>0</v>
      </c>
      <c r="AV39" s="2"/>
      <c r="AW39" s="2">
        <f t="shared" si="4"/>
        <v>0</v>
      </c>
      <c r="AX39" s="2"/>
      <c r="AY39" s="2">
        <f t="shared" si="5"/>
        <v>0</v>
      </c>
      <c r="AZ39" s="2"/>
      <c r="BA39" s="2">
        <f t="shared" si="6"/>
        <v>0</v>
      </c>
      <c r="BB39" s="2"/>
      <c r="BC39" s="2">
        <f t="shared" si="7"/>
        <v>0</v>
      </c>
      <c r="BD39" s="2"/>
      <c r="BE39" s="2">
        <f t="shared" si="25"/>
        <v>0</v>
      </c>
      <c r="BF39" s="2"/>
      <c r="BG39" s="2">
        <f t="shared" si="8"/>
        <v>0</v>
      </c>
      <c r="BH39" s="2"/>
      <c r="BI39" s="2">
        <f t="shared" si="9"/>
        <v>0</v>
      </c>
      <c r="BJ39" t="s">
        <v>899</v>
      </c>
      <c r="BK39" t="s">
        <v>900</v>
      </c>
      <c r="BL39" t="s">
        <v>901</v>
      </c>
      <c r="BM39" t="s">
        <v>902</v>
      </c>
      <c r="BN39" t="s">
        <v>903</v>
      </c>
      <c r="BO39" t="s">
        <v>904</v>
      </c>
    </row>
    <row r="40" spans="1:67" x14ac:dyDescent="0.3">
      <c r="A40" s="4">
        <v>33.799999999999997</v>
      </c>
      <c r="B40" s="3">
        <v>2.71E+16</v>
      </c>
      <c r="C40" s="2">
        <f t="shared" si="77"/>
        <v>27.1</v>
      </c>
      <c r="D40" s="2" t="s">
        <v>905</v>
      </c>
      <c r="E40" s="2">
        <f t="shared" si="10"/>
        <v>48.6</v>
      </c>
      <c r="F40" s="2" t="s">
        <v>906</v>
      </c>
      <c r="G40" s="2">
        <f t="shared" si="29"/>
        <v>30.3</v>
      </c>
      <c r="H40" s="2" t="s">
        <v>907</v>
      </c>
      <c r="I40" s="2">
        <f t="shared" si="26"/>
        <v>20.100000000000001</v>
      </c>
      <c r="J40" s="2" t="s">
        <v>908</v>
      </c>
      <c r="K40" s="2">
        <v>2.6</v>
      </c>
      <c r="L40" s="2" t="s">
        <v>909</v>
      </c>
      <c r="M40" s="2">
        <f t="shared" si="12"/>
        <v>44.799999999999905</v>
      </c>
      <c r="N40" s="2" t="s">
        <v>910</v>
      </c>
      <c r="O40" s="2">
        <f>N40/10000000000000000</f>
        <v>6.7</v>
      </c>
      <c r="P40" s="2" t="s">
        <v>911</v>
      </c>
      <c r="Q40" s="2">
        <f t="shared" si="14"/>
        <v>55.1</v>
      </c>
      <c r="R40" s="2"/>
      <c r="S40" s="2">
        <f t="shared" si="1"/>
        <v>0</v>
      </c>
      <c r="T40" s="2" t="s">
        <v>912</v>
      </c>
      <c r="U40" s="2">
        <f t="shared" ref="U40" si="80">T40/10000000000000000</f>
        <v>9.9</v>
      </c>
      <c r="V40" s="2" t="s">
        <v>913</v>
      </c>
      <c r="W40" s="2">
        <v>40</v>
      </c>
      <c r="X40" s="2" t="s">
        <v>914</v>
      </c>
      <c r="Y40" s="2">
        <f t="shared" si="17"/>
        <v>19.100000000000001</v>
      </c>
      <c r="Z40" s="2" t="s">
        <v>915</v>
      </c>
      <c r="AA40" s="2">
        <f t="shared" si="18"/>
        <v>36.299999999999905</v>
      </c>
      <c r="AB40" s="2" t="s">
        <v>916</v>
      </c>
      <c r="AC40" s="2">
        <f t="shared" si="19"/>
        <v>14.6999999999999</v>
      </c>
      <c r="AD40" s="2"/>
      <c r="AE40" s="2">
        <f t="shared" si="20"/>
        <v>0</v>
      </c>
      <c r="AF40" s="2" t="s">
        <v>917</v>
      </c>
      <c r="AG40" s="2">
        <v>16</v>
      </c>
      <c r="AH40" s="2" t="s">
        <v>918</v>
      </c>
      <c r="AI40" s="2">
        <f t="shared" si="22"/>
        <v>27.6999999999999</v>
      </c>
      <c r="AJ40" s="2" t="s">
        <v>919</v>
      </c>
      <c r="AK40" s="2">
        <f t="shared" si="2"/>
        <v>19.8</v>
      </c>
      <c r="AL40" s="2" t="s">
        <v>920</v>
      </c>
      <c r="AM40" s="2">
        <f>AL40/10000000000000000</f>
        <v>4.2999999999999901</v>
      </c>
      <c r="AN40" s="2" t="s">
        <v>921</v>
      </c>
      <c r="AO40" s="2">
        <v>31.5</v>
      </c>
      <c r="AP40" s="2"/>
      <c r="AQ40" s="2">
        <f t="shared" si="23"/>
        <v>0</v>
      </c>
      <c r="AR40" s="2" t="s">
        <v>922</v>
      </c>
      <c r="AS40" s="2">
        <f t="shared" si="24"/>
        <v>10.8</v>
      </c>
      <c r="AT40" s="2" t="s">
        <v>923</v>
      </c>
      <c r="AU40" s="2">
        <f t="shared" si="3"/>
        <v>23.3</v>
      </c>
      <c r="AV40" s="2" t="s">
        <v>924</v>
      </c>
      <c r="AW40" s="2">
        <f t="shared" si="4"/>
        <v>41.399999999999906</v>
      </c>
      <c r="AX40" s="2" t="s">
        <v>925</v>
      </c>
      <c r="AY40" s="2">
        <f t="shared" si="5"/>
        <v>25.6999999999999</v>
      </c>
      <c r="AZ40" s="2" t="s">
        <v>926</v>
      </c>
      <c r="BA40" s="2">
        <f>AZ40/1000000000000000</f>
        <v>17.600000000000001</v>
      </c>
      <c r="BB40" s="2"/>
      <c r="BC40" s="2">
        <f t="shared" si="7"/>
        <v>0</v>
      </c>
      <c r="BD40" s="2" t="s">
        <v>927</v>
      </c>
      <c r="BE40" s="2">
        <v>17.5</v>
      </c>
      <c r="BF40" s="2" t="s">
        <v>928</v>
      </c>
      <c r="BG40" s="2">
        <f t="shared" si="8"/>
        <v>3.1</v>
      </c>
      <c r="BH40" s="2" t="s">
        <v>929</v>
      </c>
      <c r="BI40" s="2">
        <f t="shared" si="9"/>
        <v>40.200000000000003</v>
      </c>
      <c r="BJ40" t="s">
        <v>930</v>
      </c>
      <c r="BK40" t="s">
        <v>931</v>
      </c>
      <c r="BL40" t="s">
        <v>932</v>
      </c>
      <c r="BM40" t="s">
        <v>933</v>
      </c>
      <c r="BN40" t="s">
        <v>934</v>
      </c>
      <c r="BO40" t="s">
        <v>935</v>
      </c>
    </row>
    <row r="41" spans="1:67" x14ac:dyDescent="0.3">
      <c r="A41" s="4">
        <v>30.6</v>
      </c>
      <c r="B41" s="3">
        <v>2.76999999999999E+16</v>
      </c>
      <c r="C41" s="2">
        <f t="shared" si="77"/>
        <v>27.6999999999999</v>
      </c>
      <c r="D41" s="2" t="s">
        <v>936</v>
      </c>
      <c r="E41" s="2">
        <v>38.5</v>
      </c>
      <c r="F41" s="2" t="s">
        <v>937</v>
      </c>
      <c r="G41" s="2">
        <v>21.5</v>
      </c>
      <c r="H41" s="2" t="s">
        <v>938</v>
      </c>
      <c r="I41" s="2">
        <f t="shared" si="26"/>
        <v>32.200000000000003</v>
      </c>
      <c r="J41" s="2" t="s">
        <v>939</v>
      </c>
      <c r="K41" s="2">
        <f t="shared" si="60"/>
        <v>15.1999999999999</v>
      </c>
      <c r="L41" s="2" t="s">
        <v>940</v>
      </c>
      <c r="M41" s="2">
        <f t="shared" si="12"/>
        <v>55.399999999999906</v>
      </c>
      <c r="N41" s="2" t="s">
        <v>941</v>
      </c>
      <c r="O41" s="2">
        <f>N41/10000000000000000</f>
        <v>9.9</v>
      </c>
      <c r="P41" s="2" t="s">
        <v>942</v>
      </c>
      <c r="Q41" s="2">
        <f>P41/100000000000000</f>
        <v>132.80000000000001</v>
      </c>
      <c r="R41" s="2"/>
      <c r="S41" s="2">
        <f t="shared" si="1"/>
        <v>0</v>
      </c>
      <c r="T41" s="2" t="s">
        <v>943</v>
      </c>
      <c r="U41" s="2">
        <f t="shared" ref="U41" si="81">T41/10000000000000000</f>
        <v>2.8999999999999901</v>
      </c>
      <c r="V41" s="2" t="s">
        <v>944</v>
      </c>
      <c r="W41" s="2">
        <f t="shared" si="16"/>
        <v>49.2</v>
      </c>
      <c r="X41" s="2"/>
      <c r="Y41" s="2">
        <f t="shared" si="17"/>
        <v>0</v>
      </c>
      <c r="Z41" s="2" t="s">
        <v>945</v>
      </c>
      <c r="AA41" s="2">
        <f t="shared" si="18"/>
        <v>39.899999999999906</v>
      </c>
      <c r="AB41" s="2" t="s">
        <v>946</v>
      </c>
      <c r="AC41" s="2">
        <v>13.6</v>
      </c>
      <c r="AD41" s="2"/>
      <c r="AE41" s="2">
        <f t="shared" si="20"/>
        <v>0</v>
      </c>
      <c r="AF41" s="2" t="s">
        <v>947</v>
      </c>
      <c r="AG41" s="2">
        <f t="shared" si="21"/>
        <v>35.799999999999898</v>
      </c>
      <c r="AH41" s="2" t="s">
        <v>948</v>
      </c>
      <c r="AI41" s="2">
        <v>37</v>
      </c>
      <c r="AJ41" s="2" t="s">
        <v>949</v>
      </c>
      <c r="AK41" s="2">
        <f t="shared" si="2"/>
        <v>28.399999999999899</v>
      </c>
      <c r="AL41" s="2" t="s">
        <v>950</v>
      </c>
      <c r="AM41" s="2">
        <f>AL41/10000000000000000</f>
        <v>1.6</v>
      </c>
      <c r="AN41" s="2" t="s">
        <v>951</v>
      </c>
      <c r="AO41" s="2">
        <f t="shared" si="2"/>
        <v>46.2</v>
      </c>
      <c r="AP41" s="2" t="s">
        <v>952</v>
      </c>
      <c r="AQ41" s="2">
        <f t="shared" si="23"/>
        <v>6.7</v>
      </c>
      <c r="AR41" s="2" t="s">
        <v>953</v>
      </c>
      <c r="AS41" s="2">
        <v>5</v>
      </c>
      <c r="AT41" s="2" t="s">
        <v>954</v>
      </c>
      <c r="AU41" s="2">
        <f t="shared" si="3"/>
        <v>35.299999999999898</v>
      </c>
      <c r="AV41" s="2" t="s">
        <v>955</v>
      </c>
      <c r="AW41" s="2">
        <f t="shared" si="4"/>
        <v>13.6199999999999</v>
      </c>
      <c r="AX41" s="2" t="s">
        <v>956</v>
      </c>
      <c r="AY41" s="2">
        <v>25.5</v>
      </c>
      <c r="AZ41" s="2" t="s">
        <v>957</v>
      </c>
      <c r="BA41" s="2">
        <f t="shared" si="6"/>
        <v>4.9000000000000004</v>
      </c>
      <c r="BB41" s="2"/>
      <c r="BC41" s="2">
        <f t="shared" si="7"/>
        <v>0</v>
      </c>
      <c r="BD41" s="2" t="s">
        <v>958</v>
      </c>
      <c r="BE41" s="2">
        <f t="shared" si="25"/>
        <v>12.6999999999999</v>
      </c>
      <c r="BF41" s="2" t="s">
        <v>959</v>
      </c>
      <c r="BG41" s="2">
        <f t="shared" si="8"/>
        <v>7.4</v>
      </c>
      <c r="BH41" s="2"/>
      <c r="BI41" s="2">
        <f t="shared" si="9"/>
        <v>0</v>
      </c>
      <c r="BJ41" t="s">
        <v>960</v>
      </c>
      <c r="BK41" t="s">
        <v>961</v>
      </c>
      <c r="BL41" t="s">
        <v>962</v>
      </c>
      <c r="BM41" t="s">
        <v>963</v>
      </c>
      <c r="BN41" t="s">
        <v>964</v>
      </c>
      <c r="BO41" t="s">
        <v>965</v>
      </c>
    </row>
    <row r="42" spans="1:67" x14ac:dyDescent="0.3">
      <c r="A42" s="4">
        <v>38.200000000000003</v>
      </c>
      <c r="B42" s="3">
        <v>2.78999999999999E+16</v>
      </c>
      <c r="C42" s="2">
        <f t="shared" si="77"/>
        <v>27.899999999999899</v>
      </c>
      <c r="D42" s="2" t="s">
        <v>966</v>
      </c>
      <c r="E42" s="2">
        <f t="shared" si="10"/>
        <v>36.6</v>
      </c>
      <c r="F42" s="2" t="s">
        <v>967</v>
      </c>
      <c r="G42" s="2">
        <v>25.5</v>
      </c>
      <c r="H42" s="2" t="s">
        <v>968</v>
      </c>
      <c r="I42" s="2">
        <f t="shared" si="26"/>
        <v>29.8</v>
      </c>
      <c r="J42" s="2" t="s">
        <v>969</v>
      </c>
      <c r="K42" s="2">
        <v>15.9</v>
      </c>
      <c r="L42" s="2" t="s">
        <v>970</v>
      </c>
      <c r="M42" s="2">
        <v>57.5</v>
      </c>
      <c r="N42" s="2" t="s">
        <v>971</v>
      </c>
      <c r="O42" s="2">
        <v>12.1</v>
      </c>
      <c r="P42" s="2" t="s">
        <v>972</v>
      </c>
      <c r="Q42" s="2">
        <f t="shared" si="14"/>
        <v>79.2</v>
      </c>
      <c r="R42" s="2"/>
      <c r="S42" s="2">
        <f t="shared" si="1"/>
        <v>0</v>
      </c>
      <c r="T42" s="2" t="s">
        <v>973</v>
      </c>
      <c r="U42" s="2">
        <f t="shared" ref="U42" si="82">T42/10000000000000000</f>
        <v>3.7999999999999905</v>
      </c>
      <c r="V42" s="2" t="s">
        <v>974</v>
      </c>
      <c r="W42" s="2">
        <v>45</v>
      </c>
      <c r="X42" s="2"/>
      <c r="Y42" s="2">
        <f t="shared" si="17"/>
        <v>0</v>
      </c>
      <c r="Z42" s="2" t="s">
        <v>975</v>
      </c>
      <c r="AA42" s="2">
        <f t="shared" si="18"/>
        <v>34.799999999999898</v>
      </c>
      <c r="AB42" s="2" t="s">
        <v>976</v>
      </c>
      <c r="AC42" s="2">
        <v>15</v>
      </c>
      <c r="AD42" s="2" t="s">
        <v>977</v>
      </c>
      <c r="AE42" s="2">
        <v>2.2000000000000002</v>
      </c>
      <c r="AF42" s="2" t="s">
        <v>978</v>
      </c>
      <c r="AG42" s="2">
        <f t="shared" si="21"/>
        <v>31.6</v>
      </c>
      <c r="AH42" s="2" t="s">
        <v>979</v>
      </c>
      <c r="AI42" s="2">
        <f t="shared" si="22"/>
        <v>35.299999999999898</v>
      </c>
      <c r="AJ42" s="2" t="s">
        <v>980</v>
      </c>
      <c r="AK42" s="2">
        <f t="shared" si="2"/>
        <v>32.1</v>
      </c>
      <c r="AL42" s="2" t="s">
        <v>981</v>
      </c>
      <c r="AM42" s="2">
        <f>AL42/10000000000000000</f>
        <v>2.2999999999999901</v>
      </c>
      <c r="AN42" s="2" t="s">
        <v>982</v>
      </c>
      <c r="AO42" s="2">
        <f t="shared" si="2"/>
        <v>43.399999999999906</v>
      </c>
      <c r="AP42" s="2" t="s">
        <v>983</v>
      </c>
      <c r="AQ42" s="2">
        <f t="shared" si="23"/>
        <v>7.2999999999999901</v>
      </c>
      <c r="AR42" s="2" t="s">
        <v>984</v>
      </c>
      <c r="AS42" s="2">
        <f>AR42/10000000000000000</f>
        <v>3.3999999999999901</v>
      </c>
      <c r="AT42" s="2" t="s">
        <v>985</v>
      </c>
      <c r="AU42" s="2">
        <f t="shared" si="3"/>
        <v>34.200000000000003</v>
      </c>
      <c r="AV42" s="2" t="s">
        <v>986</v>
      </c>
      <c r="AW42" s="2">
        <f t="shared" si="4"/>
        <v>90.299999999999898</v>
      </c>
      <c r="AX42" s="2" t="s">
        <v>987</v>
      </c>
      <c r="AY42" s="2">
        <f t="shared" si="5"/>
        <v>26.399999999999899</v>
      </c>
      <c r="AZ42" s="2" t="s">
        <v>988</v>
      </c>
      <c r="BA42" s="2">
        <f t="shared" si="6"/>
        <v>4.0999999999999908</v>
      </c>
      <c r="BB42" s="2"/>
      <c r="BC42" s="2">
        <f t="shared" si="7"/>
        <v>0</v>
      </c>
      <c r="BD42" s="2" t="s">
        <v>989</v>
      </c>
      <c r="BE42" s="2">
        <v>11.6</v>
      </c>
      <c r="BF42" s="2" t="s">
        <v>990</v>
      </c>
      <c r="BG42" s="2">
        <v>6.5</v>
      </c>
      <c r="BH42" s="2" t="s">
        <v>991</v>
      </c>
      <c r="BI42" s="2">
        <f t="shared" si="9"/>
        <v>34.6</v>
      </c>
      <c r="BJ42" t="s">
        <v>992</v>
      </c>
      <c r="BK42" t="s">
        <v>993</v>
      </c>
      <c r="BL42" t="s">
        <v>994</v>
      </c>
      <c r="BM42" t="s">
        <v>995</v>
      </c>
      <c r="BN42" t="s">
        <v>996</v>
      </c>
      <c r="BO42" t="s">
        <v>997</v>
      </c>
    </row>
    <row r="43" spans="1:67" x14ac:dyDescent="0.3">
      <c r="A43" s="4">
        <v>27.2</v>
      </c>
      <c r="B43" s="2"/>
      <c r="C43" s="2">
        <f t="shared" si="77"/>
        <v>0</v>
      </c>
      <c r="D43" s="2"/>
      <c r="E43" s="2">
        <f t="shared" si="10"/>
        <v>0</v>
      </c>
      <c r="F43" s="2" t="s">
        <v>998</v>
      </c>
      <c r="G43" s="2">
        <f t="shared" si="29"/>
        <v>16.3</v>
      </c>
      <c r="H43" s="2"/>
      <c r="I43" s="2">
        <f t="shared" si="26"/>
        <v>0</v>
      </c>
      <c r="J43" s="2"/>
      <c r="K43" s="2">
        <f t="shared" si="60"/>
        <v>0</v>
      </c>
      <c r="L43" s="2" t="s">
        <v>999</v>
      </c>
      <c r="M43" s="2">
        <f t="shared" si="12"/>
        <v>26.6</v>
      </c>
      <c r="N43" s="2"/>
      <c r="O43" s="2">
        <f t="shared" si="13"/>
        <v>0</v>
      </c>
      <c r="P43" s="2"/>
      <c r="Q43" s="2">
        <f t="shared" si="14"/>
        <v>0</v>
      </c>
      <c r="R43" s="2"/>
      <c r="S43" s="2">
        <f t="shared" si="1"/>
        <v>0</v>
      </c>
      <c r="T43" s="2"/>
      <c r="U43" s="2">
        <f t="shared" ref="U43" si="83">T43/10000000000000000</f>
        <v>0</v>
      </c>
      <c r="V43" s="2"/>
      <c r="W43" s="2">
        <f t="shared" si="16"/>
        <v>0</v>
      </c>
      <c r="X43" s="2"/>
      <c r="Y43" s="2">
        <f t="shared" si="17"/>
        <v>0</v>
      </c>
      <c r="Z43" s="2" t="s">
        <v>1000</v>
      </c>
      <c r="AA43" s="2">
        <f t="shared" si="18"/>
        <v>61.2</v>
      </c>
      <c r="AB43" s="2"/>
      <c r="AC43" s="2">
        <f t="shared" si="19"/>
        <v>0</v>
      </c>
      <c r="AD43" s="2"/>
      <c r="AE43" s="2">
        <f t="shared" si="20"/>
        <v>0</v>
      </c>
      <c r="AF43" s="2"/>
      <c r="AG43" s="2">
        <f t="shared" si="21"/>
        <v>0</v>
      </c>
      <c r="AH43" s="2"/>
      <c r="AI43" s="2">
        <f t="shared" si="22"/>
        <v>0</v>
      </c>
      <c r="AJ43" s="2" t="s">
        <v>1001</v>
      </c>
      <c r="AK43" s="2">
        <f t="shared" si="2"/>
        <v>46.1</v>
      </c>
      <c r="AL43" s="2"/>
      <c r="AM43" s="2">
        <f t="shared" ref="AM43" si="84">AL43/1000000000000000</f>
        <v>0</v>
      </c>
      <c r="AN43" s="2"/>
      <c r="AO43" s="2">
        <f t="shared" si="2"/>
        <v>0</v>
      </c>
      <c r="AP43" s="2"/>
      <c r="AQ43" s="2">
        <f t="shared" si="23"/>
        <v>0</v>
      </c>
      <c r="AR43" s="2"/>
      <c r="AS43" s="2">
        <f t="shared" si="24"/>
        <v>0</v>
      </c>
      <c r="AT43" s="2"/>
      <c r="AU43" s="2">
        <f t="shared" si="3"/>
        <v>0</v>
      </c>
      <c r="AV43" s="2" t="s">
        <v>1002</v>
      </c>
      <c r="AW43" s="2">
        <f t="shared" si="4"/>
        <v>31.8</v>
      </c>
      <c r="AX43" s="2"/>
      <c r="AY43" s="2">
        <f t="shared" si="5"/>
        <v>0</v>
      </c>
      <c r="AZ43" s="2"/>
      <c r="BA43" s="2">
        <f t="shared" si="6"/>
        <v>0</v>
      </c>
      <c r="BB43" s="2"/>
      <c r="BC43" s="2">
        <f t="shared" si="7"/>
        <v>0</v>
      </c>
      <c r="BD43" s="2"/>
      <c r="BE43" s="2">
        <f t="shared" si="25"/>
        <v>0</v>
      </c>
      <c r="BF43" s="2"/>
      <c r="BG43" s="2">
        <f t="shared" si="8"/>
        <v>0</v>
      </c>
      <c r="BH43" s="2"/>
      <c r="BI43" s="2">
        <f t="shared" si="9"/>
        <v>0</v>
      </c>
      <c r="BJ43" t="s">
        <v>1003</v>
      </c>
      <c r="BK43" t="s">
        <v>1004</v>
      </c>
      <c r="BL43" t="s">
        <v>1005</v>
      </c>
      <c r="BM43" t="s">
        <v>1006</v>
      </c>
      <c r="BN43" t="s">
        <v>1007</v>
      </c>
      <c r="BO43" t="s">
        <v>1008</v>
      </c>
    </row>
    <row r="44" spans="1:67" x14ac:dyDescent="0.3">
      <c r="A44" s="1">
        <v>30.5</v>
      </c>
      <c r="B44" s="3">
        <v>2.36999999999999E+16</v>
      </c>
      <c r="C44" s="2">
        <f t="shared" si="77"/>
        <v>23.6999999999999</v>
      </c>
      <c r="D44" s="2"/>
      <c r="E44" s="2">
        <f t="shared" si="10"/>
        <v>0</v>
      </c>
      <c r="F44" s="2" t="s">
        <v>1009</v>
      </c>
      <c r="G44" s="2">
        <f t="shared" si="29"/>
        <v>16.100000000000001</v>
      </c>
      <c r="H44" s="2" t="s">
        <v>1010</v>
      </c>
      <c r="I44" s="2">
        <f t="shared" si="26"/>
        <v>37.799999999999905</v>
      </c>
      <c r="J44" s="2"/>
      <c r="K44" s="2">
        <f t="shared" si="60"/>
        <v>0</v>
      </c>
      <c r="L44" s="2"/>
      <c r="M44" s="2">
        <f t="shared" si="12"/>
        <v>0</v>
      </c>
      <c r="N44" s="2" t="s">
        <v>1011</v>
      </c>
      <c r="O44" s="2">
        <f>N44/10000000000000000</f>
        <v>6.4</v>
      </c>
      <c r="P44" s="2"/>
      <c r="Q44" s="2">
        <f t="shared" si="14"/>
        <v>0</v>
      </c>
      <c r="R44" s="2"/>
      <c r="S44" s="2">
        <f t="shared" si="1"/>
        <v>0</v>
      </c>
      <c r="T44" s="2" t="s">
        <v>1012</v>
      </c>
      <c r="U44" s="2">
        <v>1.8</v>
      </c>
      <c r="V44" s="2"/>
      <c r="W44" s="2">
        <f t="shared" si="16"/>
        <v>0</v>
      </c>
      <c r="X44" s="2"/>
      <c r="Y44" s="2">
        <f t="shared" si="17"/>
        <v>0</v>
      </c>
      <c r="Z44" s="2"/>
      <c r="AA44" s="2">
        <f t="shared" si="18"/>
        <v>0</v>
      </c>
      <c r="AB44" s="2"/>
      <c r="AC44" s="2">
        <f t="shared" si="19"/>
        <v>0</v>
      </c>
      <c r="AD44" s="2"/>
      <c r="AE44" s="2">
        <f t="shared" si="20"/>
        <v>0</v>
      </c>
      <c r="AF44" s="2"/>
      <c r="AG44" s="2">
        <f t="shared" si="21"/>
        <v>0</v>
      </c>
      <c r="AH44" s="2"/>
      <c r="AI44" s="2">
        <f t="shared" si="22"/>
        <v>0</v>
      </c>
      <c r="AJ44" s="2" t="s">
        <v>1013</v>
      </c>
      <c r="AK44" s="2">
        <f t="shared" si="2"/>
        <v>32.6</v>
      </c>
      <c r="AL44" s="2"/>
      <c r="AM44" s="2">
        <f t="shared" ref="AM44" si="85">AL44/1000000000000000</f>
        <v>0</v>
      </c>
      <c r="AN44" s="2"/>
      <c r="AO44" s="2">
        <f t="shared" si="2"/>
        <v>0</v>
      </c>
      <c r="AP44" s="2"/>
      <c r="AQ44" s="2">
        <f t="shared" si="23"/>
        <v>0</v>
      </c>
      <c r="AR44" s="2"/>
      <c r="AS44" s="2">
        <f t="shared" si="24"/>
        <v>0</v>
      </c>
      <c r="AT44" s="2"/>
      <c r="AU44" s="2">
        <f t="shared" si="3"/>
        <v>0</v>
      </c>
      <c r="AV44" s="2" t="s">
        <v>1014</v>
      </c>
      <c r="AW44" s="2">
        <f t="shared" si="4"/>
        <v>81.799999999999898</v>
      </c>
      <c r="AX44" s="2" t="s">
        <v>1015</v>
      </c>
      <c r="AY44" s="2">
        <f t="shared" si="5"/>
        <v>34.399999999999899</v>
      </c>
      <c r="AZ44" s="2"/>
      <c r="BA44" s="2">
        <f t="shared" si="6"/>
        <v>0</v>
      </c>
      <c r="BB44" s="2"/>
      <c r="BC44" s="2">
        <f t="shared" si="7"/>
        <v>0</v>
      </c>
      <c r="BD44" s="2"/>
      <c r="BE44" s="2">
        <f t="shared" si="25"/>
        <v>0</v>
      </c>
      <c r="BF44" s="2" t="s">
        <v>1016</v>
      </c>
      <c r="BG44" s="2">
        <f t="shared" si="8"/>
        <v>7.2999999999999901</v>
      </c>
      <c r="BH44" s="2"/>
      <c r="BI44" s="2">
        <f t="shared" si="9"/>
        <v>0</v>
      </c>
      <c r="BJ44" t="s">
        <v>1017</v>
      </c>
      <c r="BK44" t="s">
        <v>1018</v>
      </c>
      <c r="BL44" t="s">
        <v>1019</v>
      </c>
      <c r="BM44" t="s">
        <v>1020</v>
      </c>
      <c r="BN44" t="s">
        <v>1021</v>
      </c>
      <c r="BO44" t="s">
        <v>1022</v>
      </c>
    </row>
    <row r="45" spans="1:67" x14ac:dyDescent="0.3">
      <c r="A45" s="4">
        <v>23.6</v>
      </c>
      <c r="B45" s="2" t="s">
        <v>1023</v>
      </c>
      <c r="C45" s="2">
        <v>23.5</v>
      </c>
      <c r="D45" s="2"/>
      <c r="E45" s="2">
        <f t="shared" si="10"/>
        <v>0</v>
      </c>
      <c r="F45" s="2" t="s">
        <v>1024</v>
      </c>
      <c r="G45" s="2">
        <f t="shared" si="29"/>
        <v>23.399999999999899</v>
      </c>
      <c r="H45" s="2" t="s">
        <v>1025</v>
      </c>
      <c r="I45" s="2">
        <f t="shared" si="26"/>
        <v>34.6</v>
      </c>
      <c r="J45" s="2"/>
      <c r="K45" s="2">
        <f t="shared" si="60"/>
        <v>0</v>
      </c>
      <c r="L45" s="2"/>
      <c r="M45" s="2">
        <f t="shared" si="12"/>
        <v>0</v>
      </c>
      <c r="N45" s="2" t="s">
        <v>1026</v>
      </c>
      <c r="O45" s="2">
        <f>N45/10000000000000000</f>
        <v>5.2999999999999901</v>
      </c>
      <c r="P45" s="2"/>
      <c r="Q45" s="2">
        <f t="shared" si="14"/>
        <v>0</v>
      </c>
      <c r="R45" s="2"/>
      <c r="S45" s="2">
        <f t="shared" si="1"/>
        <v>0</v>
      </c>
      <c r="T45" s="2" t="s">
        <v>1027</v>
      </c>
      <c r="U45" s="2">
        <f t="shared" ref="U45" si="86">T45/10000000000000000</f>
        <v>1.6</v>
      </c>
      <c r="V45" s="2"/>
      <c r="W45" s="2">
        <f t="shared" si="16"/>
        <v>0</v>
      </c>
      <c r="X45" s="2"/>
      <c r="Y45" s="2">
        <f t="shared" si="17"/>
        <v>0</v>
      </c>
      <c r="Z45" s="2"/>
      <c r="AA45" s="2">
        <f t="shared" si="18"/>
        <v>0</v>
      </c>
      <c r="AB45" s="2"/>
      <c r="AC45" s="2">
        <f t="shared" si="19"/>
        <v>0</v>
      </c>
      <c r="AD45" s="2"/>
      <c r="AE45" s="2">
        <f t="shared" si="20"/>
        <v>0</v>
      </c>
      <c r="AF45" s="2"/>
      <c r="AG45" s="2">
        <f t="shared" si="21"/>
        <v>0</v>
      </c>
      <c r="AH45" s="2"/>
      <c r="AI45" s="2">
        <f t="shared" si="22"/>
        <v>0</v>
      </c>
      <c r="AJ45" s="2" t="s">
        <v>1028</v>
      </c>
      <c r="AK45" s="2">
        <f t="shared" si="2"/>
        <v>33.6</v>
      </c>
      <c r="AL45" s="2"/>
      <c r="AM45" s="2">
        <f t="shared" ref="AM45" si="87">AL45/1000000000000000</f>
        <v>0</v>
      </c>
      <c r="AN45" s="2"/>
      <c r="AO45" s="2">
        <f t="shared" si="2"/>
        <v>0</v>
      </c>
      <c r="AP45" s="2"/>
      <c r="AQ45" s="2">
        <f t="shared" si="23"/>
        <v>0</v>
      </c>
      <c r="AR45" s="2"/>
      <c r="AS45" s="2">
        <f t="shared" si="24"/>
        <v>0</v>
      </c>
      <c r="AT45" s="2"/>
      <c r="AU45" s="2">
        <f t="shared" si="3"/>
        <v>0</v>
      </c>
      <c r="AV45" s="2" t="s">
        <v>1029</v>
      </c>
      <c r="AW45" s="2">
        <f t="shared" si="4"/>
        <v>42.399999999999906</v>
      </c>
      <c r="AX45" s="2" t="s">
        <v>1030</v>
      </c>
      <c r="AY45" s="2">
        <v>28.5</v>
      </c>
      <c r="AZ45" s="2"/>
      <c r="BA45" s="2">
        <f t="shared" si="6"/>
        <v>0</v>
      </c>
      <c r="BB45" s="2"/>
      <c r="BC45" s="2">
        <f t="shared" si="7"/>
        <v>0</v>
      </c>
      <c r="BD45" s="2"/>
      <c r="BE45" s="2">
        <f t="shared" si="25"/>
        <v>0</v>
      </c>
      <c r="BF45" s="2" t="s">
        <v>1031</v>
      </c>
      <c r="BG45" s="2">
        <v>4</v>
      </c>
      <c r="BH45" s="2"/>
      <c r="BI45" s="2">
        <f t="shared" si="9"/>
        <v>0</v>
      </c>
      <c r="BJ45" t="s">
        <v>1032</v>
      </c>
      <c r="BK45" t="s">
        <v>1033</v>
      </c>
      <c r="BL45" t="s">
        <v>1034</v>
      </c>
      <c r="BM45" t="s">
        <v>1035</v>
      </c>
      <c r="BN45" t="s">
        <v>1036</v>
      </c>
      <c r="BO45" t="s">
        <v>1037</v>
      </c>
    </row>
    <row r="46" spans="1:67" x14ac:dyDescent="0.3">
      <c r="A46" s="4">
        <v>26.2</v>
      </c>
      <c r="B46" s="3">
        <v>2.81999999999999E+16</v>
      </c>
      <c r="C46" s="2">
        <f>B46/1000000000000000</f>
        <v>28.1999999999999</v>
      </c>
      <c r="D46" s="2" t="s">
        <v>1038</v>
      </c>
      <c r="E46" s="2">
        <f t="shared" si="10"/>
        <v>47.399999999999906</v>
      </c>
      <c r="F46" s="2" t="s">
        <v>1039</v>
      </c>
      <c r="G46" s="2">
        <f t="shared" si="29"/>
        <v>28.8</v>
      </c>
      <c r="H46" s="2" t="s">
        <v>1040</v>
      </c>
      <c r="I46" s="2">
        <f t="shared" si="26"/>
        <v>34.700000000000003</v>
      </c>
      <c r="J46" s="2" t="s">
        <v>1041</v>
      </c>
      <c r="K46" s="2">
        <v>14.9</v>
      </c>
      <c r="L46" s="2" t="s">
        <v>1042</v>
      </c>
      <c r="M46" s="2">
        <v>51.5</v>
      </c>
      <c r="N46" s="2" t="s">
        <v>1043</v>
      </c>
      <c r="O46" s="2">
        <f>N46/10000000000000000</f>
        <v>5.9</v>
      </c>
      <c r="P46" s="2" t="s">
        <v>1044</v>
      </c>
      <c r="Q46" s="2">
        <f t="shared" si="14"/>
        <v>30.1</v>
      </c>
      <c r="R46" s="2"/>
      <c r="S46" s="2">
        <f t="shared" si="1"/>
        <v>0</v>
      </c>
      <c r="T46" s="2" t="s">
        <v>1045</v>
      </c>
      <c r="U46" s="2">
        <f t="shared" ref="U46" si="88">T46/10000000000000000</f>
        <v>4.4000000000000004</v>
      </c>
      <c r="V46" s="2" t="s">
        <v>1046</v>
      </c>
      <c r="W46" s="2">
        <v>31.5</v>
      </c>
      <c r="X46" s="2" t="s">
        <v>1047</v>
      </c>
      <c r="Y46" s="2">
        <v>11.6</v>
      </c>
      <c r="Z46" s="2" t="s">
        <v>1048</v>
      </c>
      <c r="AA46" s="2">
        <f t="shared" si="18"/>
        <v>21.6</v>
      </c>
      <c r="AB46" s="2" t="s">
        <v>1049</v>
      </c>
      <c r="AC46" s="2">
        <f t="shared" si="19"/>
        <v>30.6</v>
      </c>
      <c r="AD46" s="2"/>
      <c r="AE46" s="2">
        <f t="shared" si="20"/>
        <v>0</v>
      </c>
      <c r="AF46" s="2" t="s">
        <v>1050</v>
      </c>
      <c r="AG46" s="2">
        <f t="shared" si="21"/>
        <v>15.1999999999999</v>
      </c>
      <c r="AH46" s="2" t="s">
        <v>1051</v>
      </c>
      <c r="AI46" s="2">
        <f t="shared" si="22"/>
        <v>24.6</v>
      </c>
      <c r="AJ46" s="2" t="s">
        <v>1052</v>
      </c>
      <c r="AK46" s="2">
        <f t="shared" si="2"/>
        <v>29.1999999999999</v>
      </c>
      <c r="AL46" s="2" t="s">
        <v>1053</v>
      </c>
      <c r="AM46" s="2">
        <f>AL46/10000000000000000</f>
        <v>2.7</v>
      </c>
      <c r="AN46" s="2" t="s">
        <v>1054</v>
      </c>
      <c r="AO46" s="2">
        <v>27</v>
      </c>
      <c r="AP46" s="2"/>
      <c r="AQ46" s="2">
        <f t="shared" si="23"/>
        <v>0</v>
      </c>
      <c r="AR46" s="2" t="s">
        <v>1055</v>
      </c>
      <c r="AS46" s="2">
        <f>AR46/10000000000000000</f>
        <v>1.6</v>
      </c>
      <c r="AT46" s="2" t="s">
        <v>1056</v>
      </c>
      <c r="AU46" s="2">
        <f t="shared" si="3"/>
        <v>17.600000000000001</v>
      </c>
      <c r="AV46" s="2"/>
      <c r="AW46" s="2">
        <f t="shared" si="4"/>
        <v>0</v>
      </c>
      <c r="AX46" s="2" t="s">
        <v>1057</v>
      </c>
      <c r="AY46" s="2">
        <f t="shared" si="5"/>
        <v>28.8</v>
      </c>
      <c r="AZ46" s="2" t="s">
        <v>1058</v>
      </c>
      <c r="BA46" s="2">
        <v>13.6</v>
      </c>
      <c r="BB46" s="2"/>
      <c r="BC46" s="2">
        <f t="shared" si="7"/>
        <v>0</v>
      </c>
      <c r="BD46" s="2" t="s">
        <v>1059</v>
      </c>
      <c r="BE46" s="2">
        <f t="shared" si="25"/>
        <v>21.899999999999899</v>
      </c>
      <c r="BF46" s="2" t="s">
        <v>1060</v>
      </c>
      <c r="BG46" s="2">
        <v>3</v>
      </c>
      <c r="BH46" s="2" t="s">
        <v>1061</v>
      </c>
      <c r="BI46" s="2">
        <f t="shared" si="9"/>
        <v>17.100000000000001</v>
      </c>
      <c r="BJ46" t="s">
        <v>1062</v>
      </c>
      <c r="BK46" t="s">
        <v>1063</v>
      </c>
      <c r="BL46" t="s">
        <v>1064</v>
      </c>
      <c r="BM46" t="s">
        <v>1065</v>
      </c>
      <c r="BN46" t="s">
        <v>1066</v>
      </c>
      <c r="BO46" t="s">
        <v>1067</v>
      </c>
    </row>
    <row r="47" spans="1:67" x14ac:dyDescent="0.3">
      <c r="A47" s="4">
        <v>34.4</v>
      </c>
      <c r="B47" s="3">
        <v>2.71E+16</v>
      </c>
      <c r="C47" s="2">
        <f>B47/1000000000000000</f>
        <v>27.1</v>
      </c>
      <c r="D47" s="2"/>
      <c r="E47" s="2">
        <f t="shared" si="10"/>
        <v>0</v>
      </c>
      <c r="F47" s="2" t="s">
        <v>1068</v>
      </c>
      <c r="G47" s="2">
        <f t="shared" si="29"/>
        <v>15.8</v>
      </c>
      <c r="H47" s="2" t="s">
        <v>1069</v>
      </c>
      <c r="I47" s="2">
        <f t="shared" si="26"/>
        <v>80.7</v>
      </c>
      <c r="J47" s="2"/>
      <c r="K47" s="2">
        <f t="shared" si="60"/>
        <v>0</v>
      </c>
      <c r="L47" s="2"/>
      <c r="M47" s="2">
        <f t="shared" si="12"/>
        <v>0</v>
      </c>
      <c r="N47" s="2"/>
      <c r="O47" s="2">
        <f t="shared" si="13"/>
        <v>0</v>
      </c>
      <c r="P47" s="2"/>
      <c r="Q47" s="2">
        <f t="shared" si="14"/>
        <v>0</v>
      </c>
      <c r="R47" s="2"/>
      <c r="S47" s="2">
        <f t="shared" si="1"/>
        <v>0</v>
      </c>
      <c r="T47" s="2"/>
      <c r="U47" s="2">
        <f t="shared" ref="U47" si="89">T47/10000000000000000</f>
        <v>0</v>
      </c>
      <c r="V47" s="2"/>
      <c r="W47" s="2">
        <f t="shared" si="16"/>
        <v>0</v>
      </c>
      <c r="X47" s="2"/>
      <c r="Y47" s="2">
        <f t="shared" si="17"/>
        <v>0</v>
      </c>
      <c r="Z47" s="2" t="s">
        <v>1070</v>
      </c>
      <c r="AA47" s="2">
        <f t="shared" si="18"/>
        <v>87.7</v>
      </c>
      <c r="AB47" s="2"/>
      <c r="AC47" s="2">
        <f t="shared" si="19"/>
        <v>0</v>
      </c>
      <c r="AD47" s="2"/>
      <c r="AE47" s="2">
        <f t="shared" si="20"/>
        <v>0</v>
      </c>
      <c r="AF47" s="2"/>
      <c r="AG47" s="2">
        <f t="shared" si="21"/>
        <v>0</v>
      </c>
      <c r="AH47" s="2"/>
      <c r="AI47" s="2">
        <f t="shared" si="22"/>
        <v>0</v>
      </c>
      <c r="AJ47" s="2" t="s">
        <v>1071</v>
      </c>
      <c r="AK47" s="2">
        <f t="shared" si="2"/>
        <v>66.2</v>
      </c>
      <c r="AL47" s="2"/>
      <c r="AM47" s="2">
        <f t="shared" ref="AM47" si="90">AL47/1000000000000000</f>
        <v>0</v>
      </c>
      <c r="AN47" s="2"/>
      <c r="AO47" s="2">
        <f t="shared" si="2"/>
        <v>0</v>
      </c>
      <c r="AP47" s="2"/>
      <c r="AQ47" s="2">
        <f t="shared" si="23"/>
        <v>0</v>
      </c>
      <c r="AR47" s="2"/>
      <c r="AS47" s="2">
        <f t="shared" si="24"/>
        <v>0</v>
      </c>
      <c r="AT47" s="2" t="s">
        <v>1072</v>
      </c>
      <c r="AU47" s="2">
        <v>35.5</v>
      </c>
      <c r="AV47" s="2" t="s">
        <v>1073</v>
      </c>
      <c r="AW47" s="2">
        <f t="shared" si="4"/>
        <v>76.099999999999909</v>
      </c>
      <c r="AX47" s="2" t="s">
        <v>1074</v>
      </c>
      <c r="AY47" s="2">
        <f t="shared" si="5"/>
        <v>30.1999999999999</v>
      </c>
      <c r="AZ47" s="2"/>
      <c r="BA47" s="2">
        <f t="shared" si="6"/>
        <v>0</v>
      </c>
      <c r="BB47" s="2"/>
      <c r="BC47" s="2">
        <f t="shared" si="7"/>
        <v>0</v>
      </c>
      <c r="BD47" s="2"/>
      <c r="BE47" s="2">
        <f t="shared" si="25"/>
        <v>0</v>
      </c>
      <c r="BF47" s="2"/>
      <c r="BG47" s="2">
        <f t="shared" si="8"/>
        <v>0</v>
      </c>
      <c r="BH47" s="2"/>
      <c r="BI47" s="2">
        <f t="shared" si="9"/>
        <v>0</v>
      </c>
      <c r="BJ47" t="s">
        <v>1075</v>
      </c>
      <c r="BK47" t="s">
        <v>1076</v>
      </c>
      <c r="BL47" t="s">
        <v>1077</v>
      </c>
      <c r="BM47" t="s">
        <v>1078</v>
      </c>
      <c r="BN47" t="s">
        <v>1079</v>
      </c>
      <c r="BO47" t="s">
        <v>1080</v>
      </c>
    </row>
    <row r="48" spans="1:67" x14ac:dyDescent="0.3">
      <c r="A48" s="4">
        <v>20.2</v>
      </c>
      <c r="B48" s="2" t="s">
        <v>1081</v>
      </c>
      <c r="C48" s="2">
        <v>18</v>
      </c>
      <c r="D48" s="2" t="s">
        <v>1082</v>
      </c>
      <c r="E48" s="2">
        <f t="shared" si="10"/>
        <v>72.400000000000006</v>
      </c>
      <c r="F48" s="2" t="s">
        <v>1083</v>
      </c>
      <c r="G48" s="2">
        <v>27.5</v>
      </c>
      <c r="H48" s="2" t="s">
        <v>1084</v>
      </c>
      <c r="I48" s="2">
        <f t="shared" si="26"/>
        <v>23.399999999999899</v>
      </c>
      <c r="J48" s="2" t="s">
        <v>1085</v>
      </c>
      <c r="K48" s="2">
        <v>5.4</v>
      </c>
      <c r="L48" s="2" t="s">
        <v>1086</v>
      </c>
      <c r="M48" s="2">
        <f t="shared" si="12"/>
        <v>40.700000000000003</v>
      </c>
      <c r="N48" s="2" t="s">
        <v>1087</v>
      </c>
      <c r="O48" s="2">
        <v>12.9</v>
      </c>
      <c r="P48" s="2" t="s">
        <v>1088</v>
      </c>
      <c r="Q48" s="2">
        <f t="shared" si="14"/>
        <v>51.299999999999905</v>
      </c>
      <c r="R48" s="2" t="s">
        <v>1089</v>
      </c>
      <c r="S48" s="2">
        <v>7</v>
      </c>
      <c r="T48" s="2" t="s">
        <v>1090</v>
      </c>
      <c r="U48" s="2">
        <f t="shared" ref="U48" si="91">T48/10000000000000000</f>
        <v>5.7999999999999901</v>
      </c>
      <c r="V48" s="2" t="s">
        <v>1091</v>
      </c>
      <c r="W48" s="2">
        <f t="shared" si="16"/>
        <v>41.6</v>
      </c>
      <c r="X48" s="2" t="s">
        <v>1092</v>
      </c>
      <c r="Y48" s="2">
        <f t="shared" si="17"/>
        <v>51.399999999999906</v>
      </c>
      <c r="Z48" s="2" t="s">
        <v>1093</v>
      </c>
      <c r="AA48" s="2">
        <v>41</v>
      </c>
      <c r="AB48" s="2" t="s">
        <v>1094</v>
      </c>
      <c r="AC48" s="2">
        <f>AB48/10000000000000000</f>
        <v>6.0999999999999908</v>
      </c>
      <c r="AD48" s="2"/>
      <c r="AE48" s="2">
        <f t="shared" si="20"/>
        <v>0</v>
      </c>
      <c r="AF48" s="2" t="s">
        <v>1095</v>
      </c>
      <c r="AG48" s="2">
        <f t="shared" si="21"/>
        <v>19.899999999999899</v>
      </c>
      <c r="AH48" s="2"/>
      <c r="AI48" s="2">
        <f t="shared" si="22"/>
        <v>0</v>
      </c>
      <c r="AJ48" s="2" t="s">
        <v>1096</v>
      </c>
      <c r="AK48" s="2">
        <f t="shared" si="2"/>
        <v>31.3</v>
      </c>
      <c r="AL48" s="2" t="s">
        <v>1097</v>
      </c>
      <c r="AM48" s="2">
        <f t="shared" ref="AM48" si="92">AL48/1000000000000000</f>
        <v>16.100000000000001</v>
      </c>
      <c r="AN48" s="2"/>
      <c r="AO48" s="2">
        <f t="shared" si="2"/>
        <v>0</v>
      </c>
      <c r="AP48" s="2" t="s">
        <v>1098</v>
      </c>
      <c r="AQ48" s="2">
        <f t="shared" si="23"/>
        <v>3.2</v>
      </c>
      <c r="AR48" s="2" t="s">
        <v>1099</v>
      </c>
      <c r="AS48" s="2">
        <f t="shared" si="24"/>
        <v>14.1999999999999</v>
      </c>
      <c r="AT48" s="2"/>
      <c r="AU48" s="2">
        <f t="shared" si="3"/>
        <v>0</v>
      </c>
      <c r="AV48" s="2" t="s">
        <v>1100</v>
      </c>
      <c r="AW48" s="2">
        <f t="shared" si="4"/>
        <v>28.6999999999999</v>
      </c>
      <c r="AX48" s="2" t="s">
        <v>1101</v>
      </c>
      <c r="AY48" s="2">
        <f t="shared" si="5"/>
        <v>22.6</v>
      </c>
      <c r="AZ48" s="2" t="s">
        <v>1102</v>
      </c>
      <c r="BA48" s="2">
        <f t="shared" si="6"/>
        <v>7.2</v>
      </c>
      <c r="BB48" s="2"/>
      <c r="BC48" s="2">
        <f t="shared" si="7"/>
        <v>0</v>
      </c>
      <c r="BD48" s="2" t="s">
        <v>1103</v>
      </c>
      <c r="BE48" s="2">
        <f t="shared" si="25"/>
        <v>25.3</v>
      </c>
      <c r="BF48" s="2" t="s">
        <v>1104</v>
      </c>
      <c r="BG48" s="2">
        <v>4.5</v>
      </c>
      <c r="BH48" s="2" t="s">
        <v>1105</v>
      </c>
      <c r="BI48" s="2">
        <f t="shared" si="9"/>
        <v>30.6999999999999</v>
      </c>
      <c r="BJ48" t="s">
        <v>1106</v>
      </c>
      <c r="BK48" t="s">
        <v>1107</v>
      </c>
      <c r="BL48" t="s">
        <v>1108</v>
      </c>
      <c r="BM48" t="s">
        <v>1109</v>
      </c>
      <c r="BN48" t="s">
        <v>1110</v>
      </c>
      <c r="BO48" t="s">
        <v>1111</v>
      </c>
    </row>
    <row r="49" spans="1:67" x14ac:dyDescent="0.3">
      <c r="A49" s="4">
        <v>27.4</v>
      </c>
      <c r="B49" s="2" t="s">
        <v>1112</v>
      </c>
      <c r="C49" s="2">
        <v>15.5</v>
      </c>
      <c r="D49" s="2" t="s">
        <v>1113</v>
      </c>
      <c r="E49" s="2">
        <f t="shared" si="10"/>
        <v>74.599999999999909</v>
      </c>
      <c r="F49" s="2" t="s">
        <v>1114</v>
      </c>
      <c r="G49" s="2">
        <f t="shared" si="29"/>
        <v>32.6</v>
      </c>
      <c r="H49" s="2" t="s">
        <v>1115</v>
      </c>
      <c r="I49" s="2">
        <f t="shared" si="26"/>
        <v>34.200000000000003</v>
      </c>
      <c r="J49" s="2" t="s">
        <v>1116</v>
      </c>
      <c r="K49" s="2">
        <f>J49/10000000000000000</f>
        <v>6.9</v>
      </c>
      <c r="L49" s="2" t="s">
        <v>1117</v>
      </c>
      <c r="M49" s="2">
        <v>45.5</v>
      </c>
      <c r="N49" s="2"/>
      <c r="O49" s="2">
        <f t="shared" si="13"/>
        <v>0</v>
      </c>
      <c r="P49" s="2" t="s">
        <v>1118</v>
      </c>
      <c r="Q49" s="2">
        <f t="shared" si="14"/>
        <v>66.2</v>
      </c>
      <c r="R49" s="2" t="s">
        <v>1119</v>
      </c>
      <c r="S49" s="2">
        <f>R49/1000000000000000</f>
        <v>11.1999999999999</v>
      </c>
      <c r="T49" s="2" t="s">
        <v>1120</v>
      </c>
      <c r="U49" s="2">
        <f t="shared" ref="U49" si="93">T49/10000000000000000</f>
        <v>5.5999999999999908</v>
      </c>
      <c r="V49" s="2"/>
      <c r="W49" s="2">
        <f t="shared" si="16"/>
        <v>0</v>
      </c>
      <c r="X49" s="2" t="s">
        <v>1121</v>
      </c>
      <c r="Y49" s="2">
        <f t="shared" si="17"/>
        <v>42.299999999999905</v>
      </c>
      <c r="Z49" s="2" t="s">
        <v>1122</v>
      </c>
      <c r="AA49" s="2">
        <v>38</v>
      </c>
      <c r="AB49" s="2" t="s">
        <v>1123</v>
      </c>
      <c r="AC49" s="2">
        <v>15.6</v>
      </c>
      <c r="AD49" s="2"/>
      <c r="AE49" s="2">
        <f t="shared" si="20"/>
        <v>0</v>
      </c>
      <c r="AF49" s="2" t="s">
        <v>1124</v>
      </c>
      <c r="AG49" s="2">
        <v>26.5</v>
      </c>
      <c r="AH49" s="2" t="s">
        <v>1125</v>
      </c>
      <c r="AI49" s="2">
        <f t="shared" si="22"/>
        <v>32.899999999999899</v>
      </c>
      <c r="AJ49" s="2" t="s">
        <v>1126</v>
      </c>
      <c r="AK49" s="2">
        <f t="shared" si="2"/>
        <v>37.6</v>
      </c>
      <c r="AL49" s="2" t="s">
        <v>1127</v>
      </c>
      <c r="AM49" s="2">
        <f t="shared" ref="AM49" si="94">AL49/1000000000000000</f>
        <v>45.899999999999906</v>
      </c>
      <c r="AN49" s="2" t="s">
        <v>1128</v>
      </c>
      <c r="AO49" s="2">
        <f t="shared" si="2"/>
        <v>33.6</v>
      </c>
      <c r="AP49" s="2" t="s">
        <v>1129</v>
      </c>
      <c r="AQ49" s="2">
        <f t="shared" si="23"/>
        <v>5.9</v>
      </c>
      <c r="AR49" s="2" t="s">
        <v>1130</v>
      </c>
      <c r="AS49" s="2">
        <v>12</v>
      </c>
      <c r="AT49" s="2" t="s">
        <v>1131</v>
      </c>
      <c r="AU49" s="2">
        <f t="shared" si="3"/>
        <v>21.1</v>
      </c>
      <c r="AV49" s="2"/>
      <c r="AW49" s="2">
        <f t="shared" si="4"/>
        <v>0</v>
      </c>
      <c r="AX49" s="2" t="s">
        <v>1132</v>
      </c>
      <c r="AY49" s="2">
        <v>26.5</v>
      </c>
      <c r="AZ49" s="2" t="s">
        <v>1133</v>
      </c>
      <c r="BA49" s="2">
        <v>5.5</v>
      </c>
      <c r="BB49" s="2"/>
      <c r="BC49" s="2">
        <f t="shared" si="7"/>
        <v>0</v>
      </c>
      <c r="BD49" s="2" t="s">
        <v>1134</v>
      </c>
      <c r="BE49" s="2">
        <v>39</v>
      </c>
      <c r="BF49" s="2" t="s">
        <v>1135</v>
      </c>
      <c r="BG49" s="2">
        <f t="shared" si="8"/>
        <v>3.8999999999999906</v>
      </c>
      <c r="BH49" s="2" t="s">
        <v>1136</v>
      </c>
      <c r="BI49" s="2">
        <v>27</v>
      </c>
      <c r="BJ49" t="s">
        <v>1137</v>
      </c>
      <c r="BK49" t="s">
        <v>1138</v>
      </c>
      <c r="BL49" t="s">
        <v>1139</v>
      </c>
      <c r="BM49" t="s">
        <v>1140</v>
      </c>
      <c r="BN49" t="s">
        <v>1141</v>
      </c>
      <c r="BO49" t="s">
        <v>1142</v>
      </c>
    </row>
    <row r="50" spans="1:67" x14ac:dyDescent="0.3">
      <c r="A50" s="4">
        <v>20.7</v>
      </c>
      <c r="B50" s="2" t="s">
        <v>1143</v>
      </c>
      <c r="C50" s="2">
        <v>28</v>
      </c>
      <c r="D50" s="2" t="s">
        <v>1144</v>
      </c>
      <c r="E50" s="2">
        <f t="shared" si="10"/>
        <v>30.899999999999899</v>
      </c>
      <c r="F50" s="2" t="s">
        <v>1145</v>
      </c>
      <c r="G50" s="2">
        <v>27</v>
      </c>
      <c r="H50" s="2" t="s">
        <v>1146</v>
      </c>
      <c r="I50" s="2">
        <v>8</v>
      </c>
      <c r="J50" s="2" t="s">
        <v>1147</v>
      </c>
      <c r="K50" s="2">
        <f t="shared" si="60"/>
        <v>16.6999999999999</v>
      </c>
      <c r="L50" s="2" t="s">
        <v>1148</v>
      </c>
      <c r="M50" s="2">
        <f t="shared" si="12"/>
        <v>56.2</v>
      </c>
      <c r="N50" s="2" t="s">
        <v>1149</v>
      </c>
      <c r="O50" s="2">
        <f t="shared" si="13"/>
        <v>12.3</v>
      </c>
      <c r="P50" s="2" t="s">
        <v>1150</v>
      </c>
      <c r="Q50" s="2">
        <f t="shared" si="14"/>
        <v>45.1</v>
      </c>
      <c r="R50" s="2"/>
      <c r="S50" s="2">
        <f t="shared" si="1"/>
        <v>0</v>
      </c>
      <c r="T50" s="2" t="s">
        <v>1151</v>
      </c>
      <c r="U50" s="2">
        <v>4.5</v>
      </c>
      <c r="V50" s="2" t="s">
        <v>1152</v>
      </c>
      <c r="W50" s="2">
        <f t="shared" si="16"/>
        <v>33.700000000000003</v>
      </c>
      <c r="X50" s="2"/>
      <c r="Y50" s="2">
        <f t="shared" si="17"/>
        <v>0</v>
      </c>
      <c r="Z50" s="2" t="s">
        <v>1153</v>
      </c>
      <c r="AA50" s="2">
        <v>30</v>
      </c>
      <c r="AB50" s="2" t="s">
        <v>1154</v>
      </c>
      <c r="AC50" s="2">
        <f t="shared" si="19"/>
        <v>16.1999999999999</v>
      </c>
      <c r="AD50" s="2"/>
      <c r="AE50" s="2">
        <f t="shared" si="20"/>
        <v>0</v>
      </c>
      <c r="AF50" s="2" t="s">
        <v>1155</v>
      </c>
      <c r="AG50" s="2">
        <f t="shared" si="21"/>
        <v>27.8</v>
      </c>
      <c r="AH50" s="2" t="s">
        <v>1156</v>
      </c>
      <c r="AI50" s="2">
        <f t="shared" si="22"/>
        <v>24.1</v>
      </c>
      <c r="AJ50" s="2" t="s">
        <v>1157</v>
      </c>
      <c r="AK50" s="2">
        <f t="shared" si="2"/>
        <v>34.6</v>
      </c>
      <c r="AL50" s="2" t="s">
        <v>1158</v>
      </c>
      <c r="AM50" s="2">
        <f>AL50/10000000000000000</f>
        <v>2.8999999999999901</v>
      </c>
      <c r="AN50" s="2" t="s">
        <v>1159</v>
      </c>
      <c r="AO50" s="2">
        <f t="shared" si="2"/>
        <v>28.3</v>
      </c>
      <c r="AP50" s="2" t="s">
        <v>1160</v>
      </c>
      <c r="AQ50" s="2">
        <f t="shared" si="23"/>
        <v>7.5999999999999908</v>
      </c>
      <c r="AR50" s="2" t="s">
        <v>1161</v>
      </c>
      <c r="AS50" s="2">
        <f>AR50/10000000000000000</f>
        <v>2.2000000000000002</v>
      </c>
      <c r="AT50" s="2" t="s">
        <v>1162</v>
      </c>
      <c r="AU50" s="2">
        <f t="shared" si="3"/>
        <v>17.1999999999999</v>
      </c>
      <c r="AV50" s="2" t="s">
        <v>1163</v>
      </c>
      <c r="AW50" s="2">
        <f t="shared" si="4"/>
        <v>63.1</v>
      </c>
      <c r="AX50" s="2" t="s">
        <v>1164</v>
      </c>
      <c r="AY50" s="2">
        <f t="shared" si="5"/>
        <v>21.3</v>
      </c>
      <c r="AZ50" s="2" t="s">
        <v>1165</v>
      </c>
      <c r="BA50" s="2">
        <f t="shared" si="6"/>
        <v>3.1</v>
      </c>
      <c r="BB50" s="2"/>
      <c r="BC50" s="2">
        <f t="shared" si="7"/>
        <v>0</v>
      </c>
      <c r="BD50" s="2" t="s">
        <v>1166</v>
      </c>
      <c r="BE50" s="2">
        <v>10</v>
      </c>
      <c r="BF50" s="2" t="s">
        <v>1167</v>
      </c>
      <c r="BG50" s="2">
        <f t="shared" si="8"/>
        <v>5.7</v>
      </c>
      <c r="BH50" s="2"/>
      <c r="BI50" s="2">
        <f t="shared" si="9"/>
        <v>0</v>
      </c>
      <c r="BJ50" t="s">
        <v>1168</v>
      </c>
      <c r="BK50" t="s">
        <v>1169</v>
      </c>
      <c r="BL50" t="s">
        <v>1170</v>
      </c>
      <c r="BM50" t="s">
        <v>1171</v>
      </c>
      <c r="BN50" t="s">
        <v>1172</v>
      </c>
      <c r="BO50" t="s">
        <v>1173</v>
      </c>
    </row>
    <row r="51" spans="1:67" x14ac:dyDescent="0.3">
      <c r="A51" s="4">
        <v>30.4</v>
      </c>
      <c r="B51" s="3">
        <v>2.26999999999999E+16</v>
      </c>
      <c r="C51" s="2">
        <f t="shared" ref="C51:C63" si="95">B51/1000000000000000</f>
        <v>22.6999999999999</v>
      </c>
      <c r="D51" s="2"/>
      <c r="E51" s="2">
        <f t="shared" si="10"/>
        <v>0</v>
      </c>
      <c r="F51" s="2" t="s">
        <v>1174</v>
      </c>
      <c r="G51" s="2">
        <f t="shared" si="29"/>
        <v>18.600000000000001</v>
      </c>
      <c r="H51" s="2" t="s">
        <v>1175</v>
      </c>
      <c r="I51" s="2">
        <v>49.5</v>
      </c>
      <c r="J51" s="2"/>
      <c r="K51" s="2">
        <f t="shared" si="60"/>
        <v>0</v>
      </c>
      <c r="L51" s="2" t="s">
        <v>1176</v>
      </c>
      <c r="M51" s="2">
        <f t="shared" si="12"/>
        <v>60.899999999999906</v>
      </c>
      <c r="N51" s="2"/>
      <c r="O51" s="2">
        <f t="shared" si="13"/>
        <v>0</v>
      </c>
      <c r="P51" s="2" t="s">
        <v>1177</v>
      </c>
      <c r="Q51" s="2">
        <f t="shared" si="14"/>
        <v>48.7</v>
      </c>
      <c r="R51" s="2"/>
      <c r="S51" s="2">
        <f t="shared" si="1"/>
        <v>0</v>
      </c>
      <c r="T51" s="2"/>
      <c r="U51" s="2">
        <f t="shared" ref="U51" si="96">T51/10000000000000000</f>
        <v>0</v>
      </c>
      <c r="V51" s="2" t="s">
        <v>1178</v>
      </c>
      <c r="W51" s="2">
        <v>53</v>
      </c>
      <c r="X51" s="2"/>
      <c r="Y51" s="2">
        <f t="shared" si="17"/>
        <v>0</v>
      </c>
      <c r="Z51" s="2" t="s">
        <v>1179</v>
      </c>
      <c r="AA51" s="2">
        <v>93</v>
      </c>
      <c r="AB51" s="2"/>
      <c r="AC51" s="2">
        <f t="shared" si="19"/>
        <v>0</v>
      </c>
      <c r="AD51" s="2"/>
      <c r="AE51" s="2">
        <f t="shared" si="20"/>
        <v>0</v>
      </c>
      <c r="AF51" s="2"/>
      <c r="AG51" s="2">
        <f t="shared" si="21"/>
        <v>0</v>
      </c>
      <c r="AH51" s="2"/>
      <c r="AI51" s="2">
        <f t="shared" si="22"/>
        <v>0</v>
      </c>
      <c r="AJ51" s="2" t="s">
        <v>1180</v>
      </c>
      <c r="AK51" s="2">
        <f t="shared" si="2"/>
        <v>42.399999999999906</v>
      </c>
      <c r="AL51" s="2"/>
      <c r="AM51" s="2">
        <f t="shared" ref="AM51" si="97">AL51/1000000000000000</f>
        <v>0</v>
      </c>
      <c r="AN51" s="2"/>
      <c r="AO51" s="2">
        <f t="shared" si="2"/>
        <v>0</v>
      </c>
      <c r="AP51" s="2" t="s">
        <v>1181</v>
      </c>
      <c r="AQ51" s="2">
        <f t="shared" si="23"/>
        <v>3.2999999999999901</v>
      </c>
      <c r="AR51" s="2"/>
      <c r="AS51" s="2">
        <f t="shared" si="24"/>
        <v>0</v>
      </c>
      <c r="AT51" s="2" t="s">
        <v>1182</v>
      </c>
      <c r="AU51" s="2">
        <f t="shared" si="3"/>
        <v>44.799999999999905</v>
      </c>
      <c r="AV51" s="2" t="s">
        <v>1183</v>
      </c>
      <c r="AW51" s="2">
        <f t="shared" si="4"/>
        <v>50.2</v>
      </c>
      <c r="AX51" s="2" t="s">
        <v>1184</v>
      </c>
      <c r="AY51" s="2">
        <v>29</v>
      </c>
      <c r="AZ51" s="2"/>
      <c r="BA51" s="2">
        <f t="shared" si="6"/>
        <v>0</v>
      </c>
      <c r="BB51" s="2"/>
      <c r="BC51" s="2">
        <f t="shared" si="7"/>
        <v>0</v>
      </c>
      <c r="BD51" s="2"/>
      <c r="BE51" s="2">
        <f t="shared" si="25"/>
        <v>0</v>
      </c>
      <c r="BF51" s="2"/>
      <c r="BG51" s="2">
        <f t="shared" si="8"/>
        <v>0</v>
      </c>
      <c r="BH51" s="2" t="s">
        <v>1185</v>
      </c>
      <c r="BI51" s="2">
        <f t="shared" si="9"/>
        <v>73.400000000000006</v>
      </c>
      <c r="BJ51" t="s">
        <v>1186</v>
      </c>
      <c r="BK51" t="s">
        <v>1187</v>
      </c>
      <c r="BL51" t="s">
        <v>1188</v>
      </c>
      <c r="BM51" t="s">
        <v>1189</v>
      </c>
      <c r="BN51" t="s">
        <v>1190</v>
      </c>
      <c r="BO51" t="s">
        <v>1191</v>
      </c>
    </row>
    <row r="52" spans="1:67" x14ac:dyDescent="0.3">
      <c r="A52" s="4">
        <v>26.6</v>
      </c>
      <c r="B52" s="3">
        <v>2.51E+16</v>
      </c>
      <c r="C52" s="2">
        <f t="shared" si="95"/>
        <v>25.1</v>
      </c>
      <c r="D52" s="2" t="s">
        <v>1192</v>
      </c>
      <c r="E52" s="2">
        <f t="shared" si="10"/>
        <v>31.399999999999899</v>
      </c>
      <c r="F52" s="2" t="s">
        <v>1193</v>
      </c>
      <c r="G52" s="2">
        <f t="shared" si="29"/>
        <v>20.6</v>
      </c>
      <c r="H52" s="2" t="s">
        <v>1194</v>
      </c>
      <c r="I52" s="2">
        <v>34</v>
      </c>
      <c r="J52" s="2" t="s">
        <v>1195</v>
      </c>
      <c r="K52" s="2">
        <f>J52/10000000000000000</f>
        <v>9.1999999999999904</v>
      </c>
      <c r="L52" s="2" t="s">
        <v>1196</v>
      </c>
      <c r="M52" s="2">
        <f t="shared" si="12"/>
        <v>45.6</v>
      </c>
      <c r="N52" s="2"/>
      <c r="O52" s="2">
        <f t="shared" si="13"/>
        <v>0</v>
      </c>
      <c r="P52" s="2" t="s">
        <v>1197</v>
      </c>
      <c r="Q52" s="2">
        <v>129.5</v>
      </c>
      <c r="R52" s="2"/>
      <c r="S52" s="2">
        <f t="shared" si="1"/>
        <v>0</v>
      </c>
      <c r="T52" s="2" t="s">
        <v>1198</v>
      </c>
      <c r="U52" s="2">
        <f t="shared" ref="U52" si="98">T52/10000000000000000</f>
        <v>2.6</v>
      </c>
      <c r="V52" s="2" t="s">
        <v>1199</v>
      </c>
      <c r="W52" s="2">
        <f t="shared" si="16"/>
        <v>48.2</v>
      </c>
      <c r="X52" s="2"/>
      <c r="Y52" s="2">
        <f t="shared" si="17"/>
        <v>0</v>
      </c>
      <c r="Z52" s="2" t="s">
        <v>1200</v>
      </c>
      <c r="AA52" s="2">
        <v>36</v>
      </c>
      <c r="AB52" s="2" t="s">
        <v>1201</v>
      </c>
      <c r="AC52" s="2">
        <f>AB52/10000000000000000</f>
        <v>9.4</v>
      </c>
      <c r="AD52" s="2"/>
      <c r="AE52" s="2">
        <f t="shared" si="20"/>
        <v>0</v>
      </c>
      <c r="AF52" s="2" t="s">
        <v>1202</v>
      </c>
      <c r="AG52" s="2">
        <v>30</v>
      </c>
      <c r="AH52" s="2" t="s">
        <v>1203</v>
      </c>
      <c r="AI52" s="2">
        <f t="shared" si="22"/>
        <v>23.899999999999899</v>
      </c>
      <c r="AJ52" s="2" t="s">
        <v>1204</v>
      </c>
      <c r="AK52" s="2">
        <f t="shared" si="2"/>
        <v>30.6</v>
      </c>
      <c r="AL52" s="2" t="s">
        <v>1205</v>
      </c>
      <c r="AM52" s="2">
        <v>1.2</v>
      </c>
      <c r="AN52" s="2" t="s">
        <v>1206</v>
      </c>
      <c r="AO52" s="2">
        <f t="shared" si="2"/>
        <v>28.6999999999999</v>
      </c>
      <c r="AP52" s="2"/>
      <c r="AQ52" s="2">
        <f t="shared" si="23"/>
        <v>0</v>
      </c>
      <c r="AR52" s="2"/>
      <c r="AS52" s="2">
        <f t="shared" si="24"/>
        <v>0</v>
      </c>
      <c r="AT52" s="2" t="s">
        <v>1207</v>
      </c>
      <c r="AU52" s="2">
        <f t="shared" si="3"/>
        <v>34.799999999999898</v>
      </c>
      <c r="AV52" s="2"/>
      <c r="AW52" s="2">
        <f t="shared" si="4"/>
        <v>0</v>
      </c>
      <c r="AX52" s="2" t="s">
        <v>1208</v>
      </c>
      <c r="AY52" s="2">
        <f t="shared" si="5"/>
        <v>19.8</v>
      </c>
      <c r="AZ52" s="2"/>
      <c r="BA52" s="2">
        <f t="shared" si="6"/>
        <v>0</v>
      </c>
      <c r="BB52" s="2"/>
      <c r="BC52" s="2">
        <f t="shared" si="7"/>
        <v>0</v>
      </c>
      <c r="BD52" s="2" t="s">
        <v>1209</v>
      </c>
      <c r="BE52" s="2">
        <f t="shared" si="25"/>
        <v>11.3</v>
      </c>
      <c r="BF52" s="2" t="s">
        <v>1210</v>
      </c>
      <c r="BG52" s="2">
        <f t="shared" si="8"/>
        <v>8.0999999999999908</v>
      </c>
      <c r="BH52" s="2"/>
      <c r="BI52" s="2">
        <f t="shared" si="9"/>
        <v>0</v>
      </c>
      <c r="BJ52" t="s">
        <v>1211</v>
      </c>
      <c r="BK52" t="s">
        <v>1212</v>
      </c>
      <c r="BL52" t="s">
        <v>1213</v>
      </c>
      <c r="BM52" t="s">
        <v>1214</v>
      </c>
      <c r="BN52" t="s">
        <v>1215</v>
      </c>
      <c r="BO52" t="s">
        <v>1216</v>
      </c>
    </row>
    <row r="53" spans="1:67" x14ac:dyDescent="0.3">
      <c r="A53" s="4">
        <v>34.299999999999997</v>
      </c>
      <c r="B53" s="3">
        <v>2.61999999999999E+16</v>
      </c>
      <c r="C53" s="2">
        <f t="shared" si="95"/>
        <v>26.1999999999999</v>
      </c>
      <c r="D53" s="2" t="s">
        <v>1217</v>
      </c>
      <c r="E53" s="2">
        <f t="shared" si="10"/>
        <v>54.6</v>
      </c>
      <c r="F53" s="2" t="s">
        <v>1218</v>
      </c>
      <c r="G53" s="2">
        <v>26</v>
      </c>
      <c r="H53" s="2" t="s">
        <v>1219</v>
      </c>
      <c r="I53" s="2">
        <v>33.5</v>
      </c>
      <c r="J53" s="2" t="s">
        <v>1220</v>
      </c>
      <c r="K53" s="2">
        <f t="shared" si="60"/>
        <v>18.399999999999899</v>
      </c>
      <c r="L53" s="2" t="s">
        <v>1221</v>
      </c>
      <c r="M53" s="2">
        <f t="shared" si="12"/>
        <v>53.899999999999906</v>
      </c>
      <c r="N53" s="2" t="s">
        <v>1222</v>
      </c>
      <c r="O53" s="2">
        <f>N53/10000000000000000</f>
        <v>5.4</v>
      </c>
      <c r="P53" s="2" t="s">
        <v>1223</v>
      </c>
      <c r="Q53" s="2">
        <v>122.8</v>
      </c>
      <c r="R53" s="2"/>
      <c r="S53" s="2">
        <f t="shared" si="1"/>
        <v>0</v>
      </c>
      <c r="T53" s="2" t="s">
        <v>1224</v>
      </c>
      <c r="U53" s="2">
        <f t="shared" ref="U53" si="99">T53/10000000000000000</f>
        <v>2.2999999999999901</v>
      </c>
      <c r="V53" s="2" t="s">
        <v>1225</v>
      </c>
      <c r="W53" s="2">
        <f t="shared" si="16"/>
        <v>58.299999999999905</v>
      </c>
      <c r="X53" s="2"/>
      <c r="Y53" s="2">
        <f t="shared" si="17"/>
        <v>0</v>
      </c>
      <c r="Z53" s="2" t="s">
        <v>1226</v>
      </c>
      <c r="AA53" s="2">
        <v>34</v>
      </c>
      <c r="AB53" s="2" t="s">
        <v>1227</v>
      </c>
      <c r="AC53" s="2">
        <f>AB53/10000000000000000</f>
        <v>6.4</v>
      </c>
      <c r="AD53" s="2"/>
      <c r="AE53" s="2">
        <f t="shared" si="20"/>
        <v>0</v>
      </c>
      <c r="AF53" s="2" t="s">
        <v>1228</v>
      </c>
      <c r="AG53" s="2">
        <v>29.5</v>
      </c>
      <c r="AH53" s="2" t="s">
        <v>1229</v>
      </c>
      <c r="AI53" s="2">
        <f t="shared" si="22"/>
        <v>37.200000000000003</v>
      </c>
      <c r="AJ53" s="2" t="s">
        <v>1230</v>
      </c>
      <c r="AK53" s="2">
        <f t="shared" si="2"/>
        <v>22.6999999999999</v>
      </c>
      <c r="AL53" s="2" t="s">
        <v>1231</v>
      </c>
      <c r="AM53" s="2">
        <v>1</v>
      </c>
      <c r="AN53" s="2" t="s">
        <v>1232</v>
      </c>
      <c r="AO53" s="2">
        <f t="shared" si="2"/>
        <v>41.2</v>
      </c>
      <c r="AP53" s="2" t="s">
        <v>1233</v>
      </c>
      <c r="AQ53" s="2">
        <f t="shared" si="23"/>
        <v>8.0999999999999908</v>
      </c>
      <c r="AR53" s="2" t="s">
        <v>1234</v>
      </c>
      <c r="AS53" s="2">
        <f>AR53/10000000000000000</f>
        <v>3.3999999999999901</v>
      </c>
      <c r="AT53" s="2" t="s">
        <v>1235</v>
      </c>
      <c r="AU53" s="2">
        <f t="shared" si="3"/>
        <v>33.299999999999898</v>
      </c>
      <c r="AV53" s="2"/>
      <c r="AW53" s="2">
        <f t="shared" si="4"/>
        <v>0</v>
      </c>
      <c r="AX53" s="2" t="s">
        <v>1236</v>
      </c>
      <c r="AY53" s="2">
        <f t="shared" si="5"/>
        <v>31.8</v>
      </c>
      <c r="AZ53" s="2" t="s">
        <v>1237</v>
      </c>
      <c r="BA53" s="2">
        <f t="shared" si="6"/>
        <v>7.5999999999999908</v>
      </c>
      <c r="BB53" s="2"/>
      <c r="BC53" s="2">
        <f t="shared" si="7"/>
        <v>0</v>
      </c>
      <c r="BD53" s="2" t="s">
        <v>1238</v>
      </c>
      <c r="BE53" s="2">
        <f t="shared" si="25"/>
        <v>35.200000000000003</v>
      </c>
      <c r="BF53" s="2" t="s">
        <v>1239</v>
      </c>
      <c r="BG53" s="2">
        <f t="shared" si="8"/>
        <v>7.4</v>
      </c>
      <c r="BH53" s="2" t="s">
        <v>1240</v>
      </c>
      <c r="BI53" s="2">
        <f t="shared" si="9"/>
        <v>38.799999999999905</v>
      </c>
      <c r="BJ53" t="s">
        <v>1241</v>
      </c>
      <c r="BK53" t="s">
        <v>1242</v>
      </c>
      <c r="BL53" t="s">
        <v>1243</v>
      </c>
      <c r="BM53" t="s">
        <v>1244</v>
      </c>
      <c r="BN53" t="s">
        <v>1245</v>
      </c>
      <c r="BO53" t="s">
        <v>1246</v>
      </c>
    </row>
    <row r="54" spans="1:67" x14ac:dyDescent="0.3">
      <c r="A54" s="4">
        <v>35.299999999999997</v>
      </c>
      <c r="B54" s="3">
        <v>2.01999999999999E+16</v>
      </c>
      <c r="C54" s="2">
        <f t="shared" si="95"/>
        <v>20.1999999999999</v>
      </c>
      <c r="D54" s="2" t="s">
        <v>1247</v>
      </c>
      <c r="E54" s="2">
        <f t="shared" si="10"/>
        <v>42.6</v>
      </c>
      <c r="F54" s="2" t="s">
        <v>1248</v>
      </c>
      <c r="G54" s="2">
        <f t="shared" si="29"/>
        <v>25.1</v>
      </c>
      <c r="H54" s="2" t="s">
        <v>1249</v>
      </c>
      <c r="I54" s="2">
        <f t="shared" si="26"/>
        <v>16.399999999999899</v>
      </c>
      <c r="J54" s="2" t="s">
        <v>1250</v>
      </c>
      <c r="K54" s="2">
        <f>J54/10000000000000000</f>
        <v>6.0999999999999908</v>
      </c>
      <c r="L54" s="2" t="s">
        <v>1251</v>
      </c>
      <c r="M54" s="2">
        <f t="shared" si="12"/>
        <v>35.799999999999898</v>
      </c>
      <c r="N54" s="2"/>
      <c r="O54" s="2">
        <f t="shared" si="13"/>
        <v>0</v>
      </c>
      <c r="P54" s="2" t="s">
        <v>1252</v>
      </c>
      <c r="Q54" s="2">
        <f t="shared" si="14"/>
        <v>84.4</v>
      </c>
      <c r="R54" s="2" t="s">
        <v>1253</v>
      </c>
      <c r="S54" s="2">
        <f>R54/10000000000000000</f>
        <v>4.2</v>
      </c>
      <c r="T54" s="2" t="s">
        <v>1254</v>
      </c>
      <c r="U54" s="2">
        <f t="shared" ref="U54" si="100">T54/10000000000000000</f>
        <v>5.2</v>
      </c>
      <c r="V54" s="2" t="s">
        <v>1255</v>
      </c>
      <c r="W54" s="2">
        <f t="shared" si="16"/>
        <v>38.299999999999905</v>
      </c>
      <c r="X54" s="2" t="s">
        <v>1256</v>
      </c>
      <c r="Y54" s="2">
        <f t="shared" si="17"/>
        <v>40.899999999999906</v>
      </c>
      <c r="Z54" s="2" t="s">
        <v>1257</v>
      </c>
      <c r="AA54" s="2">
        <f t="shared" si="18"/>
        <v>43.7</v>
      </c>
      <c r="AB54" s="2" t="s">
        <v>1258</v>
      </c>
      <c r="AC54" s="2">
        <v>11.1</v>
      </c>
      <c r="AD54" s="2"/>
      <c r="AE54" s="2">
        <f t="shared" si="20"/>
        <v>0</v>
      </c>
      <c r="AF54" s="2" t="s">
        <v>1259</v>
      </c>
      <c r="AG54" s="2">
        <f t="shared" si="21"/>
        <v>12.6999999999999</v>
      </c>
      <c r="AH54" s="2" t="s">
        <v>1260</v>
      </c>
      <c r="AI54" s="2">
        <f t="shared" si="22"/>
        <v>21.6</v>
      </c>
      <c r="AJ54" s="2" t="s">
        <v>1261</v>
      </c>
      <c r="AK54" s="2">
        <f t="shared" si="2"/>
        <v>21.6999999999999</v>
      </c>
      <c r="AL54" s="2" t="s">
        <v>1262</v>
      </c>
      <c r="AM54" s="2">
        <f>AL54/10000000000000000</f>
        <v>3.1</v>
      </c>
      <c r="AN54" s="2" t="s">
        <v>1263</v>
      </c>
      <c r="AO54" s="2">
        <f t="shared" si="2"/>
        <v>22.6</v>
      </c>
      <c r="AP54" s="2" t="s">
        <v>1264</v>
      </c>
      <c r="AQ54" s="2">
        <f t="shared" si="23"/>
        <v>4.7999999999999901</v>
      </c>
      <c r="AR54" s="2" t="s">
        <v>1265</v>
      </c>
      <c r="AS54" s="2">
        <f>AR54/10000000000000000</f>
        <v>4.9000000000000004</v>
      </c>
      <c r="AT54" s="2" t="s">
        <v>1266</v>
      </c>
      <c r="AU54" s="2">
        <f t="shared" si="3"/>
        <v>17.100000000000001</v>
      </c>
      <c r="AV54" s="2"/>
      <c r="AW54" s="2">
        <f t="shared" si="4"/>
        <v>0</v>
      </c>
      <c r="AX54" s="2" t="s">
        <v>1267</v>
      </c>
      <c r="AY54" s="2">
        <f t="shared" si="5"/>
        <v>24.8</v>
      </c>
      <c r="AZ54" s="2" t="s">
        <v>1268</v>
      </c>
      <c r="BA54" s="2">
        <f t="shared" si="6"/>
        <v>4.7999999999999901</v>
      </c>
      <c r="BB54" s="2"/>
      <c r="BC54" s="2">
        <f t="shared" si="7"/>
        <v>0</v>
      </c>
      <c r="BD54" s="2" t="s">
        <v>1269</v>
      </c>
      <c r="BE54" s="2">
        <f t="shared" si="25"/>
        <v>17.8</v>
      </c>
      <c r="BF54" s="2" t="s">
        <v>1270</v>
      </c>
      <c r="BG54" s="2">
        <f t="shared" si="8"/>
        <v>2.6</v>
      </c>
      <c r="BH54" s="2" t="s">
        <v>1271</v>
      </c>
      <c r="BI54" s="2">
        <f t="shared" si="9"/>
        <v>17.6999999999999</v>
      </c>
      <c r="BJ54" t="s">
        <v>1272</v>
      </c>
      <c r="BK54" t="s">
        <v>1273</v>
      </c>
      <c r="BL54" t="s">
        <v>1274</v>
      </c>
      <c r="BM54" t="s">
        <v>1275</v>
      </c>
      <c r="BN54" t="s">
        <v>1276</v>
      </c>
      <c r="BO54" t="s">
        <v>1277</v>
      </c>
    </row>
    <row r="55" spans="1:67" x14ac:dyDescent="0.3">
      <c r="A55" s="4">
        <v>31.4</v>
      </c>
      <c r="B55" s="3">
        <v>2.53999999999999E+16</v>
      </c>
      <c r="C55" s="2">
        <f t="shared" si="95"/>
        <v>25.399999999999899</v>
      </c>
      <c r="D55" s="2" t="s">
        <v>1278</v>
      </c>
      <c r="E55" s="2">
        <f t="shared" si="10"/>
        <v>51.1</v>
      </c>
      <c r="F55" s="2" t="s">
        <v>1279</v>
      </c>
      <c r="G55" s="2">
        <v>24.5</v>
      </c>
      <c r="H55" s="2" t="s">
        <v>1280</v>
      </c>
      <c r="I55" s="2">
        <f t="shared" si="26"/>
        <v>33.200000000000003</v>
      </c>
      <c r="J55" s="2" t="s">
        <v>1281</v>
      </c>
      <c r="K55" s="2">
        <v>11.9</v>
      </c>
      <c r="L55" s="2" t="s">
        <v>1282</v>
      </c>
      <c r="M55" s="2">
        <f t="shared" si="12"/>
        <v>46.6</v>
      </c>
      <c r="N55" s="2" t="s">
        <v>1283</v>
      </c>
      <c r="O55" s="2">
        <f>N55/10000000000000000</f>
        <v>5.5999999999999908</v>
      </c>
      <c r="P55" s="2" t="s">
        <v>1284</v>
      </c>
      <c r="Q55" s="2">
        <f t="shared" si="14"/>
        <v>49.799999999999905</v>
      </c>
      <c r="R55" s="2"/>
      <c r="S55" s="2">
        <f t="shared" ref="S55" si="101">R55/1000000000000000</f>
        <v>0</v>
      </c>
      <c r="T55" s="2" t="s">
        <v>1285</v>
      </c>
      <c r="U55" s="2">
        <f t="shared" ref="U55" si="102">T55/10000000000000000</f>
        <v>3.7999999999999905</v>
      </c>
      <c r="V55" s="2" t="s">
        <v>1286</v>
      </c>
      <c r="W55" s="2">
        <f t="shared" si="16"/>
        <v>40.6</v>
      </c>
      <c r="X55" s="2" t="s">
        <v>1287</v>
      </c>
      <c r="Y55" s="2">
        <f t="shared" si="17"/>
        <v>16.899999999999899</v>
      </c>
      <c r="Z55" s="2" t="s">
        <v>1288</v>
      </c>
      <c r="AA55" s="2">
        <v>24.5</v>
      </c>
      <c r="AB55" s="2" t="s">
        <v>1289</v>
      </c>
      <c r="AC55" s="2">
        <f t="shared" si="19"/>
        <v>35.1</v>
      </c>
      <c r="AD55" s="2" t="s">
        <v>1290</v>
      </c>
      <c r="AE55" s="2">
        <v>1.5</v>
      </c>
      <c r="AF55" s="2" t="s">
        <v>1291</v>
      </c>
      <c r="AG55" s="2">
        <v>16</v>
      </c>
      <c r="AH55" s="2" t="s">
        <v>1292</v>
      </c>
      <c r="AI55" s="2">
        <v>33</v>
      </c>
      <c r="AJ55" s="2" t="s">
        <v>1293</v>
      </c>
      <c r="AK55" s="2">
        <v>23.5</v>
      </c>
      <c r="AL55" s="2" t="s">
        <v>1294</v>
      </c>
      <c r="AM55" s="2">
        <f>AL55/10000000000000000</f>
        <v>1.8999999999999899</v>
      </c>
      <c r="AN55" s="2" t="s">
        <v>1295</v>
      </c>
      <c r="AO55" s="2">
        <f t="shared" si="2"/>
        <v>37.1</v>
      </c>
      <c r="AP55" s="2" t="s">
        <v>1296</v>
      </c>
      <c r="AQ55" s="2">
        <v>15.1</v>
      </c>
      <c r="AR55" s="2" t="s">
        <v>1297</v>
      </c>
      <c r="AS55" s="2">
        <v>3</v>
      </c>
      <c r="AT55" s="2" t="s">
        <v>1298</v>
      </c>
      <c r="AU55" s="2">
        <f t="shared" si="3"/>
        <v>30.399999999999899</v>
      </c>
      <c r="AV55" s="2" t="s">
        <v>1299</v>
      </c>
      <c r="AW55" s="2">
        <f t="shared" si="4"/>
        <v>55.2</v>
      </c>
      <c r="AX55" s="2" t="s">
        <v>1300</v>
      </c>
      <c r="AY55" s="2">
        <f t="shared" si="5"/>
        <v>32.299999999999898</v>
      </c>
      <c r="AZ55" s="2" t="s">
        <v>1301</v>
      </c>
      <c r="BA55" s="2">
        <v>10.5</v>
      </c>
      <c r="BB55" s="2"/>
      <c r="BC55" s="2">
        <f t="shared" si="7"/>
        <v>0</v>
      </c>
      <c r="BD55" s="2" t="s">
        <v>1302</v>
      </c>
      <c r="BE55" s="2">
        <f t="shared" si="25"/>
        <v>27.3</v>
      </c>
      <c r="BF55" s="2" t="s">
        <v>1303</v>
      </c>
      <c r="BG55" s="2">
        <f t="shared" si="8"/>
        <v>3.2999999999999901</v>
      </c>
      <c r="BH55" s="2" t="s">
        <v>1304</v>
      </c>
      <c r="BI55" s="2">
        <f t="shared" si="9"/>
        <v>46.399999999999906</v>
      </c>
      <c r="BJ55" t="s">
        <v>1305</v>
      </c>
      <c r="BK55" t="s">
        <v>1306</v>
      </c>
      <c r="BL55" t="s">
        <v>1307</v>
      </c>
      <c r="BM55" t="s">
        <v>1308</v>
      </c>
      <c r="BN55" t="s">
        <v>1309</v>
      </c>
      <c r="BO55" t="s">
        <v>1310</v>
      </c>
    </row>
    <row r="56" spans="1:67" x14ac:dyDescent="0.3">
      <c r="A56" s="4">
        <v>32.4</v>
      </c>
      <c r="B56" s="3">
        <v>2.43E+16</v>
      </c>
      <c r="C56" s="2">
        <f t="shared" si="95"/>
        <v>24.3</v>
      </c>
      <c r="D56" s="2" t="s">
        <v>1311</v>
      </c>
      <c r="E56" s="2">
        <v>48.5</v>
      </c>
      <c r="F56" s="2" t="s">
        <v>1312</v>
      </c>
      <c r="G56" s="2">
        <f t="shared" si="29"/>
        <v>29.8</v>
      </c>
      <c r="H56" s="2" t="s">
        <v>1313</v>
      </c>
      <c r="I56" s="2">
        <v>15.6</v>
      </c>
      <c r="J56" s="2" t="s">
        <v>1314</v>
      </c>
      <c r="K56" s="2">
        <f>J56/10000000000000000</f>
        <v>3.6</v>
      </c>
      <c r="L56" s="2" t="s">
        <v>1315</v>
      </c>
      <c r="M56" s="2">
        <f t="shared" si="12"/>
        <v>42.299999999999905</v>
      </c>
      <c r="N56" s="2" t="s">
        <v>1316</v>
      </c>
      <c r="O56" s="2">
        <f>N56/10000000000000000</f>
        <v>8.9</v>
      </c>
      <c r="P56" s="2" t="s">
        <v>1317</v>
      </c>
      <c r="Q56" s="2">
        <f t="shared" si="14"/>
        <v>55.2</v>
      </c>
      <c r="R56" s="2" t="s">
        <v>1318</v>
      </c>
      <c r="S56" s="2">
        <v>3</v>
      </c>
      <c r="T56" s="2" t="s">
        <v>1319</v>
      </c>
      <c r="U56" s="2">
        <f t="shared" ref="U56" si="103">T56/10000000000000000</f>
        <v>5.7</v>
      </c>
      <c r="V56" s="2" t="s">
        <v>1320</v>
      </c>
      <c r="W56" s="2">
        <f t="shared" si="16"/>
        <v>37.399999999999906</v>
      </c>
      <c r="X56" s="2" t="s">
        <v>1321</v>
      </c>
      <c r="Y56" s="2">
        <f t="shared" si="17"/>
        <v>37.899999999999906</v>
      </c>
      <c r="Z56" s="2" t="s">
        <v>1322</v>
      </c>
      <c r="AA56" s="2">
        <f t="shared" si="18"/>
        <v>37.700000000000003</v>
      </c>
      <c r="AB56" s="2" t="s">
        <v>1323</v>
      </c>
      <c r="AC56" s="2">
        <f>AB56/10000000000000000</f>
        <v>8.1999999999999904</v>
      </c>
      <c r="AD56" s="2"/>
      <c r="AE56" s="2">
        <f t="shared" si="20"/>
        <v>0</v>
      </c>
      <c r="AF56" s="2" t="s">
        <v>1324</v>
      </c>
      <c r="AG56" s="2">
        <f t="shared" si="21"/>
        <v>16.100000000000001</v>
      </c>
      <c r="AH56" s="2" t="s">
        <v>1325</v>
      </c>
      <c r="AI56" s="2">
        <f t="shared" si="22"/>
        <v>25.1</v>
      </c>
      <c r="AJ56" s="2" t="s">
        <v>1326</v>
      </c>
      <c r="AK56" s="2">
        <f t="shared" si="2"/>
        <v>19.6999999999999</v>
      </c>
      <c r="AL56" s="2" t="s">
        <v>1327</v>
      </c>
      <c r="AM56" s="2">
        <v>5.5</v>
      </c>
      <c r="AN56" s="2" t="s">
        <v>1328</v>
      </c>
      <c r="AO56" s="2">
        <v>27.5</v>
      </c>
      <c r="AP56" s="2" t="s">
        <v>1329</v>
      </c>
      <c r="AQ56" s="2">
        <v>2.5</v>
      </c>
      <c r="AR56" s="2" t="s">
        <v>1330</v>
      </c>
      <c r="AS56" s="2">
        <f>AR56/10000000000000000</f>
        <v>7.7999999999999901</v>
      </c>
      <c r="AT56" s="2" t="s">
        <v>1331</v>
      </c>
      <c r="AU56" s="2">
        <f t="shared" si="3"/>
        <v>19.6999999999999</v>
      </c>
      <c r="AV56" s="2" t="s">
        <v>1332</v>
      </c>
      <c r="AW56" s="2">
        <f t="shared" si="4"/>
        <v>33.1</v>
      </c>
      <c r="AX56" s="2" t="s">
        <v>1333</v>
      </c>
      <c r="AY56" s="2">
        <f t="shared" si="5"/>
        <v>24.8</v>
      </c>
      <c r="AZ56" s="2" t="s">
        <v>1334</v>
      </c>
      <c r="BA56" s="2">
        <v>11.1</v>
      </c>
      <c r="BB56" s="2"/>
      <c r="BC56" s="2">
        <f t="shared" si="7"/>
        <v>0</v>
      </c>
      <c r="BD56" s="2" t="s">
        <v>1335</v>
      </c>
      <c r="BE56" s="2">
        <f t="shared" si="25"/>
        <v>16.3</v>
      </c>
      <c r="BF56" s="2" t="s">
        <v>1336</v>
      </c>
      <c r="BG56" s="2">
        <v>4</v>
      </c>
      <c r="BH56" s="2" t="s">
        <v>1337</v>
      </c>
      <c r="BI56" s="2">
        <f t="shared" si="9"/>
        <v>35.700000000000003</v>
      </c>
      <c r="BJ56" t="s">
        <v>1338</v>
      </c>
      <c r="BK56" t="s">
        <v>1339</v>
      </c>
      <c r="BL56" t="s">
        <v>1340</v>
      </c>
      <c r="BM56" t="s">
        <v>1341</v>
      </c>
      <c r="BN56" t="s">
        <v>1342</v>
      </c>
      <c r="BO56" t="s">
        <v>1343</v>
      </c>
    </row>
    <row r="57" spans="1:67" x14ac:dyDescent="0.3">
      <c r="A57" s="1">
        <v>12.5</v>
      </c>
      <c r="B57" s="2"/>
      <c r="C57" s="2">
        <f t="shared" si="95"/>
        <v>0</v>
      </c>
      <c r="D57" s="2"/>
      <c r="E57" s="2">
        <f t="shared" si="10"/>
        <v>0</v>
      </c>
      <c r="F57" s="2" t="s">
        <v>1344</v>
      </c>
      <c r="G57" s="2">
        <v>31.5</v>
      </c>
      <c r="H57" s="2"/>
      <c r="I57" s="2">
        <f t="shared" si="26"/>
        <v>0</v>
      </c>
      <c r="J57" s="2"/>
      <c r="K57" s="2">
        <f t="shared" si="60"/>
        <v>0</v>
      </c>
      <c r="L57" s="2"/>
      <c r="M57" s="2">
        <f t="shared" si="12"/>
        <v>0</v>
      </c>
      <c r="N57" s="2" t="s">
        <v>1345</v>
      </c>
      <c r="O57" s="2">
        <v>114.5</v>
      </c>
      <c r="P57" s="2" t="s">
        <v>1346</v>
      </c>
      <c r="Q57" s="2">
        <f t="shared" si="14"/>
        <v>36.200000000000003</v>
      </c>
      <c r="R57" s="2" t="s">
        <v>1347</v>
      </c>
      <c r="S57" s="2">
        <f>R57/10000000000000000</f>
        <v>8.3000000000000007</v>
      </c>
      <c r="T57" s="2"/>
      <c r="U57" s="2">
        <f t="shared" ref="U57" si="104">T57/10000000000000000</f>
        <v>0</v>
      </c>
      <c r="V57" s="2"/>
      <c r="W57" s="2">
        <f t="shared" si="16"/>
        <v>0</v>
      </c>
      <c r="X57" s="2"/>
      <c r="Y57" s="2">
        <f t="shared" si="17"/>
        <v>0</v>
      </c>
      <c r="Z57" s="2" t="s">
        <v>1348</v>
      </c>
      <c r="AA57" s="2">
        <f t="shared" si="18"/>
        <v>23.1999999999999</v>
      </c>
      <c r="AB57" s="2"/>
      <c r="AC57" s="2">
        <f t="shared" si="19"/>
        <v>0</v>
      </c>
      <c r="AD57" s="2"/>
      <c r="AE57" s="2">
        <f t="shared" si="20"/>
        <v>0</v>
      </c>
      <c r="AF57" s="2"/>
      <c r="AG57" s="2">
        <f t="shared" si="21"/>
        <v>0</v>
      </c>
      <c r="AH57" s="2"/>
      <c r="AI57" s="2">
        <f t="shared" si="22"/>
        <v>0</v>
      </c>
      <c r="AJ57" s="2"/>
      <c r="AK57" s="2">
        <f t="shared" si="2"/>
        <v>0</v>
      </c>
      <c r="AL57" s="2" t="s">
        <v>1349</v>
      </c>
      <c r="AM57" s="2">
        <f t="shared" ref="AM57" si="105">AL57/1000000000000000</f>
        <v>51.1</v>
      </c>
      <c r="AN57" s="2"/>
      <c r="AO57" s="2">
        <f t="shared" si="2"/>
        <v>0</v>
      </c>
      <c r="AP57" s="2"/>
      <c r="AQ57" s="2">
        <f t="shared" si="23"/>
        <v>0</v>
      </c>
      <c r="AR57" s="2" t="s">
        <v>1350</v>
      </c>
      <c r="AS57" s="2">
        <v>13.5</v>
      </c>
      <c r="AT57" s="2"/>
      <c r="AU57" s="2">
        <f t="shared" si="3"/>
        <v>0</v>
      </c>
      <c r="AV57" s="2"/>
      <c r="AW57" s="2">
        <f t="shared" si="4"/>
        <v>0</v>
      </c>
      <c r="AX57" s="2" t="s">
        <v>1351</v>
      </c>
      <c r="AY57" s="2">
        <v>23.5</v>
      </c>
      <c r="AZ57" s="2" t="s">
        <v>1352</v>
      </c>
      <c r="BA57" s="2">
        <v>5</v>
      </c>
      <c r="BB57" s="2"/>
      <c r="BC57" s="2">
        <f t="shared" si="7"/>
        <v>0</v>
      </c>
      <c r="BD57" s="2"/>
      <c r="BE57" s="2">
        <f t="shared" si="25"/>
        <v>0</v>
      </c>
      <c r="BF57" s="2"/>
      <c r="BG57" s="2">
        <f t="shared" si="8"/>
        <v>0</v>
      </c>
      <c r="BH57" s="2"/>
      <c r="BI57" s="2">
        <f t="shared" si="9"/>
        <v>0</v>
      </c>
      <c r="BJ57" t="s">
        <v>1353</v>
      </c>
      <c r="BK57" t="s">
        <v>1354</v>
      </c>
      <c r="BL57" t="s">
        <v>1355</v>
      </c>
      <c r="BM57" t="s">
        <v>1356</v>
      </c>
      <c r="BN57" t="s">
        <v>1357</v>
      </c>
      <c r="BO57" t="s">
        <v>1358</v>
      </c>
    </row>
    <row r="58" spans="1:67" x14ac:dyDescent="0.3">
      <c r="A58" s="4">
        <v>33.700000000000003</v>
      </c>
      <c r="B58" s="3">
        <v>2.38E+16</v>
      </c>
      <c r="C58" s="2">
        <f t="shared" si="95"/>
        <v>23.8</v>
      </c>
      <c r="D58" s="2"/>
      <c r="E58" s="2">
        <f t="shared" si="10"/>
        <v>0</v>
      </c>
      <c r="F58" s="2" t="s">
        <v>1359</v>
      </c>
      <c r="G58" s="2">
        <f t="shared" si="29"/>
        <v>14.1999999999999</v>
      </c>
      <c r="H58" s="2" t="s">
        <v>1360</v>
      </c>
      <c r="I58" s="2">
        <f t="shared" si="26"/>
        <v>56.399999999999906</v>
      </c>
      <c r="J58" s="2"/>
      <c r="K58" s="2">
        <f t="shared" si="60"/>
        <v>0</v>
      </c>
      <c r="L58" s="2"/>
      <c r="M58" s="2">
        <f t="shared" si="12"/>
        <v>0</v>
      </c>
      <c r="N58" s="2"/>
      <c r="O58" s="2">
        <f t="shared" si="13"/>
        <v>0</v>
      </c>
      <c r="P58" s="2"/>
      <c r="Q58" s="2">
        <f t="shared" si="14"/>
        <v>0</v>
      </c>
      <c r="R58" s="2"/>
      <c r="S58" s="2">
        <f t="shared" ref="S58" si="106">R58/1000000000000000</f>
        <v>0</v>
      </c>
      <c r="T58" s="2"/>
      <c r="U58" s="2">
        <f t="shared" ref="U58" si="107">T58/10000000000000000</f>
        <v>0</v>
      </c>
      <c r="V58" s="2" t="s">
        <v>1361</v>
      </c>
      <c r="W58" s="2">
        <f t="shared" si="16"/>
        <v>55.399999999999906</v>
      </c>
      <c r="X58" s="2"/>
      <c r="Y58" s="2">
        <f t="shared" si="17"/>
        <v>0</v>
      </c>
      <c r="Z58" s="2" t="s">
        <v>1362</v>
      </c>
      <c r="AA58" s="2">
        <f t="shared" si="18"/>
        <v>81.299999999999898</v>
      </c>
      <c r="AB58" s="2"/>
      <c r="AC58" s="2">
        <f t="shared" si="19"/>
        <v>0</v>
      </c>
      <c r="AD58" s="2"/>
      <c r="AE58" s="2">
        <f t="shared" si="20"/>
        <v>0</v>
      </c>
      <c r="AF58" s="2"/>
      <c r="AG58" s="2">
        <f t="shared" si="21"/>
        <v>0</v>
      </c>
      <c r="AH58" s="2"/>
      <c r="AI58" s="2">
        <f t="shared" si="22"/>
        <v>0</v>
      </c>
      <c r="AJ58" s="2" t="s">
        <v>1363</v>
      </c>
      <c r="AK58" s="2">
        <f t="shared" si="2"/>
        <v>43.7</v>
      </c>
      <c r="AL58" s="2"/>
      <c r="AM58" s="2">
        <f t="shared" ref="AM58" si="108">AL58/1000000000000000</f>
        <v>0</v>
      </c>
      <c r="AN58" s="2"/>
      <c r="AO58" s="2">
        <f t="shared" si="2"/>
        <v>0</v>
      </c>
      <c r="AP58" s="2" t="s">
        <v>1364</v>
      </c>
      <c r="AQ58" s="2">
        <f t="shared" si="23"/>
        <v>4.2999999999999901</v>
      </c>
      <c r="AR58" s="2"/>
      <c r="AS58" s="2">
        <f t="shared" si="24"/>
        <v>0</v>
      </c>
      <c r="AT58" s="2"/>
      <c r="AU58" s="2">
        <f t="shared" si="3"/>
        <v>0</v>
      </c>
      <c r="AV58" s="2" t="s">
        <v>1365</v>
      </c>
      <c r="AW58" s="2">
        <f t="shared" si="4"/>
        <v>70.7</v>
      </c>
      <c r="AX58" s="2" t="s">
        <v>1366</v>
      </c>
      <c r="AY58" s="2">
        <v>41.5</v>
      </c>
      <c r="AZ58" s="2"/>
      <c r="BA58" s="2">
        <f t="shared" si="6"/>
        <v>0</v>
      </c>
      <c r="BB58" s="2"/>
      <c r="BC58" s="2">
        <f t="shared" si="7"/>
        <v>0</v>
      </c>
      <c r="BD58" s="2"/>
      <c r="BE58" s="2">
        <f t="shared" si="25"/>
        <v>0</v>
      </c>
      <c r="BF58" s="2"/>
      <c r="BG58" s="2">
        <f t="shared" si="8"/>
        <v>0</v>
      </c>
      <c r="BH58" s="2"/>
      <c r="BI58" s="2">
        <f t="shared" si="9"/>
        <v>0</v>
      </c>
      <c r="BJ58" t="s">
        <v>1367</v>
      </c>
      <c r="BK58" t="s">
        <v>1368</v>
      </c>
      <c r="BL58" t="s">
        <v>1369</v>
      </c>
      <c r="BM58" t="s">
        <v>1370</v>
      </c>
      <c r="BN58" t="s">
        <v>1371</v>
      </c>
      <c r="BO58" t="s">
        <v>1372</v>
      </c>
    </row>
    <row r="59" spans="1:67" x14ac:dyDescent="0.3">
      <c r="A59" s="4">
        <v>29.2</v>
      </c>
      <c r="B59" s="3">
        <v>2.88999999999999E+16</v>
      </c>
      <c r="C59" s="2">
        <f t="shared" si="95"/>
        <v>28.899999999999899</v>
      </c>
      <c r="D59" s="2" t="s">
        <v>1373</v>
      </c>
      <c r="E59" s="2">
        <f t="shared" si="10"/>
        <v>44.6</v>
      </c>
      <c r="F59" s="2" t="s">
        <v>1374</v>
      </c>
      <c r="G59" s="2">
        <f t="shared" si="29"/>
        <v>30.399999999999899</v>
      </c>
      <c r="H59" s="2" t="s">
        <v>1375</v>
      </c>
      <c r="I59" s="2">
        <f t="shared" si="26"/>
        <v>30.1</v>
      </c>
      <c r="J59" s="2" t="s">
        <v>1376</v>
      </c>
      <c r="K59" s="2">
        <f>J59/10000000000000000</f>
        <v>4.9000000000000004</v>
      </c>
      <c r="L59" s="2" t="s">
        <v>1377</v>
      </c>
      <c r="M59" s="2">
        <f t="shared" si="12"/>
        <v>52.899999999999906</v>
      </c>
      <c r="N59" s="2" t="s">
        <v>1378</v>
      </c>
      <c r="O59" s="2">
        <f t="shared" si="13"/>
        <v>54</v>
      </c>
      <c r="P59" s="2" t="s">
        <v>1379</v>
      </c>
      <c r="Q59" s="2">
        <f t="shared" si="14"/>
        <v>40.200000000000003</v>
      </c>
      <c r="R59" s="2"/>
      <c r="S59" s="2">
        <f t="shared" ref="S59" si="109">R59/1000000000000000</f>
        <v>0</v>
      </c>
      <c r="T59" s="2" t="s">
        <v>1380</v>
      </c>
      <c r="U59" s="2">
        <f>T59/1000000000000000</f>
        <v>10.1999999999999</v>
      </c>
      <c r="V59" s="2" t="s">
        <v>1381</v>
      </c>
      <c r="W59" s="2">
        <f t="shared" si="16"/>
        <v>34.399999999999899</v>
      </c>
      <c r="X59" s="2" t="s">
        <v>1382</v>
      </c>
      <c r="Y59" s="2">
        <f t="shared" si="17"/>
        <v>19.100000000000001</v>
      </c>
      <c r="Z59" s="2" t="s">
        <v>1383</v>
      </c>
      <c r="AA59" s="2">
        <f t="shared" si="18"/>
        <v>27.399999999999899</v>
      </c>
      <c r="AB59" s="2" t="s">
        <v>1384</v>
      </c>
      <c r="AC59" s="2">
        <f t="shared" si="19"/>
        <v>19.6999999999999</v>
      </c>
      <c r="AD59" s="2"/>
      <c r="AE59" s="2">
        <f t="shared" si="20"/>
        <v>0</v>
      </c>
      <c r="AF59" s="2" t="s">
        <v>1385</v>
      </c>
      <c r="AG59" s="2">
        <f t="shared" si="21"/>
        <v>20.899999999999899</v>
      </c>
      <c r="AH59" s="2" t="s">
        <v>1386</v>
      </c>
      <c r="AI59" s="2">
        <f t="shared" si="22"/>
        <v>22.1</v>
      </c>
      <c r="AJ59" s="2" t="s">
        <v>1387</v>
      </c>
      <c r="AK59" s="2">
        <v>21</v>
      </c>
      <c r="AL59" s="2" t="s">
        <v>1388</v>
      </c>
      <c r="AM59" s="2">
        <f>AL59/10000000000000000</f>
        <v>4.2</v>
      </c>
      <c r="AN59" s="2" t="s">
        <v>1389</v>
      </c>
      <c r="AO59" s="2">
        <f t="shared" si="2"/>
        <v>24.1999999999999</v>
      </c>
      <c r="AP59" s="2"/>
      <c r="AQ59" s="2">
        <f t="shared" si="23"/>
        <v>0</v>
      </c>
      <c r="AR59" s="2" t="s">
        <v>1390</v>
      </c>
      <c r="AS59" s="2">
        <f>AR59/10000000000000000</f>
        <v>6.0999999999999908</v>
      </c>
      <c r="AT59" s="2" t="s">
        <v>1391</v>
      </c>
      <c r="AU59" s="2">
        <f t="shared" si="3"/>
        <v>16.1999999999999</v>
      </c>
      <c r="AV59" s="2"/>
      <c r="AW59" s="2">
        <f t="shared" si="4"/>
        <v>0</v>
      </c>
      <c r="AX59" s="2" t="s">
        <v>1392</v>
      </c>
      <c r="AY59" s="2">
        <f t="shared" si="5"/>
        <v>24.6</v>
      </c>
      <c r="AZ59" s="2" t="s">
        <v>1393</v>
      </c>
      <c r="BA59" s="2">
        <f>AZ59/1000000000000000</f>
        <v>23.6999999999999</v>
      </c>
      <c r="BB59" s="2"/>
      <c r="BC59" s="2">
        <f t="shared" si="7"/>
        <v>0</v>
      </c>
      <c r="BD59" s="2" t="s">
        <v>1394</v>
      </c>
      <c r="BE59" s="2">
        <f t="shared" si="25"/>
        <v>17.399999999999899</v>
      </c>
      <c r="BF59" s="2" t="s">
        <v>1395</v>
      </c>
      <c r="BG59" s="2">
        <f t="shared" si="8"/>
        <v>3.1</v>
      </c>
      <c r="BH59" s="2" t="s">
        <v>1396</v>
      </c>
      <c r="BI59" s="2">
        <v>14.1</v>
      </c>
      <c r="BJ59" t="s">
        <v>1397</v>
      </c>
      <c r="BK59" t="s">
        <v>1398</v>
      </c>
      <c r="BL59" t="s">
        <v>1399</v>
      </c>
      <c r="BM59" t="s">
        <v>1400</v>
      </c>
      <c r="BN59" t="s">
        <v>1401</v>
      </c>
      <c r="BO59" t="s">
        <v>1402</v>
      </c>
    </row>
    <row r="60" spans="1:67" x14ac:dyDescent="0.3">
      <c r="A60" s="4">
        <v>26.9</v>
      </c>
      <c r="B60" s="3">
        <v>2.58E+16</v>
      </c>
      <c r="C60" s="2">
        <f t="shared" si="95"/>
        <v>25.8</v>
      </c>
      <c r="D60" s="2" t="s">
        <v>1403</v>
      </c>
      <c r="E60" s="2">
        <f t="shared" si="10"/>
        <v>43.1</v>
      </c>
      <c r="F60" s="2" t="s">
        <v>1404</v>
      </c>
      <c r="G60" s="2">
        <f t="shared" si="29"/>
        <v>33.899999999999899</v>
      </c>
      <c r="H60" s="2" t="s">
        <v>1405</v>
      </c>
      <c r="I60" s="2">
        <f t="shared" si="26"/>
        <v>16.100000000000001</v>
      </c>
      <c r="J60" s="2" t="s">
        <v>1406</v>
      </c>
      <c r="K60" s="2">
        <f>J60/10000000000000000</f>
        <v>4.2</v>
      </c>
      <c r="L60" s="2" t="s">
        <v>1407</v>
      </c>
      <c r="M60" s="2">
        <f t="shared" si="12"/>
        <v>44.399999999999906</v>
      </c>
      <c r="N60" s="2"/>
      <c r="O60" s="2">
        <f t="shared" si="13"/>
        <v>0</v>
      </c>
      <c r="P60" s="2" t="s">
        <v>1408</v>
      </c>
      <c r="Q60" s="2">
        <f t="shared" si="14"/>
        <v>34.299999999999898</v>
      </c>
      <c r="R60" s="2" t="s">
        <v>1409</v>
      </c>
      <c r="S60" s="2">
        <f>R60/10000000000000000</f>
        <v>3.2999999999999901</v>
      </c>
      <c r="T60" s="2" t="s">
        <v>1410</v>
      </c>
      <c r="U60" s="2">
        <v>7</v>
      </c>
      <c r="V60" s="2" t="s">
        <v>1411</v>
      </c>
      <c r="W60" s="2">
        <f t="shared" si="16"/>
        <v>30.399999999999899</v>
      </c>
      <c r="X60" s="2" t="s">
        <v>1412</v>
      </c>
      <c r="Y60" s="2">
        <f t="shared" si="17"/>
        <v>40.399999999999906</v>
      </c>
      <c r="Z60" s="2" t="s">
        <v>1413</v>
      </c>
      <c r="AA60" s="2">
        <f t="shared" si="18"/>
        <v>34.700000000000003</v>
      </c>
      <c r="AB60" s="2" t="s">
        <v>1414</v>
      </c>
      <c r="AC60" s="2">
        <f>AB60/10000000000000000</f>
        <v>8.1999999999999904</v>
      </c>
      <c r="AD60" s="2"/>
      <c r="AE60" s="2">
        <f t="shared" si="20"/>
        <v>0</v>
      </c>
      <c r="AF60" s="2" t="s">
        <v>1415</v>
      </c>
      <c r="AG60" s="2">
        <f t="shared" si="21"/>
        <v>16.3</v>
      </c>
      <c r="AH60" s="2" t="s">
        <v>1416</v>
      </c>
      <c r="AI60" s="2">
        <f t="shared" si="22"/>
        <v>18.399999999999899</v>
      </c>
      <c r="AJ60" s="2" t="s">
        <v>1416</v>
      </c>
      <c r="AK60" s="2">
        <f t="shared" si="2"/>
        <v>18.399999999999899</v>
      </c>
      <c r="AL60" s="2" t="s">
        <v>1417</v>
      </c>
      <c r="AM60" s="2">
        <f>AL60/10000000000000000</f>
        <v>7.7</v>
      </c>
      <c r="AN60" s="2" t="s">
        <v>1418</v>
      </c>
      <c r="AO60" s="2">
        <f t="shared" si="2"/>
        <v>19.100000000000001</v>
      </c>
      <c r="AP60" s="2" t="s">
        <v>1419</v>
      </c>
      <c r="AQ60" s="2">
        <f t="shared" si="23"/>
        <v>2.6</v>
      </c>
      <c r="AR60" s="2" t="s">
        <v>1420</v>
      </c>
      <c r="AS60" s="2">
        <f>AR60/10000000000000000</f>
        <v>5.5999999999999908</v>
      </c>
      <c r="AT60" s="2" t="s">
        <v>1421</v>
      </c>
      <c r="AU60" s="2">
        <f t="shared" si="3"/>
        <v>13.6999999999999</v>
      </c>
      <c r="AV60" s="2"/>
      <c r="AW60" s="2">
        <f t="shared" si="4"/>
        <v>0</v>
      </c>
      <c r="AX60" s="2" t="s">
        <v>1422</v>
      </c>
      <c r="AY60" s="2">
        <f t="shared" si="5"/>
        <v>22.6999999999999</v>
      </c>
      <c r="AZ60" s="2" t="s">
        <v>1423</v>
      </c>
      <c r="BA60" s="2">
        <v>16</v>
      </c>
      <c r="BB60" s="2"/>
      <c r="BC60" s="2">
        <f t="shared" si="7"/>
        <v>0</v>
      </c>
      <c r="BD60" s="2" t="s">
        <v>1424</v>
      </c>
      <c r="BE60" s="2">
        <v>13.6</v>
      </c>
      <c r="BF60" s="2" t="s">
        <v>1425</v>
      </c>
      <c r="BG60" s="2">
        <f t="shared" si="8"/>
        <v>4.4000000000000004</v>
      </c>
      <c r="BH60" s="2" t="s">
        <v>1426</v>
      </c>
      <c r="BI60" s="2">
        <v>11.6</v>
      </c>
      <c r="BJ60" t="s">
        <v>1427</v>
      </c>
      <c r="BK60" t="s">
        <v>1428</v>
      </c>
      <c r="BL60" t="s">
        <v>1429</v>
      </c>
      <c r="BM60" t="s">
        <v>1430</v>
      </c>
      <c r="BN60" t="s">
        <v>1431</v>
      </c>
      <c r="BO60" t="s">
        <v>1432</v>
      </c>
    </row>
    <row r="61" spans="1:67" x14ac:dyDescent="0.3">
      <c r="A61" s="4">
        <v>32.4</v>
      </c>
      <c r="B61" s="3">
        <v>2.31999999999999E+16</v>
      </c>
      <c r="C61" s="2">
        <f t="shared" si="95"/>
        <v>23.1999999999999</v>
      </c>
      <c r="D61" s="2"/>
      <c r="E61" s="2">
        <f t="shared" si="10"/>
        <v>0</v>
      </c>
      <c r="F61" s="2" t="s">
        <v>1433</v>
      </c>
      <c r="G61" s="2">
        <f t="shared" si="29"/>
        <v>17.6999999999999</v>
      </c>
      <c r="H61" s="2"/>
      <c r="I61" s="2">
        <f t="shared" si="26"/>
        <v>0</v>
      </c>
      <c r="J61" s="2"/>
      <c r="K61" s="2">
        <f t="shared" si="60"/>
        <v>0</v>
      </c>
      <c r="L61" s="2"/>
      <c r="M61" s="2">
        <f t="shared" si="12"/>
        <v>0</v>
      </c>
      <c r="N61" s="2"/>
      <c r="O61" s="2">
        <f t="shared" si="13"/>
        <v>0</v>
      </c>
      <c r="P61" s="2"/>
      <c r="Q61" s="2">
        <f t="shared" si="14"/>
        <v>0</v>
      </c>
      <c r="R61" s="2"/>
      <c r="S61" s="2">
        <f t="shared" ref="S61" si="110">R61/1000000000000000</f>
        <v>0</v>
      </c>
      <c r="T61" s="2"/>
      <c r="U61" s="2">
        <f t="shared" ref="U61" si="111">T61/10000000000000000</f>
        <v>0</v>
      </c>
      <c r="V61" s="2"/>
      <c r="W61" s="2">
        <f t="shared" si="16"/>
        <v>0</v>
      </c>
      <c r="X61" s="2"/>
      <c r="Y61" s="2">
        <f t="shared" si="17"/>
        <v>0</v>
      </c>
      <c r="Z61" s="2" t="s">
        <v>1434</v>
      </c>
      <c r="AA61" s="2">
        <f t="shared" si="18"/>
        <v>93.599999999999909</v>
      </c>
      <c r="AB61" s="2"/>
      <c r="AC61" s="2">
        <f t="shared" si="19"/>
        <v>0</v>
      </c>
      <c r="AD61" s="2"/>
      <c r="AE61" s="2">
        <f t="shared" si="20"/>
        <v>0</v>
      </c>
      <c r="AF61" s="2"/>
      <c r="AG61" s="2">
        <f t="shared" si="21"/>
        <v>0</v>
      </c>
      <c r="AH61" s="2"/>
      <c r="AI61" s="2">
        <f t="shared" si="22"/>
        <v>0</v>
      </c>
      <c r="AJ61" s="2" t="s">
        <v>1435</v>
      </c>
      <c r="AK61" s="2">
        <v>58.5</v>
      </c>
      <c r="AL61" s="2"/>
      <c r="AM61" s="2">
        <f t="shared" ref="AM61" si="112">AL61/1000000000000000</f>
        <v>0</v>
      </c>
      <c r="AN61" s="2"/>
      <c r="AO61" s="2">
        <f t="shared" si="2"/>
        <v>0</v>
      </c>
      <c r="AP61" s="2"/>
      <c r="AQ61" s="2">
        <f t="shared" si="23"/>
        <v>0</v>
      </c>
      <c r="AR61" s="2"/>
      <c r="AS61" s="2">
        <f t="shared" si="24"/>
        <v>0</v>
      </c>
      <c r="AT61" s="2" t="s">
        <v>1436</v>
      </c>
      <c r="AU61" s="2">
        <f t="shared" si="3"/>
        <v>32.799999999999898</v>
      </c>
      <c r="AV61" s="2" t="s">
        <v>1437</v>
      </c>
      <c r="AW61" s="2">
        <f t="shared" si="4"/>
        <v>61.7</v>
      </c>
      <c r="AX61" s="2"/>
      <c r="AY61" s="2">
        <f t="shared" si="5"/>
        <v>0</v>
      </c>
      <c r="AZ61" s="2"/>
      <c r="BA61" s="2">
        <f t="shared" si="6"/>
        <v>0</v>
      </c>
      <c r="BB61" s="2"/>
      <c r="BC61" s="2">
        <f t="shared" si="7"/>
        <v>0</v>
      </c>
      <c r="BD61" s="2"/>
      <c r="BE61" s="2">
        <f t="shared" si="25"/>
        <v>0</v>
      </c>
      <c r="BF61" s="2"/>
      <c r="BG61" s="2">
        <f t="shared" si="8"/>
        <v>0</v>
      </c>
      <c r="BH61" s="2"/>
      <c r="BI61" s="2">
        <f t="shared" si="9"/>
        <v>0</v>
      </c>
      <c r="BJ61" t="s">
        <v>1438</v>
      </c>
      <c r="BK61" t="s">
        <v>1439</v>
      </c>
      <c r="BL61" t="s">
        <v>1440</v>
      </c>
      <c r="BM61" t="s">
        <v>1441</v>
      </c>
      <c r="BN61" t="s">
        <v>1442</v>
      </c>
      <c r="BO61" t="s">
        <v>1443</v>
      </c>
    </row>
    <row r="62" spans="1:67" x14ac:dyDescent="0.3">
      <c r="A62" s="4">
        <v>40.4</v>
      </c>
      <c r="B62" s="3">
        <v>2.51E+16</v>
      </c>
      <c r="C62" s="2">
        <f t="shared" si="95"/>
        <v>25.1</v>
      </c>
      <c r="D62" s="2" t="s">
        <v>1444</v>
      </c>
      <c r="E62" s="2">
        <v>51.5</v>
      </c>
      <c r="F62" s="2" t="s">
        <v>1445</v>
      </c>
      <c r="G62" s="2">
        <f t="shared" si="29"/>
        <v>26.899999999999899</v>
      </c>
      <c r="H62" s="2" t="s">
        <v>1446</v>
      </c>
      <c r="I62" s="2">
        <f t="shared" si="26"/>
        <v>19.3</v>
      </c>
      <c r="J62" s="2" t="s">
        <v>1447</v>
      </c>
      <c r="K62" s="2">
        <f>J62/10000000000000000</f>
        <v>2.1</v>
      </c>
      <c r="L62" s="2" t="s">
        <v>1448</v>
      </c>
      <c r="M62" s="2">
        <f t="shared" si="12"/>
        <v>40.1</v>
      </c>
      <c r="N62" s="2"/>
      <c r="O62" s="2">
        <f t="shared" si="13"/>
        <v>0</v>
      </c>
      <c r="P62" s="2" t="s">
        <v>1449</v>
      </c>
      <c r="Q62" s="2">
        <v>66.5</v>
      </c>
      <c r="R62" s="2"/>
      <c r="S62" s="2">
        <f t="shared" ref="S62" si="113">R62/1000000000000000</f>
        <v>0</v>
      </c>
      <c r="T62" s="2" t="s">
        <v>1450</v>
      </c>
      <c r="U62" s="2">
        <f t="shared" ref="U62" si="114">T62/10000000000000000</f>
        <v>7.9</v>
      </c>
      <c r="V62" s="2" t="s">
        <v>1451</v>
      </c>
      <c r="W62" s="2">
        <f t="shared" si="16"/>
        <v>43.299999999999905</v>
      </c>
      <c r="X62" s="2" t="s">
        <v>1452</v>
      </c>
      <c r="Y62" s="2">
        <v>14.9</v>
      </c>
      <c r="Z62" s="2" t="s">
        <v>1453</v>
      </c>
      <c r="AA62" s="2">
        <f t="shared" si="18"/>
        <v>40.6</v>
      </c>
      <c r="AB62" s="2" t="s">
        <v>1454</v>
      </c>
      <c r="AC62" s="2">
        <f t="shared" si="19"/>
        <v>14.6999999999999</v>
      </c>
      <c r="AD62" s="2"/>
      <c r="AE62" s="2">
        <f t="shared" si="20"/>
        <v>0</v>
      </c>
      <c r="AF62" s="2" t="s">
        <v>1455</v>
      </c>
      <c r="AG62" s="2">
        <v>16.5</v>
      </c>
      <c r="AH62" s="2" t="s">
        <v>1456</v>
      </c>
      <c r="AI62" s="2">
        <v>26.5</v>
      </c>
      <c r="AJ62" s="2" t="s">
        <v>1457</v>
      </c>
      <c r="AK62" s="2">
        <v>16.5</v>
      </c>
      <c r="AL62" s="2" t="s">
        <v>1458</v>
      </c>
      <c r="AM62" s="2">
        <f>AL62/10000000000000000</f>
        <v>3.2</v>
      </c>
      <c r="AN62" s="2" t="s">
        <v>1459</v>
      </c>
      <c r="AO62" s="2">
        <f t="shared" si="2"/>
        <v>29.6999999999999</v>
      </c>
      <c r="AP62" s="2"/>
      <c r="AQ62" s="2">
        <f t="shared" si="23"/>
        <v>0</v>
      </c>
      <c r="AR62" s="2" t="s">
        <v>1460</v>
      </c>
      <c r="AS62" s="2">
        <f t="shared" si="24"/>
        <v>13.8</v>
      </c>
      <c r="AT62" s="2" t="s">
        <v>1461</v>
      </c>
      <c r="AU62" s="2">
        <v>25.5</v>
      </c>
      <c r="AV62" s="2"/>
      <c r="AW62" s="2">
        <f t="shared" si="4"/>
        <v>0</v>
      </c>
      <c r="AX62" s="2" t="s">
        <v>1462</v>
      </c>
      <c r="AY62" s="2">
        <f t="shared" si="5"/>
        <v>25.399999999999899</v>
      </c>
      <c r="AZ62" s="2" t="s">
        <v>1463</v>
      </c>
      <c r="BA62" s="2">
        <v>11.1</v>
      </c>
      <c r="BB62" s="2"/>
      <c r="BC62" s="2">
        <f t="shared" si="7"/>
        <v>0</v>
      </c>
      <c r="BD62" s="2" t="s">
        <v>1464</v>
      </c>
      <c r="BE62" s="2">
        <f t="shared" si="25"/>
        <v>22.1</v>
      </c>
      <c r="BF62" s="2" t="s">
        <v>1465</v>
      </c>
      <c r="BG62" s="2">
        <f t="shared" si="8"/>
        <v>2.8999999999999901</v>
      </c>
      <c r="BH62" s="2" t="s">
        <v>1466</v>
      </c>
      <c r="BI62" s="2">
        <v>26</v>
      </c>
      <c r="BJ62" t="s">
        <v>1467</v>
      </c>
      <c r="BK62" t="s">
        <v>1468</v>
      </c>
      <c r="BL62" t="s">
        <v>1469</v>
      </c>
      <c r="BM62" t="s">
        <v>1470</v>
      </c>
      <c r="BN62" t="s">
        <v>1471</v>
      </c>
      <c r="BO62" t="s">
        <v>1472</v>
      </c>
    </row>
    <row r="63" spans="1:67" x14ac:dyDescent="0.3">
      <c r="A63" s="1">
        <v>26.5</v>
      </c>
      <c r="B63" s="3">
        <v>2.28E+16</v>
      </c>
      <c r="C63" s="2">
        <f t="shared" si="95"/>
        <v>22.8</v>
      </c>
      <c r="D63" s="2" t="s">
        <v>1473</v>
      </c>
      <c r="E63" s="2">
        <f t="shared" si="10"/>
        <v>37.700000000000003</v>
      </c>
      <c r="F63" s="2" t="s">
        <v>1474</v>
      </c>
      <c r="G63" s="2">
        <f t="shared" si="29"/>
        <v>32.200000000000003</v>
      </c>
      <c r="H63" s="2" t="s">
        <v>1475</v>
      </c>
      <c r="I63" s="2">
        <f t="shared" si="26"/>
        <v>16.600000000000001</v>
      </c>
      <c r="J63" s="2" t="s">
        <v>1476</v>
      </c>
      <c r="K63" s="2">
        <f>J63/10000000000000000</f>
        <v>8.4</v>
      </c>
      <c r="L63" s="2" t="s">
        <v>1477</v>
      </c>
      <c r="M63" s="2">
        <f t="shared" si="12"/>
        <v>42.6</v>
      </c>
      <c r="N63" s="2"/>
      <c r="O63" s="2">
        <f t="shared" si="13"/>
        <v>0</v>
      </c>
      <c r="P63" s="2" t="s">
        <v>1478</v>
      </c>
      <c r="Q63" s="2">
        <f t="shared" si="14"/>
        <v>35.799999999999898</v>
      </c>
      <c r="R63" s="2" t="s">
        <v>1479</v>
      </c>
      <c r="S63" s="2">
        <v>5.5</v>
      </c>
      <c r="T63" s="2" t="s">
        <v>1480</v>
      </c>
      <c r="U63" s="2">
        <f t="shared" ref="U63" si="115">T63/10000000000000000</f>
        <v>8.3000000000000007</v>
      </c>
      <c r="V63" s="2" t="s">
        <v>1481</v>
      </c>
      <c r="W63" s="2">
        <f t="shared" si="16"/>
        <v>30.8</v>
      </c>
      <c r="X63" s="2" t="s">
        <v>1482</v>
      </c>
      <c r="Y63" s="2">
        <v>33</v>
      </c>
      <c r="Z63" s="2" t="s">
        <v>1483</v>
      </c>
      <c r="AA63" s="2">
        <f t="shared" si="18"/>
        <v>35.200000000000003</v>
      </c>
      <c r="AB63" s="2" t="s">
        <v>1484</v>
      </c>
      <c r="AC63" s="2">
        <v>0</v>
      </c>
      <c r="AD63" s="2"/>
      <c r="AE63" s="2">
        <f t="shared" si="20"/>
        <v>0</v>
      </c>
      <c r="AF63" s="2" t="s">
        <v>1485</v>
      </c>
      <c r="AG63" s="2">
        <v>14.4</v>
      </c>
      <c r="AH63" s="2" t="s">
        <v>1486</v>
      </c>
      <c r="AI63" s="2">
        <f t="shared" si="22"/>
        <v>17.100000000000001</v>
      </c>
      <c r="AJ63" s="2" t="s">
        <v>1487</v>
      </c>
      <c r="AK63" s="2">
        <v>18.5</v>
      </c>
      <c r="AL63" s="2" t="s">
        <v>1488</v>
      </c>
      <c r="AM63" s="2">
        <f>AL63/10000000000000000</f>
        <v>6.4</v>
      </c>
      <c r="AN63" s="2" t="s">
        <v>1489</v>
      </c>
      <c r="AO63" s="2">
        <v>17.5</v>
      </c>
      <c r="AP63" s="2" t="s">
        <v>1490</v>
      </c>
      <c r="AQ63" s="2">
        <f t="shared" si="23"/>
        <v>4.7</v>
      </c>
      <c r="AR63" s="2" t="s">
        <v>1491</v>
      </c>
      <c r="AS63" s="2">
        <v>1.5</v>
      </c>
      <c r="AT63" s="2" t="s">
        <v>1492</v>
      </c>
      <c r="AU63" s="2">
        <v>11.9</v>
      </c>
      <c r="AV63" s="2"/>
      <c r="AW63" s="2">
        <f t="shared" si="4"/>
        <v>0</v>
      </c>
      <c r="AX63" s="2" t="s">
        <v>1493</v>
      </c>
      <c r="AY63" s="2">
        <f t="shared" si="5"/>
        <v>23.6</v>
      </c>
      <c r="AZ63" s="2" t="s">
        <v>1494</v>
      </c>
      <c r="BA63" s="2">
        <f t="shared" si="6"/>
        <v>5.9</v>
      </c>
      <c r="BB63" s="2"/>
      <c r="BC63" s="2">
        <f t="shared" si="7"/>
        <v>0</v>
      </c>
      <c r="BD63" s="2" t="s">
        <v>1495</v>
      </c>
      <c r="BE63" s="2">
        <f t="shared" si="25"/>
        <v>12.6999999999999</v>
      </c>
      <c r="BF63" s="2" t="s">
        <v>1496</v>
      </c>
      <c r="BG63" s="2">
        <f t="shared" si="8"/>
        <v>3.6</v>
      </c>
      <c r="BH63" s="2" t="s">
        <v>1497</v>
      </c>
      <c r="BI63" s="2">
        <f>BH63/10000000000000000</f>
        <v>9.3000000000000007</v>
      </c>
      <c r="BJ63" t="s">
        <v>1498</v>
      </c>
      <c r="BK63" t="s">
        <v>1499</v>
      </c>
      <c r="BL63" t="s">
        <v>1500</v>
      </c>
      <c r="BM63" t="s">
        <v>1501</v>
      </c>
      <c r="BN63" t="s">
        <v>1502</v>
      </c>
      <c r="BO63" t="s">
        <v>1503</v>
      </c>
    </row>
    <row r="64" spans="1:67" x14ac:dyDescent="0.3">
      <c r="A64" s="4">
        <v>28.2</v>
      </c>
      <c r="B64" s="2" t="s">
        <v>1504</v>
      </c>
      <c r="C64" s="2">
        <v>32.5</v>
      </c>
      <c r="D64" s="2" t="s">
        <v>1505</v>
      </c>
      <c r="E64" s="2">
        <f t="shared" si="10"/>
        <v>43.399999999999906</v>
      </c>
      <c r="F64" s="2" t="s">
        <v>1506</v>
      </c>
      <c r="G64" s="2">
        <f t="shared" si="29"/>
        <v>27.6999999999999</v>
      </c>
      <c r="H64" s="2" t="s">
        <v>1507</v>
      </c>
      <c r="I64" s="2">
        <v>29</v>
      </c>
      <c r="J64" s="2" t="s">
        <v>1508</v>
      </c>
      <c r="K64" s="2">
        <f t="shared" si="60"/>
        <v>14.1999999999999</v>
      </c>
      <c r="L64" s="2" t="s">
        <v>1509</v>
      </c>
      <c r="M64" s="2">
        <v>50.5</v>
      </c>
      <c r="N64" s="2" t="s">
        <v>1510</v>
      </c>
      <c r="O64" s="2">
        <f t="shared" si="13"/>
        <v>14.8</v>
      </c>
      <c r="P64" s="2" t="s">
        <v>1511</v>
      </c>
      <c r="Q64" s="2">
        <v>120.2</v>
      </c>
      <c r="R64" s="2"/>
      <c r="S64" s="2">
        <f t="shared" ref="S64" si="116">R64/1000000000000000</f>
        <v>0</v>
      </c>
      <c r="T64" s="2" t="s">
        <v>1512</v>
      </c>
      <c r="U64" s="2">
        <v>3</v>
      </c>
      <c r="V64" s="2" t="s">
        <v>1513</v>
      </c>
      <c r="W64" s="2">
        <f t="shared" si="16"/>
        <v>51.6</v>
      </c>
      <c r="X64" s="2"/>
      <c r="Y64" s="2">
        <f t="shared" si="17"/>
        <v>0</v>
      </c>
      <c r="Z64" s="2" t="s">
        <v>1514</v>
      </c>
      <c r="AA64" s="2">
        <f t="shared" si="18"/>
        <v>30.8</v>
      </c>
      <c r="AB64" s="2" t="s">
        <v>1515</v>
      </c>
      <c r="AC64" s="2">
        <v>10.6</v>
      </c>
      <c r="AD64" s="2" t="s">
        <v>1516</v>
      </c>
      <c r="AE64" s="2">
        <v>1.8</v>
      </c>
      <c r="AF64" s="2" t="s">
        <v>1517</v>
      </c>
      <c r="AG64" s="2">
        <f t="shared" si="21"/>
        <v>23.6999999999999</v>
      </c>
      <c r="AH64" s="2" t="s">
        <v>1518</v>
      </c>
      <c r="AI64" s="2">
        <v>38.5</v>
      </c>
      <c r="AJ64" s="2" t="s">
        <v>1519</v>
      </c>
      <c r="AK64" s="2">
        <f t="shared" si="2"/>
        <v>33.700000000000003</v>
      </c>
      <c r="AL64" s="2" t="s">
        <v>1520</v>
      </c>
      <c r="AM64" s="2">
        <v>1.7</v>
      </c>
      <c r="AN64" s="2" t="s">
        <v>1521</v>
      </c>
      <c r="AO64" s="2">
        <f t="shared" si="2"/>
        <v>46.6</v>
      </c>
      <c r="AP64" s="2" t="s">
        <v>1522</v>
      </c>
      <c r="AQ64" s="2">
        <f t="shared" si="23"/>
        <v>7.4</v>
      </c>
      <c r="AR64" s="2" t="s">
        <v>1523</v>
      </c>
      <c r="AS64" s="2">
        <f>AR64/10000000000000000</f>
        <v>3.2</v>
      </c>
      <c r="AT64" s="2" t="s">
        <v>1524</v>
      </c>
      <c r="AU64" s="2">
        <f t="shared" si="3"/>
        <v>31.399999999999899</v>
      </c>
      <c r="AV64" s="2" t="s">
        <v>1525</v>
      </c>
      <c r="AW64" s="2">
        <v>127.8</v>
      </c>
      <c r="AX64" s="2" t="s">
        <v>1526</v>
      </c>
      <c r="AY64" s="2">
        <v>27.5</v>
      </c>
      <c r="AZ64" s="2" t="s">
        <v>1527</v>
      </c>
      <c r="BA64" s="2">
        <f t="shared" si="6"/>
        <v>8.9</v>
      </c>
      <c r="BB64" s="2"/>
      <c r="BC64" s="2">
        <f t="shared" si="7"/>
        <v>0</v>
      </c>
      <c r="BD64" s="2" t="s">
        <v>1528</v>
      </c>
      <c r="BE64" s="2">
        <f t="shared" si="25"/>
        <v>14.6999999999999</v>
      </c>
      <c r="BF64" s="2" t="s">
        <v>1529</v>
      </c>
      <c r="BG64" s="2">
        <f t="shared" si="8"/>
        <v>6.7</v>
      </c>
      <c r="BH64" s="2" t="s">
        <v>1530</v>
      </c>
      <c r="BI64" s="2">
        <f t="shared" si="9"/>
        <v>35.6</v>
      </c>
      <c r="BJ64" t="s">
        <v>1531</v>
      </c>
      <c r="BK64" t="s">
        <v>1532</v>
      </c>
      <c r="BL64" t="s">
        <v>1533</v>
      </c>
      <c r="BM64" t="s">
        <v>1534</v>
      </c>
      <c r="BN64" t="s">
        <v>1535</v>
      </c>
      <c r="BO64" t="s">
        <v>1536</v>
      </c>
    </row>
    <row r="65" spans="1:67" x14ac:dyDescent="0.3">
      <c r="A65" s="4">
        <v>26.9</v>
      </c>
      <c r="B65" s="2" t="s">
        <v>1537</v>
      </c>
      <c r="C65" s="2">
        <v>23.5</v>
      </c>
      <c r="D65" s="2" t="s">
        <v>1538</v>
      </c>
      <c r="E65" s="2">
        <f t="shared" si="10"/>
        <v>41.1</v>
      </c>
      <c r="F65" s="2" t="s">
        <v>1539</v>
      </c>
      <c r="G65" s="2">
        <f t="shared" si="29"/>
        <v>32.6</v>
      </c>
      <c r="H65" s="2" t="s">
        <v>1540</v>
      </c>
      <c r="I65" s="2">
        <f t="shared" si="26"/>
        <v>24.6999999999999</v>
      </c>
      <c r="J65" s="2" t="s">
        <v>1541</v>
      </c>
      <c r="K65" s="2">
        <f>J65/10000000000000000</f>
        <v>3.7999999999999905</v>
      </c>
      <c r="L65" s="2" t="s">
        <v>1542</v>
      </c>
      <c r="M65" s="2">
        <f t="shared" si="12"/>
        <v>42.1</v>
      </c>
      <c r="N65" s="2"/>
      <c r="O65" s="2">
        <f t="shared" si="13"/>
        <v>0</v>
      </c>
      <c r="P65" s="2" t="s">
        <v>1543</v>
      </c>
      <c r="Q65" s="2">
        <v>41.5</v>
      </c>
      <c r="R65" s="2" t="s">
        <v>1544</v>
      </c>
      <c r="S65" s="2">
        <f>R65/10000000000000000</f>
        <v>5.2999999999999901</v>
      </c>
      <c r="T65" s="2" t="s">
        <v>1545</v>
      </c>
      <c r="U65" s="2">
        <f t="shared" ref="U65" si="117">T65/10000000000000000</f>
        <v>8.0999999999999908</v>
      </c>
      <c r="V65" s="2" t="s">
        <v>1546</v>
      </c>
      <c r="W65" s="2">
        <f t="shared" si="16"/>
        <v>31.8</v>
      </c>
      <c r="X65" s="2" t="s">
        <v>1547</v>
      </c>
      <c r="Y65" s="2">
        <f t="shared" si="17"/>
        <v>32.200000000000003</v>
      </c>
      <c r="Z65" s="2" t="s">
        <v>1548</v>
      </c>
      <c r="AA65" s="2">
        <v>35.5</v>
      </c>
      <c r="AB65" s="2" t="s">
        <v>1549</v>
      </c>
      <c r="AC65" s="2">
        <v>10.4</v>
      </c>
      <c r="AD65" s="2"/>
      <c r="AE65" s="2">
        <f t="shared" si="20"/>
        <v>0</v>
      </c>
      <c r="AF65" s="2" t="s">
        <v>1550</v>
      </c>
      <c r="AG65" s="2">
        <f t="shared" si="21"/>
        <v>15.1999999999999</v>
      </c>
      <c r="AH65" s="2" t="s">
        <v>1551</v>
      </c>
      <c r="AI65" s="2">
        <f t="shared" si="22"/>
        <v>17.899999999999899</v>
      </c>
      <c r="AJ65" s="2" t="s">
        <v>1552</v>
      </c>
      <c r="AK65" s="2">
        <f t="shared" si="2"/>
        <v>20.6999999999999</v>
      </c>
      <c r="AL65" s="2" t="s">
        <v>1553</v>
      </c>
      <c r="AM65" s="2">
        <f>AL65/10000000000000000</f>
        <v>5.5999999999999908</v>
      </c>
      <c r="AN65" s="2" t="s">
        <v>1554</v>
      </c>
      <c r="AO65" s="2">
        <f t="shared" si="2"/>
        <v>18.399999999999899</v>
      </c>
      <c r="AP65" s="2" t="s">
        <v>1555</v>
      </c>
      <c r="AQ65" s="2">
        <v>8.5</v>
      </c>
      <c r="AR65" s="2" t="s">
        <v>1556</v>
      </c>
      <c r="AS65" s="2">
        <v>6</v>
      </c>
      <c r="AT65" s="2" t="s">
        <v>1557</v>
      </c>
      <c r="AU65" s="2">
        <f t="shared" si="3"/>
        <v>10.6999999999999</v>
      </c>
      <c r="AV65" s="2"/>
      <c r="AW65" s="2">
        <f t="shared" si="4"/>
        <v>0</v>
      </c>
      <c r="AX65" s="2" t="s">
        <v>1558</v>
      </c>
      <c r="AY65" s="2">
        <f t="shared" si="5"/>
        <v>23.6999999999999</v>
      </c>
      <c r="AZ65" s="2" t="s">
        <v>1559</v>
      </c>
      <c r="BA65" s="2">
        <f t="shared" si="6"/>
        <v>9.0999999999999908</v>
      </c>
      <c r="BB65" s="2"/>
      <c r="BC65" s="2">
        <f t="shared" si="7"/>
        <v>0</v>
      </c>
      <c r="BD65" s="2" t="s">
        <v>1560</v>
      </c>
      <c r="BE65" s="2">
        <v>14.4</v>
      </c>
      <c r="BF65" s="2" t="s">
        <v>1561</v>
      </c>
      <c r="BG65" s="2">
        <v>3.5</v>
      </c>
      <c r="BH65" s="2" t="s">
        <v>1562</v>
      </c>
      <c r="BI65" s="2">
        <f>BH65/10000000000000000</f>
        <v>8.5999999999999908</v>
      </c>
      <c r="BJ65" t="s">
        <v>1563</v>
      </c>
      <c r="BK65" t="s">
        <v>1564</v>
      </c>
      <c r="BL65" t="s">
        <v>1565</v>
      </c>
      <c r="BM65" t="s">
        <v>1566</v>
      </c>
      <c r="BN65" t="s">
        <v>1567</v>
      </c>
      <c r="BO65" t="s">
        <v>1568</v>
      </c>
    </row>
    <row r="66" spans="1:67" x14ac:dyDescent="0.3">
      <c r="A66" s="4">
        <v>34.4</v>
      </c>
      <c r="B66" s="3">
        <v>1.76999999999999E+16</v>
      </c>
      <c r="C66" s="2">
        <f>B66/1000000000000000</f>
        <v>17.6999999999999</v>
      </c>
      <c r="D66" s="2" t="s">
        <v>1569</v>
      </c>
      <c r="E66" s="2">
        <f t="shared" si="10"/>
        <v>50.399999999999906</v>
      </c>
      <c r="F66" s="2" t="s">
        <v>1570</v>
      </c>
      <c r="G66" s="2">
        <f t="shared" si="29"/>
        <v>24.1999999999999</v>
      </c>
      <c r="H66" s="2" t="s">
        <v>1571</v>
      </c>
      <c r="I66" s="2">
        <f t="shared" si="26"/>
        <v>28.1999999999999</v>
      </c>
      <c r="J66" s="2" t="s">
        <v>1572</v>
      </c>
      <c r="K66" s="2">
        <f>J66/10000000000000000</f>
        <v>2.2000000000000002</v>
      </c>
      <c r="L66" s="2" t="s">
        <v>1573</v>
      </c>
      <c r="M66" s="2">
        <f t="shared" si="12"/>
        <v>44.299999999999905</v>
      </c>
      <c r="N66" s="2"/>
      <c r="O66" s="2">
        <f t="shared" si="13"/>
        <v>0</v>
      </c>
      <c r="P66" s="2" t="s">
        <v>1574</v>
      </c>
      <c r="Q66" s="2">
        <f t="shared" si="14"/>
        <v>54.399999999999906</v>
      </c>
      <c r="R66" s="2" t="s">
        <v>1575</v>
      </c>
      <c r="S66" s="2">
        <f>R66/10000000000000000</f>
        <v>5.4</v>
      </c>
      <c r="T66" s="2" t="s">
        <v>1576</v>
      </c>
      <c r="U66" s="2">
        <f t="shared" ref="U66" si="118">T66/10000000000000000</f>
        <v>3.6</v>
      </c>
      <c r="V66" s="2" t="s">
        <v>1577</v>
      </c>
      <c r="W66" s="2">
        <f t="shared" si="16"/>
        <v>35.6</v>
      </c>
      <c r="X66" s="2" t="s">
        <v>1578</v>
      </c>
      <c r="Y66" s="2">
        <f t="shared" si="17"/>
        <v>44.6</v>
      </c>
      <c r="Z66" s="2" t="s">
        <v>1579</v>
      </c>
      <c r="AA66" s="2">
        <f t="shared" si="18"/>
        <v>47.799999999999905</v>
      </c>
      <c r="AB66" s="2" t="s">
        <v>1580</v>
      </c>
      <c r="AC66" s="2">
        <f>AB66/10000000000000000</f>
        <v>7.7</v>
      </c>
      <c r="AD66" s="2"/>
      <c r="AE66" s="2">
        <f t="shared" si="20"/>
        <v>0</v>
      </c>
      <c r="AF66" s="2" t="s">
        <v>1581</v>
      </c>
      <c r="AG66" s="2">
        <v>13.5</v>
      </c>
      <c r="AH66" s="2" t="s">
        <v>1582</v>
      </c>
      <c r="AI66" s="2">
        <f t="shared" si="22"/>
        <v>25.8</v>
      </c>
      <c r="AJ66" s="2" t="s">
        <v>1583</v>
      </c>
      <c r="AK66" s="2">
        <f t="shared" si="2"/>
        <v>27.399999999999899</v>
      </c>
      <c r="AL66" s="2" t="s">
        <v>1584</v>
      </c>
      <c r="AM66" s="2">
        <f>AL66/10000000000000000</f>
        <v>3.7999999999999905</v>
      </c>
      <c r="AN66" s="2" t="s">
        <v>1585</v>
      </c>
      <c r="AO66" s="2">
        <f t="shared" si="2"/>
        <v>26.6</v>
      </c>
      <c r="AP66" s="2" t="s">
        <v>1586</v>
      </c>
      <c r="AQ66" s="2">
        <f t="shared" si="23"/>
        <v>5.4</v>
      </c>
      <c r="AR66" s="2" t="s">
        <v>1587</v>
      </c>
      <c r="AS66" s="2">
        <v>14</v>
      </c>
      <c r="AT66" s="2"/>
      <c r="AU66" s="2">
        <f t="shared" ref="AU66:AU72" si="119">AT66/1000000000000000</f>
        <v>0</v>
      </c>
      <c r="AV66" s="2"/>
      <c r="AW66" s="2">
        <f t="shared" ref="AW66:AW72" si="120">AV66/1000000000000000</f>
        <v>0</v>
      </c>
      <c r="AX66" s="2" t="s">
        <v>1588</v>
      </c>
      <c r="AY66" s="2">
        <f t="shared" ref="AY66:AY72" si="121">AX66/1000000000000000</f>
        <v>21.3</v>
      </c>
      <c r="AZ66" s="2" t="s">
        <v>1589</v>
      </c>
      <c r="BA66" s="2">
        <f t="shared" ref="BA66:BA72" si="122">AZ66/10000000000000000</f>
        <v>8.5999999999999908</v>
      </c>
      <c r="BB66" s="2"/>
      <c r="BC66" s="2">
        <f t="shared" ref="BC66:BC72" si="123">BB66/10000000000000000</f>
        <v>0</v>
      </c>
      <c r="BD66" s="2" t="s">
        <v>1590</v>
      </c>
      <c r="BE66" s="2">
        <f t="shared" ref="BE66:BE72" si="124">BD66/1000000000000000</f>
        <v>25.1</v>
      </c>
      <c r="BF66" s="2" t="s">
        <v>1591</v>
      </c>
      <c r="BG66" s="2">
        <f t="shared" ref="BG66:BG72" si="125">BF66/10000000000000000</f>
        <v>3.3999999999999901</v>
      </c>
      <c r="BH66" s="2"/>
      <c r="BI66" s="2">
        <f t="shared" ref="BI66:BI72" si="126">BH66/1000000000000000</f>
        <v>0</v>
      </c>
      <c r="BJ66" t="s">
        <v>1592</v>
      </c>
      <c r="BK66" t="s">
        <v>1593</v>
      </c>
      <c r="BL66" t="s">
        <v>1594</v>
      </c>
      <c r="BM66" t="s">
        <v>1595</v>
      </c>
      <c r="BN66" t="s">
        <v>1596</v>
      </c>
      <c r="BO66" t="s">
        <v>1597</v>
      </c>
    </row>
    <row r="67" spans="1:67" x14ac:dyDescent="0.3">
      <c r="A67" s="4">
        <v>23.8</v>
      </c>
      <c r="B67" s="2" t="s">
        <v>1598</v>
      </c>
      <c r="C67" s="2">
        <v>15.5</v>
      </c>
      <c r="D67" s="2" t="s">
        <v>1599</v>
      </c>
      <c r="E67" s="2">
        <f t="shared" ref="E67:E72" si="127">D67/1000000000000000</f>
        <v>67.799999999999898</v>
      </c>
      <c r="F67" s="2" t="s">
        <v>1600</v>
      </c>
      <c r="G67" s="2">
        <f t="shared" ref="G67:G73" si="128">F67/1000000000000000</f>
        <v>35.399999999999899</v>
      </c>
      <c r="H67" s="2" t="s">
        <v>1601</v>
      </c>
      <c r="I67" s="2">
        <f t="shared" ref="I67:I73" si="129">H67/1000000000000000</f>
        <v>32.399999999999899</v>
      </c>
      <c r="J67" s="2" t="s">
        <v>1602</v>
      </c>
      <c r="K67" s="2">
        <f>J67/10000000000000000</f>
        <v>9.1999999999999904</v>
      </c>
      <c r="L67" s="2" t="s">
        <v>1603</v>
      </c>
      <c r="M67" s="2">
        <f t="shared" ref="M67:M73" si="130">L67/1000000000000000</f>
        <v>55.7</v>
      </c>
      <c r="N67" s="2" t="s">
        <v>1604</v>
      </c>
      <c r="O67" s="2">
        <v>10.5</v>
      </c>
      <c r="P67" s="2" t="s">
        <v>1605</v>
      </c>
      <c r="Q67" s="2">
        <f t="shared" ref="Q67:Q73" si="131">P67/1000000000000000</f>
        <v>53.2</v>
      </c>
      <c r="R67" s="2" t="s">
        <v>1606</v>
      </c>
      <c r="S67" s="2">
        <f t="shared" ref="S67" si="132">R67/1000000000000000</f>
        <v>12.1999999999999</v>
      </c>
      <c r="T67" s="2" t="s">
        <v>1607</v>
      </c>
      <c r="U67" s="2">
        <f t="shared" ref="U67" si="133">T67/10000000000000000</f>
        <v>6.5999999999999908</v>
      </c>
      <c r="V67" s="2" t="s">
        <v>1608</v>
      </c>
      <c r="W67" s="2">
        <v>35</v>
      </c>
      <c r="X67" s="2" t="s">
        <v>1609</v>
      </c>
      <c r="Y67" s="2">
        <f t="shared" ref="Y67:Y73" si="134">X67/1000000000000000</f>
        <v>44.299999999999905</v>
      </c>
      <c r="Z67" s="2" t="s">
        <v>1610</v>
      </c>
      <c r="AA67" s="2">
        <f t="shared" ref="AA67:AA73" si="135">Z67/1000000000000000</f>
        <v>32.700000000000003</v>
      </c>
      <c r="AB67" s="2" t="s">
        <v>1611</v>
      </c>
      <c r="AC67" s="2">
        <v>16.5</v>
      </c>
      <c r="AD67" s="2"/>
      <c r="AE67" s="2">
        <f t="shared" ref="AE67:AE73" si="136">AD67/1000000000000000</f>
        <v>0</v>
      </c>
      <c r="AF67" s="2" t="s">
        <v>1612</v>
      </c>
      <c r="AG67" s="2">
        <f t="shared" ref="AG67:AG73" si="137">AF67/1000000000000000</f>
        <v>31.3</v>
      </c>
      <c r="AH67" s="2" t="s">
        <v>1613</v>
      </c>
      <c r="AI67" s="2">
        <f t="shared" ref="AI67:AI72" si="138">AH67/1000000000000000</f>
        <v>33.1</v>
      </c>
      <c r="AJ67" s="2" t="s">
        <v>1614</v>
      </c>
      <c r="AK67" s="2">
        <f t="shared" ref="AK67:AK72" si="139">AJ67/1000000000000000</f>
        <v>31.8</v>
      </c>
      <c r="AL67" s="2" t="s">
        <v>1615</v>
      </c>
      <c r="AM67" s="2">
        <f t="shared" ref="AM67" si="140">AL67/1000000000000000</f>
        <v>53.6</v>
      </c>
      <c r="AN67" s="2" t="s">
        <v>1616</v>
      </c>
      <c r="AO67" s="2">
        <f t="shared" ref="AO67:AO73" si="141">AN67/1000000000000000</f>
        <v>34.1</v>
      </c>
      <c r="AP67" s="2" t="s">
        <v>1617</v>
      </c>
      <c r="AQ67" s="2">
        <v>5.5</v>
      </c>
      <c r="AR67" s="2" t="s">
        <v>1618</v>
      </c>
      <c r="AS67" s="2">
        <v>12.9</v>
      </c>
      <c r="AT67" s="2" t="s">
        <v>1619</v>
      </c>
      <c r="AU67" s="2">
        <f t="shared" si="119"/>
        <v>19.399999999999899</v>
      </c>
      <c r="AV67" s="2" t="s">
        <v>1620</v>
      </c>
      <c r="AW67" s="2">
        <v>63.5</v>
      </c>
      <c r="AX67" s="2" t="s">
        <v>1621</v>
      </c>
      <c r="AY67" s="2">
        <f t="shared" si="121"/>
        <v>26.399999999999899</v>
      </c>
      <c r="AZ67" s="2" t="s">
        <v>1622</v>
      </c>
      <c r="BA67" s="2">
        <f t="shared" si="122"/>
        <v>5.7</v>
      </c>
      <c r="BB67" s="2"/>
      <c r="BC67" s="2">
        <f t="shared" si="123"/>
        <v>0</v>
      </c>
      <c r="BD67" s="2" t="s">
        <v>1623</v>
      </c>
      <c r="BE67" s="2">
        <f t="shared" si="124"/>
        <v>30.6</v>
      </c>
      <c r="BF67" s="2" t="s">
        <v>1624</v>
      </c>
      <c r="BG67" s="2">
        <f t="shared" si="125"/>
        <v>4.9000000000000004</v>
      </c>
      <c r="BH67" s="2" t="s">
        <v>1625</v>
      </c>
      <c r="BI67" s="2">
        <f t="shared" si="126"/>
        <v>44.7</v>
      </c>
      <c r="BJ67" t="s">
        <v>1626</v>
      </c>
      <c r="BK67" t="s">
        <v>1627</v>
      </c>
      <c r="BL67" t="s">
        <v>1628</v>
      </c>
      <c r="BM67" t="s">
        <v>1629</v>
      </c>
      <c r="BN67" t="s">
        <v>1630</v>
      </c>
      <c r="BO67" t="s">
        <v>1631</v>
      </c>
    </row>
    <row r="68" spans="1:67" x14ac:dyDescent="0.3">
      <c r="A68" s="4">
        <v>25.4</v>
      </c>
      <c r="B68" s="3">
        <v>2.66E+16</v>
      </c>
      <c r="C68" s="2">
        <f t="shared" ref="C68:C73" si="142">B68/1000000000000000</f>
        <v>26.6</v>
      </c>
      <c r="D68" s="2" t="s">
        <v>1632</v>
      </c>
      <c r="E68" s="2">
        <f t="shared" si="127"/>
        <v>38.6</v>
      </c>
      <c r="F68" s="2" t="s">
        <v>1633</v>
      </c>
      <c r="G68" s="2">
        <v>21</v>
      </c>
      <c r="H68" s="2" t="s">
        <v>1634</v>
      </c>
      <c r="I68" s="2">
        <f t="shared" si="129"/>
        <v>32.299999999999898</v>
      </c>
      <c r="J68" s="2" t="s">
        <v>1635</v>
      </c>
      <c r="K68" s="2">
        <f t="shared" ref="K68:K71" si="143">J68/1000000000000000</f>
        <v>12.6999999999999</v>
      </c>
      <c r="L68" s="2" t="s">
        <v>1636</v>
      </c>
      <c r="M68" s="2">
        <f t="shared" si="130"/>
        <v>46.399999999999906</v>
      </c>
      <c r="N68" s="2" t="s">
        <v>1637</v>
      </c>
      <c r="O68" s="2">
        <v>5.5</v>
      </c>
      <c r="P68" s="2" t="s">
        <v>1638</v>
      </c>
      <c r="Q68" s="2">
        <v>69</v>
      </c>
      <c r="R68" s="2"/>
      <c r="S68" s="2">
        <f t="shared" ref="S68" si="144">R68/1000000000000000</f>
        <v>0</v>
      </c>
      <c r="T68" s="2" t="s">
        <v>1639</v>
      </c>
      <c r="U68" s="2">
        <v>1.5</v>
      </c>
      <c r="V68" s="2" t="s">
        <v>1640</v>
      </c>
      <c r="W68" s="2">
        <f t="shared" ref="W68:W73" si="145">V68/1000000000000000</f>
        <v>42.399999999999906</v>
      </c>
      <c r="X68" s="2" t="s">
        <v>1641</v>
      </c>
      <c r="Y68" s="2">
        <f t="shared" si="134"/>
        <v>13.6999999999999</v>
      </c>
      <c r="Z68" s="2"/>
      <c r="AA68" s="2">
        <f t="shared" si="135"/>
        <v>0</v>
      </c>
      <c r="AB68" s="2"/>
      <c r="AC68" s="2">
        <f t="shared" ref="AC68:AC71" si="146">AB68/1000000000000000</f>
        <v>0</v>
      </c>
      <c r="AD68" s="2" t="s">
        <v>1642</v>
      </c>
      <c r="AE68" s="2">
        <v>3</v>
      </c>
      <c r="AF68" s="2" t="s">
        <v>1643</v>
      </c>
      <c r="AG68" s="2">
        <f t="shared" si="137"/>
        <v>20.6</v>
      </c>
      <c r="AH68" s="2"/>
      <c r="AI68" s="2">
        <f t="shared" si="138"/>
        <v>0</v>
      </c>
      <c r="AJ68" s="2" t="s">
        <v>1644</v>
      </c>
      <c r="AK68" s="2">
        <f t="shared" si="139"/>
        <v>38.6</v>
      </c>
      <c r="AL68" s="2" t="s">
        <v>1645</v>
      </c>
      <c r="AM68" s="2">
        <v>0.8</v>
      </c>
      <c r="AN68" s="2"/>
      <c r="AO68" s="2">
        <f t="shared" si="141"/>
        <v>0</v>
      </c>
      <c r="AP68" s="2"/>
      <c r="AQ68" s="2">
        <f t="shared" ref="AQ68:AQ73" si="147">AP68/10000000000000000</f>
        <v>0</v>
      </c>
      <c r="AR68" s="2"/>
      <c r="AS68" s="2">
        <f t="shared" ref="AS68:AS71" si="148">AR68/1000000000000000</f>
        <v>0</v>
      </c>
      <c r="AT68" s="2" t="s">
        <v>1646</v>
      </c>
      <c r="AU68" s="2">
        <f t="shared" si="119"/>
        <v>37.6</v>
      </c>
      <c r="AV68" s="2" t="s">
        <v>1647</v>
      </c>
      <c r="AW68" s="2">
        <f t="shared" si="120"/>
        <v>53.2</v>
      </c>
      <c r="AX68" s="2" t="s">
        <v>1648</v>
      </c>
      <c r="AY68" s="2">
        <f t="shared" si="121"/>
        <v>17.399999999999899</v>
      </c>
      <c r="AZ68" s="2"/>
      <c r="BA68" s="2">
        <f t="shared" si="122"/>
        <v>0</v>
      </c>
      <c r="BB68" s="2" t="s">
        <v>1649</v>
      </c>
      <c r="BC68" s="2">
        <f t="shared" si="123"/>
        <v>6.9</v>
      </c>
      <c r="BD68" s="2"/>
      <c r="BE68" s="2">
        <f t="shared" si="124"/>
        <v>0</v>
      </c>
      <c r="BF68" s="2" t="s">
        <v>1650</v>
      </c>
      <c r="BG68" s="2">
        <v>6.5</v>
      </c>
      <c r="BH68" s="2" t="s">
        <v>1651</v>
      </c>
      <c r="BI68" s="2">
        <f t="shared" si="126"/>
        <v>45.799999999999905</v>
      </c>
      <c r="BJ68" t="s">
        <v>1652</v>
      </c>
      <c r="BK68" t="s">
        <v>1653</v>
      </c>
      <c r="BL68" t="s">
        <v>1654</v>
      </c>
      <c r="BM68" t="s">
        <v>1655</v>
      </c>
      <c r="BN68" t="s">
        <v>1656</v>
      </c>
      <c r="BO68" t="s">
        <v>1657</v>
      </c>
    </row>
    <row r="69" spans="1:67" x14ac:dyDescent="0.3">
      <c r="A69" s="4">
        <v>30.9</v>
      </c>
      <c r="B69" s="3">
        <v>1.86999999999999E+16</v>
      </c>
      <c r="C69" s="2">
        <f t="shared" si="142"/>
        <v>18.6999999999999</v>
      </c>
      <c r="D69" s="2" t="s">
        <v>1658</v>
      </c>
      <c r="E69" s="2">
        <f t="shared" si="127"/>
        <v>48.899999999999906</v>
      </c>
      <c r="F69" s="2" t="s">
        <v>1659</v>
      </c>
      <c r="G69" s="2">
        <f t="shared" si="128"/>
        <v>26.8</v>
      </c>
      <c r="H69" s="2" t="s">
        <v>1660</v>
      </c>
      <c r="I69" s="2">
        <v>28.5</v>
      </c>
      <c r="J69" s="2" t="s">
        <v>1661</v>
      </c>
      <c r="K69" s="2">
        <f>J69/10000000000000000</f>
        <v>2.7999999999999901</v>
      </c>
      <c r="L69" s="2" t="s">
        <v>1662</v>
      </c>
      <c r="M69" s="2">
        <f t="shared" si="130"/>
        <v>51.7</v>
      </c>
      <c r="N69" s="2" t="s">
        <v>1663</v>
      </c>
      <c r="O69" s="2">
        <f t="shared" ref="O69:O73" si="149">N69/1000000000000000</f>
        <v>13.1999999999999</v>
      </c>
      <c r="P69" s="2" t="s">
        <v>1664</v>
      </c>
      <c r="Q69" s="2">
        <v>40</v>
      </c>
      <c r="R69" s="2" t="s">
        <v>1665</v>
      </c>
      <c r="S69" s="2">
        <f>R69/10000000000000000</f>
        <v>6.5999999999999908</v>
      </c>
      <c r="T69" s="2" t="s">
        <v>1666</v>
      </c>
      <c r="U69" s="2">
        <f t="shared" ref="U69" si="150">T69/10000000000000000</f>
        <v>4.2999999999999901</v>
      </c>
      <c r="V69" s="2" t="s">
        <v>1667</v>
      </c>
      <c r="W69" s="2">
        <v>40.5</v>
      </c>
      <c r="X69" s="2" t="s">
        <v>1668</v>
      </c>
      <c r="Y69" s="2">
        <f t="shared" si="134"/>
        <v>40.700000000000003</v>
      </c>
      <c r="Z69" s="2" t="s">
        <v>1669</v>
      </c>
      <c r="AA69" s="2">
        <f t="shared" si="135"/>
        <v>42.1</v>
      </c>
      <c r="AB69" s="2" t="s">
        <v>1670</v>
      </c>
      <c r="AC69" s="2">
        <f>AB69/10000000000000000</f>
        <v>7.7999999999999901</v>
      </c>
      <c r="AD69" s="2"/>
      <c r="AE69" s="2">
        <f t="shared" si="136"/>
        <v>0</v>
      </c>
      <c r="AF69" s="2" t="s">
        <v>1671</v>
      </c>
      <c r="AG69" s="2">
        <f t="shared" si="137"/>
        <v>13.6999999999999</v>
      </c>
      <c r="AH69" s="2" t="s">
        <v>1672</v>
      </c>
      <c r="AI69" s="2">
        <f t="shared" si="138"/>
        <v>26.399999999999899</v>
      </c>
      <c r="AJ69" s="2" t="s">
        <v>1673</v>
      </c>
      <c r="AK69" s="2">
        <f t="shared" si="139"/>
        <v>29.6999999999999</v>
      </c>
      <c r="AL69" s="2" t="s">
        <v>1674</v>
      </c>
      <c r="AM69" s="2">
        <v>5</v>
      </c>
      <c r="AN69" s="2" t="s">
        <v>1675</v>
      </c>
      <c r="AO69" s="2">
        <v>27.5</v>
      </c>
      <c r="AP69" s="2" t="s">
        <v>1676</v>
      </c>
      <c r="AQ69" s="2">
        <f t="shared" si="147"/>
        <v>6.9</v>
      </c>
      <c r="AR69" s="2" t="s">
        <v>1677</v>
      </c>
      <c r="AS69" s="2">
        <v>11</v>
      </c>
      <c r="AT69" s="2"/>
      <c r="AU69" s="2">
        <f t="shared" si="119"/>
        <v>0</v>
      </c>
      <c r="AV69" s="2" t="s">
        <v>1678</v>
      </c>
      <c r="AW69" s="2">
        <f t="shared" si="120"/>
        <v>28.1</v>
      </c>
      <c r="AX69" s="2" t="s">
        <v>1679</v>
      </c>
      <c r="AY69" s="2">
        <f t="shared" si="121"/>
        <v>21.1999999999999</v>
      </c>
      <c r="AZ69" s="2" t="s">
        <v>1680</v>
      </c>
      <c r="BA69" s="2">
        <f t="shared" si="122"/>
        <v>9.4</v>
      </c>
      <c r="BB69" s="2"/>
      <c r="BC69" s="2">
        <f t="shared" si="123"/>
        <v>0</v>
      </c>
      <c r="BD69" s="2" t="s">
        <v>1681</v>
      </c>
      <c r="BE69" s="2">
        <f t="shared" si="124"/>
        <v>22.6999999999999</v>
      </c>
      <c r="BF69" s="2" t="s">
        <v>1682</v>
      </c>
      <c r="BG69" s="2">
        <v>3.5</v>
      </c>
      <c r="BH69" s="2" t="s">
        <v>1683</v>
      </c>
      <c r="BI69" s="2">
        <f t="shared" si="126"/>
        <v>28.8</v>
      </c>
      <c r="BJ69" t="s">
        <v>1684</v>
      </c>
      <c r="BK69" t="s">
        <v>1685</v>
      </c>
      <c r="BL69" t="s">
        <v>1686</v>
      </c>
      <c r="BM69" t="s">
        <v>1687</v>
      </c>
      <c r="BN69" t="s">
        <v>1688</v>
      </c>
      <c r="BO69" t="s">
        <v>1689</v>
      </c>
    </row>
    <row r="70" spans="1:67" x14ac:dyDescent="0.3">
      <c r="A70" s="4">
        <v>31.8</v>
      </c>
      <c r="B70" s="3">
        <v>2.21E+16</v>
      </c>
      <c r="C70" s="2">
        <f t="shared" si="142"/>
        <v>22.1</v>
      </c>
      <c r="D70" s="2" t="s">
        <v>1690</v>
      </c>
      <c r="E70" s="2">
        <f t="shared" si="127"/>
        <v>44.7</v>
      </c>
      <c r="F70" s="2" t="s">
        <v>1691</v>
      </c>
      <c r="G70" s="2">
        <v>29</v>
      </c>
      <c r="H70" s="2" t="s">
        <v>1692</v>
      </c>
      <c r="I70" s="2">
        <v>24.5</v>
      </c>
      <c r="J70" s="2" t="s">
        <v>1693</v>
      </c>
      <c r="K70" s="2">
        <f>J70/10000000000000000</f>
        <v>3.2</v>
      </c>
      <c r="L70" s="2" t="s">
        <v>1694</v>
      </c>
      <c r="M70" s="2">
        <f t="shared" si="130"/>
        <v>42.6</v>
      </c>
      <c r="N70" s="2" t="s">
        <v>1695</v>
      </c>
      <c r="O70" s="2">
        <v>11.1</v>
      </c>
      <c r="P70" s="2" t="s">
        <v>1696</v>
      </c>
      <c r="Q70" s="2">
        <v>61</v>
      </c>
      <c r="R70" s="2" t="s">
        <v>1697</v>
      </c>
      <c r="S70" s="2">
        <v>4.5</v>
      </c>
      <c r="T70" s="2" t="s">
        <v>1698</v>
      </c>
      <c r="U70" s="2">
        <f t="shared" ref="U70" si="151">T70/10000000000000000</f>
        <v>6.7999999999999901</v>
      </c>
      <c r="V70" s="2" t="s">
        <v>1699</v>
      </c>
      <c r="W70" s="2">
        <v>40.5</v>
      </c>
      <c r="X70" s="2" t="s">
        <v>1700</v>
      </c>
      <c r="Y70" s="2">
        <f t="shared" si="134"/>
        <v>35.200000000000003</v>
      </c>
      <c r="Z70" s="2" t="s">
        <v>1701</v>
      </c>
      <c r="AA70" s="2">
        <f t="shared" si="135"/>
        <v>40.6</v>
      </c>
      <c r="AB70" s="2" t="s">
        <v>1702</v>
      </c>
      <c r="AC70" s="2">
        <v>10.6</v>
      </c>
      <c r="AD70" s="2"/>
      <c r="AE70" s="2">
        <f t="shared" si="136"/>
        <v>0</v>
      </c>
      <c r="AF70" s="2" t="s">
        <v>1703</v>
      </c>
      <c r="AG70" s="2">
        <v>14.5</v>
      </c>
      <c r="AH70" s="2" t="s">
        <v>1704</v>
      </c>
      <c r="AI70" s="2">
        <v>23.5</v>
      </c>
      <c r="AJ70" s="2" t="s">
        <v>1705</v>
      </c>
      <c r="AK70" s="2">
        <f t="shared" si="139"/>
        <v>24.6999999999999</v>
      </c>
      <c r="AL70" s="2" t="s">
        <v>1706</v>
      </c>
      <c r="AM70" s="2">
        <f>AL70/10000000000000000</f>
        <v>4.2</v>
      </c>
      <c r="AN70" s="2" t="s">
        <v>1707</v>
      </c>
      <c r="AO70" s="2">
        <v>25</v>
      </c>
      <c r="AP70" s="2" t="s">
        <v>1708</v>
      </c>
      <c r="AQ70" s="2">
        <f t="shared" si="147"/>
        <v>8.4</v>
      </c>
      <c r="AR70" s="2" t="s">
        <v>1709</v>
      </c>
      <c r="AS70" s="2">
        <v>7.5</v>
      </c>
      <c r="AT70" s="2" t="s">
        <v>1710</v>
      </c>
      <c r="AU70" s="2">
        <v>15.1</v>
      </c>
      <c r="AV70" s="2" t="s">
        <v>1711</v>
      </c>
      <c r="AW70" s="2">
        <f t="shared" si="120"/>
        <v>25.1</v>
      </c>
      <c r="AX70" s="2" t="s">
        <v>1712</v>
      </c>
      <c r="AY70" s="2">
        <f t="shared" si="121"/>
        <v>23.8</v>
      </c>
      <c r="AZ70" s="2" t="s">
        <v>1713</v>
      </c>
      <c r="BA70" s="2">
        <f t="shared" si="122"/>
        <v>8.5999999999999908</v>
      </c>
      <c r="BB70" s="2"/>
      <c r="BC70" s="2">
        <f t="shared" si="123"/>
        <v>0</v>
      </c>
      <c r="BD70" s="2" t="s">
        <v>1714</v>
      </c>
      <c r="BE70" s="2">
        <f t="shared" si="124"/>
        <v>17.3</v>
      </c>
      <c r="BF70" s="2" t="s">
        <v>1715</v>
      </c>
      <c r="BG70" s="2">
        <f t="shared" si="125"/>
        <v>2.8999999999999901</v>
      </c>
      <c r="BH70" s="2" t="s">
        <v>1716</v>
      </c>
      <c r="BI70" s="2">
        <f t="shared" si="126"/>
        <v>27.8</v>
      </c>
      <c r="BJ70" t="s">
        <v>1717</v>
      </c>
      <c r="BK70" t="s">
        <v>1718</v>
      </c>
      <c r="BL70" t="s">
        <v>1719</v>
      </c>
      <c r="BM70" t="s">
        <v>1720</v>
      </c>
      <c r="BN70" t="s">
        <v>1721</v>
      </c>
      <c r="BO70" t="s">
        <v>1722</v>
      </c>
    </row>
    <row r="71" spans="1:67" x14ac:dyDescent="0.3">
      <c r="B71" s="2"/>
      <c r="C71" s="2">
        <f t="shared" si="142"/>
        <v>0</v>
      </c>
      <c r="D71" s="2"/>
      <c r="E71" s="2">
        <f t="shared" si="127"/>
        <v>0</v>
      </c>
      <c r="F71" s="2" t="s">
        <v>1723</v>
      </c>
      <c r="G71" s="2">
        <f t="shared" si="128"/>
        <v>20.8</v>
      </c>
      <c r="H71" s="2"/>
      <c r="I71" s="2">
        <f t="shared" si="129"/>
        <v>0</v>
      </c>
      <c r="J71" s="2"/>
      <c r="K71" s="2">
        <f t="shared" si="143"/>
        <v>0</v>
      </c>
      <c r="L71" s="2"/>
      <c r="M71" s="2">
        <f t="shared" si="130"/>
        <v>0</v>
      </c>
      <c r="N71" s="2"/>
      <c r="O71" s="2">
        <f t="shared" si="149"/>
        <v>0</v>
      </c>
      <c r="P71" s="2"/>
      <c r="Q71" s="2">
        <f t="shared" si="131"/>
        <v>0</v>
      </c>
      <c r="R71" s="2"/>
      <c r="S71" s="2">
        <f t="shared" ref="S71" si="152">R71/1000000000000000</f>
        <v>0</v>
      </c>
      <c r="T71" s="2"/>
      <c r="U71" s="2">
        <f t="shared" ref="U71" si="153">T71/10000000000000000</f>
        <v>0</v>
      </c>
      <c r="V71" s="2"/>
      <c r="W71" s="2">
        <f t="shared" si="145"/>
        <v>0</v>
      </c>
      <c r="X71" s="2"/>
      <c r="Y71" s="2">
        <f t="shared" si="134"/>
        <v>0</v>
      </c>
      <c r="Z71" s="2"/>
      <c r="AA71" s="2">
        <f t="shared" si="135"/>
        <v>0</v>
      </c>
      <c r="AB71" s="2"/>
      <c r="AC71" s="2">
        <f t="shared" si="146"/>
        <v>0</v>
      </c>
      <c r="AD71" s="2"/>
      <c r="AE71" s="2">
        <f t="shared" si="136"/>
        <v>0</v>
      </c>
      <c r="AF71" s="2"/>
      <c r="AG71" s="2">
        <f t="shared" si="137"/>
        <v>0</v>
      </c>
      <c r="AH71" s="2"/>
      <c r="AI71" s="2">
        <f t="shared" si="138"/>
        <v>0</v>
      </c>
      <c r="AJ71" s="2"/>
      <c r="AK71" s="2">
        <f t="shared" si="139"/>
        <v>0</v>
      </c>
      <c r="AL71" s="2"/>
      <c r="AM71" s="2">
        <f t="shared" ref="AM71" si="154">AL71/1000000000000000</f>
        <v>0</v>
      </c>
      <c r="AN71" s="2"/>
      <c r="AO71" s="2">
        <f t="shared" si="141"/>
        <v>0</v>
      </c>
      <c r="AP71" s="2"/>
      <c r="AQ71" s="2">
        <f t="shared" si="147"/>
        <v>0</v>
      </c>
      <c r="AR71" s="2"/>
      <c r="AS71" s="2">
        <f t="shared" si="148"/>
        <v>0</v>
      </c>
      <c r="AT71" s="2"/>
      <c r="AU71" s="2">
        <f t="shared" si="119"/>
        <v>0</v>
      </c>
      <c r="AV71" s="2"/>
      <c r="AW71" s="2">
        <f t="shared" si="120"/>
        <v>0</v>
      </c>
      <c r="AX71" s="2"/>
      <c r="AY71" s="2">
        <f t="shared" si="121"/>
        <v>0</v>
      </c>
      <c r="AZ71" s="2"/>
      <c r="BA71" s="2">
        <f t="shared" si="122"/>
        <v>0</v>
      </c>
      <c r="BB71" s="2"/>
      <c r="BC71" s="2">
        <f t="shared" si="123"/>
        <v>0</v>
      </c>
      <c r="BD71" s="2"/>
      <c r="BE71" s="2">
        <f t="shared" si="124"/>
        <v>0</v>
      </c>
      <c r="BF71" s="2"/>
      <c r="BG71" s="2">
        <f t="shared" si="125"/>
        <v>0</v>
      </c>
      <c r="BH71" s="2"/>
      <c r="BI71" s="2">
        <f t="shared" si="126"/>
        <v>0</v>
      </c>
      <c r="BJ71" t="s">
        <v>1724</v>
      </c>
      <c r="BK71" t="s">
        <v>1725</v>
      </c>
      <c r="BL71" t="s">
        <v>1726</v>
      </c>
      <c r="BM71" t="s">
        <v>1727</v>
      </c>
      <c r="BN71" t="s">
        <v>1728</v>
      </c>
      <c r="BO71" t="s">
        <v>1729</v>
      </c>
    </row>
    <row r="72" spans="1:67" x14ac:dyDescent="0.3">
      <c r="A72" s="4">
        <v>16.8</v>
      </c>
      <c r="B72" s="3">
        <v>1.93E+16</v>
      </c>
      <c r="C72" s="2">
        <f t="shared" si="142"/>
        <v>19.3</v>
      </c>
      <c r="D72" s="2" t="s">
        <v>1730</v>
      </c>
      <c r="E72" s="2">
        <f t="shared" si="127"/>
        <v>66.599999999999909</v>
      </c>
      <c r="F72" s="2" t="s">
        <v>1731</v>
      </c>
      <c r="G72" s="2">
        <f t="shared" si="128"/>
        <v>29.899999999999899</v>
      </c>
      <c r="H72" s="2" t="s">
        <v>1732</v>
      </c>
      <c r="I72" s="2">
        <f t="shared" si="129"/>
        <v>23.3</v>
      </c>
      <c r="J72" s="2" t="s">
        <v>1733</v>
      </c>
      <c r="K72" s="2">
        <f>J72/10000000000000000</f>
        <v>6.9</v>
      </c>
      <c r="L72" s="2" t="s">
        <v>1734</v>
      </c>
      <c r="M72" s="2">
        <v>40.5</v>
      </c>
      <c r="N72" s="2"/>
      <c r="O72" s="2">
        <f t="shared" si="149"/>
        <v>0</v>
      </c>
      <c r="P72" s="2" t="s">
        <v>1735</v>
      </c>
      <c r="Q72" s="2">
        <v>37.5</v>
      </c>
      <c r="R72" s="2" t="s">
        <v>1736</v>
      </c>
      <c r="S72" s="2">
        <f>R72/10000000000000000</f>
        <v>8.3000000000000007</v>
      </c>
      <c r="T72" s="2" t="s">
        <v>1737</v>
      </c>
      <c r="U72" s="2">
        <f t="shared" ref="U72" si="155">T72/10000000000000000</f>
        <v>6.7999999999999901</v>
      </c>
      <c r="V72" s="2" t="s">
        <v>1738</v>
      </c>
      <c r="W72" s="2">
        <f t="shared" si="145"/>
        <v>33.299999999999898</v>
      </c>
      <c r="X72" s="2" t="s">
        <v>1739</v>
      </c>
      <c r="Y72" s="2">
        <f t="shared" si="134"/>
        <v>50.299999999999905</v>
      </c>
      <c r="Z72" s="2" t="s">
        <v>1740</v>
      </c>
      <c r="AA72" s="2">
        <f t="shared" si="135"/>
        <v>35.1</v>
      </c>
      <c r="AB72" s="2" t="s">
        <v>1741</v>
      </c>
      <c r="AC72" s="2">
        <f>AB72/10000000000000000</f>
        <v>6.7</v>
      </c>
      <c r="AD72" s="2"/>
      <c r="AE72" s="2">
        <f t="shared" si="136"/>
        <v>0</v>
      </c>
      <c r="AF72" s="2" t="s">
        <v>1742</v>
      </c>
      <c r="AG72" s="2">
        <f t="shared" si="137"/>
        <v>19.899999999999899</v>
      </c>
      <c r="AH72" s="2"/>
      <c r="AI72" s="2">
        <f t="shared" si="138"/>
        <v>0</v>
      </c>
      <c r="AJ72" s="2" t="s">
        <v>1743</v>
      </c>
      <c r="AK72" s="2">
        <f t="shared" si="139"/>
        <v>27.6</v>
      </c>
      <c r="AL72" s="2" t="s">
        <v>1744</v>
      </c>
      <c r="AM72" s="2">
        <f t="shared" ref="AM72" si="156">AL72/1000000000000000</f>
        <v>19.8</v>
      </c>
      <c r="AN72" s="2"/>
      <c r="AO72" s="2">
        <f t="shared" si="141"/>
        <v>0</v>
      </c>
      <c r="AP72" s="2" t="s">
        <v>1745</v>
      </c>
      <c r="AQ72" s="2">
        <f t="shared" si="147"/>
        <v>2.2999999999999901</v>
      </c>
      <c r="AR72" s="2" t="s">
        <v>1746</v>
      </c>
      <c r="AS72" s="2">
        <v>13.1</v>
      </c>
      <c r="AT72" s="2"/>
      <c r="AU72" s="2">
        <f t="shared" si="119"/>
        <v>0</v>
      </c>
      <c r="AV72" s="2"/>
      <c r="AW72" s="2">
        <f t="shared" si="120"/>
        <v>0</v>
      </c>
      <c r="AX72" s="2" t="s">
        <v>1747</v>
      </c>
      <c r="AY72" s="2">
        <f t="shared" si="121"/>
        <v>22.399999999999899</v>
      </c>
      <c r="AZ72" s="2" t="s">
        <v>1748</v>
      </c>
      <c r="BA72" s="2">
        <f t="shared" si="122"/>
        <v>7.0999999999999908</v>
      </c>
      <c r="BB72" s="2"/>
      <c r="BC72" s="2">
        <f t="shared" si="123"/>
        <v>0</v>
      </c>
      <c r="BD72" s="2" t="s">
        <v>1749</v>
      </c>
      <c r="BE72" s="2">
        <f t="shared" si="124"/>
        <v>22.3</v>
      </c>
      <c r="BF72" s="2" t="s">
        <v>1750</v>
      </c>
      <c r="BG72" s="2">
        <f t="shared" si="125"/>
        <v>5.2999999999999901</v>
      </c>
      <c r="BH72" s="2"/>
      <c r="BI72" s="2">
        <f t="shared" si="126"/>
        <v>0</v>
      </c>
      <c r="BJ72" t="s">
        <v>1751</v>
      </c>
      <c r="BK72" t="s">
        <v>1752</v>
      </c>
      <c r="BL72" t="s">
        <v>1753</v>
      </c>
      <c r="BM72" t="s">
        <v>1754</v>
      </c>
      <c r="BN72" t="s">
        <v>1755</v>
      </c>
      <c r="BO72" t="s">
        <v>1756</v>
      </c>
    </row>
    <row r="73" spans="1:67" x14ac:dyDescent="0.3">
      <c r="A73" s="4">
        <v>18.100000000000001</v>
      </c>
      <c r="B73" s="3">
        <v>2.58E+16</v>
      </c>
      <c r="C73" s="2">
        <f t="shared" si="142"/>
        <v>25.8</v>
      </c>
      <c r="D73" s="2" t="s">
        <v>1757</v>
      </c>
      <c r="E73" s="2">
        <v>24</v>
      </c>
      <c r="F73" s="2" t="s">
        <v>1758</v>
      </c>
      <c r="G73" s="2">
        <f t="shared" si="128"/>
        <v>25.6</v>
      </c>
      <c r="H73" s="2" t="s">
        <v>1759</v>
      </c>
      <c r="I73" s="2">
        <f t="shared" si="129"/>
        <v>31.8</v>
      </c>
      <c r="J73" s="2" t="s">
        <v>1760</v>
      </c>
      <c r="K73" s="2">
        <v>12</v>
      </c>
      <c r="L73" s="2" t="s">
        <v>1761</v>
      </c>
      <c r="M73" s="2">
        <f t="shared" si="130"/>
        <v>45.299999999999905</v>
      </c>
      <c r="N73" s="2"/>
      <c r="O73" s="2">
        <f t="shared" si="149"/>
        <v>0</v>
      </c>
      <c r="P73" s="2" t="s">
        <v>1762</v>
      </c>
      <c r="Q73" s="2">
        <f t="shared" si="131"/>
        <v>54.7</v>
      </c>
      <c r="R73" s="2"/>
      <c r="S73" s="2">
        <f t="shared" ref="S73" si="157">R73/1000000000000000</f>
        <v>0</v>
      </c>
      <c r="T73" s="2" t="s">
        <v>1763</v>
      </c>
      <c r="U73" s="2">
        <f t="shared" ref="U73" si="158">T73/10000000000000000</f>
        <v>4.0999999999999908</v>
      </c>
      <c r="V73" s="2" t="s">
        <v>1764</v>
      </c>
      <c r="W73" s="2">
        <f t="shared" si="145"/>
        <v>32.399999999999899</v>
      </c>
      <c r="X73" s="2"/>
      <c r="Y73" s="2">
        <f t="shared" si="134"/>
        <v>0</v>
      </c>
      <c r="Z73" s="2" t="s">
        <v>1765</v>
      </c>
      <c r="AA73" s="2">
        <f t="shared" si="135"/>
        <v>28.1</v>
      </c>
      <c r="AB73" s="2" t="s">
        <v>1766</v>
      </c>
      <c r="AC73" s="2">
        <f>AB73/10000000000000000</f>
        <v>9.5999999999999908</v>
      </c>
      <c r="AD73" s="2"/>
      <c r="AE73" s="2">
        <f t="shared" si="136"/>
        <v>0</v>
      </c>
      <c r="AF73" s="2" t="s">
        <v>1767</v>
      </c>
      <c r="AG73" s="2">
        <f t="shared" si="137"/>
        <v>24.899999999999899</v>
      </c>
      <c r="AH73" s="2" t="s">
        <v>1768</v>
      </c>
      <c r="AI73" s="2">
        <v>15.9</v>
      </c>
      <c r="AJ73" s="2" t="s">
        <v>1769</v>
      </c>
      <c r="AK73" s="2">
        <v>28</v>
      </c>
      <c r="AL73" s="2" t="s">
        <v>1770</v>
      </c>
      <c r="AM73" s="2">
        <f t="shared" ref="AM73" si="159">AL73/1000000000000000</f>
        <v>27</v>
      </c>
      <c r="AN73" s="2" t="s">
        <v>1771</v>
      </c>
      <c r="AO73" s="2">
        <f t="shared" si="141"/>
        <v>17.899999999999899</v>
      </c>
      <c r="AP73" s="2"/>
      <c r="AQ73" s="2">
        <f t="shared" si="147"/>
        <v>0</v>
      </c>
      <c r="AR73" s="2"/>
      <c r="AS73" s="2">
        <f>AR73/1000000000000000</f>
        <v>0</v>
      </c>
      <c r="AT73" s="2" t="s">
        <v>1772</v>
      </c>
      <c r="AU73" s="2">
        <f>AT73/1000000000000000</f>
        <v>16.8</v>
      </c>
      <c r="AV73" s="2"/>
      <c r="AW73" s="2">
        <f>AV73/1000000000000000</f>
        <v>0</v>
      </c>
      <c r="AX73" s="2" t="s">
        <v>1773</v>
      </c>
      <c r="AY73" s="2">
        <f>AX73/1000000000000000</f>
        <v>17.100000000000001</v>
      </c>
      <c r="AZ73" s="2"/>
      <c r="BA73" s="2">
        <f>AZ73/10000000000000000</f>
        <v>0</v>
      </c>
      <c r="BB73" s="2"/>
      <c r="BC73" s="2">
        <f>BB73/10000000000000000</f>
        <v>0</v>
      </c>
      <c r="BD73" s="2" t="s">
        <v>1774</v>
      </c>
      <c r="BE73" s="2">
        <f>BD73/10000000000000000</f>
        <v>8.9</v>
      </c>
      <c r="BF73" s="2" t="s">
        <v>1775</v>
      </c>
      <c r="BG73" s="2">
        <f>BF73/10000000000000000</f>
        <v>5.5999999999999908</v>
      </c>
      <c r="BH73" s="2"/>
      <c r="BI73" s="2">
        <f>BH73/1000000000000000</f>
        <v>0</v>
      </c>
      <c r="BJ73" t="s">
        <v>1776</v>
      </c>
      <c r="BK73" t="s">
        <v>1777</v>
      </c>
      <c r="BL73" t="s">
        <v>1778</v>
      </c>
      <c r="BM73" t="s">
        <v>1779</v>
      </c>
      <c r="BN73" t="s">
        <v>1780</v>
      </c>
      <c r="BO73" t="s">
        <v>1781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B63EB-3DBD-4D3D-91E0-88DD810920ED}">
  <dimension ref="A1:AG73"/>
  <sheetViews>
    <sheetView tabSelected="1" workbookViewId="0">
      <selection activeCell="AH1" sqref="AH1:AI1048576"/>
    </sheetView>
  </sheetViews>
  <sheetFormatPr baseColWidth="10" defaultRowHeight="14.4" x14ac:dyDescent="0.3"/>
  <sheetData>
    <row r="1" spans="1:33" x14ac:dyDescent="0.3">
      <c r="A1" t="s">
        <v>1783</v>
      </c>
      <c r="B1" t="s">
        <v>35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</row>
    <row r="2" spans="1:33" x14ac:dyDescent="0.3">
      <c r="A2" t="s">
        <v>55</v>
      </c>
      <c r="B2" t="s">
        <v>59</v>
      </c>
      <c r="C2">
        <v>21.5</v>
      </c>
      <c r="D2">
        <v>18.3</v>
      </c>
      <c r="E2">
        <v>0</v>
      </c>
      <c r="F2">
        <v>28.6999999999999</v>
      </c>
      <c r="G2">
        <v>25.6999999999999</v>
      </c>
      <c r="H2">
        <v>6</v>
      </c>
      <c r="I2">
        <v>0</v>
      </c>
      <c r="J2">
        <v>0</v>
      </c>
      <c r="K2">
        <v>56.5</v>
      </c>
      <c r="L2">
        <v>7.4</v>
      </c>
      <c r="M2">
        <v>6.7999999999999901</v>
      </c>
      <c r="N2">
        <v>40.299999999999905</v>
      </c>
      <c r="O2">
        <v>50.7</v>
      </c>
      <c r="P2">
        <v>0</v>
      </c>
      <c r="Q2">
        <v>12.3</v>
      </c>
      <c r="R2">
        <v>0</v>
      </c>
      <c r="S2">
        <v>22.1</v>
      </c>
      <c r="T2">
        <v>0</v>
      </c>
      <c r="U2">
        <v>23.5</v>
      </c>
      <c r="V2">
        <v>34.399999999999899</v>
      </c>
      <c r="W2">
        <v>0</v>
      </c>
      <c r="X2">
        <v>0</v>
      </c>
      <c r="Y2">
        <v>18</v>
      </c>
      <c r="Z2">
        <v>0</v>
      </c>
      <c r="AA2">
        <v>45.6</v>
      </c>
      <c r="AB2">
        <v>25.6999999999999</v>
      </c>
      <c r="AC2">
        <v>5.9</v>
      </c>
      <c r="AD2">
        <v>0</v>
      </c>
      <c r="AE2">
        <v>28.5</v>
      </c>
      <c r="AF2">
        <v>4.5999999999999908</v>
      </c>
      <c r="AG2">
        <v>0</v>
      </c>
    </row>
    <row r="3" spans="1:33" x14ac:dyDescent="0.3">
      <c r="A3" t="s">
        <v>69</v>
      </c>
      <c r="B3" t="s">
        <v>73</v>
      </c>
      <c r="C3">
        <v>36.1</v>
      </c>
      <c r="D3">
        <v>23.6999999999999</v>
      </c>
      <c r="E3">
        <v>56.299999999999905</v>
      </c>
      <c r="F3">
        <v>14.6</v>
      </c>
      <c r="G3">
        <v>76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87.799999999999898</v>
      </c>
      <c r="Q3">
        <v>0</v>
      </c>
      <c r="R3">
        <v>0</v>
      </c>
      <c r="S3">
        <v>0</v>
      </c>
      <c r="T3">
        <v>0</v>
      </c>
      <c r="U3">
        <v>60.1</v>
      </c>
      <c r="V3">
        <v>0</v>
      </c>
      <c r="W3">
        <v>0</v>
      </c>
      <c r="X3">
        <v>9.4</v>
      </c>
      <c r="Y3">
        <v>0</v>
      </c>
      <c r="Z3">
        <v>0</v>
      </c>
      <c r="AA3">
        <v>69.900000000000006</v>
      </c>
      <c r="AB3">
        <v>41.299999999999905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">
      <c r="A4" t="s">
        <v>55</v>
      </c>
      <c r="B4" t="s">
        <v>94</v>
      </c>
      <c r="C4">
        <v>17.5</v>
      </c>
      <c r="D4">
        <v>18.6999999999999</v>
      </c>
      <c r="E4">
        <v>0</v>
      </c>
      <c r="F4">
        <v>30.5</v>
      </c>
      <c r="G4">
        <v>24.6999999999999</v>
      </c>
      <c r="H4">
        <v>7.2999999999999901</v>
      </c>
      <c r="I4">
        <v>0</v>
      </c>
      <c r="J4">
        <v>0</v>
      </c>
      <c r="K4">
        <v>42.6</v>
      </c>
      <c r="L4">
        <v>7.7</v>
      </c>
      <c r="M4">
        <v>7.7</v>
      </c>
      <c r="N4">
        <v>0</v>
      </c>
      <c r="O4">
        <v>48.899999999999906</v>
      </c>
      <c r="P4">
        <v>0</v>
      </c>
      <c r="Q4">
        <v>12</v>
      </c>
      <c r="R4">
        <v>0</v>
      </c>
      <c r="S4">
        <v>23.899999999999899</v>
      </c>
      <c r="T4">
        <v>0</v>
      </c>
      <c r="U4">
        <v>18.600000000000001</v>
      </c>
      <c r="V4">
        <v>41.2</v>
      </c>
      <c r="W4">
        <v>0</v>
      </c>
      <c r="X4">
        <v>0</v>
      </c>
      <c r="Y4">
        <v>17.1999999999999</v>
      </c>
      <c r="Z4">
        <v>0</v>
      </c>
      <c r="AA4">
        <v>0</v>
      </c>
      <c r="AB4">
        <v>25.399999999999899</v>
      </c>
      <c r="AC4">
        <v>5.7</v>
      </c>
      <c r="AD4">
        <v>0</v>
      </c>
      <c r="AE4">
        <v>24.3</v>
      </c>
      <c r="AF4">
        <v>5.2999999999999901</v>
      </c>
      <c r="AG4">
        <v>0</v>
      </c>
    </row>
    <row r="5" spans="1:33" x14ac:dyDescent="0.3">
      <c r="A5" t="s">
        <v>69</v>
      </c>
      <c r="B5" t="s">
        <v>94</v>
      </c>
      <c r="C5">
        <v>28.2</v>
      </c>
      <c r="D5">
        <v>23.1</v>
      </c>
      <c r="E5">
        <v>77.400000000000006</v>
      </c>
      <c r="F5">
        <v>21.1</v>
      </c>
      <c r="G5">
        <v>52.399999999999906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136.69999999999899</v>
      </c>
      <c r="Q5">
        <v>0</v>
      </c>
      <c r="R5">
        <v>0</v>
      </c>
      <c r="S5">
        <v>0</v>
      </c>
      <c r="T5">
        <v>0</v>
      </c>
      <c r="U5">
        <v>42.1</v>
      </c>
      <c r="V5">
        <v>0</v>
      </c>
      <c r="W5">
        <v>0</v>
      </c>
      <c r="X5">
        <v>2.7</v>
      </c>
      <c r="Y5">
        <v>0</v>
      </c>
      <c r="Z5">
        <v>0</v>
      </c>
      <c r="AA5">
        <v>29.5</v>
      </c>
      <c r="AB5">
        <v>33.6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">
      <c r="A6" t="s">
        <v>134</v>
      </c>
      <c r="B6" t="s">
        <v>73</v>
      </c>
      <c r="C6">
        <v>33.799999999999997</v>
      </c>
      <c r="D6">
        <v>31.399999999999899</v>
      </c>
      <c r="E6">
        <v>45.899999999999906</v>
      </c>
      <c r="F6">
        <v>23.6</v>
      </c>
      <c r="G6">
        <v>31.6</v>
      </c>
      <c r="H6">
        <v>13</v>
      </c>
      <c r="I6">
        <v>48.299999999999905</v>
      </c>
      <c r="J6">
        <v>11.3</v>
      </c>
      <c r="K6">
        <v>162.69999999999899</v>
      </c>
      <c r="L6">
        <v>0</v>
      </c>
      <c r="M6">
        <v>2.2999999999999901</v>
      </c>
      <c r="N6">
        <v>56.299999999999905</v>
      </c>
      <c r="O6">
        <v>0</v>
      </c>
      <c r="P6">
        <v>36.6</v>
      </c>
      <c r="Q6">
        <v>9.5999999999999908</v>
      </c>
      <c r="R6">
        <v>0</v>
      </c>
      <c r="S6">
        <v>26.3</v>
      </c>
      <c r="T6">
        <v>39.5</v>
      </c>
      <c r="U6">
        <v>28.899999999999899</v>
      </c>
      <c r="V6">
        <v>1.3</v>
      </c>
      <c r="W6">
        <v>48.299999999999905</v>
      </c>
      <c r="X6">
        <v>7</v>
      </c>
      <c r="Y6">
        <v>5</v>
      </c>
      <c r="Z6">
        <v>35.700000000000003</v>
      </c>
      <c r="AA6">
        <v>0</v>
      </c>
      <c r="AB6">
        <v>27.6999999999999</v>
      </c>
      <c r="AC6">
        <v>8.3000000000000007</v>
      </c>
      <c r="AD6">
        <v>0</v>
      </c>
      <c r="AE6">
        <v>16.600000000000001</v>
      </c>
      <c r="AF6">
        <v>8</v>
      </c>
      <c r="AG6">
        <v>36.399999999999906</v>
      </c>
    </row>
    <row r="7" spans="1:33" x14ac:dyDescent="0.3">
      <c r="A7" t="s">
        <v>167</v>
      </c>
      <c r="B7" t="s">
        <v>59</v>
      </c>
      <c r="C7">
        <v>28.2</v>
      </c>
      <c r="D7">
        <v>28.1999999999999</v>
      </c>
      <c r="E7">
        <v>52.299999999999905</v>
      </c>
      <c r="F7">
        <v>29.1999999999999</v>
      </c>
      <c r="G7">
        <v>32</v>
      </c>
      <c r="H7">
        <v>20.100000000000001</v>
      </c>
      <c r="I7">
        <v>58.2</v>
      </c>
      <c r="J7">
        <v>8.0999999999999908</v>
      </c>
      <c r="K7">
        <v>89.599999999999909</v>
      </c>
      <c r="L7">
        <v>0</v>
      </c>
      <c r="M7">
        <v>2.7999999999999901</v>
      </c>
      <c r="N7">
        <v>51</v>
      </c>
      <c r="O7">
        <v>18.1999999999999</v>
      </c>
      <c r="P7">
        <v>28.5</v>
      </c>
      <c r="Q7">
        <v>7.5</v>
      </c>
      <c r="R7">
        <v>1.8999999999999899</v>
      </c>
      <c r="S7">
        <v>26.5</v>
      </c>
      <c r="T7">
        <v>36.6</v>
      </c>
      <c r="U7">
        <v>28.6999999999999</v>
      </c>
      <c r="V7">
        <v>1.3999999999999899</v>
      </c>
      <c r="W7">
        <v>40.899999999999906</v>
      </c>
      <c r="X7">
        <v>8.5999999999999908</v>
      </c>
      <c r="Y7">
        <v>2.2999999999999901</v>
      </c>
      <c r="Z7">
        <v>26.5</v>
      </c>
      <c r="AA7">
        <v>84.2</v>
      </c>
      <c r="AB7">
        <v>30.1</v>
      </c>
      <c r="AC7">
        <v>1.1699999999999899</v>
      </c>
      <c r="AD7">
        <v>0</v>
      </c>
      <c r="AE7">
        <v>28.5</v>
      </c>
      <c r="AF7">
        <v>6.7</v>
      </c>
      <c r="AG7">
        <v>42</v>
      </c>
    </row>
    <row r="8" spans="1:33" x14ac:dyDescent="0.3">
      <c r="A8" t="s">
        <v>198</v>
      </c>
      <c r="B8" t="s">
        <v>73</v>
      </c>
      <c r="C8">
        <v>35.4</v>
      </c>
      <c r="D8">
        <v>20.8</v>
      </c>
      <c r="E8">
        <v>45.5</v>
      </c>
      <c r="F8">
        <v>26</v>
      </c>
      <c r="G8">
        <v>24.399999999999899</v>
      </c>
      <c r="H8">
        <v>2.7</v>
      </c>
      <c r="I8">
        <v>36.200000000000003</v>
      </c>
      <c r="J8">
        <v>0</v>
      </c>
      <c r="K8">
        <v>86.4</v>
      </c>
      <c r="L8">
        <v>3.7</v>
      </c>
      <c r="M8">
        <v>5.4</v>
      </c>
      <c r="N8">
        <v>37.1</v>
      </c>
      <c r="O8">
        <v>38.399999999999906</v>
      </c>
      <c r="P8">
        <v>45.6</v>
      </c>
      <c r="Q8">
        <v>10.8</v>
      </c>
      <c r="R8">
        <v>0</v>
      </c>
      <c r="S8">
        <v>13.8</v>
      </c>
      <c r="T8">
        <v>22.399999999999899</v>
      </c>
      <c r="U8">
        <v>24.899999999999899</v>
      </c>
      <c r="V8">
        <v>2.7999999999999901</v>
      </c>
      <c r="W8">
        <v>23.5</v>
      </c>
      <c r="X8">
        <v>7.2</v>
      </c>
      <c r="Y8">
        <v>9.1999999999999904</v>
      </c>
      <c r="Z8">
        <v>15.4</v>
      </c>
      <c r="AA8">
        <v>0</v>
      </c>
      <c r="AB8">
        <v>23.899999999999899</v>
      </c>
      <c r="AC8">
        <v>7.5</v>
      </c>
      <c r="AD8">
        <v>0</v>
      </c>
      <c r="AE8">
        <v>19.899999999999899</v>
      </c>
      <c r="AF8">
        <v>2.5</v>
      </c>
      <c r="AG8">
        <v>17.5</v>
      </c>
    </row>
    <row r="9" spans="1:33" x14ac:dyDescent="0.3">
      <c r="A9" t="s">
        <v>216</v>
      </c>
      <c r="B9" t="s">
        <v>59</v>
      </c>
      <c r="C9">
        <v>30.5</v>
      </c>
      <c r="D9">
        <v>25.3</v>
      </c>
      <c r="E9">
        <v>73.7</v>
      </c>
      <c r="F9">
        <v>19.399999999999899</v>
      </c>
      <c r="G9">
        <v>66.900000000000006</v>
      </c>
      <c r="H9">
        <v>0</v>
      </c>
      <c r="I9">
        <v>48.6</v>
      </c>
      <c r="J9">
        <v>0</v>
      </c>
      <c r="K9">
        <v>0</v>
      </c>
      <c r="L9">
        <v>0</v>
      </c>
      <c r="M9">
        <v>0</v>
      </c>
      <c r="N9">
        <v>55.2</v>
      </c>
      <c r="O9">
        <v>0</v>
      </c>
      <c r="P9">
        <v>11.44</v>
      </c>
      <c r="Q9">
        <v>0</v>
      </c>
      <c r="R9">
        <v>0</v>
      </c>
      <c r="S9">
        <v>0</v>
      </c>
      <c r="T9">
        <v>0</v>
      </c>
      <c r="U9">
        <v>53.299999999999905</v>
      </c>
      <c r="V9">
        <v>0</v>
      </c>
      <c r="W9">
        <v>0</v>
      </c>
      <c r="X9">
        <v>35.700000000000003</v>
      </c>
      <c r="Y9">
        <v>0</v>
      </c>
      <c r="Z9">
        <v>33.700000000000003</v>
      </c>
      <c r="AA9">
        <v>46.299999999999905</v>
      </c>
      <c r="AB9">
        <v>30.6999999999999</v>
      </c>
      <c r="AC9">
        <v>0</v>
      </c>
      <c r="AD9">
        <v>0</v>
      </c>
      <c r="AE9">
        <v>0</v>
      </c>
      <c r="AF9">
        <v>0</v>
      </c>
      <c r="AG9">
        <v>61.6</v>
      </c>
    </row>
    <row r="10" spans="1:33" x14ac:dyDescent="0.3">
      <c r="A10" t="s">
        <v>247</v>
      </c>
      <c r="B10" t="s">
        <v>94</v>
      </c>
      <c r="C10">
        <v>18.8</v>
      </c>
      <c r="D10">
        <v>15.4</v>
      </c>
      <c r="E10">
        <v>57.299999999999905</v>
      </c>
      <c r="F10">
        <v>38.700000000000003</v>
      </c>
      <c r="G10">
        <v>31.1</v>
      </c>
      <c r="H10">
        <v>11.9</v>
      </c>
      <c r="I10">
        <v>58.6</v>
      </c>
      <c r="J10">
        <v>0</v>
      </c>
      <c r="K10">
        <v>41.6</v>
      </c>
      <c r="L10">
        <v>12.9</v>
      </c>
      <c r="M10">
        <v>7.5999999999999908</v>
      </c>
      <c r="N10">
        <v>0</v>
      </c>
      <c r="O10">
        <v>45.899999999999906</v>
      </c>
      <c r="P10">
        <v>27.399999999999899</v>
      </c>
      <c r="Q10">
        <v>14.6999999999999</v>
      </c>
      <c r="R10">
        <v>0</v>
      </c>
      <c r="S10">
        <v>36.299999999999905</v>
      </c>
      <c r="T10">
        <v>24.1999999999999</v>
      </c>
      <c r="U10">
        <v>25.3</v>
      </c>
      <c r="V10">
        <v>59.899999999999906</v>
      </c>
      <c r="W10">
        <v>23.899999999999899</v>
      </c>
      <c r="X10">
        <v>5.2</v>
      </c>
      <c r="Y10">
        <v>18.5</v>
      </c>
      <c r="Z10">
        <v>13.6</v>
      </c>
      <c r="AA10">
        <v>0</v>
      </c>
      <c r="AB10">
        <v>26.3</v>
      </c>
      <c r="AC10">
        <v>5.7999999999999901</v>
      </c>
      <c r="AD10">
        <v>0</v>
      </c>
      <c r="AE10">
        <v>24.399999999999899</v>
      </c>
      <c r="AF10">
        <v>6.2</v>
      </c>
      <c r="AG10">
        <v>14.8</v>
      </c>
    </row>
    <row r="11" spans="1:33" x14ac:dyDescent="0.3">
      <c r="A11" t="s">
        <v>276</v>
      </c>
      <c r="B11" t="s">
        <v>94</v>
      </c>
      <c r="C11">
        <v>27.5</v>
      </c>
      <c r="D11">
        <v>29.1</v>
      </c>
      <c r="E11">
        <v>43.2</v>
      </c>
      <c r="F11">
        <v>34.200000000000003</v>
      </c>
      <c r="G11">
        <v>20.8</v>
      </c>
      <c r="H11">
        <v>3.3999999999999901</v>
      </c>
      <c r="I11">
        <v>46.299999999999905</v>
      </c>
      <c r="J11">
        <v>0</v>
      </c>
      <c r="K11">
        <v>30.3</v>
      </c>
      <c r="L11">
        <v>0</v>
      </c>
      <c r="M11">
        <v>12</v>
      </c>
      <c r="N11">
        <v>31</v>
      </c>
      <c r="O11">
        <v>12</v>
      </c>
      <c r="P11">
        <v>31.899999999999899</v>
      </c>
      <c r="Q11">
        <v>14.6999999999999</v>
      </c>
      <c r="R11">
        <v>0</v>
      </c>
      <c r="S11">
        <v>15.4</v>
      </c>
      <c r="T11">
        <v>19.8</v>
      </c>
      <c r="U11">
        <v>20.399999999999899</v>
      </c>
      <c r="V11">
        <v>5.4</v>
      </c>
      <c r="W11">
        <v>21.8</v>
      </c>
      <c r="X11">
        <v>0</v>
      </c>
      <c r="Y11">
        <v>8.5999999999999908</v>
      </c>
      <c r="Z11">
        <v>16</v>
      </c>
      <c r="AA11">
        <v>0</v>
      </c>
      <c r="AB11">
        <v>23.399999999999899</v>
      </c>
      <c r="AC11">
        <v>22.399999999999899</v>
      </c>
      <c r="AD11">
        <v>0</v>
      </c>
      <c r="AE11">
        <v>13.6999999999999</v>
      </c>
      <c r="AF11">
        <v>3.2999999999999901</v>
      </c>
      <c r="AG11">
        <v>12.9</v>
      </c>
    </row>
    <row r="12" spans="1:33" x14ac:dyDescent="0.3">
      <c r="A12" t="s">
        <v>303</v>
      </c>
      <c r="B12" t="s">
        <v>73</v>
      </c>
      <c r="C12">
        <v>22.4</v>
      </c>
      <c r="D12">
        <v>16.8</v>
      </c>
      <c r="E12">
        <v>76.799999999999898</v>
      </c>
      <c r="F12">
        <v>25.3</v>
      </c>
      <c r="G12">
        <v>23.399999999999899</v>
      </c>
      <c r="H12">
        <v>4.2</v>
      </c>
      <c r="I12">
        <v>34.799999999999898</v>
      </c>
      <c r="J12">
        <v>0</v>
      </c>
      <c r="K12">
        <v>68</v>
      </c>
      <c r="L12">
        <v>5.5</v>
      </c>
      <c r="M12">
        <v>4.9000000000000004</v>
      </c>
      <c r="N12">
        <v>36.5</v>
      </c>
      <c r="O12">
        <v>52.5</v>
      </c>
      <c r="P12">
        <v>46.399999999999906</v>
      </c>
      <c r="Q12">
        <v>5.4</v>
      </c>
      <c r="R12">
        <v>0</v>
      </c>
      <c r="S12">
        <v>19.899999999999899</v>
      </c>
      <c r="T12">
        <v>0</v>
      </c>
      <c r="U12">
        <v>32.299999999999898</v>
      </c>
      <c r="V12">
        <v>12.5</v>
      </c>
      <c r="W12">
        <v>0</v>
      </c>
      <c r="X12">
        <v>2.3999999999999901</v>
      </c>
      <c r="Y12">
        <v>16</v>
      </c>
      <c r="Z12">
        <v>0</v>
      </c>
      <c r="AA12">
        <v>0</v>
      </c>
      <c r="AB12">
        <v>22.899999999999899</v>
      </c>
      <c r="AC12">
        <v>7.2999999999999901</v>
      </c>
      <c r="AD12">
        <v>0</v>
      </c>
      <c r="AE12">
        <v>28.399999999999899</v>
      </c>
      <c r="AF12">
        <v>3.7999999999999905</v>
      </c>
      <c r="AG12">
        <v>0</v>
      </c>
    </row>
    <row r="13" spans="1:33" x14ac:dyDescent="0.3">
      <c r="A13" t="s">
        <v>335</v>
      </c>
      <c r="B13" t="s">
        <v>73</v>
      </c>
      <c r="C13">
        <v>24.9</v>
      </c>
      <c r="D13">
        <v>17</v>
      </c>
      <c r="E13">
        <v>74.799999999999898</v>
      </c>
      <c r="F13">
        <v>30.8</v>
      </c>
      <c r="G13">
        <v>32.6</v>
      </c>
      <c r="H13">
        <v>5.7</v>
      </c>
      <c r="I13">
        <v>47.299999999999905</v>
      </c>
      <c r="J13">
        <v>0</v>
      </c>
      <c r="K13">
        <v>68.299999999999898</v>
      </c>
      <c r="L13">
        <v>10.1</v>
      </c>
      <c r="M13">
        <v>6.2</v>
      </c>
      <c r="N13">
        <v>35.200000000000003</v>
      </c>
      <c r="O13">
        <v>53.2</v>
      </c>
      <c r="P13">
        <v>46</v>
      </c>
      <c r="Q13">
        <v>15.1999999999999</v>
      </c>
      <c r="R13">
        <v>0</v>
      </c>
      <c r="S13">
        <v>23.3</v>
      </c>
      <c r="T13">
        <v>33.399999999999899</v>
      </c>
      <c r="U13">
        <v>30.5</v>
      </c>
      <c r="V13">
        <v>33.5</v>
      </c>
      <c r="W13">
        <v>34.200000000000003</v>
      </c>
      <c r="X13">
        <v>3.1</v>
      </c>
      <c r="Y13">
        <v>14.5</v>
      </c>
      <c r="Z13">
        <v>31.6999999999999</v>
      </c>
      <c r="AA13">
        <v>0</v>
      </c>
      <c r="AB13">
        <v>27.6</v>
      </c>
      <c r="AC13">
        <v>6.5999999999999908</v>
      </c>
      <c r="AD13">
        <v>0</v>
      </c>
      <c r="AE13">
        <v>36.700000000000003</v>
      </c>
      <c r="AF13">
        <v>3.6</v>
      </c>
      <c r="AG13">
        <v>23.6</v>
      </c>
    </row>
    <row r="14" spans="1:33" x14ac:dyDescent="0.3">
      <c r="A14" t="s">
        <v>349</v>
      </c>
      <c r="B14" t="s">
        <v>59</v>
      </c>
      <c r="C14" t="s">
        <v>1782</v>
      </c>
      <c r="D14">
        <v>23.3</v>
      </c>
      <c r="E14">
        <v>0</v>
      </c>
      <c r="F14">
        <v>19.399999999999899</v>
      </c>
      <c r="G14">
        <v>0</v>
      </c>
      <c r="H14">
        <v>0</v>
      </c>
      <c r="I14">
        <v>35.5</v>
      </c>
      <c r="J14">
        <v>0</v>
      </c>
      <c r="K14">
        <v>0</v>
      </c>
      <c r="L14">
        <v>0</v>
      </c>
      <c r="M14">
        <v>0</v>
      </c>
      <c r="N14">
        <v>48</v>
      </c>
      <c r="O14">
        <v>0</v>
      </c>
      <c r="P14">
        <v>99.799999999999898</v>
      </c>
      <c r="Q14">
        <v>0</v>
      </c>
      <c r="R14">
        <v>0</v>
      </c>
      <c r="S14">
        <v>0</v>
      </c>
      <c r="T14">
        <v>0</v>
      </c>
      <c r="U14">
        <v>38.399999999999906</v>
      </c>
      <c r="V14">
        <v>0</v>
      </c>
      <c r="W14">
        <v>0</v>
      </c>
      <c r="X14">
        <v>0</v>
      </c>
      <c r="Y14">
        <v>0</v>
      </c>
      <c r="Z14">
        <v>24.1999999999999</v>
      </c>
      <c r="AA14">
        <v>19.8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32.399999999999899</v>
      </c>
    </row>
    <row r="15" spans="1:33" x14ac:dyDescent="0.3">
      <c r="A15" t="s">
        <v>364</v>
      </c>
      <c r="B15" t="s">
        <v>73</v>
      </c>
      <c r="C15">
        <v>19.8</v>
      </c>
      <c r="D15">
        <v>0</v>
      </c>
      <c r="E15">
        <v>0</v>
      </c>
      <c r="F15">
        <v>27.5</v>
      </c>
      <c r="G15">
        <v>0</v>
      </c>
      <c r="H15">
        <v>0</v>
      </c>
      <c r="I15">
        <v>0</v>
      </c>
      <c r="J15">
        <v>98.7</v>
      </c>
      <c r="K15">
        <v>59.1</v>
      </c>
      <c r="L15">
        <v>7.9</v>
      </c>
      <c r="M15">
        <v>0</v>
      </c>
      <c r="N15">
        <v>0</v>
      </c>
      <c r="O15">
        <v>0</v>
      </c>
      <c r="P15">
        <v>30.3</v>
      </c>
      <c r="Q15">
        <v>0</v>
      </c>
      <c r="R15">
        <v>0</v>
      </c>
      <c r="S15">
        <v>0</v>
      </c>
      <c r="T15">
        <v>0</v>
      </c>
      <c r="U15">
        <v>0</v>
      </c>
      <c r="V15">
        <v>34.700000000000003</v>
      </c>
      <c r="W15">
        <v>0</v>
      </c>
      <c r="X15">
        <v>0</v>
      </c>
      <c r="Y15">
        <v>7</v>
      </c>
      <c r="Z15">
        <v>0</v>
      </c>
      <c r="AA15">
        <v>0</v>
      </c>
      <c r="AB15">
        <v>22</v>
      </c>
      <c r="AC15">
        <v>4</v>
      </c>
      <c r="AD15">
        <v>0</v>
      </c>
      <c r="AE15">
        <v>0</v>
      </c>
      <c r="AF15">
        <v>0</v>
      </c>
      <c r="AG15">
        <v>0</v>
      </c>
    </row>
    <row r="16" spans="1:33" x14ac:dyDescent="0.3">
      <c r="A16" t="s">
        <v>335</v>
      </c>
      <c r="B16" t="s">
        <v>94</v>
      </c>
      <c r="C16">
        <v>18</v>
      </c>
      <c r="D16">
        <v>16.899999999999899</v>
      </c>
      <c r="E16">
        <v>54.899999999999906</v>
      </c>
      <c r="F16">
        <v>34.799999999999898</v>
      </c>
      <c r="G16">
        <v>29.6999999999999</v>
      </c>
      <c r="H16">
        <v>9.8000000000000007</v>
      </c>
      <c r="I16">
        <v>59.2</v>
      </c>
      <c r="J16">
        <v>0</v>
      </c>
      <c r="K16">
        <v>40.700000000000003</v>
      </c>
      <c r="L16">
        <v>10.6</v>
      </c>
      <c r="M16">
        <v>8.1999999999999904</v>
      </c>
      <c r="N16">
        <v>27.6999999999999</v>
      </c>
      <c r="O16">
        <v>52.6</v>
      </c>
      <c r="P16">
        <v>33.299999999999898</v>
      </c>
      <c r="Q16">
        <v>15.1</v>
      </c>
      <c r="R16">
        <v>0</v>
      </c>
      <c r="S16">
        <v>27.399999999999899</v>
      </c>
      <c r="T16">
        <v>24.6</v>
      </c>
      <c r="U16">
        <v>18.6999999999999</v>
      </c>
      <c r="V16">
        <v>48.399999999999906</v>
      </c>
      <c r="W16">
        <v>24.3</v>
      </c>
      <c r="X16">
        <v>2.7999999999999901</v>
      </c>
      <c r="Y16">
        <v>19</v>
      </c>
      <c r="Z16">
        <v>20</v>
      </c>
      <c r="AA16">
        <v>0</v>
      </c>
      <c r="AB16">
        <v>27.3</v>
      </c>
      <c r="AC16">
        <v>5.5</v>
      </c>
      <c r="AD16">
        <v>0</v>
      </c>
      <c r="AE16">
        <v>25.6999999999999</v>
      </c>
      <c r="AF16">
        <v>5</v>
      </c>
      <c r="AG16">
        <v>11.8</v>
      </c>
    </row>
    <row r="17" spans="1:33" x14ac:dyDescent="0.3">
      <c r="A17" t="s">
        <v>167</v>
      </c>
      <c r="B17" t="s">
        <v>94</v>
      </c>
      <c r="C17">
        <v>22.8</v>
      </c>
      <c r="D17">
        <v>30.3</v>
      </c>
      <c r="E17">
        <v>46.5</v>
      </c>
      <c r="F17">
        <v>32.200000000000003</v>
      </c>
      <c r="G17">
        <v>30.8</v>
      </c>
      <c r="H17">
        <v>21.6999999999999</v>
      </c>
      <c r="I17">
        <v>58.7</v>
      </c>
      <c r="J17">
        <v>7.7999999999999901</v>
      </c>
      <c r="K17">
        <v>60.899999999999906</v>
      </c>
      <c r="L17">
        <v>0</v>
      </c>
      <c r="M17">
        <v>3.1</v>
      </c>
      <c r="N17">
        <v>39.1</v>
      </c>
      <c r="O17">
        <v>0</v>
      </c>
      <c r="P17">
        <v>23.3</v>
      </c>
      <c r="Q17">
        <v>8.5</v>
      </c>
      <c r="R17">
        <v>0</v>
      </c>
      <c r="S17">
        <v>23.899999999999899</v>
      </c>
      <c r="T17">
        <v>28</v>
      </c>
      <c r="U17">
        <v>34</v>
      </c>
      <c r="V17">
        <v>1.8</v>
      </c>
      <c r="W17">
        <v>30.899999999999899</v>
      </c>
      <c r="X17">
        <v>8.9</v>
      </c>
      <c r="Y17">
        <v>1.3999999999999899</v>
      </c>
      <c r="Z17">
        <v>17.3</v>
      </c>
      <c r="AA17">
        <v>0</v>
      </c>
      <c r="AB17">
        <v>26.1</v>
      </c>
      <c r="AC17">
        <v>14.6</v>
      </c>
      <c r="AD17">
        <v>0</v>
      </c>
      <c r="AE17">
        <v>22.5</v>
      </c>
      <c r="AF17">
        <v>6.0999999999999908</v>
      </c>
      <c r="AG17">
        <v>18</v>
      </c>
    </row>
    <row r="18" spans="1:33" x14ac:dyDescent="0.3">
      <c r="A18" t="s">
        <v>349</v>
      </c>
      <c r="B18" t="s">
        <v>94</v>
      </c>
      <c r="C18">
        <v>22</v>
      </c>
      <c r="D18">
        <v>0</v>
      </c>
      <c r="E18">
        <v>0</v>
      </c>
      <c r="F18">
        <v>0</v>
      </c>
      <c r="G18">
        <v>0</v>
      </c>
      <c r="H18">
        <v>0</v>
      </c>
      <c r="I18">
        <v>25.8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74.599999999999909</v>
      </c>
      <c r="Q18">
        <v>0</v>
      </c>
      <c r="R18">
        <v>0</v>
      </c>
      <c r="S18">
        <v>0</v>
      </c>
      <c r="T18">
        <v>0</v>
      </c>
      <c r="U18">
        <v>30.1</v>
      </c>
      <c r="V18">
        <v>0</v>
      </c>
      <c r="W18">
        <v>0</v>
      </c>
      <c r="X18">
        <v>0</v>
      </c>
      <c r="Y18">
        <v>0</v>
      </c>
      <c r="Z18">
        <v>0</v>
      </c>
      <c r="AA18">
        <v>11.4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3">
      <c r="A19" t="s">
        <v>443</v>
      </c>
      <c r="B19" t="s">
        <v>59</v>
      </c>
      <c r="D19">
        <v>0</v>
      </c>
      <c r="E19">
        <v>0</v>
      </c>
      <c r="F19">
        <v>20.3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3">
      <c r="A20" t="s">
        <v>477</v>
      </c>
      <c r="B20" t="s">
        <v>59</v>
      </c>
      <c r="C20">
        <v>30.8</v>
      </c>
      <c r="D20">
        <v>21.5</v>
      </c>
      <c r="E20">
        <v>41.899999999999906</v>
      </c>
      <c r="F20">
        <v>28.399999999999899</v>
      </c>
      <c r="G20">
        <v>16.5</v>
      </c>
      <c r="H20">
        <v>7.0999999999999908</v>
      </c>
      <c r="I20">
        <v>42.899999999999906</v>
      </c>
      <c r="J20">
        <v>8.5999999999999908</v>
      </c>
      <c r="K20">
        <v>55.5</v>
      </c>
      <c r="L20">
        <v>4.7999999999999901</v>
      </c>
      <c r="M20">
        <v>6.7999999999999901</v>
      </c>
      <c r="N20">
        <v>40.5</v>
      </c>
      <c r="O20">
        <v>37</v>
      </c>
      <c r="P20">
        <v>39.5</v>
      </c>
      <c r="Q20">
        <v>10.5</v>
      </c>
      <c r="R20">
        <v>0</v>
      </c>
      <c r="S20">
        <v>13.5</v>
      </c>
      <c r="T20">
        <v>22.6</v>
      </c>
      <c r="U20">
        <v>21.6999999999999</v>
      </c>
      <c r="V20">
        <v>4.7</v>
      </c>
      <c r="W20">
        <v>24.1999999999999</v>
      </c>
      <c r="X20">
        <v>6.7</v>
      </c>
      <c r="Y20">
        <v>3.1</v>
      </c>
      <c r="Z20">
        <v>16.6999999999999</v>
      </c>
      <c r="AA20">
        <v>23.3</v>
      </c>
      <c r="AB20">
        <v>25.1999999999999</v>
      </c>
      <c r="AC20">
        <v>5.5999999999999908</v>
      </c>
      <c r="AD20">
        <v>0</v>
      </c>
      <c r="AE20">
        <v>15.4</v>
      </c>
      <c r="AF20">
        <v>3</v>
      </c>
      <c r="AG20">
        <v>28.6999999999999</v>
      </c>
    </row>
    <row r="21" spans="1:33" x14ac:dyDescent="0.3">
      <c r="A21" t="s">
        <v>507</v>
      </c>
      <c r="B21" t="s">
        <v>73</v>
      </c>
      <c r="C21">
        <v>41.4</v>
      </c>
      <c r="D21">
        <v>24.8</v>
      </c>
      <c r="E21">
        <v>50.5</v>
      </c>
      <c r="F21">
        <v>24.3</v>
      </c>
      <c r="G21">
        <v>29.399999999999899</v>
      </c>
      <c r="H21">
        <v>3.2</v>
      </c>
      <c r="I21">
        <v>40.899999999999906</v>
      </c>
      <c r="J21">
        <v>4.7999999999999901</v>
      </c>
      <c r="K21">
        <v>100.3</v>
      </c>
      <c r="L21">
        <v>0</v>
      </c>
      <c r="M21">
        <v>7.9</v>
      </c>
      <c r="N21">
        <v>46.2</v>
      </c>
      <c r="O21">
        <v>19.600000000000001</v>
      </c>
      <c r="P21">
        <v>34.899999999999899</v>
      </c>
      <c r="Q21">
        <v>19.8</v>
      </c>
      <c r="R21">
        <v>0</v>
      </c>
      <c r="S21">
        <v>21.5</v>
      </c>
      <c r="T21">
        <v>27.899999999999899</v>
      </c>
      <c r="U21">
        <v>15</v>
      </c>
      <c r="V21">
        <v>3.2999999999999901</v>
      </c>
      <c r="W21">
        <v>31.1</v>
      </c>
      <c r="X21">
        <v>0</v>
      </c>
      <c r="Y21">
        <v>10.9</v>
      </c>
      <c r="Z21">
        <v>26.399999999999899</v>
      </c>
      <c r="AA21">
        <v>0</v>
      </c>
      <c r="AB21">
        <v>28.3</v>
      </c>
      <c r="AC21">
        <v>13.1</v>
      </c>
      <c r="AD21">
        <v>0</v>
      </c>
      <c r="AE21">
        <v>23.399999999999899</v>
      </c>
      <c r="AF21">
        <v>3.8999999999999906</v>
      </c>
      <c r="AG21">
        <v>27.899999999999899</v>
      </c>
    </row>
    <row r="22" spans="1:33" x14ac:dyDescent="0.3">
      <c r="A22" t="s">
        <v>507</v>
      </c>
      <c r="B22" t="s">
        <v>59</v>
      </c>
      <c r="C22">
        <v>35.299999999999997</v>
      </c>
      <c r="D22">
        <v>26.8</v>
      </c>
      <c r="E22">
        <v>49.1</v>
      </c>
      <c r="F22">
        <v>27.1</v>
      </c>
      <c r="G22">
        <v>29.8</v>
      </c>
      <c r="H22">
        <v>4</v>
      </c>
      <c r="I22">
        <v>48</v>
      </c>
      <c r="J22">
        <v>5.7999999999999901</v>
      </c>
      <c r="K22">
        <v>64</v>
      </c>
      <c r="L22">
        <v>0</v>
      </c>
      <c r="M22">
        <v>9</v>
      </c>
      <c r="N22">
        <v>43.399999999999906</v>
      </c>
      <c r="O22">
        <v>25.1999999999999</v>
      </c>
      <c r="P22">
        <v>31.1999999999999</v>
      </c>
      <c r="Q22">
        <v>19.8</v>
      </c>
      <c r="R22">
        <v>0</v>
      </c>
      <c r="S22">
        <v>21.1999999999999</v>
      </c>
      <c r="T22">
        <v>30.6999999999999</v>
      </c>
      <c r="U22">
        <v>21.1999999999999</v>
      </c>
      <c r="V22">
        <v>3.7</v>
      </c>
      <c r="W22">
        <v>34.799999999999898</v>
      </c>
      <c r="X22">
        <v>1.21999999999999</v>
      </c>
      <c r="Y22">
        <v>8.1999999999999904</v>
      </c>
      <c r="Z22">
        <v>24.1</v>
      </c>
      <c r="AA22">
        <v>47.6</v>
      </c>
      <c r="AB22">
        <v>27.8</v>
      </c>
      <c r="AC22">
        <v>19</v>
      </c>
      <c r="AD22">
        <v>0</v>
      </c>
      <c r="AE22">
        <v>20.6</v>
      </c>
      <c r="AF22">
        <v>3.5</v>
      </c>
      <c r="AG22">
        <v>42.1</v>
      </c>
    </row>
    <row r="23" spans="1:33" x14ac:dyDescent="0.3">
      <c r="A23" t="s">
        <v>216</v>
      </c>
      <c r="B23" t="s">
        <v>94</v>
      </c>
      <c r="C23">
        <v>26.8</v>
      </c>
      <c r="D23">
        <v>23.399999999999899</v>
      </c>
      <c r="E23">
        <v>0</v>
      </c>
      <c r="F23">
        <v>20.6999999999999</v>
      </c>
      <c r="G23">
        <v>57.7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147.5</v>
      </c>
      <c r="Q23">
        <v>0</v>
      </c>
      <c r="R23">
        <v>0</v>
      </c>
      <c r="S23">
        <v>0</v>
      </c>
      <c r="T23">
        <v>0</v>
      </c>
      <c r="U23">
        <v>38.6</v>
      </c>
      <c r="V23">
        <v>0</v>
      </c>
      <c r="W23">
        <v>0</v>
      </c>
      <c r="X23">
        <v>0</v>
      </c>
      <c r="Y23">
        <v>0</v>
      </c>
      <c r="Z23">
        <v>16.8</v>
      </c>
      <c r="AA23">
        <v>27.6</v>
      </c>
      <c r="AB23">
        <v>27.399999999999899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3">
      <c r="A24" t="s">
        <v>335</v>
      </c>
      <c r="B24" t="s">
        <v>59</v>
      </c>
      <c r="C24">
        <v>22.2</v>
      </c>
      <c r="D24">
        <v>17</v>
      </c>
      <c r="E24">
        <v>65.400000000000006</v>
      </c>
      <c r="F24">
        <v>32.700000000000003</v>
      </c>
      <c r="G24">
        <v>31</v>
      </c>
      <c r="H24">
        <v>7.5999999999999908</v>
      </c>
      <c r="I24">
        <v>57.1</v>
      </c>
      <c r="J24">
        <v>12.9</v>
      </c>
      <c r="K24">
        <v>53.5</v>
      </c>
      <c r="L24">
        <v>10.4</v>
      </c>
      <c r="M24">
        <v>7.2</v>
      </c>
      <c r="N24">
        <v>34.399999999999899</v>
      </c>
      <c r="O24">
        <v>52.899999999999906</v>
      </c>
      <c r="P24">
        <v>39.799999999999905</v>
      </c>
      <c r="Q24">
        <v>16.600000000000001</v>
      </c>
      <c r="R24">
        <v>0</v>
      </c>
      <c r="S24">
        <v>25.399999999999899</v>
      </c>
      <c r="T24">
        <v>33.799999999999898</v>
      </c>
      <c r="U24" t="e">
        <v>#VALUE!</v>
      </c>
      <c r="V24">
        <v>41.299999999999905</v>
      </c>
      <c r="W24">
        <v>34.899999999999899</v>
      </c>
      <c r="X24">
        <v>2.8999999999999901</v>
      </c>
      <c r="Y24">
        <v>17</v>
      </c>
      <c r="Z24">
        <v>27.5</v>
      </c>
      <c r="AA24">
        <v>61.1</v>
      </c>
      <c r="AB24">
        <v>27.5</v>
      </c>
      <c r="AC24">
        <v>6</v>
      </c>
      <c r="AD24">
        <v>0</v>
      </c>
      <c r="AE24">
        <v>30.6</v>
      </c>
      <c r="AF24">
        <v>4.2</v>
      </c>
      <c r="AG24">
        <v>40.200000000000003</v>
      </c>
    </row>
    <row r="25" spans="1:33" x14ac:dyDescent="0.3">
      <c r="A25" t="s">
        <v>615</v>
      </c>
      <c r="B25" t="s">
        <v>94</v>
      </c>
      <c r="C25">
        <v>26.3</v>
      </c>
      <c r="D25">
        <v>19.8</v>
      </c>
      <c r="E25">
        <v>46.1</v>
      </c>
      <c r="F25">
        <v>29.6999999999999</v>
      </c>
      <c r="G25">
        <v>28.6999999999999</v>
      </c>
      <c r="H25">
        <v>3.5</v>
      </c>
      <c r="I25">
        <v>51.299999999999905</v>
      </c>
      <c r="J25">
        <v>0</v>
      </c>
      <c r="K25">
        <v>28.6999999999999</v>
      </c>
      <c r="L25">
        <v>7.7</v>
      </c>
      <c r="M25">
        <v>4.9000000000000004</v>
      </c>
      <c r="N25">
        <v>33</v>
      </c>
      <c r="O25">
        <v>37.200000000000003</v>
      </c>
      <c r="P25">
        <v>36.200000000000003</v>
      </c>
      <c r="Q25">
        <v>7.9</v>
      </c>
      <c r="R25">
        <v>0</v>
      </c>
      <c r="S25">
        <v>14</v>
      </c>
      <c r="T25">
        <v>20.3</v>
      </c>
      <c r="U25">
        <v>25.399999999999899</v>
      </c>
      <c r="V25">
        <v>6</v>
      </c>
      <c r="W25">
        <v>20.399999999999899</v>
      </c>
      <c r="X25">
        <v>6.4</v>
      </c>
      <c r="Y25">
        <v>8.8000000000000007</v>
      </c>
      <c r="Z25">
        <v>0</v>
      </c>
      <c r="AA25">
        <v>0</v>
      </c>
      <c r="AB25">
        <v>21.1</v>
      </c>
      <c r="AC25">
        <v>9.5</v>
      </c>
      <c r="AD25">
        <v>0</v>
      </c>
      <c r="AE25">
        <v>20.3</v>
      </c>
      <c r="AF25">
        <v>3.6</v>
      </c>
      <c r="AG25">
        <v>0</v>
      </c>
    </row>
    <row r="26" spans="1:33" x14ac:dyDescent="0.3">
      <c r="A26" t="s">
        <v>69</v>
      </c>
      <c r="B26" t="s">
        <v>59</v>
      </c>
      <c r="C26">
        <v>32.1</v>
      </c>
      <c r="D26">
        <v>23.899999999999899</v>
      </c>
      <c r="E26">
        <v>73.099999999999909</v>
      </c>
      <c r="F26">
        <v>19</v>
      </c>
      <c r="G26">
        <v>61.7</v>
      </c>
      <c r="H26">
        <v>0</v>
      </c>
      <c r="I26">
        <v>54</v>
      </c>
      <c r="J26">
        <v>0</v>
      </c>
      <c r="K26">
        <v>0</v>
      </c>
      <c r="L26">
        <v>0</v>
      </c>
      <c r="M26">
        <v>0</v>
      </c>
      <c r="N26">
        <v>57.299999999999905</v>
      </c>
      <c r="O26">
        <v>0</v>
      </c>
      <c r="P26">
        <v>109.7</v>
      </c>
      <c r="Q26">
        <v>0</v>
      </c>
      <c r="R26">
        <v>0</v>
      </c>
      <c r="S26">
        <v>0</v>
      </c>
      <c r="T26">
        <v>0</v>
      </c>
      <c r="U26">
        <v>52.5</v>
      </c>
      <c r="V26">
        <v>0</v>
      </c>
      <c r="W26">
        <v>0</v>
      </c>
      <c r="X26">
        <v>5.7999999999999901</v>
      </c>
      <c r="Y26">
        <v>0</v>
      </c>
      <c r="Z26">
        <v>45.2</v>
      </c>
      <c r="AA26">
        <v>45.299999999999905</v>
      </c>
      <c r="AB26">
        <v>28.399999999999899</v>
      </c>
      <c r="AC26">
        <v>0</v>
      </c>
      <c r="AD26">
        <v>0</v>
      </c>
      <c r="AE26">
        <v>0</v>
      </c>
      <c r="AF26">
        <v>0</v>
      </c>
      <c r="AG26">
        <v>81.400000000000006</v>
      </c>
    </row>
    <row r="27" spans="1:33" x14ac:dyDescent="0.3">
      <c r="A27" t="s">
        <v>664</v>
      </c>
      <c r="B27" t="s">
        <v>73</v>
      </c>
      <c r="C27">
        <v>38.299999999999997</v>
      </c>
      <c r="D27">
        <v>22.6999999999999</v>
      </c>
      <c r="E27">
        <v>50.1</v>
      </c>
      <c r="F27">
        <v>26.1999999999999</v>
      </c>
      <c r="G27">
        <v>15.1</v>
      </c>
      <c r="H27">
        <v>3.2</v>
      </c>
      <c r="I27">
        <v>36.799999999999905</v>
      </c>
      <c r="J27">
        <v>0</v>
      </c>
      <c r="K27">
        <v>89.2</v>
      </c>
      <c r="L27">
        <v>2.7</v>
      </c>
      <c r="M27">
        <v>4.2999999999999901</v>
      </c>
      <c r="N27">
        <v>38.1</v>
      </c>
      <c r="O27">
        <v>35.5</v>
      </c>
      <c r="P27">
        <v>40.5</v>
      </c>
      <c r="Q27">
        <v>8.1999999999999904</v>
      </c>
      <c r="R27">
        <v>0</v>
      </c>
      <c r="S27">
        <v>15.9</v>
      </c>
      <c r="T27">
        <v>23.399999999999899</v>
      </c>
      <c r="U27">
        <v>18.3</v>
      </c>
      <c r="V27">
        <v>3.3999999999999901</v>
      </c>
      <c r="W27">
        <v>25.1999999999999</v>
      </c>
      <c r="X27">
        <v>2.2000000000000002</v>
      </c>
      <c r="Y27">
        <v>10.9</v>
      </c>
      <c r="Z27">
        <v>21.6999999999999</v>
      </c>
      <c r="AA27">
        <v>0</v>
      </c>
      <c r="AB27">
        <v>24</v>
      </c>
      <c r="AC27">
        <v>6.0999999999999908</v>
      </c>
      <c r="AD27">
        <v>0</v>
      </c>
      <c r="AE27">
        <v>18.8</v>
      </c>
      <c r="AF27">
        <v>3.7</v>
      </c>
      <c r="AG27">
        <v>22.1</v>
      </c>
    </row>
    <row r="28" spans="1:33" x14ac:dyDescent="0.3">
      <c r="A28" t="s">
        <v>134</v>
      </c>
      <c r="B28" t="s">
        <v>94</v>
      </c>
      <c r="C28">
        <v>22.8</v>
      </c>
      <c r="D28">
        <v>33.5</v>
      </c>
      <c r="E28">
        <v>37.899999999999906</v>
      </c>
      <c r="F28">
        <v>29.3</v>
      </c>
      <c r="G28">
        <v>27.1</v>
      </c>
      <c r="H28">
        <v>15.3</v>
      </c>
      <c r="I28">
        <v>49.7</v>
      </c>
      <c r="J28">
        <v>16</v>
      </c>
      <c r="K28">
        <v>81.7</v>
      </c>
      <c r="L28">
        <v>0</v>
      </c>
      <c r="M28">
        <v>3.6</v>
      </c>
      <c r="N28">
        <v>37.899999999999906</v>
      </c>
      <c r="O28">
        <v>0</v>
      </c>
      <c r="P28">
        <v>25.6</v>
      </c>
      <c r="Q28">
        <v>11.4</v>
      </c>
      <c r="R28">
        <v>0</v>
      </c>
      <c r="S28">
        <v>21.5</v>
      </c>
      <c r="T28">
        <v>28.6999999999999</v>
      </c>
      <c r="U28">
        <v>35.299999999999898</v>
      </c>
      <c r="V28">
        <v>2.2000000000000002</v>
      </c>
      <c r="W28">
        <v>33.899999999999899</v>
      </c>
      <c r="X28">
        <v>7.5</v>
      </c>
      <c r="Y28">
        <v>1.8999999999999899</v>
      </c>
      <c r="Z28">
        <v>17.600000000000001</v>
      </c>
      <c r="AA28">
        <v>0</v>
      </c>
      <c r="AB28">
        <v>23.6</v>
      </c>
      <c r="AC28">
        <v>9.0999999999999908</v>
      </c>
      <c r="AD28">
        <v>0</v>
      </c>
      <c r="AE28">
        <v>12.4</v>
      </c>
      <c r="AF28">
        <v>5.5999999999999908</v>
      </c>
      <c r="AG28">
        <v>16.1999999999999</v>
      </c>
    </row>
    <row r="29" spans="1:33" x14ac:dyDescent="0.3">
      <c r="A29" t="s">
        <v>709</v>
      </c>
      <c r="B29" t="s">
        <v>94</v>
      </c>
      <c r="C29">
        <v>27</v>
      </c>
      <c r="D29">
        <v>21.6999999999999</v>
      </c>
      <c r="E29">
        <v>0</v>
      </c>
      <c r="F29">
        <v>21</v>
      </c>
      <c r="G29">
        <v>44.299999999999905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42.899999999999906</v>
      </c>
      <c r="O29">
        <v>0</v>
      </c>
      <c r="P29">
        <v>106.5</v>
      </c>
      <c r="Q29">
        <v>0</v>
      </c>
      <c r="R29">
        <v>0</v>
      </c>
      <c r="S29">
        <v>0</v>
      </c>
      <c r="T29">
        <v>0</v>
      </c>
      <c r="U29">
        <v>38.399999999999906</v>
      </c>
      <c r="V29">
        <v>0</v>
      </c>
      <c r="W29">
        <v>0</v>
      </c>
      <c r="X29">
        <v>2.7</v>
      </c>
      <c r="Y29">
        <v>0</v>
      </c>
      <c r="Z29">
        <v>0</v>
      </c>
      <c r="AA29">
        <v>37.200000000000003</v>
      </c>
      <c r="AB29">
        <v>35.200000000000003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t="s">
        <v>739</v>
      </c>
      <c r="B30" t="s">
        <v>73</v>
      </c>
      <c r="C30">
        <v>36.5</v>
      </c>
      <c r="D30">
        <v>22.8</v>
      </c>
      <c r="E30">
        <v>48</v>
      </c>
      <c r="F30">
        <v>20.6999999999999</v>
      </c>
      <c r="G30">
        <v>31.5</v>
      </c>
      <c r="H30">
        <v>9.1999999999999993</v>
      </c>
      <c r="I30">
        <v>38.399999999999906</v>
      </c>
      <c r="J30">
        <v>4</v>
      </c>
      <c r="K30">
        <v>80.599999999999909</v>
      </c>
      <c r="L30">
        <v>0</v>
      </c>
      <c r="M30">
        <v>3.2</v>
      </c>
      <c r="N30">
        <v>42.299999999999905</v>
      </c>
      <c r="O30">
        <v>10.9</v>
      </c>
      <c r="P30">
        <v>27.1</v>
      </c>
      <c r="Q30">
        <v>39.799999999999905</v>
      </c>
      <c r="R30">
        <v>0</v>
      </c>
      <c r="S30">
        <v>16.6999999999999</v>
      </c>
      <c r="T30">
        <v>30.1</v>
      </c>
      <c r="U30">
        <v>17.3</v>
      </c>
      <c r="V30">
        <v>1.3</v>
      </c>
      <c r="W30">
        <v>33</v>
      </c>
      <c r="X30">
        <v>0</v>
      </c>
      <c r="Y30">
        <v>4.7</v>
      </c>
      <c r="Z30">
        <v>29.5</v>
      </c>
      <c r="AA30">
        <v>0</v>
      </c>
      <c r="AB30">
        <v>33.5</v>
      </c>
      <c r="AC30">
        <v>6.2999999999999901</v>
      </c>
      <c r="AD30">
        <v>0</v>
      </c>
      <c r="AE30">
        <v>32.799999999999898</v>
      </c>
      <c r="AF30">
        <v>3.7999999999999905</v>
      </c>
      <c r="AG30">
        <v>34.1</v>
      </c>
    </row>
    <row r="31" spans="1:33" x14ac:dyDescent="0.3">
      <c r="A31" t="s">
        <v>769</v>
      </c>
      <c r="B31" t="s">
        <v>59</v>
      </c>
      <c r="C31">
        <v>22.6</v>
      </c>
      <c r="D31">
        <v>22.5</v>
      </c>
      <c r="E31">
        <v>30.5</v>
      </c>
      <c r="F31">
        <v>24.3</v>
      </c>
      <c r="G31">
        <v>32.799999999999898</v>
      </c>
      <c r="H31">
        <v>10.8</v>
      </c>
      <c r="I31">
        <v>46.6</v>
      </c>
      <c r="J31">
        <v>7.4</v>
      </c>
      <c r="K31">
        <v>87.7</v>
      </c>
      <c r="L31">
        <v>0</v>
      </c>
      <c r="M31">
        <v>3.3999999999999901</v>
      </c>
      <c r="N31">
        <v>43.7</v>
      </c>
      <c r="O31">
        <v>11.1</v>
      </c>
      <c r="P31">
        <v>32.200000000000003</v>
      </c>
      <c r="Q31">
        <v>11.6999999999999</v>
      </c>
      <c r="R31">
        <v>1.8</v>
      </c>
      <c r="S31">
        <v>27.5</v>
      </c>
      <c r="T31">
        <v>29.1</v>
      </c>
      <c r="U31">
        <v>34.799999999999898</v>
      </c>
      <c r="V31">
        <v>1.8999999999999899</v>
      </c>
      <c r="W31">
        <v>35.799999999999898</v>
      </c>
      <c r="X31">
        <v>0</v>
      </c>
      <c r="Y31">
        <v>0</v>
      </c>
      <c r="Z31">
        <v>35.899999999999899</v>
      </c>
      <c r="AA31">
        <v>0</v>
      </c>
      <c r="AB31">
        <v>19.600000000000001</v>
      </c>
      <c r="AC31">
        <v>0</v>
      </c>
      <c r="AD31">
        <v>0</v>
      </c>
      <c r="AE31">
        <v>10.4</v>
      </c>
      <c r="AF31">
        <v>6.7999999999999901</v>
      </c>
      <c r="AG31">
        <v>34.6</v>
      </c>
    </row>
    <row r="32" spans="1:33" x14ac:dyDescent="0.3">
      <c r="A32" t="s">
        <v>55</v>
      </c>
      <c r="B32" t="s">
        <v>73</v>
      </c>
      <c r="C32">
        <v>23.9</v>
      </c>
      <c r="D32">
        <v>17.899999999999899</v>
      </c>
      <c r="E32">
        <v>0</v>
      </c>
      <c r="F32">
        <v>27</v>
      </c>
      <c r="G32">
        <v>26.8</v>
      </c>
      <c r="H32">
        <v>4.8</v>
      </c>
      <c r="I32">
        <v>0</v>
      </c>
      <c r="J32">
        <v>0</v>
      </c>
      <c r="K32">
        <v>72.599999999999909</v>
      </c>
      <c r="L32">
        <v>6.9</v>
      </c>
      <c r="M32">
        <v>6</v>
      </c>
      <c r="N32">
        <v>0</v>
      </c>
      <c r="O32">
        <v>52.899999999999906</v>
      </c>
      <c r="P32">
        <v>0</v>
      </c>
      <c r="Q32">
        <v>10.5</v>
      </c>
      <c r="R32">
        <v>0</v>
      </c>
      <c r="S32">
        <v>20.3</v>
      </c>
      <c r="T32">
        <v>0</v>
      </c>
      <c r="U32" t="e">
        <v>#VALUE!</v>
      </c>
      <c r="V32">
        <v>27.3</v>
      </c>
      <c r="W32">
        <v>0</v>
      </c>
      <c r="X32">
        <v>0</v>
      </c>
      <c r="Y32">
        <v>19.3</v>
      </c>
      <c r="Z32">
        <v>0</v>
      </c>
      <c r="AA32">
        <v>0</v>
      </c>
      <c r="AB32">
        <v>25.899999999999899</v>
      </c>
      <c r="AC32">
        <v>6.2</v>
      </c>
      <c r="AD32">
        <v>0</v>
      </c>
      <c r="AE32">
        <v>33.399999999999899</v>
      </c>
      <c r="AF32">
        <v>3.8999999999999906</v>
      </c>
      <c r="AG32">
        <v>0</v>
      </c>
    </row>
    <row r="33" spans="1:33" x14ac:dyDescent="0.3">
      <c r="A33" t="s">
        <v>802</v>
      </c>
      <c r="B33" t="s">
        <v>94</v>
      </c>
      <c r="C33">
        <v>26.1</v>
      </c>
      <c r="D33">
        <v>20.8</v>
      </c>
      <c r="E33">
        <v>0</v>
      </c>
      <c r="F33">
        <v>23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158.19999999999899</v>
      </c>
      <c r="Q33">
        <v>0</v>
      </c>
      <c r="R33">
        <v>0</v>
      </c>
      <c r="S33">
        <v>0</v>
      </c>
      <c r="T33">
        <v>0</v>
      </c>
      <c r="U33" t="e">
        <v>#VALUE!</v>
      </c>
      <c r="V33">
        <v>0</v>
      </c>
      <c r="W33">
        <v>0</v>
      </c>
      <c r="X33">
        <v>0</v>
      </c>
      <c r="Y33">
        <v>0</v>
      </c>
      <c r="Z33">
        <v>14.1</v>
      </c>
      <c r="AA33">
        <v>21.899999999999899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3">
      <c r="A34" t="s">
        <v>802</v>
      </c>
      <c r="B34" t="s">
        <v>59</v>
      </c>
      <c r="C34">
        <v>29.2</v>
      </c>
      <c r="D34">
        <v>22</v>
      </c>
      <c r="E34">
        <v>0</v>
      </c>
      <c r="F34">
        <v>21.1999999999999</v>
      </c>
      <c r="G34">
        <v>0</v>
      </c>
      <c r="H34">
        <v>0</v>
      </c>
      <c r="I34">
        <v>49.899999999999906</v>
      </c>
      <c r="J34">
        <v>0</v>
      </c>
      <c r="K34">
        <v>0</v>
      </c>
      <c r="L34">
        <v>0</v>
      </c>
      <c r="M34">
        <v>0</v>
      </c>
      <c r="N34">
        <v>48.399999999999906</v>
      </c>
      <c r="O34">
        <v>0</v>
      </c>
      <c r="P34">
        <v>123</v>
      </c>
      <c r="Q34">
        <v>0</v>
      </c>
      <c r="R34">
        <v>0</v>
      </c>
      <c r="S34">
        <v>0</v>
      </c>
      <c r="T34">
        <v>0</v>
      </c>
      <c r="U34">
        <v>47.7</v>
      </c>
      <c r="V34">
        <v>0</v>
      </c>
      <c r="W34">
        <v>0</v>
      </c>
      <c r="X34">
        <v>29.1999999999999</v>
      </c>
      <c r="Y34">
        <v>0</v>
      </c>
      <c r="Z34">
        <v>29</v>
      </c>
      <c r="AA34">
        <v>37.5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40</v>
      </c>
    </row>
    <row r="35" spans="1:33" x14ac:dyDescent="0.3">
      <c r="A35" t="s">
        <v>838</v>
      </c>
      <c r="B35" t="s">
        <v>59</v>
      </c>
      <c r="C35">
        <v>27.2</v>
      </c>
      <c r="D35">
        <v>23.6</v>
      </c>
      <c r="E35">
        <v>0</v>
      </c>
      <c r="F35">
        <v>20.6</v>
      </c>
      <c r="G35">
        <v>35.899999999999899</v>
      </c>
      <c r="H35">
        <v>0</v>
      </c>
      <c r="I35">
        <v>48.399999999999906</v>
      </c>
      <c r="J35">
        <v>5.7999999999999901</v>
      </c>
      <c r="K35">
        <v>73.900000000000006</v>
      </c>
      <c r="L35">
        <v>0</v>
      </c>
      <c r="M35">
        <v>1.7</v>
      </c>
      <c r="N35">
        <v>46.5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34.299999999999898</v>
      </c>
      <c r="V35">
        <v>0.7</v>
      </c>
      <c r="W35">
        <v>0</v>
      </c>
      <c r="X35">
        <v>0</v>
      </c>
      <c r="Y35">
        <v>0</v>
      </c>
      <c r="Z35">
        <v>46.899999999999906</v>
      </c>
      <c r="AA35">
        <v>58.2</v>
      </c>
      <c r="AB35">
        <v>33.200000000000003</v>
      </c>
      <c r="AC35">
        <v>0</v>
      </c>
      <c r="AD35">
        <v>0</v>
      </c>
      <c r="AE35">
        <v>0</v>
      </c>
      <c r="AF35">
        <v>5.5999999999999908</v>
      </c>
      <c r="AG35">
        <v>60.2</v>
      </c>
    </row>
    <row r="36" spans="1:33" x14ac:dyDescent="0.3">
      <c r="A36" t="s">
        <v>857</v>
      </c>
      <c r="B36" t="s">
        <v>73</v>
      </c>
      <c r="C36">
        <v>28.1</v>
      </c>
      <c r="D36">
        <v>25.6999999999999</v>
      </c>
      <c r="E36">
        <v>0</v>
      </c>
      <c r="F36">
        <v>17.600000000000001</v>
      </c>
      <c r="G36">
        <v>33.799999999999898</v>
      </c>
      <c r="H36">
        <v>11.6</v>
      </c>
      <c r="I36">
        <v>36.1</v>
      </c>
      <c r="J36">
        <v>5.5</v>
      </c>
      <c r="K36">
        <v>0</v>
      </c>
      <c r="L36">
        <v>0</v>
      </c>
      <c r="M36">
        <v>1.7</v>
      </c>
      <c r="N36">
        <v>48</v>
      </c>
      <c r="O36">
        <v>0</v>
      </c>
      <c r="P36">
        <v>0</v>
      </c>
      <c r="Q36">
        <v>0</v>
      </c>
      <c r="R36">
        <v>0</v>
      </c>
      <c r="S36">
        <v>24.1</v>
      </c>
      <c r="T36">
        <v>0</v>
      </c>
      <c r="U36">
        <v>33.399999999999899</v>
      </c>
      <c r="V36">
        <v>0.6</v>
      </c>
      <c r="W36">
        <v>0</v>
      </c>
      <c r="X36">
        <v>0</v>
      </c>
      <c r="Y36">
        <v>0</v>
      </c>
      <c r="Z36">
        <v>0</v>
      </c>
      <c r="AA36">
        <v>66.599999999999909</v>
      </c>
      <c r="AB36">
        <v>17.1999999999999</v>
      </c>
      <c r="AC36">
        <v>0</v>
      </c>
      <c r="AD36">
        <v>0</v>
      </c>
      <c r="AE36">
        <v>0</v>
      </c>
      <c r="AF36">
        <v>7.9</v>
      </c>
      <c r="AG36">
        <v>0</v>
      </c>
    </row>
    <row r="37" spans="1:33" x14ac:dyDescent="0.3">
      <c r="A37" t="s">
        <v>364</v>
      </c>
      <c r="B37" t="s">
        <v>59</v>
      </c>
      <c r="C37">
        <v>16.899999999999999</v>
      </c>
      <c r="D37">
        <v>0</v>
      </c>
      <c r="E37">
        <v>0</v>
      </c>
      <c r="F37">
        <v>29.399999999999899</v>
      </c>
      <c r="G37">
        <v>0</v>
      </c>
      <c r="H37">
        <v>0</v>
      </c>
      <c r="I37">
        <v>0</v>
      </c>
      <c r="J37">
        <v>108.9</v>
      </c>
      <c r="K37">
        <v>46.7</v>
      </c>
      <c r="L37">
        <v>8.0999999999999908</v>
      </c>
      <c r="M37">
        <v>0</v>
      </c>
      <c r="N37">
        <v>0</v>
      </c>
      <c r="O37">
        <v>0</v>
      </c>
      <c r="P37">
        <v>26.8</v>
      </c>
      <c r="Q37">
        <v>0</v>
      </c>
      <c r="R37">
        <v>0</v>
      </c>
      <c r="S37">
        <v>0</v>
      </c>
      <c r="T37">
        <v>0</v>
      </c>
      <c r="U37">
        <v>0</v>
      </c>
      <c r="V37">
        <v>43.2</v>
      </c>
      <c r="W37">
        <v>0</v>
      </c>
      <c r="X37">
        <v>0</v>
      </c>
      <c r="Y37">
        <v>10.5</v>
      </c>
      <c r="Z37">
        <v>0</v>
      </c>
      <c r="AA37">
        <v>0</v>
      </c>
      <c r="AB37">
        <v>22.6999999999999</v>
      </c>
      <c r="AC37">
        <v>4.5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t="s">
        <v>857</v>
      </c>
      <c r="B38" t="s">
        <v>94</v>
      </c>
      <c r="C38">
        <v>21.3</v>
      </c>
      <c r="D38">
        <v>27.5</v>
      </c>
      <c r="E38">
        <v>0</v>
      </c>
      <c r="F38">
        <v>22.5</v>
      </c>
      <c r="G38">
        <v>31.1999999999999</v>
      </c>
      <c r="H38">
        <v>13.6</v>
      </c>
      <c r="I38">
        <v>38.200000000000003</v>
      </c>
      <c r="J38">
        <v>5</v>
      </c>
      <c r="K38">
        <v>0</v>
      </c>
      <c r="L38">
        <v>0</v>
      </c>
      <c r="M38">
        <v>1.3999999999999899</v>
      </c>
      <c r="N38">
        <v>31.3</v>
      </c>
      <c r="O38">
        <v>0</v>
      </c>
      <c r="P38">
        <v>0</v>
      </c>
      <c r="Q38">
        <v>0</v>
      </c>
      <c r="R38">
        <v>0</v>
      </c>
      <c r="S38">
        <v>17.100000000000001</v>
      </c>
      <c r="T38">
        <v>0</v>
      </c>
      <c r="U38">
        <v>42.7</v>
      </c>
      <c r="V38">
        <v>1</v>
      </c>
      <c r="W38">
        <v>0</v>
      </c>
      <c r="X38">
        <v>0</v>
      </c>
      <c r="Y38">
        <v>0</v>
      </c>
      <c r="Z38">
        <v>0</v>
      </c>
      <c r="AA38">
        <v>44</v>
      </c>
      <c r="AB38">
        <v>15.6</v>
      </c>
      <c r="AC38">
        <v>0</v>
      </c>
      <c r="AD38">
        <v>0</v>
      </c>
      <c r="AE38">
        <v>0</v>
      </c>
      <c r="AF38">
        <v>5</v>
      </c>
      <c r="AG38">
        <v>0</v>
      </c>
    </row>
    <row r="39" spans="1:33" x14ac:dyDescent="0.3">
      <c r="A39" t="s">
        <v>443</v>
      </c>
      <c r="B39" t="s">
        <v>73</v>
      </c>
      <c r="D39">
        <v>0</v>
      </c>
      <c r="E39">
        <v>0</v>
      </c>
      <c r="F39">
        <v>16.8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3">
      <c r="A40" t="s">
        <v>276</v>
      </c>
      <c r="B40" t="s">
        <v>59</v>
      </c>
      <c r="C40">
        <v>33.799999999999997</v>
      </c>
      <c r="D40">
        <v>27.1</v>
      </c>
      <c r="E40">
        <v>48.6</v>
      </c>
      <c r="F40">
        <v>30.3</v>
      </c>
      <c r="G40">
        <v>20.100000000000001</v>
      </c>
      <c r="H40">
        <v>2.6</v>
      </c>
      <c r="I40">
        <v>44.799999999999905</v>
      </c>
      <c r="J40">
        <v>6.7</v>
      </c>
      <c r="K40">
        <v>55.1</v>
      </c>
      <c r="L40">
        <v>0</v>
      </c>
      <c r="M40">
        <v>9.9</v>
      </c>
      <c r="N40">
        <v>40</v>
      </c>
      <c r="O40">
        <v>19.100000000000001</v>
      </c>
      <c r="P40">
        <v>36.299999999999905</v>
      </c>
      <c r="Q40">
        <v>14.6999999999999</v>
      </c>
      <c r="R40">
        <v>0</v>
      </c>
      <c r="S40">
        <v>16</v>
      </c>
      <c r="T40">
        <v>27.6999999999999</v>
      </c>
      <c r="U40">
        <v>19.8</v>
      </c>
      <c r="V40">
        <v>4.2999999999999901</v>
      </c>
      <c r="W40">
        <v>31.5</v>
      </c>
      <c r="X40">
        <v>0</v>
      </c>
      <c r="Y40">
        <v>10.8</v>
      </c>
      <c r="Z40">
        <v>23.3</v>
      </c>
      <c r="AA40">
        <v>41.399999999999906</v>
      </c>
      <c r="AB40">
        <v>25.6999999999999</v>
      </c>
      <c r="AC40">
        <v>17.600000000000001</v>
      </c>
      <c r="AD40">
        <v>0</v>
      </c>
      <c r="AE40">
        <v>17.5</v>
      </c>
      <c r="AF40">
        <v>3.1</v>
      </c>
      <c r="AG40">
        <v>40.200000000000003</v>
      </c>
    </row>
    <row r="41" spans="1:33" x14ac:dyDescent="0.3">
      <c r="A41" t="s">
        <v>960</v>
      </c>
      <c r="B41" t="s">
        <v>73</v>
      </c>
      <c r="C41">
        <v>30.6</v>
      </c>
      <c r="D41">
        <v>27.6999999999999</v>
      </c>
      <c r="E41">
        <v>38.5</v>
      </c>
      <c r="F41">
        <v>21.5</v>
      </c>
      <c r="G41">
        <v>32.200000000000003</v>
      </c>
      <c r="H41">
        <v>15.1999999999999</v>
      </c>
      <c r="I41">
        <v>55.399999999999906</v>
      </c>
      <c r="J41">
        <v>9.9</v>
      </c>
      <c r="K41">
        <v>132.80000000000001</v>
      </c>
      <c r="L41">
        <v>0</v>
      </c>
      <c r="M41">
        <v>2.8999999999999901</v>
      </c>
      <c r="N41">
        <v>49.2</v>
      </c>
      <c r="O41">
        <v>0</v>
      </c>
      <c r="P41">
        <v>39.899999999999906</v>
      </c>
      <c r="Q41">
        <v>13.6</v>
      </c>
      <c r="R41">
        <v>0</v>
      </c>
      <c r="S41">
        <v>35.799999999999898</v>
      </c>
      <c r="T41">
        <v>37</v>
      </c>
      <c r="U41">
        <v>28.399999999999899</v>
      </c>
      <c r="V41">
        <v>1.6</v>
      </c>
      <c r="W41">
        <v>46.2</v>
      </c>
      <c r="X41">
        <v>6.7</v>
      </c>
      <c r="Y41">
        <v>5</v>
      </c>
      <c r="Z41">
        <v>35.299999999999898</v>
      </c>
      <c r="AA41">
        <v>13.6199999999999</v>
      </c>
      <c r="AB41">
        <v>25.5</v>
      </c>
      <c r="AC41">
        <v>4.9000000000000004</v>
      </c>
      <c r="AD41">
        <v>0</v>
      </c>
      <c r="AE41">
        <v>12.6999999999999</v>
      </c>
      <c r="AF41">
        <v>7.4</v>
      </c>
      <c r="AG41">
        <v>0</v>
      </c>
    </row>
    <row r="42" spans="1:33" x14ac:dyDescent="0.3">
      <c r="A42" t="s">
        <v>960</v>
      </c>
      <c r="B42" t="s">
        <v>59</v>
      </c>
      <c r="C42">
        <v>38.200000000000003</v>
      </c>
      <c r="D42">
        <v>27.899999999999899</v>
      </c>
      <c r="E42">
        <v>36.6</v>
      </c>
      <c r="F42">
        <v>25.5</v>
      </c>
      <c r="G42">
        <v>29.8</v>
      </c>
      <c r="H42">
        <v>15.9</v>
      </c>
      <c r="I42">
        <v>57.5</v>
      </c>
      <c r="J42">
        <v>12.1</v>
      </c>
      <c r="K42">
        <v>79.2</v>
      </c>
      <c r="L42">
        <v>0</v>
      </c>
      <c r="M42">
        <v>3.7999999999999905</v>
      </c>
      <c r="N42">
        <v>45</v>
      </c>
      <c r="O42">
        <v>0</v>
      </c>
      <c r="P42">
        <v>34.799999999999898</v>
      </c>
      <c r="Q42">
        <v>15</v>
      </c>
      <c r="R42">
        <v>2.2000000000000002</v>
      </c>
      <c r="S42">
        <v>31.6</v>
      </c>
      <c r="T42">
        <v>35.299999999999898</v>
      </c>
      <c r="U42">
        <v>32.1</v>
      </c>
      <c r="V42">
        <v>2.2999999999999901</v>
      </c>
      <c r="W42">
        <v>43.399999999999906</v>
      </c>
      <c r="X42">
        <v>7.2999999999999901</v>
      </c>
      <c r="Y42">
        <v>3.3999999999999901</v>
      </c>
      <c r="Z42">
        <v>34.200000000000003</v>
      </c>
      <c r="AA42">
        <v>90.299999999999898</v>
      </c>
      <c r="AB42">
        <v>26.399999999999899</v>
      </c>
      <c r="AC42">
        <v>4.0999999999999908</v>
      </c>
      <c r="AD42">
        <v>0</v>
      </c>
      <c r="AE42">
        <v>11.6</v>
      </c>
      <c r="AF42">
        <v>6.5</v>
      </c>
      <c r="AG42">
        <v>34.6</v>
      </c>
    </row>
    <row r="43" spans="1:33" x14ac:dyDescent="0.3">
      <c r="A43" t="s">
        <v>349</v>
      </c>
      <c r="B43" t="s">
        <v>73</v>
      </c>
      <c r="C43">
        <v>27.2</v>
      </c>
      <c r="D43">
        <v>0</v>
      </c>
      <c r="E43">
        <v>0</v>
      </c>
      <c r="F43">
        <v>16.3</v>
      </c>
      <c r="G43">
        <v>0</v>
      </c>
      <c r="H43">
        <v>0</v>
      </c>
      <c r="I43">
        <v>26.6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61.2</v>
      </c>
      <c r="Q43">
        <v>0</v>
      </c>
      <c r="R43">
        <v>0</v>
      </c>
      <c r="S43">
        <v>0</v>
      </c>
      <c r="T43">
        <v>0</v>
      </c>
      <c r="U43">
        <v>46.1</v>
      </c>
      <c r="V43">
        <v>0</v>
      </c>
      <c r="W43">
        <v>0</v>
      </c>
      <c r="X43">
        <v>0</v>
      </c>
      <c r="Y43">
        <v>0</v>
      </c>
      <c r="Z43">
        <v>0</v>
      </c>
      <c r="AA43">
        <v>31.8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3">
      <c r="A44" t="s">
        <v>838</v>
      </c>
      <c r="B44" t="s">
        <v>73</v>
      </c>
      <c r="C44">
        <v>30.5</v>
      </c>
      <c r="D44">
        <v>23.6999999999999</v>
      </c>
      <c r="E44">
        <v>0</v>
      </c>
      <c r="F44">
        <v>16.100000000000001</v>
      </c>
      <c r="G44">
        <v>37.799999999999905</v>
      </c>
      <c r="H44">
        <v>0</v>
      </c>
      <c r="I44">
        <v>0</v>
      </c>
      <c r="J44">
        <v>6.4</v>
      </c>
      <c r="K44">
        <v>0</v>
      </c>
      <c r="L44">
        <v>0</v>
      </c>
      <c r="M44">
        <v>1.8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32.6</v>
      </c>
      <c r="V44">
        <v>0</v>
      </c>
      <c r="W44">
        <v>0</v>
      </c>
      <c r="X44">
        <v>0</v>
      </c>
      <c r="Y44">
        <v>0</v>
      </c>
      <c r="Z44">
        <v>0</v>
      </c>
      <c r="AA44">
        <v>81.799999999999898</v>
      </c>
      <c r="AB44">
        <v>34.399999999999899</v>
      </c>
      <c r="AC44">
        <v>0</v>
      </c>
      <c r="AD44">
        <v>0</v>
      </c>
      <c r="AE44">
        <v>0</v>
      </c>
      <c r="AF44">
        <v>7.2999999999999901</v>
      </c>
      <c r="AG44">
        <v>0</v>
      </c>
    </row>
    <row r="45" spans="1:33" x14ac:dyDescent="0.3">
      <c r="A45" t="s">
        <v>838</v>
      </c>
      <c r="B45" t="s">
        <v>94</v>
      </c>
      <c r="C45">
        <v>23.6</v>
      </c>
      <c r="D45">
        <v>23.5</v>
      </c>
      <c r="E45">
        <v>0</v>
      </c>
      <c r="F45">
        <v>23.399999999999899</v>
      </c>
      <c r="G45">
        <v>34.6</v>
      </c>
      <c r="H45">
        <v>0</v>
      </c>
      <c r="I45">
        <v>0</v>
      </c>
      <c r="J45">
        <v>5.2999999999999901</v>
      </c>
      <c r="K45">
        <v>0</v>
      </c>
      <c r="L45">
        <v>0</v>
      </c>
      <c r="M45">
        <v>1.6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33.6</v>
      </c>
      <c r="V45">
        <v>0</v>
      </c>
      <c r="W45">
        <v>0</v>
      </c>
      <c r="X45">
        <v>0</v>
      </c>
      <c r="Y45">
        <v>0</v>
      </c>
      <c r="Z45">
        <v>0</v>
      </c>
      <c r="AA45">
        <v>42.399999999999906</v>
      </c>
      <c r="AB45">
        <v>28.5</v>
      </c>
      <c r="AC45">
        <v>0</v>
      </c>
      <c r="AD45">
        <v>0</v>
      </c>
      <c r="AE45">
        <v>0</v>
      </c>
      <c r="AF45">
        <v>4</v>
      </c>
      <c r="AG45">
        <v>0</v>
      </c>
    </row>
    <row r="46" spans="1:33" x14ac:dyDescent="0.3">
      <c r="A46" t="s">
        <v>739</v>
      </c>
      <c r="B46" t="s">
        <v>94</v>
      </c>
      <c r="C46">
        <v>26.2</v>
      </c>
      <c r="D46">
        <v>28.1999999999999</v>
      </c>
      <c r="E46">
        <v>47.399999999999906</v>
      </c>
      <c r="F46">
        <v>28.8</v>
      </c>
      <c r="G46">
        <v>34.700000000000003</v>
      </c>
      <c r="H46">
        <v>14.9</v>
      </c>
      <c r="I46">
        <v>51.5</v>
      </c>
      <c r="J46">
        <v>5.9</v>
      </c>
      <c r="K46">
        <v>30.1</v>
      </c>
      <c r="L46">
        <v>0</v>
      </c>
      <c r="M46">
        <v>4.4000000000000004</v>
      </c>
      <c r="N46">
        <v>31.5</v>
      </c>
      <c r="O46">
        <v>11.6</v>
      </c>
      <c r="P46">
        <v>21.6</v>
      </c>
      <c r="Q46">
        <v>30.6</v>
      </c>
      <c r="R46">
        <v>0</v>
      </c>
      <c r="S46">
        <v>15.1999999999999</v>
      </c>
      <c r="T46">
        <v>24.6</v>
      </c>
      <c r="U46">
        <v>29.1999999999999</v>
      </c>
      <c r="V46">
        <v>2.7</v>
      </c>
      <c r="W46">
        <v>27</v>
      </c>
      <c r="X46">
        <v>0</v>
      </c>
      <c r="Y46">
        <v>1.6</v>
      </c>
      <c r="Z46">
        <v>17.600000000000001</v>
      </c>
      <c r="AA46">
        <v>0</v>
      </c>
      <c r="AB46">
        <v>28.8</v>
      </c>
      <c r="AC46">
        <v>13.6</v>
      </c>
      <c r="AD46">
        <v>0</v>
      </c>
      <c r="AE46">
        <v>21.899999999999899</v>
      </c>
      <c r="AF46">
        <v>3</v>
      </c>
      <c r="AG46">
        <v>17.100000000000001</v>
      </c>
    </row>
    <row r="47" spans="1:33" x14ac:dyDescent="0.3">
      <c r="A47" t="s">
        <v>216</v>
      </c>
      <c r="B47" t="s">
        <v>73</v>
      </c>
      <c r="C47">
        <v>34.4</v>
      </c>
      <c r="D47">
        <v>27.1</v>
      </c>
      <c r="E47">
        <v>0</v>
      </c>
      <c r="F47">
        <v>15.8</v>
      </c>
      <c r="G47">
        <v>80.7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87.7</v>
      </c>
      <c r="Q47">
        <v>0</v>
      </c>
      <c r="R47">
        <v>0</v>
      </c>
      <c r="S47">
        <v>0</v>
      </c>
      <c r="T47">
        <v>0</v>
      </c>
      <c r="U47">
        <v>66.2</v>
      </c>
      <c r="V47">
        <v>0</v>
      </c>
      <c r="W47">
        <v>0</v>
      </c>
      <c r="X47">
        <v>0</v>
      </c>
      <c r="Y47">
        <v>0</v>
      </c>
      <c r="Z47">
        <v>35.5</v>
      </c>
      <c r="AA47">
        <v>76.099999999999909</v>
      </c>
      <c r="AB47">
        <v>30.1999999999999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3">
      <c r="A48" t="s">
        <v>303</v>
      </c>
      <c r="B48" t="s">
        <v>59</v>
      </c>
      <c r="C48">
        <v>20.2</v>
      </c>
      <c r="D48">
        <v>18</v>
      </c>
      <c r="E48">
        <v>72.400000000000006</v>
      </c>
      <c r="F48">
        <v>27.5</v>
      </c>
      <c r="G48">
        <v>23.399999999999899</v>
      </c>
      <c r="H48">
        <v>5.4</v>
      </c>
      <c r="I48">
        <v>40.700000000000003</v>
      </c>
      <c r="J48">
        <v>12.9</v>
      </c>
      <c r="K48">
        <v>51.299999999999905</v>
      </c>
      <c r="L48">
        <v>7</v>
      </c>
      <c r="M48">
        <v>5.7999999999999901</v>
      </c>
      <c r="N48">
        <v>41.6</v>
      </c>
      <c r="O48">
        <v>51.399999999999906</v>
      </c>
      <c r="P48">
        <v>41</v>
      </c>
      <c r="Q48">
        <v>6.0999999999999908</v>
      </c>
      <c r="R48">
        <v>0</v>
      </c>
      <c r="S48">
        <v>19.899999999999899</v>
      </c>
      <c r="T48">
        <v>0</v>
      </c>
      <c r="U48">
        <v>31.3</v>
      </c>
      <c r="V48">
        <v>16.100000000000001</v>
      </c>
      <c r="W48">
        <v>0</v>
      </c>
      <c r="X48">
        <v>3.2</v>
      </c>
      <c r="Y48">
        <v>14.1999999999999</v>
      </c>
      <c r="Z48">
        <v>0</v>
      </c>
      <c r="AA48">
        <v>28.6999999999999</v>
      </c>
      <c r="AB48">
        <v>22.6</v>
      </c>
      <c r="AC48">
        <v>7.2</v>
      </c>
      <c r="AD48">
        <v>0</v>
      </c>
      <c r="AE48">
        <v>25.3</v>
      </c>
      <c r="AF48">
        <v>4.5</v>
      </c>
      <c r="AG48">
        <v>30.6999999999999</v>
      </c>
    </row>
    <row r="49" spans="1:33" x14ac:dyDescent="0.3">
      <c r="A49" t="s">
        <v>247</v>
      </c>
      <c r="B49" t="s">
        <v>73</v>
      </c>
      <c r="C49">
        <v>27.4</v>
      </c>
      <c r="D49">
        <v>15.5</v>
      </c>
      <c r="E49">
        <v>74.599999999999909</v>
      </c>
      <c r="F49">
        <v>32.6</v>
      </c>
      <c r="G49">
        <v>34.200000000000003</v>
      </c>
      <c r="H49">
        <v>6.9</v>
      </c>
      <c r="I49">
        <v>45.5</v>
      </c>
      <c r="J49">
        <v>0</v>
      </c>
      <c r="K49">
        <v>66.2</v>
      </c>
      <c r="L49">
        <v>11.1999999999999</v>
      </c>
      <c r="M49">
        <v>5.5999999999999908</v>
      </c>
      <c r="N49">
        <v>0</v>
      </c>
      <c r="O49">
        <v>42.299999999999905</v>
      </c>
      <c r="P49">
        <v>38</v>
      </c>
      <c r="Q49">
        <v>15.6</v>
      </c>
      <c r="R49">
        <v>0</v>
      </c>
      <c r="S49">
        <v>26.5</v>
      </c>
      <c r="T49">
        <v>32.899999999999899</v>
      </c>
      <c r="U49">
        <v>37.6</v>
      </c>
      <c r="V49">
        <v>45.899999999999906</v>
      </c>
      <c r="W49">
        <v>33.6</v>
      </c>
      <c r="X49">
        <v>5.9</v>
      </c>
      <c r="Y49">
        <v>12</v>
      </c>
      <c r="Z49">
        <v>21.1</v>
      </c>
      <c r="AA49">
        <v>0</v>
      </c>
      <c r="AB49">
        <v>26.5</v>
      </c>
      <c r="AC49">
        <v>5.5</v>
      </c>
      <c r="AD49">
        <v>0</v>
      </c>
      <c r="AE49">
        <v>39</v>
      </c>
      <c r="AF49">
        <v>3.8999999999999906</v>
      </c>
      <c r="AG49">
        <v>27</v>
      </c>
    </row>
    <row r="50" spans="1:33" x14ac:dyDescent="0.3">
      <c r="A50" t="s">
        <v>960</v>
      </c>
      <c r="B50" t="s">
        <v>94</v>
      </c>
      <c r="C50">
        <v>20.7</v>
      </c>
      <c r="D50">
        <v>28</v>
      </c>
      <c r="E50">
        <v>30.899999999999899</v>
      </c>
      <c r="F50">
        <v>27</v>
      </c>
      <c r="G50">
        <v>8</v>
      </c>
      <c r="H50">
        <v>16.6999999999999</v>
      </c>
      <c r="I50">
        <v>56.2</v>
      </c>
      <c r="J50">
        <v>12.3</v>
      </c>
      <c r="K50">
        <v>45.1</v>
      </c>
      <c r="L50">
        <v>0</v>
      </c>
      <c r="M50">
        <v>4.5</v>
      </c>
      <c r="N50">
        <v>33.700000000000003</v>
      </c>
      <c r="O50">
        <v>0</v>
      </c>
      <c r="P50">
        <v>30</v>
      </c>
      <c r="Q50">
        <v>16.1999999999999</v>
      </c>
      <c r="R50">
        <v>0</v>
      </c>
      <c r="S50">
        <v>27.8</v>
      </c>
      <c r="T50">
        <v>24.1</v>
      </c>
      <c r="U50">
        <v>34.6</v>
      </c>
      <c r="V50">
        <v>2.8999999999999901</v>
      </c>
      <c r="W50">
        <v>28.3</v>
      </c>
      <c r="X50">
        <v>7.5999999999999908</v>
      </c>
      <c r="Y50">
        <v>2.2000000000000002</v>
      </c>
      <c r="Z50">
        <v>17.1999999999999</v>
      </c>
      <c r="AA50">
        <v>63.1</v>
      </c>
      <c r="AB50">
        <v>21.3</v>
      </c>
      <c r="AC50">
        <v>3.1</v>
      </c>
      <c r="AD50">
        <v>0</v>
      </c>
      <c r="AE50">
        <v>10</v>
      </c>
      <c r="AF50">
        <v>5.7</v>
      </c>
      <c r="AG50">
        <v>0</v>
      </c>
    </row>
    <row r="51" spans="1:33" x14ac:dyDescent="0.3">
      <c r="A51" t="s">
        <v>709</v>
      </c>
      <c r="B51" t="s">
        <v>59</v>
      </c>
      <c r="C51">
        <v>30.4</v>
      </c>
      <c r="D51">
        <v>22.6999999999999</v>
      </c>
      <c r="E51">
        <v>0</v>
      </c>
      <c r="F51">
        <v>18.600000000000001</v>
      </c>
      <c r="G51">
        <v>49.5</v>
      </c>
      <c r="H51">
        <v>0</v>
      </c>
      <c r="I51">
        <v>60.899999999999906</v>
      </c>
      <c r="J51">
        <v>0</v>
      </c>
      <c r="K51">
        <v>48.7</v>
      </c>
      <c r="L51">
        <v>0</v>
      </c>
      <c r="M51">
        <v>0</v>
      </c>
      <c r="N51">
        <v>53</v>
      </c>
      <c r="O51">
        <v>0</v>
      </c>
      <c r="P51">
        <v>93</v>
      </c>
      <c r="Q51">
        <v>0</v>
      </c>
      <c r="R51">
        <v>0</v>
      </c>
      <c r="S51">
        <v>0</v>
      </c>
      <c r="T51">
        <v>0</v>
      </c>
      <c r="U51">
        <v>42.399999999999906</v>
      </c>
      <c r="V51">
        <v>0</v>
      </c>
      <c r="W51">
        <v>0</v>
      </c>
      <c r="X51">
        <v>3.2999999999999901</v>
      </c>
      <c r="Y51">
        <v>0</v>
      </c>
      <c r="Z51">
        <v>44.799999999999905</v>
      </c>
      <c r="AA51">
        <v>50.2</v>
      </c>
      <c r="AB51">
        <v>29</v>
      </c>
      <c r="AC51">
        <v>0</v>
      </c>
      <c r="AD51">
        <v>0</v>
      </c>
      <c r="AE51">
        <v>0</v>
      </c>
      <c r="AF51">
        <v>0</v>
      </c>
      <c r="AG51">
        <v>73.400000000000006</v>
      </c>
    </row>
    <row r="52" spans="1:33" x14ac:dyDescent="0.3">
      <c r="A52" t="s">
        <v>769</v>
      </c>
      <c r="B52" t="s">
        <v>73</v>
      </c>
      <c r="C52">
        <v>26.6</v>
      </c>
      <c r="D52">
        <v>25.1</v>
      </c>
      <c r="E52">
        <v>31.399999999999899</v>
      </c>
      <c r="F52">
        <v>20.6</v>
      </c>
      <c r="G52">
        <v>34</v>
      </c>
      <c r="H52">
        <v>9.1999999999999904</v>
      </c>
      <c r="I52">
        <v>45.6</v>
      </c>
      <c r="J52">
        <v>0</v>
      </c>
      <c r="K52">
        <v>129.5</v>
      </c>
      <c r="L52">
        <v>0</v>
      </c>
      <c r="M52">
        <v>2.6</v>
      </c>
      <c r="N52">
        <v>48.2</v>
      </c>
      <c r="O52">
        <v>0</v>
      </c>
      <c r="P52">
        <v>36</v>
      </c>
      <c r="Q52">
        <v>9.4</v>
      </c>
      <c r="R52">
        <v>0</v>
      </c>
      <c r="S52">
        <v>30</v>
      </c>
      <c r="T52">
        <v>23.899999999999899</v>
      </c>
      <c r="U52">
        <v>30.6</v>
      </c>
      <c r="V52">
        <v>1.2</v>
      </c>
      <c r="W52">
        <v>28.6999999999999</v>
      </c>
      <c r="X52">
        <v>0</v>
      </c>
      <c r="Y52">
        <v>0</v>
      </c>
      <c r="Z52">
        <v>34.799999999999898</v>
      </c>
      <c r="AA52">
        <v>0</v>
      </c>
      <c r="AB52">
        <v>19.8</v>
      </c>
      <c r="AC52">
        <v>0</v>
      </c>
      <c r="AD52">
        <v>0</v>
      </c>
      <c r="AE52">
        <v>11.3</v>
      </c>
      <c r="AF52">
        <v>8.0999999999999908</v>
      </c>
      <c r="AG52">
        <v>0</v>
      </c>
    </row>
    <row r="53" spans="1:33" x14ac:dyDescent="0.3">
      <c r="A53" t="s">
        <v>167</v>
      </c>
      <c r="B53" t="s">
        <v>73</v>
      </c>
      <c r="C53">
        <v>34.299999999999997</v>
      </c>
      <c r="D53">
        <v>26.1999999999999</v>
      </c>
      <c r="E53">
        <v>54.6</v>
      </c>
      <c r="F53">
        <v>26</v>
      </c>
      <c r="G53">
        <v>33.5</v>
      </c>
      <c r="H53">
        <v>18.399999999999899</v>
      </c>
      <c r="I53">
        <v>53.899999999999906</v>
      </c>
      <c r="J53">
        <v>5.4</v>
      </c>
      <c r="K53">
        <v>122.8</v>
      </c>
      <c r="L53">
        <v>0</v>
      </c>
      <c r="M53">
        <v>2.2999999999999901</v>
      </c>
      <c r="N53">
        <v>58.299999999999905</v>
      </c>
      <c r="O53">
        <v>0</v>
      </c>
      <c r="P53">
        <v>34</v>
      </c>
      <c r="Q53">
        <v>6.4</v>
      </c>
      <c r="R53">
        <v>0</v>
      </c>
      <c r="S53">
        <v>29.5</v>
      </c>
      <c r="T53">
        <v>37.200000000000003</v>
      </c>
      <c r="U53">
        <v>22.6999999999999</v>
      </c>
      <c r="V53">
        <v>1</v>
      </c>
      <c r="W53">
        <v>41.2</v>
      </c>
      <c r="X53">
        <v>8.0999999999999908</v>
      </c>
      <c r="Y53">
        <v>3.3999999999999901</v>
      </c>
      <c r="Z53">
        <v>33.299999999999898</v>
      </c>
      <c r="AA53">
        <v>0</v>
      </c>
      <c r="AB53">
        <v>31.8</v>
      </c>
      <c r="AC53">
        <v>7.5999999999999908</v>
      </c>
      <c r="AD53">
        <v>0</v>
      </c>
      <c r="AE53">
        <v>35.200000000000003</v>
      </c>
      <c r="AF53">
        <v>7.4</v>
      </c>
      <c r="AG53">
        <v>38.799999999999905</v>
      </c>
    </row>
    <row r="54" spans="1:33" x14ac:dyDescent="0.3">
      <c r="A54" t="s">
        <v>477</v>
      </c>
      <c r="B54" t="s">
        <v>73</v>
      </c>
      <c r="C54">
        <v>35.299999999999997</v>
      </c>
      <c r="D54">
        <v>20.1999999999999</v>
      </c>
      <c r="E54">
        <v>42.6</v>
      </c>
      <c r="F54">
        <v>25.1</v>
      </c>
      <c r="G54">
        <v>16.399999999999899</v>
      </c>
      <c r="H54">
        <v>6.0999999999999908</v>
      </c>
      <c r="I54">
        <v>35.799999999999898</v>
      </c>
      <c r="J54">
        <v>0</v>
      </c>
      <c r="K54">
        <v>84.4</v>
      </c>
      <c r="L54">
        <v>4.2</v>
      </c>
      <c r="M54">
        <v>5.2</v>
      </c>
      <c r="N54">
        <v>38.299999999999905</v>
      </c>
      <c r="O54">
        <v>40.899999999999906</v>
      </c>
      <c r="P54">
        <v>43.7</v>
      </c>
      <c r="Q54">
        <v>11.1</v>
      </c>
      <c r="R54">
        <v>0</v>
      </c>
      <c r="S54">
        <v>12.6999999999999</v>
      </c>
      <c r="T54">
        <v>21.6</v>
      </c>
      <c r="U54">
        <v>21.6999999999999</v>
      </c>
      <c r="V54">
        <v>3.1</v>
      </c>
      <c r="W54">
        <v>22.6</v>
      </c>
      <c r="X54">
        <v>4.7999999999999901</v>
      </c>
      <c r="Y54">
        <v>4.9000000000000004</v>
      </c>
      <c r="Z54">
        <v>17.100000000000001</v>
      </c>
      <c r="AA54">
        <v>0</v>
      </c>
      <c r="AB54">
        <v>24.8</v>
      </c>
      <c r="AC54">
        <v>4.7999999999999901</v>
      </c>
      <c r="AD54">
        <v>0</v>
      </c>
      <c r="AE54">
        <v>17.8</v>
      </c>
      <c r="AF54">
        <v>2.6</v>
      </c>
      <c r="AG54">
        <v>17.6999999999999</v>
      </c>
    </row>
    <row r="55" spans="1:33" x14ac:dyDescent="0.3">
      <c r="A55" t="s">
        <v>739</v>
      </c>
      <c r="B55" t="s">
        <v>59</v>
      </c>
      <c r="C55">
        <v>31.4</v>
      </c>
      <c r="D55">
        <v>25.399999999999899</v>
      </c>
      <c r="E55">
        <v>51.1</v>
      </c>
      <c r="F55">
        <v>24.5</v>
      </c>
      <c r="G55">
        <v>33.200000000000003</v>
      </c>
      <c r="H55">
        <v>11.9</v>
      </c>
      <c r="I55">
        <v>46.6</v>
      </c>
      <c r="J55">
        <v>5.5999999999999908</v>
      </c>
      <c r="K55">
        <v>49.799999999999905</v>
      </c>
      <c r="L55">
        <v>0</v>
      </c>
      <c r="M55">
        <v>3.7999999999999905</v>
      </c>
      <c r="N55">
        <v>40.6</v>
      </c>
      <c r="O55">
        <v>16.899999999999899</v>
      </c>
      <c r="P55">
        <v>24.5</v>
      </c>
      <c r="Q55">
        <v>35.1</v>
      </c>
      <c r="R55">
        <v>1.5</v>
      </c>
      <c r="S55">
        <v>16</v>
      </c>
      <c r="T55">
        <v>33</v>
      </c>
      <c r="U55">
        <v>23.5</v>
      </c>
      <c r="V55">
        <v>1.8999999999999899</v>
      </c>
      <c r="W55">
        <v>37.1</v>
      </c>
      <c r="X55">
        <v>15.1</v>
      </c>
      <c r="Y55">
        <v>3</v>
      </c>
      <c r="Z55">
        <v>30.399999999999899</v>
      </c>
      <c r="AA55">
        <v>55.2</v>
      </c>
      <c r="AB55">
        <v>32.299999999999898</v>
      </c>
      <c r="AC55">
        <v>10.5</v>
      </c>
      <c r="AD55">
        <v>0</v>
      </c>
      <c r="AE55">
        <v>27.3</v>
      </c>
      <c r="AF55">
        <v>3.2999999999999901</v>
      </c>
      <c r="AG55">
        <v>46.399999999999906</v>
      </c>
    </row>
    <row r="56" spans="1:33" x14ac:dyDescent="0.3">
      <c r="A56" t="s">
        <v>664</v>
      </c>
      <c r="B56" t="s">
        <v>59</v>
      </c>
      <c r="C56">
        <v>32.4</v>
      </c>
      <c r="D56">
        <v>24.3</v>
      </c>
      <c r="E56">
        <v>48.5</v>
      </c>
      <c r="F56">
        <v>29.8</v>
      </c>
      <c r="G56">
        <v>15.6</v>
      </c>
      <c r="H56">
        <v>3.6</v>
      </c>
      <c r="I56">
        <v>42.299999999999905</v>
      </c>
      <c r="J56">
        <v>8.9</v>
      </c>
      <c r="K56">
        <v>55.2</v>
      </c>
      <c r="L56">
        <v>3</v>
      </c>
      <c r="M56">
        <v>5.7</v>
      </c>
      <c r="N56">
        <v>37.399999999999906</v>
      </c>
      <c r="O56">
        <v>37.899999999999906</v>
      </c>
      <c r="P56">
        <v>37.700000000000003</v>
      </c>
      <c r="Q56">
        <v>8.1999999999999904</v>
      </c>
      <c r="R56">
        <v>0</v>
      </c>
      <c r="S56">
        <v>16.100000000000001</v>
      </c>
      <c r="T56">
        <v>25.1</v>
      </c>
      <c r="U56">
        <v>19.6999999999999</v>
      </c>
      <c r="V56">
        <v>5.5</v>
      </c>
      <c r="W56">
        <v>27.5</v>
      </c>
      <c r="X56">
        <v>2.5</v>
      </c>
      <c r="Y56">
        <v>7.7999999999999901</v>
      </c>
      <c r="Z56">
        <v>19.6999999999999</v>
      </c>
      <c r="AA56">
        <v>33.1</v>
      </c>
      <c r="AB56">
        <v>24.8</v>
      </c>
      <c r="AC56">
        <v>11.1</v>
      </c>
      <c r="AD56">
        <v>0</v>
      </c>
      <c r="AE56">
        <v>16.3</v>
      </c>
      <c r="AF56">
        <v>4</v>
      </c>
      <c r="AG56">
        <v>35.700000000000003</v>
      </c>
    </row>
    <row r="57" spans="1:33" x14ac:dyDescent="0.3">
      <c r="A57" t="s">
        <v>364</v>
      </c>
      <c r="B57" t="s">
        <v>94</v>
      </c>
      <c r="C57">
        <v>12.5</v>
      </c>
      <c r="D57">
        <v>0</v>
      </c>
      <c r="E57">
        <v>0</v>
      </c>
      <c r="F57">
        <v>31.5</v>
      </c>
      <c r="G57">
        <v>0</v>
      </c>
      <c r="H57">
        <v>0</v>
      </c>
      <c r="I57">
        <v>0</v>
      </c>
      <c r="J57">
        <v>114.5</v>
      </c>
      <c r="K57">
        <v>36.200000000000003</v>
      </c>
      <c r="L57">
        <v>8.3000000000000007</v>
      </c>
      <c r="M57">
        <v>0</v>
      </c>
      <c r="N57">
        <v>0</v>
      </c>
      <c r="O57">
        <v>0</v>
      </c>
      <c r="P57">
        <v>23.1999999999999</v>
      </c>
      <c r="Q57">
        <v>0</v>
      </c>
      <c r="R57">
        <v>0</v>
      </c>
      <c r="S57">
        <v>0</v>
      </c>
      <c r="T57">
        <v>0</v>
      </c>
      <c r="U57">
        <v>0</v>
      </c>
      <c r="V57">
        <v>51.1</v>
      </c>
      <c r="W57">
        <v>0</v>
      </c>
      <c r="X57">
        <v>0</v>
      </c>
      <c r="Y57">
        <v>13.5</v>
      </c>
      <c r="Z57">
        <v>0</v>
      </c>
      <c r="AA57">
        <v>0</v>
      </c>
      <c r="AB57">
        <v>23.5</v>
      </c>
      <c r="AC57">
        <v>5</v>
      </c>
      <c r="AD57">
        <v>0</v>
      </c>
      <c r="AE57">
        <v>0</v>
      </c>
      <c r="AF57">
        <v>0</v>
      </c>
      <c r="AG57">
        <v>0</v>
      </c>
    </row>
    <row r="58" spans="1:33" x14ac:dyDescent="0.3">
      <c r="A58" t="s">
        <v>709</v>
      </c>
      <c r="B58" t="s">
        <v>73</v>
      </c>
      <c r="C58">
        <v>33.700000000000003</v>
      </c>
      <c r="D58">
        <v>23.8</v>
      </c>
      <c r="E58">
        <v>0</v>
      </c>
      <c r="F58">
        <v>14.1999999999999</v>
      </c>
      <c r="G58">
        <v>56.399999999999906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55.399999999999906</v>
      </c>
      <c r="O58">
        <v>0</v>
      </c>
      <c r="P58">
        <v>81.299999999999898</v>
      </c>
      <c r="Q58">
        <v>0</v>
      </c>
      <c r="R58">
        <v>0</v>
      </c>
      <c r="S58">
        <v>0</v>
      </c>
      <c r="T58">
        <v>0</v>
      </c>
      <c r="U58">
        <v>43.7</v>
      </c>
      <c r="V58">
        <v>0</v>
      </c>
      <c r="W58">
        <v>0</v>
      </c>
      <c r="X58">
        <v>4.2999999999999901</v>
      </c>
      <c r="Y58">
        <v>0</v>
      </c>
      <c r="Z58">
        <v>0</v>
      </c>
      <c r="AA58">
        <v>70.7</v>
      </c>
      <c r="AB58">
        <v>41.5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3">
      <c r="A59" t="s">
        <v>507</v>
      </c>
      <c r="B59" t="s">
        <v>94</v>
      </c>
      <c r="C59">
        <v>29.2</v>
      </c>
      <c r="D59">
        <v>28.899999999999899</v>
      </c>
      <c r="E59">
        <v>44.6</v>
      </c>
      <c r="F59">
        <v>30.399999999999899</v>
      </c>
      <c r="G59">
        <v>30.1</v>
      </c>
      <c r="H59">
        <v>4.9000000000000004</v>
      </c>
      <c r="I59">
        <v>52.899999999999906</v>
      </c>
      <c r="J59">
        <v>54</v>
      </c>
      <c r="K59">
        <v>40.200000000000003</v>
      </c>
      <c r="L59">
        <v>0</v>
      </c>
      <c r="M59">
        <v>10.1999999999999</v>
      </c>
      <c r="N59">
        <v>34.399999999999899</v>
      </c>
      <c r="O59">
        <v>19.100000000000001</v>
      </c>
      <c r="P59">
        <v>27.399999999999899</v>
      </c>
      <c r="Q59">
        <v>19.6999999999999</v>
      </c>
      <c r="R59">
        <v>0</v>
      </c>
      <c r="S59">
        <v>20.899999999999899</v>
      </c>
      <c r="T59">
        <v>22.1</v>
      </c>
      <c r="U59">
        <v>21</v>
      </c>
      <c r="V59">
        <v>4.2</v>
      </c>
      <c r="W59">
        <v>24.1999999999999</v>
      </c>
      <c r="X59">
        <v>0</v>
      </c>
      <c r="Y59">
        <v>6.0999999999999908</v>
      </c>
      <c r="Z59">
        <v>16.1999999999999</v>
      </c>
      <c r="AA59">
        <v>0</v>
      </c>
      <c r="AB59">
        <v>24.6</v>
      </c>
      <c r="AC59">
        <v>23.6999999999999</v>
      </c>
      <c r="AD59">
        <v>0</v>
      </c>
      <c r="AE59">
        <v>17.399999999999899</v>
      </c>
      <c r="AF59">
        <v>3.1</v>
      </c>
      <c r="AG59">
        <v>14.1</v>
      </c>
    </row>
    <row r="60" spans="1:33" x14ac:dyDescent="0.3">
      <c r="A60" t="s">
        <v>664</v>
      </c>
      <c r="B60" t="s">
        <v>94</v>
      </c>
      <c r="C60">
        <v>26.9</v>
      </c>
      <c r="D60">
        <v>25.8</v>
      </c>
      <c r="E60">
        <v>43.1</v>
      </c>
      <c r="F60">
        <v>33.899999999999899</v>
      </c>
      <c r="G60">
        <v>16.100000000000001</v>
      </c>
      <c r="H60">
        <v>4.2</v>
      </c>
      <c r="I60">
        <v>44.399999999999906</v>
      </c>
      <c r="J60">
        <v>0</v>
      </c>
      <c r="K60">
        <v>34.299999999999898</v>
      </c>
      <c r="L60">
        <v>3.2999999999999901</v>
      </c>
      <c r="M60">
        <v>7</v>
      </c>
      <c r="N60">
        <v>30.399999999999899</v>
      </c>
      <c r="O60">
        <v>40.399999999999906</v>
      </c>
      <c r="P60">
        <v>34.700000000000003</v>
      </c>
      <c r="Q60">
        <v>8.1999999999999904</v>
      </c>
      <c r="R60">
        <v>0</v>
      </c>
      <c r="S60">
        <v>16.3</v>
      </c>
      <c r="T60">
        <v>18.399999999999899</v>
      </c>
      <c r="U60">
        <v>18.399999999999899</v>
      </c>
      <c r="V60">
        <v>7.7</v>
      </c>
      <c r="W60">
        <v>19.100000000000001</v>
      </c>
      <c r="X60">
        <v>2.6</v>
      </c>
      <c r="Y60">
        <v>5.5999999999999908</v>
      </c>
      <c r="Z60">
        <v>13.6999999999999</v>
      </c>
      <c r="AA60">
        <v>0</v>
      </c>
      <c r="AB60">
        <v>22.6999999999999</v>
      </c>
      <c r="AC60">
        <v>16</v>
      </c>
      <c r="AD60">
        <v>0</v>
      </c>
      <c r="AE60">
        <v>13.6</v>
      </c>
      <c r="AF60">
        <v>4.4000000000000004</v>
      </c>
      <c r="AG60">
        <v>11.6</v>
      </c>
    </row>
    <row r="61" spans="1:33" x14ac:dyDescent="0.3">
      <c r="A61" t="s">
        <v>802</v>
      </c>
      <c r="B61" t="s">
        <v>73</v>
      </c>
      <c r="C61">
        <v>32.4</v>
      </c>
      <c r="D61">
        <v>23.1999999999999</v>
      </c>
      <c r="E61">
        <v>0</v>
      </c>
      <c r="F61">
        <v>17.6999999999999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93.599999999999909</v>
      </c>
      <c r="Q61">
        <v>0</v>
      </c>
      <c r="R61">
        <v>0</v>
      </c>
      <c r="S61">
        <v>0</v>
      </c>
      <c r="T61">
        <v>0</v>
      </c>
      <c r="U61">
        <v>58.5</v>
      </c>
      <c r="V61">
        <v>0</v>
      </c>
      <c r="W61">
        <v>0</v>
      </c>
      <c r="X61">
        <v>0</v>
      </c>
      <c r="Y61">
        <v>0</v>
      </c>
      <c r="Z61">
        <v>32.799999999999898</v>
      </c>
      <c r="AA61">
        <v>61.7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3">
      <c r="A62" t="s">
        <v>276</v>
      </c>
      <c r="B62" t="s">
        <v>73</v>
      </c>
      <c r="C62">
        <v>40.4</v>
      </c>
      <c r="D62">
        <v>25.1</v>
      </c>
      <c r="E62">
        <v>51.5</v>
      </c>
      <c r="F62">
        <v>26.899999999999899</v>
      </c>
      <c r="G62">
        <v>19.3</v>
      </c>
      <c r="H62">
        <v>2.1</v>
      </c>
      <c r="I62">
        <v>40.1</v>
      </c>
      <c r="J62">
        <v>0</v>
      </c>
      <c r="K62">
        <v>66.5</v>
      </c>
      <c r="L62">
        <v>0</v>
      </c>
      <c r="M62">
        <v>7.9</v>
      </c>
      <c r="N62">
        <v>43.299999999999905</v>
      </c>
      <c r="O62">
        <v>14.9</v>
      </c>
      <c r="P62">
        <v>40.6</v>
      </c>
      <c r="Q62">
        <v>14.6999999999999</v>
      </c>
      <c r="R62">
        <v>0</v>
      </c>
      <c r="S62">
        <v>16.5</v>
      </c>
      <c r="T62">
        <v>26.5</v>
      </c>
      <c r="U62">
        <v>16.5</v>
      </c>
      <c r="V62">
        <v>3.2</v>
      </c>
      <c r="W62">
        <v>29.6999999999999</v>
      </c>
      <c r="X62">
        <v>0</v>
      </c>
      <c r="Y62">
        <v>13.8</v>
      </c>
      <c r="Z62">
        <v>25.5</v>
      </c>
      <c r="AA62">
        <v>0</v>
      </c>
      <c r="AB62">
        <v>25.399999999999899</v>
      </c>
      <c r="AC62">
        <v>11.1</v>
      </c>
      <c r="AD62">
        <v>0</v>
      </c>
      <c r="AE62">
        <v>22.1</v>
      </c>
      <c r="AF62">
        <v>2.8999999999999901</v>
      </c>
      <c r="AG62">
        <v>26</v>
      </c>
    </row>
    <row r="63" spans="1:33" x14ac:dyDescent="0.3">
      <c r="A63" t="s">
        <v>477</v>
      </c>
      <c r="B63" t="s">
        <v>94</v>
      </c>
      <c r="C63">
        <v>26.5</v>
      </c>
      <c r="D63">
        <v>22.8</v>
      </c>
      <c r="E63">
        <v>37.700000000000003</v>
      </c>
      <c r="F63">
        <v>32.200000000000003</v>
      </c>
      <c r="G63">
        <v>16.600000000000001</v>
      </c>
      <c r="H63">
        <v>8.4</v>
      </c>
      <c r="I63">
        <v>42.6</v>
      </c>
      <c r="J63">
        <v>0</v>
      </c>
      <c r="K63">
        <v>35.799999999999898</v>
      </c>
      <c r="L63">
        <v>5.5</v>
      </c>
      <c r="M63">
        <v>8.3000000000000007</v>
      </c>
      <c r="N63">
        <v>30.8</v>
      </c>
      <c r="O63">
        <v>33</v>
      </c>
      <c r="P63">
        <v>35.200000000000003</v>
      </c>
      <c r="Q63">
        <v>0</v>
      </c>
      <c r="R63">
        <v>0</v>
      </c>
      <c r="S63">
        <v>14.4</v>
      </c>
      <c r="T63">
        <v>17.100000000000001</v>
      </c>
      <c r="U63">
        <v>18.5</v>
      </c>
      <c r="V63">
        <v>6.4</v>
      </c>
      <c r="W63">
        <v>17.5</v>
      </c>
      <c r="X63">
        <v>4.7</v>
      </c>
      <c r="Y63">
        <v>1.5</v>
      </c>
      <c r="Z63">
        <v>11.9</v>
      </c>
      <c r="AA63">
        <v>0</v>
      </c>
      <c r="AB63">
        <v>23.6</v>
      </c>
      <c r="AC63">
        <v>5.9</v>
      </c>
      <c r="AD63">
        <v>0</v>
      </c>
      <c r="AE63">
        <v>12.6999999999999</v>
      </c>
      <c r="AF63">
        <v>3.6</v>
      </c>
      <c r="AG63">
        <v>9.3000000000000007</v>
      </c>
    </row>
    <row r="64" spans="1:33" x14ac:dyDescent="0.3">
      <c r="A64" t="s">
        <v>134</v>
      </c>
      <c r="B64" t="s">
        <v>59</v>
      </c>
      <c r="C64">
        <v>28.2</v>
      </c>
      <c r="D64">
        <v>32.5</v>
      </c>
      <c r="E64">
        <v>43.399999999999906</v>
      </c>
      <c r="F64">
        <v>27.6999999999999</v>
      </c>
      <c r="G64">
        <v>29</v>
      </c>
      <c r="H64">
        <v>14.1999999999999</v>
      </c>
      <c r="I64">
        <v>50.5</v>
      </c>
      <c r="J64">
        <v>14.8</v>
      </c>
      <c r="K64">
        <v>120.2</v>
      </c>
      <c r="L64">
        <v>0</v>
      </c>
      <c r="M64">
        <v>3</v>
      </c>
      <c r="N64">
        <v>51.6</v>
      </c>
      <c r="O64">
        <v>0</v>
      </c>
      <c r="P64">
        <v>30.8</v>
      </c>
      <c r="Q64">
        <v>10.6</v>
      </c>
      <c r="R64">
        <v>1.8</v>
      </c>
      <c r="S64">
        <v>23.6999999999999</v>
      </c>
      <c r="T64">
        <v>38.5</v>
      </c>
      <c r="U64">
        <v>33.700000000000003</v>
      </c>
      <c r="V64">
        <v>1.7</v>
      </c>
      <c r="W64">
        <v>46.6</v>
      </c>
      <c r="X64">
        <v>7.4</v>
      </c>
      <c r="Y64">
        <v>3.2</v>
      </c>
      <c r="Z64">
        <v>31.399999999999899</v>
      </c>
      <c r="AA64">
        <v>127.8</v>
      </c>
      <c r="AB64">
        <v>27.5</v>
      </c>
      <c r="AC64">
        <v>8.9</v>
      </c>
      <c r="AD64">
        <v>0</v>
      </c>
      <c r="AE64">
        <v>14.6999999999999</v>
      </c>
      <c r="AF64">
        <v>6.7</v>
      </c>
      <c r="AG64">
        <v>35.6</v>
      </c>
    </row>
    <row r="65" spans="1:33" x14ac:dyDescent="0.3">
      <c r="A65" t="s">
        <v>198</v>
      </c>
      <c r="B65" t="s">
        <v>94</v>
      </c>
      <c r="C65">
        <v>26.9</v>
      </c>
      <c r="D65">
        <v>23.5</v>
      </c>
      <c r="E65">
        <v>41.1</v>
      </c>
      <c r="F65">
        <v>32.6</v>
      </c>
      <c r="G65">
        <v>24.6999999999999</v>
      </c>
      <c r="H65">
        <v>3.7999999999999905</v>
      </c>
      <c r="I65">
        <v>42.1</v>
      </c>
      <c r="J65">
        <v>0</v>
      </c>
      <c r="K65">
        <v>41.5</v>
      </c>
      <c r="L65">
        <v>5.2999999999999901</v>
      </c>
      <c r="M65">
        <v>8.0999999999999908</v>
      </c>
      <c r="N65">
        <v>31.8</v>
      </c>
      <c r="O65">
        <v>32.200000000000003</v>
      </c>
      <c r="P65">
        <v>35.5</v>
      </c>
      <c r="Q65">
        <v>10.4</v>
      </c>
      <c r="R65">
        <v>0</v>
      </c>
      <c r="S65">
        <v>15.1999999999999</v>
      </c>
      <c r="T65">
        <v>17.899999999999899</v>
      </c>
      <c r="U65">
        <v>20.6999999999999</v>
      </c>
      <c r="V65">
        <v>5.5999999999999908</v>
      </c>
      <c r="W65">
        <v>18.399999999999899</v>
      </c>
      <c r="X65">
        <v>8.5</v>
      </c>
      <c r="Y65">
        <v>6</v>
      </c>
      <c r="Z65">
        <v>10.6999999999999</v>
      </c>
      <c r="AA65">
        <v>0</v>
      </c>
      <c r="AB65">
        <v>23.6999999999999</v>
      </c>
      <c r="AC65">
        <v>9.0999999999999908</v>
      </c>
      <c r="AD65">
        <v>0</v>
      </c>
      <c r="AE65">
        <v>14.4</v>
      </c>
      <c r="AF65">
        <v>3.5</v>
      </c>
      <c r="AG65">
        <v>8.5999999999999908</v>
      </c>
    </row>
    <row r="66" spans="1:33" x14ac:dyDescent="0.3">
      <c r="A66" t="s">
        <v>615</v>
      </c>
      <c r="B66" t="s">
        <v>73</v>
      </c>
      <c r="C66">
        <v>34.4</v>
      </c>
      <c r="D66">
        <v>17.6999999999999</v>
      </c>
      <c r="E66">
        <v>50.399999999999906</v>
      </c>
      <c r="F66">
        <v>24.1999999999999</v>
      </c>
      <c r="G66">
        <v>28.1999999999999</v>
      </c>
      <c r="H66">
        <v>2.2000000000000002</v>
      </c>
      <c r="I66">
        <v>44.299999999999905</v>
      </c>
      <c r="J66">
        <v>0</v>
      </c>
      <c r="K66">
        <v>54.399999999999906</v>
      </c>
      <c r="L66">
        <v>5.4</v>
      </c>
      <c r="M66">
        <v>3.6</v>
      </c>
      <c r="N66">
        <v>35.6</v>
      </c>
      <c r="O66">
        <v>44.6</v>
      </c>
      <c r="P66">
        <v>47.799999999999905</v>
      </c>
      <c r="Q66">
        <v>7.7</v>
      </c>
      <c r="R66">
        <v>0</v>
      </c>
      <c r="S66">
        <v>13.5</v>
      </c>
      <c r="T66">
        <v>25.8</v>
      </c>
      <c r="U66">
        <v>27.399999999999899</v>
      </c>
      <c r="V66">
        <v>3.7999999999999905</v>
      </c>
      <c r="W66">
        <v>26.6</v>
      </c>
      <c r="X66">
        <v>5.4</v>
      </c>
      <c r="Y66">
        <v>14</v>
      </c>
      <c r="Z66">
        <v>0</v>
      </c>
      <c r="AA66">
        <v>0</v>
      </c>
      <c r="AB66">
        <v>21.3</v>
      </c>
      <c r="AC66">
        <v>8.5999999999999908</v>
      </c>
      <c r="AD66">
        <v>0</v>
      </c>
      <c r="AE66">
        <v>25.1</v>
      </c>
      <c r="AF66">
        <v>3.3999999999999901</v>
      </c>
      <c r="AG66">
        <v>0</v>
      </c>
    </row>
    <row r="67" spans="1:33" x14ac:dyDescent="0.3">
      <c r="A67" t="s">
        <v>247</v>
      </c>
      <c r="B67" t="s">
        <v>59</v>
      </c>
      <c r="C67">
        <v>23.8</v>
      </c>
      <c r="D67">
        <v>15.5</v>
      </c>
      <c r="E67">
        <v>67.799999999999898</v>
      </c>
      <c r="F67">
        <v>35.399999999999899</v>
      </c>
      <c r="G67">
        <v>32.399999999999899</v>
      </c>
      <c r="H67">
        <v>9.1999999999999904</v>
      </c>
      <c r="I67">
        <v>55.7</v>
      </c>
      <c r="J67">
        <v>10.5</v>
      </c>
      <c r="K67">
        <v>53.2</v>
      </c>
      <c r="L67">
        <v>12.1999999999999</v>
      </c>
      <c r="M67">
        <v>6.5999999999999908</v>
      </c>
      <c r="N67">
        <v>35</v>
      </c>
      <c r="O67">
        <v>44.299999999999905</v>
      </c>
      <c r="P67">
        <v>32.700000000000003</v>
      </c>
      <c r="Q67">
        <v>16.5</v>
      </c>
      <c r="R67">
        <v>0</v>
      </c>
      <c r="S67">
        <v>31.3</v>
      </c>
      <c r="T67">
        <v>33.1</v>
      </c>
      <c r="U67">
        <v>31.8</v>
      </c>
      <c r="V67">
        <v>53.6</v>
      </c>
      <c r="W67">
        <v>34.1</v>
      </c>
      <c r="X67">
        <v>5.5</v>
      </c>
      <c r="Y67">
        <v>12.9</v>
      </c>
      <c r="Z67">
        <v>19.399999999999899</v>
      </c>
      <c r="AA67">
        <v>63.5</v>
      </c>
      <c r="AB67">
        <v>26.399999999999899</v>
      </c>
      <c r="AC67">
        <v>5.7</v>
      </c>
      <c r="AD67">
        <v>0</v>
      </c>
      <c r="AE67">
        <v>30.6</v>
      </c>
      <c r="AF67">
        <v>4.9000000000000004</v>
      </c>
      <c r="AG67">
        <v>44.7</v>
      </c>
    </row>
    <row r="68" spans="1:33" x14ac:dyDescent="0.3">
      <c r="A68" t="s">
        <v>857</v>
      </c>
      <c r="B68" t="s">
        <v>59</v>
      </c>
      <c r="C68">
        <v>25.4</v>
      </c>
      <c r="D68">
        <v>26.6</v>
      </c>
      <c r="E68">
        <v>38.6</v>
      </c>
      <c r="F68">
        <v>21</v>
      </c>
      <c r="G68">
        <v>32.299999999999898</v>
      </c>
      <c r="H68">
        <v>12.6999999999999</v>
      </c>
      <c r="I68">
        <v>46.399999999999906</v>
      </c>
      <c r="J68">
        <v>5.5</v>
      </c>
      <c r="K68">
        <v>69</v>
      </c>
      <c r="L68">
        <v>0</v>
      </c>
      <c r="M68">
        <v>1.5</v>
      </c>
      <c r="N68">
        <v>42.399999999999906</v>
      </c>
      <c r="O68">
        <v>13.6999999999999</v>
      </c>
      <c r="P68">
        <v>0</v>
      </c>
      <c r="Q68">
        <v>0</v>
      </c>
      <c r="R68">
        <v>3</v>
      </c>
      <c r="S68">
        <v>20.6</v>
      </c>
      <c r="T68">
        <v>0</v>
      </c>
      <c r="U68">
        <v>38.6</v>
      </c>
      <c r="V68">
        <v>0.8</v>
      </c>
      <c r="W68">
        <v>0</v>
      </c>
      <c r="X68">
        <v>0</v>
      </c>
      <c r="Y68">
        <v>0</v>
      </c>
      <c r="Z68">
        <v>37.6</v>
      </c>
      <c r="AA68">
        <v>53.2</v>
      </c>
      <c r="AB68">
        <v>17.399999999999899</v>
      </c>
      <c r="AC68">
        <v>0</v>
      </c>
      <c r="AD68">
        <v>6.9</v>
      </c>
      <c r="AE68">
        <v>0</v>
      </c>
      <c r="AF68">
        <v>6.5</v>
      </c>
      <c r="AG68">
        <v>45.799999999999905</v>
      </c>
    </row>
    <row r="69" spans="1:33" x14ac:dyDescent="0.3">
      <c r="A69" t="s">
        <v>615</v>
      </c>
      <c r="B69" t="s">
        <v>59</v>
      </c>
      <c r="C69">
        <v>30.9</v>
      </c>
      <c r="D69">
        <v>18.6999999999999</v>
      </c>
      <c r="E69">
        <v>48.899999999999906</v>
      </c>
      <c r="F69">
        <v>26.8</v>
      </c>
      <c r="G69">
        <v>28.5</v>
      </c>
      <c r="H69">
        <v>2.7999999999999901</v>
      </c>
      <c r="I69">
        <v>51.7</v>
      </c>
      <c r="J69">
        <v>13.1999999999999</v>
      </c>
      <c r="K69">
        <v>40</v>
      </c>
      <c r="L69">
        <v>6.5999999999999908</v>
      </c>
      <c r="M69">
        <v>4.2999999999999901</v>
      </c>
      <c r="N69">
        <v>40.5</v>
      </c>
      <c r="O69">
        <v>40.700000000000003</v>
      </c>
      <c r="P69">
        <v>42.1</v>
      </c>
      <c r="Q69">
        <v>7.7999999999999901</v>
      </c>
      <c r="R69">
        <v>0</v>
      </c>
      <c r="S69">
        <v>13.6999999999999</v>
      </c>
      <c r="T69">
        <v>26.399999999999899</v>
      </c>
      <c r="U69">
        <v>29.6999999999999</v>
      </c>
      <c r="V69">
        <v>5</v>
      </c>
      <c r="W69">
        <v>27.5</v>
      </c>
      <c r="X69">
        <v>6.9</v>
      </c>
      <c r="Y69">
        <v>11</v>
      </c>
      <c r="Z69">
        <v>0</v>
      </c>
      <c r="AA69">
        <v>28.1</v>
      </c>
      <c r="AB69">
        <v>21.1999999999999</v>
      </c>
      <c r="AC69">
        <v>9.4</v>
      </c>
      <c r="AD69">
        <v>0</v>
      </c>
      <c r="AE69">
        <v>22.6999999999999</v>
      </c>
      <c r="AF69">
        <v>3.5</v>
      </c>
      <c r="AG69">
        <v>28.8</v>
      </c>
    </row>
    <row r="70" spans="1:33" x14ac:dyDescent="0.3">
      <c r="A70" t="s">
        <v>198</v>
      </c>
      <c r="B70" t="s">
        <v>59</v>
      </c>
      <c r="C70">
        <v>31.8</v>
      </c>
      <c r="D70">
        <v>22.1</v>
      </c>
      <c r="E70">
        <v>44.7</v>
      </c>
      <c r="F70">
        <v>29</v>
      </c>
      <c r="G70">
        <v>24.5</v>
      </c>
      <c r="H70">
        <v>3.2</v>
      </c>
      <c r="I70">
        <v>42.6</v>
      </c>
      <c r="J70">
        <v>11.1</v>
      </c>
      <c r="K70">
        <v>61</v>
      </c>
      <c r="L70">
        <v>4.5</v>
      </c>
      <c r="M70">
        <v>6.7999999999999901</v>
      </c>
      <c r="N70">
        <v>40.5</v>
      </c>
      <c r="O70">
        <v>35.200000000000003</v>
      </c>
      <c r="P70">
        <v>40.6</v>
      </c>
      <c r="Q70">
        <v>10.6</v>
      </c>
      <c r="R70">
        <v>0</v>
      </c>
      <c r="S70">
        <v>14.5</v>
      </c>
      <c r="T70">
        <v>23.5</v>
      </c>
      <c r="U70">
        <v>24.6999999999999</v>
      </c>
      <c r="V70">
        <v>4.2</v>
      </c>
      <c r="W70">
        <v>25</v>
      </c>
      <c r="X70">
        <v>8.4</v>
      </c>
      <c r="Y70">
        <v>7.5</v>
      </c>
      <c r="Z70">
        <v>15.1</v>
      </c>
      <c r="AA70">
        <v>25.1</v>
      </c>
      <c r="AB70">
        <v>23.8</v>
      </c>
      <c r="AC70">
        <v>8.5999999999999908</v>
      </c>
      <c r="AD70">
        <v>0</v>
      </c>
      <c r="AE70">
        <v>17.3</v>
      </c>
      <c r="AF70">
        <v>2.8999999999999901</v>
      </c>
      <c r="AG70">
        <v>27.8</v>
      </c>
    </row>
    <row r="71" spans="1:33" x14ac:dyDescent="0.3">
      <c r="A71" t="s">
        <v>443</v>
      </c>
      <c r="B71" t="s">
        <v>94</v>
      </c>
      <c r="D71">
        <v>0</v>
      </c>
      <c r="E71">
        <v>0</v>
      </c>
      <c r="F71">
        <v>20.8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3">
      <c r="A72" t="s">
        <v>303</v>
      </c>
      <c r="B72" t="s">
        <v>94</v>
      </c>
      <c r="C72">
        <v>16.8</v>
      </c>
      <c r="D72">
        <v>19.3</v>
      </c>
      <c r="E72">
        <v>66.599999999999909</v>
      </c>
      <c r="F72">
        <v>29.899999999999899</v>
      </c>
      <c r="G72">
        <v>23.3</v>
      </c>
      <c r="H72">
        <v>6.9</v>
      </c>
      <c r="I72">
        <v>40.5</v>
      </c>
      <c r="J72">
        <v>0</v>
      </c>
      <c r="K72">
        <v>37.5</v>
      </c>
      <c r="L72">
        <v>8.3000000000000007</v>
      </c>
      <c r="M72">
        <v>6.7999999999999901</v>
      </c>
      <c r="N72">
        <v>33.299999999999898</v>
      </c>
      <c r="O72">
        <v>50.299999999999905</v>
      </c>
      <c r="P72">
        <v>35.1</v>
      </c>
      <c r="Q72">
        <v>6.7</v>
      </c>
      <c r="R72">
        <v>0</v>
      </c>
      <c r="S72">
        <v>19.899999999999899</v>
      </c>
      <c r="T72">
        <v>0</v>
      </c>
      <c r="U72">
        <v>27.6</v>
      </c>
      <c r="V72">
        <v>19.8</v>
      </c>
      <c r="W72">
        <v>0</v>
      </c>
      <c r="X72">
        <v>2.2999999999999901</v>
      </c>
      <c r="Y72">
        <v>13.1</v>
      </c>
      <c r="Z72">
        <v>0</v>
      </c>
      <c r="AA72">
        <v>0</v>
      </c>
      <c r="AB72">
        <v>22.399999999999899</v>
      </c>
      <c r="AC72">
        <v>7.0999999999999908</v>
      </c>
      <c r="AD72">
        <v>0</v>
      </c>
      <c r="AE72">
        <v>22.3</v>
      </c>
      <c r="AF72">
        <v>5.2999999999999901</v>
      </c>
      <c r="AG72">
        <v>0</v>
      </c>
    </row>
    <row r="73" spans="1:33" x14ac:dyDescent="0.3">
      <c r="A73" t="s">
        <v>769</v>
      </c>
      <c r="B73" t="s">
        <v>94</v>
      </c>
      <c r="C73">
        <v>18.100000000000001</v>
      </c>
      <c r="D73">
        <v>25.8</v>
      </c>
      <c r="E73">
        <v>24</v>
      </c>
      <c r="F73">
        <v>25.6</v>
      </c>
      <c r="G73">
        <v>31.8</v>
      </c>
      <c r="H73">
        <v>12</v>
      </c>
      <c r="I73">
        <v>45.299999999999905</v>
      </c>
      <c r="J73">
        <v>0</v>
      </c>
      <c r="K73">
        <v>54.7</v>
      </c>
      <c r="L73">
        <v>0</v>
      </c>
      <c r="M73">
        <v>4.0999999999999908</v>
      </c>
      <c r="N73">
        <v>32.399999999999899</v>
      </c>
      <c r="O73">
        <v>0</v>
      </c>
      <c r="P73">
        <v>28.1</v>
      </c>
      <c r="Q73">
        <v>9.5999999999999908</v>
      </c>
      <c r="R73">
        <v>0</v>
      </c>
      <c r="S73">
        <v>24.899999999999899</v>
      </c>
      <c r="T73">
        <v>15.9</v>
      </c>
      <c r="U73">
        <v>28</v>
      </c>
      <c r="V73">
        <v>27</v>
      </c>
      <c r="W73">
        <v>17.899999999999899</v>
      </c>
      <c r="X73">
        <v>0</v>
      </c>
      <c r="Y73">
        <v>0</v>
      </c>
      <c r="Z73">
        <v>16.8</v>
      </c>
      <c r="AA73">
        <v>0</v>
      </c>
      <c r="AB73">
        <v>17.100000000000001</v>
      </c>
      <c r="AC73">
        <v>0</v>
      </c>
      <c r="AD73">
        <v>0</v>
      </c>
      <c r="AE73">
        <v>8.9</v>
      </c>
      <c r="AF73">
        <v>5.5999999999999908</v>
      </c>
      <c r="AG7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nueva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hernandez</cp:lastModifiedBy>
  <dcterms:modified xsi:type="dcterms:W3CDTF">2022-06-04T05:36:35Z</dcterms:modified>
</cp:coreProperties>
</file>