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LS\Desktop\LS\LSCO\P10_2020\"/>
    </mc:Choice>
  </mc:AlternateContent>
  <xr:revisionPtr revIDLastSave="0" documentId="13_ncr:1_{6D6CE68E-8D2E-41CB-BCA1-7232D1A3DDF8}" xr6:coauthVersionLast="45" xr6:coauthVersionMax="45" xr10:uidLastSave="{00000000-0000-0000-0000-000000000000}"/>
  <bookViews>
    <workbookView xWindow="-120" yWindow="-120" windowWidth="29040" windowHeight="15840" xr2:uid="{00000000-000D-0000-FFFF-FFFF00000000}"/>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63" i="1" l="1"/>
  <c r="H55" i="1"/>
  <c r="H54" i="1"/>
  <c r="B24" i="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6" i="1" l="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115" i="1"/>
</calcChain>
</file>

<file path=xl/sharedStrings.xml><?xml version="1.0" encoding="utf-8"?>
<sst xmlns="http://schemas.openxmlformats.org/spreadsheetml/2006/main" count="938" uniqueCount="200">
  <si>
    <t>Temperature (K)</t>
  </si>
  <si>
    <t>Directory</t>
  </si>
  <si>
    <t>Run Number</t>
  </si>
  <si>
    <t>Samx (mm)</t>
  </si>
  <si>
    <t>Samy (mm)</t>
  </si>
  <si>
    <t>Samth (deg)</t>
  </si>
  <si>
    <t>Samz (mm)</t>
  </si>
  <si>
    <t>Time (s)</t>
  </si>
  <si>
    <t>Measurement Type</t>
  </si>
  <si>
    <t>samth scan</t>
  </si>
  <si>
    <t>Absorber 1 #</t>
  </si>
  <si>
    <t>Si thickness (um)</t>
  </si>
  <si>
    <t>Absorber 2 #</t>
  </si>
  <si>
    <t>time scan</t>
  </si>
  <si>
    <t>0:0.1:100</t>
  </si>
  <si>
    <t>0:1:1800</t>
  </si>
  <si>
    <t>samy scan</t>
  </si>
  <si>
    <t xml:space="preserve"> dscan samth -0.08 0.08 100 1.0 1.0</t>
  </si>
  <si>
    <t>Comment 1</t>
  </si>
  <si>
    <t>Comment 2</t>
  </si>
  <si>
    <t>100 um source  (2 um beam at sample position)</t>
  </si>
  <si>
    <t>dscan samy -2.0 1.0 60 0.2</t>
  </si>
  <si>
    <t>dscan samy -0.1 0.1 200 0.2</t>
  </si>
  <si>
    <t xml:space="preserve"> 50 um source(10 um at sample position)</t>
  </si>
  <si>
    <t>dscan samy -0.05 0.05 100 0.2</t>
  </si>
  <si>
    <t>80 um source (5 um at sample position) (Experimental Config)</t>
  </si>
  <si>
    <t>dscan samz -0.1 0.1 200 0.2</t>
  </si>
  <si>
    <t>samz scan</t>
  </si>
  <si>
    <t>Si Absorption (um)</t>
  </si>
  <si>
    <t>dscan samth -0.1 0.1 100 1.0</t>
  </si>
  <si>
    <t>dscan samth -0.05 0.05 100 1.0</t>
  </si>
  <si>
    <t>0:1:1:3600</t>
  </si>
  <si>
    <t xml:space="preserve">e4mseries 1800 1 1 </t>
  </si>
  <si>
    <t>e4mseries 1000 0.1</t>
  </si>
  <si>
    <t>dscan samy -0.15 0.0 60 0.2</t>
  </si>
  <si>
    <t>Take one image for 1 s acq time every 2 seconds.</t>
  </si>
  <si>
    <t>\lsco125_s1_28K_00001\e4m</t>
  </si>
  <si>
    <t>\lsco125_s1_28K_00002\e4m</t>
  </si>
  <si>
    <t>\lsco125_s1_28K_00003\e4m</t>
  </si>
  <si>
    <t>\lsco125_s1_28K_00004\e4m</t>
  </si>
  <si>
    <t>\lsco125_s1_28K_00005\e4m</t>
  </si>
  <si>
    <t>\lsco125_s1_28K_00006\e4m</t>
  </si>
  <si>
    <t>\lsco125_s1_28K_00007\e4m</t>
  </si>
  <si>
    <t>\lsco125_s1_28K_00008\e4m</t>
  </si>
  <si>
    <t>\lsco125_s1_28K\e4m</t>
  </si>
  <si>
    <t>\lsco125_s1_28K_00016\e4m</t>
  </si>
  <si>
    <t>\lsco125_s1_28K_00017\e4m</t>
  </si>
  <si>
    <t>\lsco125_s1_28K_00018\e4m</t>
  </si>
  <si>
    <t>\lsco125_s1_28K_00024\e4m</t>
  </si>
  <si>
    <t>\lsco125_s1_28K_00025\e4m</t>
  </si>
  <si>
    <t>\lsco125_s1_28K_00026\e4m</t>
  </si>
  <si>
    <t>\lsco125_s1_28K_00031\e4m</t>
  </si>
  <si>
    <t>\lsco125_s1_28K_00032\e4m</t>
  </si>
  <si>
    <t>\lsco125_s1_28K_00033\e4m</t>
  </si>
  <si>
    <t>\lsco125_s1_28K_00043\e4m</t>
  </si>
  <si>
    <t>dscan samy -1.0 -0.8 200 0.2</t>
  </si>
  <si>
    <t>dscan samy -0.1 -0.08 200 0.2</t>
  </si>
  <si>
    <t>dscan samy -0.1 -0.08 20 0.2</t>
  </si>
  <si>
    <t>dscan samy -0.11 -0.07 40 0.2</t>
  </si>
  <si>
    <t>dscan samz -0.05 0.05 100 0.2</t>
  </si>
  <si>
    <t>\lsco125_s1_28K_00044\e4m</t>
  </si>
  <si>
    <t>\lsco125_s1_28K_00045\e4m</t>
  </si>
  <si>
    <t>dscan samth -0.2 0.2 100 1.0</t>
  </si>
  <si>
    <t>New P I D</t>
  </si>
  <si>
    <t>\lsco125_s1_28K_00053\e4m</t>
  </si>
  <si>
    <t>dscan samy -1.9 -0.1 200 0.2</t>
  </si>
  <si>
    <t>dscan samy -1.0 1.0 200 0.2</t>
  </si>
  <si>
    <t>dscan samz -1.0 1.0 200 0.2</t>
  </si>
  <si>
    <t>-0.1 0.1 200 0.2</t>
  </si>
  <si>
    <t>\lsco125_s1_28K_00054\e4m</t>
  </si>
  <si>
    <t>dscan samy -1.6 0.2 200 0.2</t>
  </si>
  <si>
    <t>\lsco125_s1_28K_00055\e4m</t>
  </si>
  <si>
    <t>\lsco125_s1_28K_00061\e4m</t>
  </si>
  <si>
    <t>\lsco125_s1_28K_00062\e4m</t>
  </si>
  <si>
    <t>\lsco125_s1_28K_00067\e4m</t>
  </si>
  <si>
    <t>\lsco125_s1_28K_00066\e4m</t>
  </si>
  <si>
    <t>Ring current not stable</t>
  </si>
  <si>
    <t>\lsco125_s1_28K_00072\e4m</t>
  </si>
  <si>
    <t>\lsco125_s1_28K_00073\e4m</t>
  </si>
  <si>
    <t>\lsco125_s1_28K_00074\e4m</t>
  </si>
  <si>
    <t>\lsco125_s1_28K_00078\e4m</t>
  </si>
  <si>
    <t>\lsco125_s1_28K_00079\e4m</t>
  </si>
  <si>
    <t>\lsco125_s1_28K_00084\e4m</t>
  </si>
  <si>
    <t>\lsco125_s1_28K_00085\e4m</t>
  </si>
  <si>
    <t>\lsco125_s1_28K_00091\e4m</t>
  </si>
  <si>
    <t>\lsco125_s1_28K_00092\e4m</t>
  </si>
  <si>
    <t>\lsco125_s1_28K_00096\e4m</t>
  </si>
  <si>
    <t>\lsco125_s1_28K_00097\e4m</t>
  </si>
  <si>
    <t>\lsco125_s1_28K_00101\e4m</t>
  </si>
  <si>
    <t>\lsco125_s1_28K_00102\e4m</t>
  </si>
  <si>
    <t>\lsco125_s1_28K_00107\e4m</t>
  </si>
  <si>
    <t>\lsco125_s1_28K_00108\e4m</t>
  </si>
  <si>
    <t>\lsco125_s1_28K_00109\e4m</t>
  </si>
  <si>
    <t>Why moving samx by 0.02?</t>
  </si>
  <si>
    <t>\lsco125_s1_28K_00113\e4m</t>
  </si>
  <si>
    <t>\lsco125_s1_28K_00114\e4m</t>
  </si>
  <si>
    <t xml:space="preserve">P I D change </t>
  </si>
  <si>
    <t>\lsco125_s1_28K_00119\e4m</t>
  </si>
  <si>
    <t>\lsco125_s1_28K_00120\e4m</t>
  </si>
  <si>
    <t>\lsco125_s1_28K_00125\e4m</t>
  </si>
  <si>
    <t>\lsco125_s1_28K_00126\e4m</t>
  </si>
  <si>
    <t>\lsco125_s1_28K_00130\e4m</t>
  </si>
  <si>
    <t>\lsco125_s1_28K_00131\e4m</t>
  </si>
  <si>
    <t>\lsco125_s1_28K_00135\e4m</t>
  </si>
  <si>
    <t>\lsco125_s1_28K_00136\e4m</t>
  </si>
  <si>
    <t>\lsco125_s1_28K_00140\e4m</t>
  </si>
  <si>
    <t>\lsco125_s1_28K_00141\e4m</t>
  </si>
  <si>
    <t>\lsco125_s1_28K_00142\e4m</t>
  </si>
  <si>
    <t>These are important for XFEL…</t>
  </si>
  <si>
    <t>60 um source (beam size at the sample position unknown)</t>
  </si>
  <si>
    <t>Monitor crashed</t>
  </si>
  <si>
    <t>\lsco125_s1_28K_00146\e4m</t>
  </si>
  <si>
    <t>\lsco125_s1_28K_00147\e4m</t>
  </si>
  <si>
    <t>\lsco125_s1_28K_00151\e4m</t>
  </si>
  <si>
    <t>\lsco125_s1_28K_00152\e4m</t>
  </si>
  <si>
    <t>\lsco125_s1_28K_00157\e4m</t>
  </si>
  <si>
    <t>\lsco125_s1_28K_00158\e4m</t>
  </si>
  <si>
    <t>\lsco125_s1_28K_00159\e4m</t>
  </si>
  <si>
    <t>Repeat, why?</t>
  </si>
  <si>
    <t xml:space="preserve">Ring current shows some small spikes. </t>
  </si>
  <si>
    <t>Large spikes in the ring current</t>
  </si>
  <si>
    <t>Notes for centering:</t>
  </si>
  <si>
    <t>Before each time scan, a samy scan was performed to find the edge of the sample; the beam was moved 90 um away from this edge. At the new samy position, two samz scans were performed to find the upper and lower edges; the beam was moved to the mid point.</t>
  </si>
  <si>
    <t>Notes for time scans:</t>
  </si>
  <si>
    <t>Notes for some duplicate scans:</t>
  </si>
  <si>
    <t>Notes for the Si absorbers:</t>
  </si>
  <si>
    <t>\lsco125_s1_28K_00173\e4m</t>
  </si>
  <si>
    <t>\lsco125_s1_28K_00174\e4m</t>
  </si>
  <si>
    <t>These</t>
  </si>
  <si>
    <t>scans</t>
  </si>
  <si>
    <t>are</t>
  </si>
  <si>
    <t>to</t>
  </si>
  <si>
    <t>check</t>
  </si>
  <si>
    <t>that</t>
  </si>
  <si>
    <t>the</t>
  </si>
  <si>
    <t>whole</t>
  </si>
  <si>
    <t>rig</t>
  </si>
  <si>
    <t>was</t>
  </si>
  <si>
    <t>stabilized</t>
  </si>
  <si>
    <t>in</t>
  </si>
  <si>
    <t>temperature.</t>
  </si>
  <si>
    <t>\lsco125_s1_28K_00178\e4m</t>
  </si>
  <si>
    <t>\lsco125_s1_28K_00179\e4m</t>
  </si>
  <si>
    <t>\lsco125_s1_28K_00184\e4m</t>
  </si>
  <si>
    <t>\lsco125_s1_28K_00185\e4m</t>
  </si>
  <si>
    <t>Does not exist in the data file….</t>
  </si>
  <si>
    <t>Seems to use the wong samz</t>
  </si>
  <si>
    <t>Not right position</t>
  </si>
  <si>
    <t>\lsco125_s1_28K_00189\e4m</t>
  </si>
  <si>
    <t>\lsco125_s1_28K_00194\e4m</t>
  </si>
  <si>
    <t>\lsco125_s1_28K_00195\e4m</t>
  </si>
  <si>
    <t>I do not understand why going back…</t>
  </si>
  <si>
    <t>\lsco125_s1_28K_00203\e4m</t>
  </si>
  <si>
    <t>\lsco125_s1_28K_00211\e4m</t>
  </si>
  <si>
    <t>\lsco125_s1_28K_00212\e4m</t>
  </si>
  <si>
    <t>Star</t>
  </si>
  <si>
    <t>\lsco125_s1_28K_00217\e4m</t>
  </si>
  <si>
    <t>dscan samz -0.05 0.05 100 0.3</t>
  </si>
  <si>
    <t>dscan samz -0.05 0.05 100 0.4</t>
  </si>
  <si>
    <t>\lsco125_s1_28K_00231\e4m</t>
  </si>
  <si>
    <t>\lsco125_s1_28K_00233\e4m</t>
  </si>
  <si>
    <t>\lsco125_s1_28K_00234\e4m</t>
  </si>
  <si>
    <t>\lsco125_s1_28K_00241\e4m</t>
  </si>
  <si>
    <t>Puple rows are the time scans. The comment 2 is red, take some caution when analysing the data according to the comment. If the whole row is grayed out, it is thrown away due to the issue in comment 2. Blue rows may be useful, but plz take extra extra caution.</t>
  </si>
  <si>
    <t>\lsco125_s1_28K_00248\e4m</t>
  </si>
  <si>
    <t>\lsco125_s1_28K_00249\e4m</t>
  </si>
  <si>
    <t>1, Need truncation 2, spikes in ring current</t>
  </si>
  <si>
    <t>\lsco125_s1_28K_00255\e4m</t>
  </si>
  <si>
    <t>\lsco125_s1_28K_00258\e4m</t>
  </si>
  <si>
    <t>Wrong absorber</t>
  </si>
  <si>
    <t>\lsco125_s1_28K_00262\e4m</t>
  </si>
  <si>
    <t>dscan samth -0.005 0.005 10 1.0</t>
  </si>
  <si>
    <t>\lsco125_s1_28K_00264\e4m</t>
  </si>
  <si>
    <t>\lsco125_s1_28K_00263\e4m</t>
  </si>
  <si>
    <t>\lsco125_s1_28K_00269\e4m</t>
  </si>
  <si>
    <t>\lsco125_s1_28K_00270\e4m</t>
  </si>
  <si>
    <t>Triple peak</t>
  </si>
  <si>
    <t>Move samx a bit</t>
  </si>
  <si>
    <t>\lsco125_s1_28K_00272\e4m</t>
  </si>
  <si>
    <t>MAY need truncation.</t>
  </si>
  <si>
    <t>During the beamtime, the ring current turned out to be not stable sometimes, so many temperatures have been repeated later on. But I found the waiting time for some of these later measurements were a bit short.</t>
  </si>
  <si>
    <t>Stable I0</t>
  </si>
  <si>
    <t>I0 Good after 625, BUT MULTI RODS</t>
  </si>
  <si>
    <t>Ring current not stable in the second half, I0 varies +-10% after 300</t>
  </si>
  <si>
    <t xml:space="preserve">I0 Good </t>
  </si>
  <si>
    <t>2 peaks</t>
  </si>
  <si>
    <t>I0 good after 250, spikes around 750 and 1200</t>
  </si>
  <si>
    <t>I0 fluctuates +-30% multirods, no good</t>
  </si>
  <si>
    <t>I0 fluctuates too much by +-40%, may be good between 500 and 850</t>
  </si>
  <si>
    <t>Multirods, I0 +- 30%</t>
  </si>
  <si>
    <t>Good after 400</t>
  </si>
  <si>
    <t>I0 dip around 940 and not good before 400</t>
  </si>
  <si>
    <t>I0 spikes.  But perfect between 250 and 900. Profile change!????</t>
  </si>
  <si>
    <t>I0 good after 500, still round!</t>
  </si>
  <si>
    <t>Ring current shows some small spikes.  Good after 500</t>
  </si>
  <si>
    <t>Ring current shows some small spikes.  Multirods</t>
  </si>
  <si>
    <t>Ring current shows some small spikes.  Good after 800</t>
  </si>
  <si>
    <t>Need truncation. Good after 400, dip around 1000</t>
  </si>
  <si>
    <t>I0 step function halfway</t>
  </si>
  <si>
    <t>multirods, peaks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</si>
</sst>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sz val="11"/>
      <color rgb="FF7030A0"/>
      <name val="Calibri"/>
      <family val="2"/>
      <scheme val="minor"/>
    </font>
    <font>
      <sz val="11"/>
      <color theme="0" tint="-0.34998626667073579"/>
      <name val="Calibri"/>
      <family val="2"/>
      <scheme val="minor"/>
    </font>
    <font>
      <sz val="11"/>
      <color theme="0" tint="-0.499984740745262"/>
      <name val="Calibri"/>
      <family val="2"/>
      <scheme val="minor"/>
    </font>
    <font>
      <sz val="8"/>
      <name val="Calibri"/>
      <family val="2"/>
      <scheme val="minor"/>
    </font>
    <font>
      <sz val="11"/>
      <color rgb="FF00B0F0"/>
      <name val="Calibri"/>
      <family val="2"/>
      <scheme val="minor"/>
    </font>
    <font>
      <b/>
      <sz val="11"/>
      <color theme="1" tint="4.9989318521683403E-2"/>
      <name val="Calibri"/>
      <family val="2"/>
      <scheme val="minor"/>
    </font>
  </fonts>
  <fills count="2">
    <fill>
      <patternFill patternType="none"/>
    </fill>
    <fill>
      <patternFill patternType="gray125"/>
    </fill>
  </fills>
  <borders count="10">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25">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quotePrefix="1" applyAlignment="1">
      <alignment horizontal="center"/>
    </xf>
    <xf numFmtId="0" fontId="1"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0" fillId="0" borderId="0" xfId="0" applyFont="1" applyAlignment="1">
      <alignment horizontal="center"/>
    </xf>
    <xf numFmtId="47" fontId="4" fillId="0" borderId="0" xfId="0" quotePrefix="1" applyNumberFormat="1" applyFont="1" applyAlignment="1">
      <alignment horizontal="center"/>
    </xf>
    <xf numFmtId="0" fontId="4" fillId="0" borderId="0" xfId="0" quotePrefix="1" applyFont="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8" fillId="0" borderId="0" xfId="0" applyFont="1" applyAlignment="1">
      <alignment horizontal="center"/>
    </xf>
    <xf numFmtId="0" fontId="9" fillId="0" borderId="7" xfId="0" applyFont="1" applyBorder="1" applyAlignment="1">
      <alignment horizontal="center"/>
    </xf>
    <xf numFmtId="0" fontId="9" fillId="0" borderId="8" xfId="0" applyFont="1" applyBorder="1" applyAlignment="1">
      <alignment horizontal="center"/>
    </xf>
    <xf numFmtId="0" fontId="9" fillId="0" borderId="9" xfId="0" applyFont="1" applyBorder="1" applyAlignment="1">
      <alignment horizontal="center"/>
    </xf>
    <xf numFmtId="0" fontId="3" fillId="0" borderId="0" xfId="0" applyFont="1" applyAlignment="1">
      <alignment horizontal="center"/>
    </xf>
    <xf numFmtId="0" fontId="1" fillId="0" borderId="0" xfId="0" applyFont="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80"/>
  <sheetViews>
    <sheetView tabSelected="1" topLeftCell="B178" workbookViewId="0">
      <selection activeCell="L203" sqref="L203"/>
    </sheetView>
  </sheetViews>
  <sheetFormatPr defaultRowHeight="15" x14ac:dyDescent="0.25"/>
  <cols>
    <col min="1" max="1" width="29" style="1" customWidth="1"/>
    <col min="2" max="2" width="16.5703125" style="1" customWidth="1"/>
    <col min="3" max="3" width="20.5703125" style="1" customWidth="1"/>
    <col min="4" max="5" width="18.85546875" style="1" customWidth="1"/>
    <col min="6" max="6" width="14" style="1" customWidth="1"/>
    <col min="7" max="7" width="12.140625" style="1" customWidth="1"/>
    <col min="8" max="8" width="13.140625" style="1" customWidth="1"/>
    <col min="9" max="9" width="16" style="1" customWidth="1"/>
    <col min="10" max="10" width="14.42578125" style="1" customWidth="1"/>
    <col min="11" max="11" width="32.7109375" style="1" customWidth="1"/>
    <col min="12" max="12" width="81" style="1" customWidth="1"/>
    <col min="13" max="13" width="19.42578125" style="1" customWidth="1"/>
    <col min="14" max="16384" width="9.140625" style="1"/>
  </cols>
  <sheetData>
    <row r="1" spans="1:13" ht="15.75" thickTop="1" x14ac:dyDescent="0.25">
      <c r="A1" s="2" t="s">
        <v>125</v>
      </c>
      <c r="B1" s="12" t="s">
        <v>10</v>
      </c>
      <c r="C1" s="13">
        <v>1</v>
      </c>
      <c r="D1" s="13">
        <v>2</v>
      </c>
      <c r="E1" s="13">
        <v>3</v>
      </c>
      <c r="F1" s="13">
        <v>4</v>
      </c>
      <c r="G1" s="13" t="s">
        <v>12</v>
      </c>
      <c r="H1" s="13">
        <v>1</v>
      </c>
      <c r="I1" s="13">
        <v>2</v>
      </c>
      <c r="J1" s="13">
        <v>3</v>
      </c>
      <c r="K1" s="14">
        <v>4</v>
      </c>
      <c r="L1" s="5"/>
      <c r="M1" s="5"/>
    </row>
    <row r="2" spans="1:13" ht="15.75" thickBot="1" x14ac:dyDescent="0.3">
      <c r="B2" s="15" t="s">
        <v>11</v>
      </c>
      <c r="C2" s="16">
        <v>25</v>
      </c>
      <c r="D2" s="16">
        <v>100</v>
      </c>
      <c r="E2" s="16">
        <v>400</v>
      </c>
      <c r="F2" s="16">
        <v>1600</v>
      </c>
      <c r="G2" s="16"/>
      <c r="H2" s="16">
        <v>50</v>
      </c>
      <c r="I2" s="16">
        <v>200</v>
      </c>
      <c r="J2" s="16">
        <v>800</v>
      </c>
      <c r="K2" s="17">
        <v>3200</v>
      </c>
      <c r="L2" s="5"/>
      <c r="M2" s="5"/>
    </row>
    <row r="3" spans="1:13" ht="15.75" thickTop="1" x14ac:dyDescent="0.25">
      <c r="A3" s="2" t="s">
        <v>121</v>
      </c>
      <c r="B3" s="23" t="s">
        <v>122</v>
      </c>
      <c r="C3" s="23"/>
      <c r="D3" s="23"/>
      <c r="E3" s="23"/>
      <c r="F3" s="23"/>
      <c r="G3" s="23"/>
      <c r="H3" s="23"/>
      <c r="I3" s="23"/>
      <c r="J3" s="23"/>
      <c r="K3" s="23"/>
      <c r="L3" s="23"/>
      <c r="M3" s="5"/>
    </row>
    <row r="4" spans="1:13" x14ac:dyDescent="0.25">
      <c r="A4" s="2" t="s">
        <v>123</v>
      </c>
      <c r="B4" s="23" t="s">
        <v>163</v>
      </c>
      <c r="C4" s="23"/>
      <c r="D4" s="23"/>
      <c r="E4" s="23"/>
      <c r="F4" s="23"/>
      <c r="G4" s="23"/>
      <c r="H4" s="23"/>
      <c r="I4" s="23"/>
      <c r="J4" s="23"/>
      <c r="K4" s="23"/>
      <c r="L4" s="23"/>
      <c r="M4" s="5"/>
    </row>
    <row r="5" spans="1:13" x14ac:dyDescent="0.25">
      <c r="A5" s="2" t="s">
        <v>124</v>
      </c>
      <c r="B5" s="23" t="s">
        <v>180</v>
      </c>
      <c r="C5" s="24"/>
      <c r="D5" s="24"/>
      <c r="E5" s="24"/>
      <c r="F5" s="24"/>
      <c r="G5" s="24"/>
      <c r="H5" s="24"/>
      <c r="I5" s="24"/>
      <c r="J5" s="24"/>
      <c r="K5" s="24"/>
      <c r="L5" s="24"/>
      <c r="M5" s="5"/>
    </row>
    <row r="6" spans="1:13" x14ac:dyDescent="0.25">
      <c r="A6" s="2"/>
      <c r="B6" s="2"/>
      <c r="C6" s="2"/>
      <c r="D6" s="2"/>
      <c r="E6" s="2"/>
      <c r="F6" s="2"/>
      <c r="G6" s="2"/>
      <c r="H6" s="2"/>
      <c r="I6" s="2"/>
      <c r="J6" s="2"/>
      <c r="K6" s="22"/>
      <c r="L6" s="22"/>
      <c r="M6" s="22"/>
    </row>
    <row r="7" spans="1:13" x14ac:dyDescent="0.25">
      <c r="A7" s="1" t="s">
        <v>1</v>
      </c>
      <c r="B7" s="1" t="s">
        <v>2</v>
      </c>
      <c r="C7" s="1" t="s">
        <v>8</v>
      </c>
      <c r="D7" s="1" t="s">
        <v>0</v>
      </c>
      <c r="E7" s="1" t="s">
        <v>28</v>
      </c>
      <c r="F7" s="1" t="s">
        <v>5</v>
      </c>
      <c r="G7" s="1" t="s">
        <v>3</v>
      </c>
      <c r="H7" s="1" t="s">
        <v>4</v>
      </c>
      <c r="I7" s="1" t="s">
        <v>6</v>
      </c>
      <c r="J7" s="1" t="s">
        <v>7</v>
      </c>
      <c r="K7" s="1" t="s">
        <v>18</v>
      </c>
      <c r="L7" s="1" t="s">
        <v>19</v>
      </c>
    </row>
    <row r="8" spans="1:13" x14ac:dyDescent="0.25">
      <c r="A8" s="1" t="s">
        <v>36</v>
      </c>
      <c r="B8" s="1">
        <v>1</v>
      </c>
      <c r="C8" s="1" t="s">
        <v>9</v>
      </c>
      <c r="D8" s="1">
        <v>28</v>
      </c>
      <c r="E8" s="1">
        <v>600</v>
      </c>
      <c r="F8" s="1">
        <v>9.8733000000000004</v>
      </c>
      <c r="G8" s="1">
        <v>-7.5</v>
      </c>
      <c r="H8" s="1">
        <v>-5.4130000000000003</v>
      </c>
      <c r="I8" s="1">
        <v>3.9129999999999998</v>
      </c>
      <c r="K8" s="1" t="s">
        <v>17</v>
      </c>
      <c r="L8" s="1" t="s">
        <v>20</v>
      </c>
    </row>
    <row r="9" spans="1:13" s="6" customFormat="1" x14ac:dyDescent="0.25">
      <c r="A9" s="6" t="s">
        <v>37</v>
      </c>
      <c r="B9" s="6">
        <v>2</v>
      </c>
      <c r="C9" s="6" t="s">
        <v>13</v>
      </c>
      <c r="D9" s="6">
        <v>28</v>
      </c>
      <c r="E9" s="6">
        <v>100</v>
      </c>
      <c r="F9" s="6">
        <v>9.8733000000000004</v>
      </c>
      <c r="G9" s="6">
        <v>-7.5</v>
      </c>
      <c r="H9" s="6">
        <v>-5.4130000000000003</v>
      </c>
      <c r="I9" s="6">
        <v>3.9129999999999998</v>
      </c>
      <c r="J9" s="10" t="s">
        <v>14</v>
      </c>
      <c r="K9" s="6" t="s">
        <v>33</v>
      </c>
      <c r="L9" s="6" t="s">
        <v>108</v>
      </c>
    </row>
    <row r="10" spans="1:13" s="6" customFormat="1" x14ac:dyDescent="0.25">
      <c r="A10" s="6" t="s">
        <v>38</v>
      </c>
      <c r="B10" s="6">
        <v>3</v>
      </c>
      <c r="C10" s="6" t="s">
        <v>13</v>
      </c>
      <c r="D10" s="6">
        <v>28</v>
      </c>
      <c r="E10" s="6">
        <v>50</v>
      </c>
      <c r="F10" s="6">
        <v>9.8733000000000004</v>
      </c>
      <c r="G10" s="6">
        <v>-7.5</v>
      </c>
      <c r="H10" s="6">
        <v>-5.4130000000000003</v>
      </c>
      <c r="I10" s="6">
        <v>3.9129999999999998</v>
      </c>
      <c r="J10" s="10" t="s">
        <v>14</v>
      </c>
    </row>
    <row r="11" spans="1:13" s="6" customFormat="1" x14ac:dyDescent="0.25">
      <c r="A11" s="6" t="s">
        <v>39</v>
      </c>
      <c r="B11" s="6">
        <v>4</v>
      </c>
      <c r="C11" s="6" t="s">
        <v>13</v>
      </c>
      <c r="D11" s="6">
        <v>28</v>
      </c>
      <c r="E11" s="6">
        <v>200</v>
      </c>
      <c r="F11" s="6">
        <v>9.8733000000000004</v>
      </c>
      <c r="G11" s="6">
        <v>-7.5</v>
      </c>
      <c r="H11" s="6">
        <v>-5.4130000000000003</v>
      </c>
      <c r="I11" s="6">
        <v>3.9129999999999998</v>
      </c>
      <c r="J11" s="10" t="s">
        <v>14</v>
      </c>
    </row>
    <row r="12" spans="1:13" s="6" customFormat="1" x14ac:dyDescent="0.25">
      <c r="A12" s="6" t="s">
        <v>40</v>
      </c>
      <c r="B12" s="6">
        <v>5</v>
      </c>
      <c r="C12" s="6" t="s">
        <v>13</v>
      </c>
      <c r="D12" s="6">
        <v>28</v>
      </c>
      <c r="E12" s="6">
        <v>100</v>
      </c>
      <c r="F12" s="6">
        <v>9.8733000000000004</v>
      </c>
      <c r="G12" s="6">
        <v>-7.5</v>
      </c>
      <c r="H12" s="6">
        <v>-5.4130000000000003</v>
      </c>
      <c r="I12" s="6">
        <v>3.9129999999999998</v>
      </c>
      <c r="J12" s="11" t="s">
        <v>15</v>
      </c>
    </row>
    <row r="13" spans="1:13" s="6" customFormat="1" x14ac:dyDescent="0.25">
      <c r="A13" s="6" t="s">
        <v>41</v>
      </c>
      <c r="B13" s="6">
        <v>6</v>
      </c>
      <c r="C13" s="6" t="s">
        <v>13</v>
      </c>
      <c r="D13" s="6">
        <v>28</v>
      </c>
      <c r="E13" s="6">
        <v>0</v>
      </c>
      <c r="F13" s="6">
        <v>9.8733000000000004</v>
      </c>
      <c r="G13" s="6">
        <v>-7.5</v>
      </c>
      <c r="H13" s="6">
        <v>-5.4130000000000003</v>
      </c>
      <c r="I13" s="6">
        <v>3.9129999999999998</v>
      </c>
      <c r="J13" s="11" t="s">
        <v>15</v>
      </c>
      <c r="L13" s="6" t="s">
        <v>23</v>
      </c>
    </row>
    <row r="14" spans="1:13" s="6" customFormat="1" x14ac:dyDescent="0.25">
      <c r="A14" s="6" t="s">
        <v>42</v>
      </c>
      <c r="B14" s="6">
        <v>7</v>
      </c>
      <c r="C14" s="6" t="s">
        <v>13</v>
      </c>
      <c r="D14" s="6">
        <v>28</v>
      </c>
      <c r="E14" s="6">
        <v>100</v>
      </c>
      <c r="F14" s="6">
        <v>9.8733000000000004</v>
      </c>
      <c r="G14" s="6">
        <v>-7.5</v>
      </c>
      <c r="H14" s="6">
        <v>-5.4130000000000003</v>
      </c>
      <c r="I14" s="6">
        <v>3.9129999999999998</v>
      </c>
      <c r="J14" s="11" t="s">
        <v>15</v>
      </c>
    </row>
    <row r="15" spans="1:13" s="6" customFormat="1" x14ac:dyDescent="0.25">
      <c r="A15" s="6" t="s">
        <v>43</v>
      </c>
      <c r="B15" s="6">
        <v>8</v>
      </c>
      <c r="C15" s="6" t="s">
        <v>13</v>
      </c>
      <c r="D15" s="6">
        <v>28</v>
      </c>
      <c r="E15" s="6">
        <v>150</v>
      </c>
      <c r="F15" s="6">
        <v>9.8733000000000004</v>
      </c>
      <c r="G15" s="6">
        <v>-7.5</v>
      </c>
      <c r="H15" s="6">
        <v>-5.4130000000000003</v>
      </c>
      <c r="I15" s="6">
        <v>3.9129999999999998</v>
      </c>
      <c r="J15" s="11" t="s">
        <v>15</v>
      </c>
    </row>
    <row r="16" spans="1:13" x14ac:dyDescent="0.25">
      <c r="A16" s="1" t="s">
        <v>44</v>
      </c>
      <c r="B16" s="1">
        <v>9</v>
      </c>
      <c r="C16" s="1" t="s">
        <v>16</v>
      </c>
      <c r="D16" s="1">
        <v>28</v>
      </c>
      <c r="E16" s="1">
        <v>150</v>
      </c>
      <c r="F16" s="1">
        <v>9.8733000000000004</v>
      </c>
      <c r="G16" s="1">
        <v>-7.5</v>
      </c>
      <c r="H16" s="1">
        <v>-5.4130000000000003</v>
      </c>
      <c r="I16" s="1">
        <v>3.9129999999999998</v>
      </c>
      <c r="J16" s="3"/>
      <c r="K16" s="1" t="s">
        <v>21</v>
      </c>
    </row>
    <row r="17" spans="1:12" x14ac:dyDescent="0.25">
      <c r="A17" s="1" t="s">
        <v>44</v>
      </c>
      <c r="B17" s="1">
        <v>10</v>
      </c>
      <c r="C17" s="1" t="s">
        <v>16</v>
      </c>
      <c r="D17" s="1">
        <v>28</v>
      </c>
      <c r="E17" s="1">
        <v>150</v>
      </c>
      <c r="F17" s="1">
        <v>9.8733000000000004</v>
      </c>
      <c r="G17" s="1">
        <v>-7.5</v>
      </c>
      <c r="H17" s="1">
        <v>-5.4130000000000003</v>
      </c>
      <c r="I17" s="1">
        <v>3.9129999999999998</v>
      </c>
      <c r="J17" s="3"/>
      <c r="K17" s="1" t="s">
        <v>21</v>
      </c>
    </row>
    <row r="18" spans="1:12" x14ac:dyDescent="0.25">
      <c r="A18" s="1" t="s">
        <v>44</v>
      </c>
      <c r="B18" s="1">
        <v>11</v>
      </c>
      <c r="C18" s="1" t="s">
        <v>16</v>
      </c>
      <c r="D18" s="1">
        <v>28</v>
      </c>
      <c r="E18" s="1">
        <v>150</v>
      </c>
      <c r="F18" s="1">
        <v>9.8733000000000004</v>
      </c>
      <c r="G18" s="1">
        <v>-7.5</v>
      </c>
      <c r="H18" s="1">
        <v>-5.48</v>
      </c>
      <c r="I18" s="1">
        <v>3.9129999999999998</v>
      </c>
      <c r="J18" s="3"/>
      <c r="K18" s="1" t="s">
        <v>22</v>
      </c>
    </row>
    <row r="19" spans="1:12" x14ac:dyDescent="0.25">
      <c r="A19" s="1" t="s">
        <v>44</v>
      </c>
      <c r="B19" s="1">
        <v>12</v>
      </c>
      <c r="C19" s="1" t="s">
        <v>16</v>
      </c>
      <c r="D19" s="1">
        <v>28</v>
      </c>
      <c r="E19" s="1">
        <v>150</v>
      </c>
      <c r="F19" s="1">
        <v>9.8733000000000004</v>
      </c>
      <c r="G19" s="1">
        <v>-7.5</v>
      </c>
      <c r="H19" s="1">
        <v>-5.492</v>
      </c>
      <c r="I19" s="1">
        <v>3.9129999999999998</v>
      </c>
      <c r="J19" s="3"/>
      <c r="K19" s="1" t="s">
        <v>22</v>
      </c>
      <c r="L19" s="1" t="s">
        <v>109</v>
      </c>
    </row>
    <row r="20" spans="1:12" x14ac:dyDescent="0.25">
      <c r="A20" s="1" t="s">
        <v>44</v>
      </c>
      <c r="B20" s="1">
        <v>13</v>
      </c>
      <c r="C20" s="1" t="s">
        <v>16</v>
      </c>
      <c r="D20" s="1">
        <v>28</v>
      </c>
      <c r="E20" s="1">
        <v>150</v>
      </c>
      <c r="F20" s="1">
        <v>9.8733000000000004</v>
      </c>
      <c r="G20" s="1">
        <v>-7.5</v>
      </c>
      <c r="H20" s="1">
        <v>-5.492</v>
      </c>
      <c r="I20" s="1">
        <v>3.9129999999999998</v>
      </c>
      <c r="J20" s="3"/>
      <c r="K20" s="1" t="s">
        <v>24</v>
      </c>
      <c r="L20" s="5" t="s">
        <v>25</v>
      </c>
    </row>
    <row r="21" spans="1:12" x14ac:dyDescent="0.25">
      <c r="A21" s="1" t="s">
        <v>44</v>
      </c>
      <c r="B21" s="1">
        <v>14</v>
      </c>
      <c r="C21" s="1" t="s">
        <v>27</v>
      </c>
      <c r="D21" s="1">
        <v>28</v>
      </c>
      <c r="E21" s="1">
        <v>150</v>
      </c>
      <c r="F21" s="1">
        <v>9.8733000000000004</v>
      </c>
      <c r="G21" s="1">
        <v>-7.5</v>
      </c>
      <c r="H21" s="1">
        <v>-5.4020000000000001</v>
      </c>
      <c r="I21" s="1">
        <v>4.4820000000000002</v>
      </c>
      <c r="J21" s="3"/>
      <c r="K21" s="1" t="s">
        <v>26</v>
      </c>
    </row>
    <row r="22" spans="1:12" x14ac:dyDescent="0.25">
      <c r="A22" s="1" t="s">
        <v>44</v>
      </c>
      <c r="B22" s="1">
        <v>15</v>
      </c>
      <c r="C22" s="1" t="s">
        <v>27</v>
      </c>
      <c r="D22" s="1">
        <v>28</v>
      </c>
      <c r="E22" s="1">
        <v>150</v>
      </c>
      <c r="F22" s="1">
        <v>9.8733000000000004</v>
      </c>
      <c r="G22" s="1">
        <v>-7.5</v>
      </c>
      <c r="H22" s="1">
        <v>-5.4020000000000001</v>
      </c>
      <c r="I22" s="1">
        <v>3.3450000000000002</v>
      </c>
      <c r="K22" s="1" t="s">
        <v>26</v>
      </c>
    </row>
    <row r="23" spans="1:12" x14ac:dyDescent="0.25">
      <c r="A23" s="1" t="s">
        <v>45</v>
      </c>
      <c r="B23" s="1">
        <v>16</v>
      </c>
      <c r="C23" s="1" t="s">
        <v>9</v>
      </c>
      <c r="D23" s="1">
        <v>28</v>
      </c>
      <c r="E23" s="1">
        <v>600</v>
      </c>
      <c r="F23" s="1">
        <v>9.8733000000000004</v>
      </c>
      <c r="G23" s="1">
        <v>-7.5</v>
      </c>
      <c r="H23" s="1">
        <v>-5.4020000000000001</v>
      </c>
      <c r="I23" s="1">
        <v>3.931</v>
      </c>
      <c r="K23" s="1" t="s">
        <v>29</v>
      </c>
    </row>
    <row r="24" spans="1:12" x14ac:dyDescent="0.25">
      <c r="A24" s="1" t="s">
        <v>46</v>
      </c>
      <c r="B24" s="1">
        <f>B23+1</f>
        <v>17</v>
      </c>
      <c r="C24" s="1" t="s">
        <v>9</v>
      </c>
      <c r="D24" s="1">
        <v>28</v>
      </c>
      <c r="E24" s="1">
        <v>600</v>
      </c>
      <c r="F24" s="1">
        <v>9.8733000000000004</v>
      </c>
      <c r="G24" s="1">
        <v>-7.5</v>
      </c>
      <c r="H24" s="1">
        <v>-5.4020000000000001</v>
      </c>
      <c r="I24" s="1">
        <v>3.931</v>
      </c>
      <c r="K24" s="1" t="s">
        <v>30</v>
      </c>
    </row>
    <row r="25" spans="1:12" s="6" customFormat="1" x14ac:dyDescent="0.25">
      <c r="A25" s="6" t="s">
        <v>47</v>
      </c>
      <c r="B25" s="6">
        <f t="shared" ref="B25:B88" si="0">B24+1</f>
        <v>18</v>
      </c>
      <c r="C25" s="6" t="s">
        <v>13</v>
      </c>
      <c r="D25" s="6">
        <v>28</v>
      </c>
      <c r="E25" s="6">
        <v>50</v>
      </c>
      <c r="F25" s="6">
        <v>9.8740000000000006</v>
      </c>
      <c r="G25" s="6">
        <v>-7.5</v>
      </c>
      <c r="H25" s="6">
        <v>-5.4020000000000001</v>
      </c>
      <c r="I25" s="6">
        <v>3.931</v>
      </c>
      <c r="J25" s="6" t="s">
        <v>31</v>
      </c>
      <c r="K25" s="6" t="s">
        <v>32</v>
      </c>
      <c r="L25" s="6" t="s">
        <v>35</v>
      </c>
    </row>
    <row r="26" spans="1:12" x14ac:dyDescent="0.25">
      <c r="A26" s="1" t="s">
        <v>44</v>
      </c>
      <c r="B26" s="1">
        <f t="shared" si="0"/>
        <v>19</v>
      </c>
      <c r="C26" s="1" t="s">
        <v>16</v>
      </c>
      <c r="D26" s="1">
        <v>30</v>
      </c>
      <c r="E26" s="1">
        <v>400</v>
      </c>
      <c r="F26" s="1">
        <v>9.8740000000000006</v>
      </c>
      <c r="G26" s="1">
        <v>-7.5</v>
      </c>
      <c r="H26" s="1">
        <v>-5.4020000000000001</v>
      </c>
      <c r="I26" s="1">
        <v>3.931</v>
      </c>
      <c r="K26" s="1" t="s">
        <v>34</v>
      </c>
    </row>
    <row r="27" spans="1:12" x14ac:dyDescent="0.25">
      <c r="A27" s="1" t="s">
        <v>44</v>
      </c>
      <c r="B27" s="1">
        <f t="shared" si="0"/>
        <v>20</v>
      </c>
      <c r="C27" s="1" t="s">
        <v>16</v>
      </c>
      <c r="D27" s="1">
        <v>30</v>
      </c>
      <c r="E27" s="1">
        <v>400</v>
      </c>
      <c r="F27" s="1">
        <v>9.8740000000000006</v>
      </c>
      <c r="G27" s="1">
        <v>-7.5</v>
      </c>
      <c r="H27" s="1">
        <v>-5.4020000000000001</v>
      </c>
      <c r="I27" s="1">
        <v>3.931</v>
      </c>
      <c r="K27" s="1" t="s">
        <v>24</v>
      </c>
    </row>
    <row r="28" spans="1:12" x14ac:dyDescent="0.25">
      <c r="A28" s="1" t="s">
        <v>44</v>
      </c>
      <c r="B28" s="1">
        <f t="shared" si="0"/>
        <v>21</v>
      </c>
      <c r="C28" s="1" t="s">
        <v>16</v>
      </c>
      <c r="D28" s="1">
        <v>30</v>
      </c>
      <c r="E28" s="1">
        <v>400</v>
      </c>
      <c r="F28" s="1">
        <v>9.8740000000000006</v>
      </c>
      <c r="G28" s="1">
        <v>-7.5</v>
      </c>
      <c r="H28" s="1">
        <v>-5.492</v>
      </c>
      <c r="I28" s="1">
        <v>3.931</v>
      </c>
      <c r="K28" s="1" t="s">
        <v>24</v>
      </c>
    </row>
    <row r="29" spans="1:12" x14ac:dyDescent="0.25">
      <c r="A29" s="1" t="s">
        <v>44</v>
      </c>
      <c r="B29" s="1">
        <f t="shared" si="0"/>
        <v>22</v>
      </c>
      <c r="C29" s="1" t="s">
        <v>27</v>
      </c>
      <c r="D29" s="1">
        <v>30</v>
      </c>
      <c r="E29" s="1">
        <v>400</v>
      </c>
      <c r="F29" s="1">
        <v>9.8740000000000006</v>
      </c>
      <c r="G29" s="1">
        <v>-7.5</v>
      </c>
      <c r="H29" s="1">
        <v>-5.4050000000000002</v>
      </c>
      <c r="I29" s="1">
        <v>4.5</v>
      </c>
      <c r="K29" s="1" t="s">
        <v>26</v>
      </c>
    </row>
    <row r="30" spans="1:12" x14ac:dyDescent="0.25">
      <c r="A30" s="1" t="s">
        <v>44</v>
      </c>
      <c r="B30" s="1">
        <f t="shared" si="0"/>
        <v>23</v>
      </c>
      <c r="C30" s="1" t="s">
        <v>27</v>
      </c>
      <c r="D30" s="1">
        <v>30</v>
      </c>
      <c r="E30" s="1">
        <v>400</v>
      </c>
      <c r="F30" s="1">
        <v>9.8740000000000006</v>
      </c>
      <c r="G30" s="1">
        <v>-7.5</v>
      </c>
      <c r="H30" s="1">
        <v>-5.4050000000000002</v>
      </c>
      <c r="I30" s="1">
        <v>3.3610000000000002</v>
      </c>
      <c r="K30" s="1" t="s">
        <v>26</v>
      </c>
    </row>
    <row r="31" spans="1:12" x14ac:dyDescent="0.25">
      <c r="A31" s="1" t="s">
        <v>48</v>
      </c>
      <c r="B31" s="1">
        <f t="shared" si="0"/>
        <v>24</v>
      </c>
      <c r="C31" s="1" t="s">
        <v>9</v>
      </c>
      <c r="D31" s="1">
        <v>30</v>
      </c>
      <c r="E31" s="1">
        <v>600</v>
      </c>
      <c r="F31" s="1">
        <v>9.8740000000000006</v>
      </c>
      <c r="G31" s="1">
        <v>-7.5</v>
      </c>
      <c r="H31" s="1">
        <v>-5.4050000000000002</v>
      </c>
      <c r="I31" s="1">
        <v>3.9319999999999999</v>
      </c>
      <c r="K31" s="1" t="s">
        <v>30</v>
      </c>
    </row>
    <row r="32" spans="1:12" s="6" customFormat="1" x14ac:dyDescent="0.25">
      <c r="A32" s="6" t="s">
        <v>49</v>
      </c>
      <c r="B32" s="6">
        <f t="shared" si="0"/>
        <v>25</v>
      </c>
      <c r="C32" s="6" t="s">
        <v>13</v>
      </c>
      <c r="D32" s="6">
        <v>30</v>
      </c>
      <c r="E32" s="6">
        <v>50</v>
      </c>
      <c r="F32" s="6">
        <v>9.8740000000000006</v>
      </c>
      <c r="G32" s="6">
        <v>-7.5</v>
      </c>
      <c r="H32" s="6">
        <v>-5.4050000000000002</v>
      </c>
      <c r="I32" s="6">
        <v>3.9319999999999999</v>
      </c>
      <c r="J32" s="6" t="s">
        <v>31</v>
      </c>
      <c r="K32" s="6" t="s">
        <v>32</v>
      </c>
    </row>
    <row r="33" spans="1:12" s="6" customFormat="1" x14ac:dyDescent="0.25">
      <c r="A33" s="6" t="s">
        <v>50</v>
      </c>
      <c r="B33" s="6">
        <f t="shared" si="0"/>
        <v>26</v>
      </c>
      <c r="C33" s="6" t="s">
        <v>13</v>
      </c>
      <c r="D33" s="6">
        <v>32</v>
      </c>
      <c r="E33" s="6">
        <v>50</v>
      </c>
      <c r="F33" s="6">
        <v>9.8740000000000006</v>
      </c>
      <c r="G33" s="6">
        <v>-7.5</v>
      </c>
      <c r="H33" s="6">
        <v>-5.4050000000000002</v>
      </c>
      <c r="I33" s="6">
        <v>3.9319999999999999</v>
      </c>
      <c r="J33" s="6" t="s">
        <v>31</v>
      </c>
      <c r="K33" s="6" t="s">
        <v>32</v>
      </c>
    </row>
    <row r="34" spans="1:12" x14ac:dyDescent="0.25">
      <c r="A34" s="1" t="s">
        <v>44</v>
      </c>
      <c r="B34" s="1">
        <f t="shared" si="0"/>
        <v>27</v>
      </c>
      <c r="C34" s="1" t="s">
        <v>16</v>
      </c>
      <c r="D34" s="1">
        <v>34</v>
      </c>
      <c r="E34" s="1">
        <v>400</v>
      </c>
      <c r="F34" s="1">
        <v>9.8740000000000006</v>
      </c>
      <c r="G34" s="1">
        <v>-7.5</v>
      </c>
      <c r="H34" s="1">
        <v>-5.4050000000000002</v>
      </c>
      <c r="I34" s="1">
        <v>3.9319999999999999</v>
      </c>
      <c r="K34" s="1" t="s">
        <v>34</v>
      </c>
    </row>
    <row r="35" spans="1:12" x14ac:dyDescent="0.25">
      <c r="A35" s="1" t="s">
        <v>44</v>
      </c>
      <c r="B35" s="1">
        <f t="shared" si="0"/>
        <v>28</v>
      </c>
      <c r="C35" s="1" t="s">
        <v>16</v>
      </c>
      <c r="D35" s="1">
        <v>34</v>
      </c>
      <c r="E35" s="1">
        <v>400</v>
      </c>
      <c r="F35" s="1">
        <v>9.8740000000000006</v>
      </c>
      <c r="G35" s="1">
        <v>-7.5</v>
      </c>
      <c r="H35" s="1">
        <v>-5.4974999999999996</v>
      </c>
      <c r="I35" s="1">
        <v>3.9319999999999999</v>
      </c>
      <c r="K35" s="1" t="s">
        <v>24</v>
      </c>
    </row>
    <row r="36" spans="1:12" x14ac:dyDescent="0.25">
      <c r="A36" s="1" t="s">
        <v>44</v>
      </c>
      <c r="B36" s="1">
        <f t="shared" si="0"/>
        <v>29</v>
      </c>
      <c r="C36" s="1" t="s">
        <v>27</v>
      </c>
      <c r="D36" s="1">
        <v>34</v>
      </c>
      <c r="E36" s="1">
        <v>400</v>
      </c>
      <c r="F36" s="1">
        <v>9.8740000000000006</v>
      </c>
      <c r="G36" s="1">
        <v>-7.5</v>
      </c>
      <c r="H36" s="1">
        <v>-5.4074999999999998</v>
      </c>
      <c r="I36" s="1">
        <v>4.5</v>
      </c>
      <c r="K36" s="1" t="s">
        <v>26</v>
      </c>
    </row>
    <row r="37" spans="1:12" x14ac:dyDescent="0.25">
      <c r="A37" s="1" t="s">
        <v>44</v>
      </c>
      <c r="B37" s="1">
        <f t="shared" si="0"/>
        <v>30</v>
      </c>
      <c r="C37" s="1" t="s">
        <v>27</v>
      </c>
      <c r="D37" s="1">
        <v>34</v>
      </c>
      <c r="E37" s="1">
        <v>400</v>
      </c>
      <c r="F37" s="1">
        <v>9.8740000000000006</v>
      </c>
      <c r="G37" s="1">
        <v>-7.5</v>
      </c>
      <c r="H37" s="1">
        <v>-5.4074999999999998</v>
      </c>
      <c r="I37" s="1">
        <v>3.3610000000000002</v>
      </c>
      <c r="K37" s="1" t="s">
        <v>26</v>
      </c>
    </row>
    <row r="38" spans="1:12" x14ac:dyDescent="0.25">
      <c r="A38" s="1" t="s">
        <v>51</v>
      </c>
      <c r="B38" s="1">
        <f t="shared" si="0"/>
        <v>31</v>
      </c>
      <c r="C38" s="1" t="s">
        <v>9</v>
      </c>
      <c r="D38" s="1">
        <v>34</v>
      </c>
      <c r="E38" s="1">
        <v>600</v>
      </c>
      <c r="F38" s="1">
        <v>9.8740000000000006</v>
      </c>
      <c r="G38" s="1">
        <v>-7.5</v>
      </c>
      <c r="H38" s="1">
        <v>-5.4074999999999998</v>
      </c>
      <c r="I38" s="1">
        <v>3.94</v>
      </c>
      <c r="K38" s="1" t="s">
        <v>30</v>
      </c>
    </row>
    <row r="39" spans="1:12" s="6" customFormat="1" x14ac:dyDescent="0.25">
      <c r="A39" s="6" t="s">
        <v>52</v>
      </c>
      <c r="B39" s="6">
        <f t="shared" si="0"/>
        <v>32</v>
      </c>
      <c r="C39" s="6" t="s">
        <v>13</v>
      </c>
      <c r="D39" s="6">
        <v>34</v>
      </c>
      <c r="E39" s="6">
        <v>50</v>
      </c>
      <c r="F39" s="6">
        <v>9.8740000000000006</v>
      </c>
      <c r="G39" s="6">
        <v>-7.5</v>
      </c>
      <c r="H39" s="6">
        <v>-5.4074999999999998</v>
      </c>
      <c r="I39" s="6">
        <v>3.94</v>
      </c>
      <c r="J39" s="6" t="s">
        <v>31</v>
      </c>
      <c r="K39" s="6" t="s">
        <v>32</v>
      </c>
    </row>
    <row r="40" spans="1:12" s="6" customFormat="1" x14ac:dyDescent="0.25">
      <c r="A40" s="6" t="s">
        <v>53</v>
      </c>
      <c r="B40" s="6">
        <f t="shared" si="0"/>
        <v>33</v>
      </c>
      <c r="C40" s="6" t="s">
        <v>13</v>
      </c>
      <c r="D40" s="6">
        <v>36</v>
      </c>
      <c r="E40" s="6">
        <v>50</v>
      </c>
      <c r="F40" s="6">
        <v>9.8740000000000006</v>
      </c>
      <c r="G40" s="6">
        <v>-7.5</v>
      </c>
      <c r="H40" s="6">
        <v>-5.4074999999999998</v>
      </c>
      <c r="I40" s="6">
        <v>3.94</v>
      </c>
      <c r="J40" s="6" t="s">
        <v>31</v>
      </c>
      <c r="K40" s="6" t="s">
        <v>32</v>
      </c>
      <c r="L40" s="6" t="s">
        <v>181</v>
      </c>
    </row>
    <row r="41" spans="1:12" x14ac:dyDescent="0.25">
      <c r="A41" s="1" t="s">
        <v>44</v>
      </c>
      <c r="B41" s="1">
        <f t="shared" si="0"/>
        <v>34</v>
      </c>
      <c r="C41" s="1" t="s">
        <v>16</v>
      </c>
      <c r="D41" s="1">
        <v>38</v>
      </c>
      <c r="E41" s="1">
        <v>50</v>
      </c>
      <c r="F41" s="1">
        <v>9.8740000000000006</v>
      </c>
      <c r="G41" s="1">
        <v>-7.5</v>
      </c>
      <c r="H41" s="1">
        <v>-5.4074999999999998</v>
      </c>
      <c r="I41" s="1">
        <v>3.94</v>
      </c>
      <c r="K41" s="1" t="s">
        <v>55</v>
      </c>
    </row>
    <row r="42" spans="1:12" x14ac:dyDescent="0.25">
      <c r="A42" s="1" t="s">
        <v>44</v>
      </c>
      <c r="B42" s="1">
        <f t="shared" si="0"/>
        <v>35</v>
      </c>
      <c r="C42" s="1" t="s">
        <v>16</v>
      </c>
      <c r="D42" s="1">
        <v>38</v>
      </c>
      <c r="E42" s="1">
        <v>50</v>
      </c>
      <c r="F42" s="1">
        <v>9.8740000000000006</v>
      </c>
      <c r="G42" s="1">
        <v>-7.5</v>
      </c>
      <c r="H42" s="1">
        <v>-5.4074999999999998</v>
      </c>
      <c r="I42" s="1">
        <v>3.94</v>
      </c>
      <c r="K42" s="1" t="s">
        <v>56</v>
      </c>
    </row>
    <row r="43" spans="1:12" x14ac:dyDescent="0.25">
      <c r="A43" s="1" t="s">
        <v>44</v>
      </c>
      <c r="B43" s="1">
        <f t="shared" si="0"/>
        <v>36</v>
      </c>
      <c r="C43" s="1" t="s">
        <v>16</v>
      </c>
      <c r="D43" s="1">
        <v>38</v>
      </c>
      <c r="E43" s="1">
        <v>50</v>
      </c>
      <c r="F43" s="1">
        <v>9.8740000000000006</v>
      </c>
      <c r="G43" s="1">
        <v>-7.5</v>
      </c>
      <c r="H43" s="1">
        <v>-5.4074999999999998</v>
      </c>
      <c r="I43" s="1">
        <v>3.94</v>
      </c>
      <c r="K43" s="1" t="s">
        <v>56</v>
      </c>
    </row>
    <row r="44" spans="1:12" x14ac:dyDescent="0.25">
      <c r="A44" s="1" t="s">
        <v>44</v>
      </c>
      <c r="B44" s="1">
        <f t="shared" si="0"/>
        <v>37</v>
      </c>
      <c r="C44" s="1" t="s">
        <v>16</v>
      </c>
      <c r="D44" s="1">
        <v>38</v>
      </c>
      <c r="E44" s="1">
        <v>600</v>
      </c>
      <c r="F44" s="1">
        <v>9.8740000000000006</v>
      </c>
      <c r="G44" s="1">
        <v>-7.5</v>
      </c>
      <c r="H44" s="1">
        <v>-5.4074999999999998</v>
      </c>
      <c r="I44" s="1">
        <v>3.94</v>
      </c>
      <c r="K44" s="1" t="s">
        <v>57</v>
      </c>
    </row>
    <row r="45" spans="1:12" x14ac:dyDescent="0.25">
      <c r="A45" s="1" t="s">
        <v>44</v>
      </c>
      <c r="B45" s="1">
        <f t="shared" si="0"/>
        <v>38</v>
      </c>
      <c r="C45" s="1" t="s">
        <v>16</v>
      </c>
      <c r="D45" s="1">
        <v>38</v>
      </c>
      <c r="E45" s="1">
        <v>600</v>
      </c>
      <c r="F45" s="1">
        <v>9.8740000000000006</v>
      </c>
      <c r="G45" s="1">
        <v>-7.5</v>
      </c>
      <c r="H45" s="1">
        <v>-5.4074999999999998</v>
      </c>
      <c r="I45" s="1">
        <v>3.94</v>
      </c>
      <c r="K45" s="1" t="s">
        <v>57</v>
      </c>
    </row>
    <row r="46" spans="1:12" x14ac:dyDescent="0.25">
      <c r="A46" s="1" t="s">
        <v>44</v>
      </c>
      <c r="B46" s="1">
        <f t="shared" si="0"/>
        <v>39</v>
      </c>
      <c r="C46" s="1" t="s">
        <v>16</v>
      </c>
      <c r="D46" s="1">
        <v>38</v>
      </c>
      <c r="E46" s="1">
        <v>400</v>
      </c>
      <c r="F46" s="1">
        <v>9.8740000000000006</v>
      </c>
      <c r="G46" s="1">
        <v>-7.5</v>
      </c>
      <c r="H46" s="1">
        <v>-5.4074999999999998</v>
      </c>
      <c r="I46" s="1">
        <v>3.94</v>
      </c>
      <c r="K46" s="1" t="s">
        <v>58</v>
      </c>
    </row>
    <row r="47" spans="1:12" x14ac:dyDescent="0.25">
      <c r="A47" s="1" t="s">
        <v>44</v>
      </c>
      <c r="B47" s="1">
        <f t="shared" si="0"/>
        <v>40</v>
      </c>
      <c r="C47" s="1" t="s">
        <v>16</v>
      </c>
      <c r="D47" s="1">
        <v>38</v>
      </c>
      <c r="E47" s="1">
        <v>400</v>
      </c>
      <c r="F47" s="1">
        <v>9.8740000000000006</v>
      </c>
      <c r="G47" s="1">
        <v>-7.5</v>
      </c>
      <c r="H47" s="1">
        <v>-5.4074999999999998</v>
      </c>
      <c r="I47" s="1">
        <v>3.94</v>
      </c>
      <c r="K47" s="1" t="s">
        <v>58</v>
      </c>
    </row>
    <row r="48" spans="1:12" x14ac:dyDescent="0.25">
      <c r="A48" s="1" t="s">
        <v>44</v>
      </c>
      <c r="B48" s="1">
        <f t="shared" si="0"/>
        <v>41</v>
      </c>
      <c r="C48" s="1" t="s">
        <v>27</v>
      </c>
      <c r="D48" s="1">
        <v>38</v>
      </c>
      <c r="E48" s="1">
        <v>400</v>
      </c>
      <c r="F48" s="1">
        <v>9.8740000000000006</v>
      </c>
      <c r="G48" s="1">
        <v>-7.5</v>
      </c>
      <c r="H48" s="1">
        <v>-5.4074999999999998</v>
      </c>
      <c r="I48" s="1">
        <v>4.5090000000000003</v>
      </c>
      <c r="K48" s="1" t="s">
        <v>59</v>
      </c>
    </row>
    <row r="49" spans="1:12" x14ac:dyDescent="0.25">
      <c r="A49" s="1" t="s">
        <v>44</v>
      </c>
      <c r="B49" s="1">
        <f t="shared" si="0"/>
        <v>42</v>
      </c>
      <c r="C49" s="1" t="s">
        <v>27</v>
      </c>
      <c r="D49" s="1">
        <v>38</v>
      </c>
      <c r="E49" s="1">
        <v>400</v>
      </c>
      <c r="F49" s="1">
        <v>9.8740000000000006</v>
      </c>
      <c r="G49" s="1">
        <v>-7.5</v>
      </c>
      <c r="H49" s="1">
        <v>-5.4074999999999998</v>
      </c>
      <c r="I49" s="1">
        <v>3.37</v>
      </c>
      <c r="K49" s="1" t="s">
        <v>59</v>
      </c>
    </row>
    <row r="50" spans="1:12" x14ac:dyDescent="0.25">
      <c r="A50" s="1" t="s">
        <v>54</v>
      </c>
      <c r="B50" s="1">
        <f t="shared" si="0"/>
        <v>43</v>
      </c>
      <c r="C50" s="1" t="s">
        <v>9</v>
      </c>
      <c r="D50" s="1">
        <v>38</v>
      </c>
      <c r="E50" s="1">
        <v>600</v>
      </c>
      <c r="F50" s="1">
        <v>9.8740000000000006</v>
      </c>
      <c r="G50" s="1">
        <v>-7.5</v>
      </c>
      <c r="H50" s="1">
        <v>-5.4074999999999998</v>
      </c>
      <c r="I50" s="1">
        <v>3.37</v>
      </c>
      <c r="K50" s="1" t="s">
        <v>62</v>
      </c>
    </row>
    <row r="51" spans="1:12" x14ac:dyDescent="0.25">
      <c r="A51" s="1" t="s">
        <v>60</v>
      </c>
      <c r="B51" s="1">
        <f t="shared" si="0"/>
        <v>44</v>
      </c>
      <c r="C51" s="1" t="s">
        <v>9</v>
      </c>
      <c r="D51" s="1">
        <v>38</v>
      </c>
      <c r="E51" s="1">
        <v>600</v>
      </c>
      <c r="F51" s="1">
        <v>9.8740000000000006</v>
      </c>
      <c r="G51" s="1">
        <v>-7.5</v>
      </c>
      <c r="H51" s="1">
        <v>-5.4074999999999998</v>
      </c>
      <c r="I51" s="1">
        <v>3.948</v>
      </c>
      <c r="K51" s="1" t="s">
        <v>30</v>
      </c>
    </row>
    <row r="52" spans="1:12" s="6" customFormat="1" x14ac:dyDescent="0.25">
      <c r="A52" s="6" t="s">
        <v>61</v>
      </c>
      <c r="B52" s="6">
        <f t="shared" si="0"/>
        <v>45</v>
      </c>
      <c r="C52" s="6" t="s">
        <v>13</v>
      </c>
      <c r="D52" s="6">
        <v>38</v>
      </c>
      <c r="E52" s="6">
        <v>50</v>
      </c>
      <c r="F52" s="6">
        <v>9.8741000000000003</v>
      </c>
      <c r="G52" s="6">
        <v>-7.5</v>
      </c>
      <c r="H52" s="6">
        <v>-5.4074999999999998</v>
      </c>
      <c r="I52" s="6">
        <v>3.948</v>
      </c>
      <c r="J52" s="6" t="s">
        <v>31</v>
      </c>
      <c r="K52" s="6" t="s">
        <v>32</v>
      </c>
    </row>
    <row r="53" spans="1:12" x14ac:dyDescent="0.25">
      <c r="A53" s="1" t="s">
        <v>44</v>
      </c>
      <c r="B53" s="1">
        <f t="shared" si="0"/>
        <v>46</v>
      </c>
      <c r="C53" s="1" t="s">
        <v>16</v>
      </c>
      <c r="D53" s="1">
        <v>50</v>
      </c>
      <c r="E53" s="1">
        <v>400</v>
      </c>
      <c r="F53" s="1">
        <v>9.8741000000000003</v>
      </c>
      <c r="G53" s="1">
        <v>-7.5</v>
      </c>
      <c r="H53" s="1">
        <v>-5.4074999999999998</v>
      </c>
      <c r="I53" s="1">
        <v>3.948</v>
      </c>
      <c r="K53" s="1" t="s">
        <v>65</v>
      </c>
      <c r="L53" s="1" t="s">
        <v>63</v>
      </c>
    </row>
    <row r="54" spans="1:12" x14ac:dyDescent="0.25">
      <c r="A54" s="1" t="s">
        <v>44</v>
      </c>
      <c r="B54" s="1">
        <f t="shared" si="0"/>
        <v>47</v>
      </c>
      <c r="C54" s="1" t="s">
        <v>16</v>
      </c>
      <c r="D54" s="1">
        <v>50</v>
      </c>
      <c r="E54" s="1">
        <v>400</v>
      </c>
      <c r="F54" s="1">
        <v>9.8741000000000003</v>
      </c>
      <c r="G54" s="1">
        <v>-7.5</v>
      </c>
      <c r="H54" s="1">
        <f xml:space="preserve"> -5.5075</f>
        <v>-5.5075000000000003</v>
      </c>
      <c r="I54" s="1">
        <v>3.948</v>
      </c>
      <c r="K54" s="1" t="s">
        <v>65</v>
      </c>
    </row>
    <row r="55" spans="1:12" x14ac:dyDescent="0.25">
      <c r="A55" s="1" t="s">
        <v>44</v>
      </c>
      <c r="B55" s="1">
        <f t="shared" si="0"/>
        <v>48</v>
      </c>
      <c r="C55" s="1" t="s">
        <v>16</v>
      </c>
      <c r="D55" s="1">
        <v>50</v>
      </c>
      <c r="E55" s="1">
        <v>400</v>
      </c>
      <c r="F55" s="1">
        <v>9.8741000000000003</v>
      </c>
      <c r="G55" s="1">
        <v>-7.5</v>
      </c>
      <c r="H55" s="1">
        <f xml:space="preserve"> -5.5075</f>
        <v>-5.5075000000000003</v>
      </c>
      <c r="I55" s="1">
        <v>3.948</v>
      </c>
      <c r="K55" s="1" t="s">
        <v>66</v>
      </c>
    </row>
    <row r="56" spans="1:12" x14ac:dyDescent="0.25">
      <c r="A56" s="1" t="s">
        <v>44</v>
      </c>
      <c r="B56" s="1">
        <f t="shared" si="0"/>
        <v>49</v>
      </c>
      <c r="C56" s="1" t="s">
        <v>16</v>
      </c>
      <c r="D56" s="1">
        <v>50</v>
      </c>
      <c r="E56" s="1">
        <v>400</v>
      </c>
      <c r="F56" s="1">
        <v>9.8741000000000003</v>
      </c>
      <c r="G56" s="1">
        <v>-7.5</v>
      </c>
      <c r="H56" s="1">
        <v>-5.4924999999999997</v>
      </c>
      <c r="I56" s="1">
        <v>3.948</v>
      </c>
      <c r="K56" s="1" t="s">
        <v>22</v>
      </c>
    </row>
    <row r="57" spans="1:12" x14ac:dyDescent="0.25">
      <c r="A57" s="1" t="s">
        <v>44</v>
      </c>
      <c r="B57" s="1">
        <f t="shared" si="0"/>
        <v>50</v>
      </c>
      <c r="C57" s="1" t="s">
        <v>27</v>
      </c>
      <c r="D57" s="1">
        <v>50</v>
      </c>
      <c r="E57" s="1">
        <v>400</v>
      </c>
      <c r="F57" s="1">
        <v>9.8741000000000003</v>
      </c>
      <c r="G57" s="1">
        <v>-7.5</v>
      </c>
      <c r="H57" s="1">
        <v>-5.4035000000000002</v>
      </c>
      <c r="I57" s="1">
        <v>3.948</v>
      </c>
      <c r="K57" s="1" t="s">
        <v>67</v>
      </c>
    </row>
    <row r="58" spans="1:12" x14ac:dyDescent="0.25">
      <c r="A58" s="1" t="s">
        <v>44</v>
      </c>
      <c r="B58" s="1">
        <f t="shared" si="0"/>
        <v>51</v>
      </c>
      <c r="C58" s="1" t="s">
        <v>27</v>
      </c>
      <c r="D58" s="1">
        <v>50</v>
      </c>
      <c r="E58" s="1">
        <v>400</v>
      </c>
      <c r="F58" s="1">
        <v>9.8741000000000003</v>
      </c>
      <c r="G58" s="1">
        <v>-7.5</v>
      </c>
      <c r="H58" s="1">
        <v>-5.4035000000000002</v>
      </c>
      <c r="I58" s="1">
        <v>3.3919999999999999</v>
      </c>
      <c r="K58" s="1" t="s">
        <v>26</v>
      </c>
    </row>
    <row r="59" spans="1:12" x14ac:dyDescent="0.25">
      <c r="A59" s="1" t="s">
        <v>44</v>
      </c>
      <c r="B59" s="1">
        <f t="shared" si="0"/>
        <v>52</v>
      </c>
      <c r="C59" s="1" t="s">
        <v>27</v>
      </c>
      <c r="D59" s="1">
        <v>50</v>
      </c>
      <c r="E59" s="1">
        <v>400</v>
      </c>
      <c r="F59" s="1">
        <v>9.8741000000000003</v>
      </c>
      <c r="G59" s="1">
        <v>-7.5</v>
      </c>
      <c r="H59" s="1">
        <v>-5.4035000000000002</v>
      </c>
      <c r="I59" s="1">
        <v>4.5330000000000004</v>
      </c>
      <c r="K59" s="1" t="s">
        <v>68</v>
      </c>
    </row>
    <row r="60" spans="1:12" x14ac:dyDescent="0.25">
      <c r="A60" s="1" t="s">
        <v>64</v>
      </c>
      <c r="B60" s="1">
        <f t="shared" si="0"/>
        <v>53</v>
      </c>
      <c r="C60" s="1" t="s">
        <v>9</v>
      </c>
      <c r="D60" s="1">
        <v>50</v>
      </c>
      <c r="E60" s="1">
        <v>600</v>
      </c>
      <c r="F60" s="1">
        <v>9.8741000000000003</v>
      </c>
      <c r="G60" s="1">
        <v>-7.5</v>
      </c>
      <c r="H60" s="1">
        <v>-5.4035000000000002</v>
      </c>
      <c r="I60" s="1">
        <v>3.9584999999999999</v>
      </c>
      <c r="K60" s="1" t="s">
        <v>62</v>
      </c>
    </row>
    <row r="61" spans="1:12" x14ac:dyDescent="0.25">
      <c r="A61" s="1" t="s">
        <v>69</v>
      </c>
      <c r="B61" s="1">
        <f t="shared" si="0"/>
        <v>54</v>
      </c>
      <c r="C61" s="1" t="s">
        <v>9</v>
      </c>
      <c r="D61" s="1">
        <v>50</v>
      </c>
      <c r="E61" s="1">
        <v>600</v>
      </c>
      <c r="F61" s="1">
        <v>9.8615999999999993</v>
      </c>
      <c r="G61" s="1">
        <v>-7.5</v>
      </c>
      <c r="H61" s="1">
        <v>-5.4035000000000002</v>
      </c>
      <c r="I61" s="1">
        <v>3.9584999999999999</v>
      </c>
      <c r="K61" s="1" t="s">
        <v>30</v>
      </c>
    </row>
    <row r="62" spans="1:12" s="6" customFormat="1" x14ac:dyDescent="0.25">
      <c r="A62" s="6" t="s">
        <v>71</v>
      </c>
      <c r="B62" s="6">
        <f t="shared" si="0"/>
        <v>55</v>
      </c>
      <c r="C62" s="6" t="s">
        <v>13</v>
      </c>
      <c r="D62" s="6">
        <v>50</v>
      </c>
      <c r="E62" s="6">
        <v>600</v>
      </c>
      <c r="F62" s="6">
        <v>9.8615999999999993</v>
      </c>
      <c r="G62" s="6">
        <v>-7.5</v>
      </c>
      <c r="H62" s="6">
        <v>-5.4035000000000002</v>
      </c>
      <c r="I62" s="6">
        <v>3.9584999999999999</v>
      </c>
      <c r="J62" s="6" t="s">
        <v>31</v>
      </c>
      <c r="K62" s="6" t="s">
        <v>32</v>
      </c>
      <c r="L62" s="6" t="s">
        <v>182</v>
      </c>
    </row>
    <row r="63" spans="1:12" x14ac:dyDescent="0.25">
      <c r="A63" s="1" t="s">
        <v>44</v>
      </c>
      <c r="B63" s="1">
        <f t="shared" si="0"/>
        <v>56</v>
      </c>
      <c r="C63" s="1" t="s">
        <v>16</v>
      </c>
      <c r="D63" s="1">
        <v>60</v>
      </c>
      <c r="E63" s="1">
        <v>400</v>
      </c>
      <c r="F63" s="1">
        <v>9.8615999999999993</v>
      </c>
      <c r="G63" s="1">
        <v>-7.5</v>
      </c>
      <c r="H63" s="1">
        <v>-5.4035000000000002</v>
      </c>
      <c r="I63" s="1">
        <v>3.9584999999999999</v>
      </c>
      <c r="K63" s="1" t="s">
        <v>70</v>
      </c>
    </row>
    <row r="64" spans="1:12" x14ac:dyDescent="0.25">
      <c r="A64" s="1" t="s">
        <v>44</v>
      </c>
      <c r="B64" s="1">
        <f t="shared" si="0"/>
        <v>57</v>
      </c>
      <c r="C64" s="1" t="s">
        <v>16</v>
      </c>
      <c r="D64" s="1">
        <v>60</v>
      </c>
      <c r="E64" s="1">
        <v>400</v>
      </c>
      <c r="F64" s="1">
        <v>9.8615999999999993</v>
      </c>
      <c r="G64" s="1">
        <v>-7.5</v>
      </c>
      <c r="H64" s="1">
        <v>-5.4824999999999999</v>
      </c>
      <c r="I64" s="1">
        <v>3.9584999999999999</v>
      </c>
      <c r="K64" s="1" t="s">
        <v>22</v>
      </c>
    </row>
    <row r="65" spans="1:12" x14ac:dyDescent="0.25">
      <c r="A65" s="1" t="s">
        <v>44</v>
      </c>
      <c r="B65" s="1">
        <f t="shared" si="0"/>
        <v>58</v>
      </c>
      <c r="C65" s="1" t="s">
        <v>27</v>
      </c>
      <c r="D65" s="1">
        <v>60</v>
      </c>
      <c r="E65" s="1">
        <v>400</v>
      </c>
      <c r="F65" s="1">
        <v>9.8615999999999993</v>
      </c>
      <c r="G65" s="1">
        <v>-7.5</v>
      </c>
      <c r="H65" s="1">
        <v>-5.3935000000000004</v>
      </c>
      <c r="I65" s="1">
        <v>3.9584999999999999</v>
      </c>
      <c r="K65" s="1" t="s">
        <v>67</v>
      </c>
    </row>
    <row r="66" spans="1:12" x14ac:dyDescent="0.25">
      <c r="A66" s="1" t="s">
        <v>44</v>
      </c>
      <c r="B66" s="1">
        <f t="shared" si="0"/>
        <v>59</v>
      </c>
      <c r="C66" s="1" t="s">
        <v>27</v>
      </c>
      <c r="D66" s="1">
        <v>60</v>
      </c>
      <c r="E66" s="1">
        <v>400</v>
      </c>
      <c r="F66" s="1">
        <v>9.8615999999999993</v>
      </c>
      <c r="G66" s="1">
        <v>-7.5</v>
      </c>
      <c r="H66" s="1">
        <v>-5.3935000000000004</v>
      </c>
      <c r="I66" s="1">
        <v>3.3984999999999999</v>
      </c>
      <c r="K66" s="1" t="s">
        <v>26</v>
      </c>
    </row>
    <row r="67" spans="1:12" x14ac:dyDescent="0.25">
      <c r="A67" s="1" t="s">
        <v>44</v>
      </c>
      <c r="B67" s="1">
        <f t="shared" si="0"/>
        <v>60</v>
      </c>
      <c r="C67" s="1" t="s">
        <v>27</v>
      </c>
      <c r="D67" s="1">
        <v>60</v>
      </c>
      <c r="E67" s="1">
        <v>400</v>
      </c>
      <c r="F67" s="1">
        <v>9.8615999999999993</v>
      </c>
      <c r="G67" s="1">
        <v>-7.5</v>
      </c>
      <c r="H67" s="1">
        <v>-5.3935000000000004</v>
      </c>
      <c r="I67" s="1">
        <v>4.5434999999999999</v>
      </c>
      <c r="K67" s="1" t="s">
        <v>26</v>
      </c>
    </row>
    <row r="68" spans="1:12" x14ac:dyDescent="0.25">
      <c r="A68" s="1" t="s">
        <v>72</v>
      </c>
      <c r="B68" s="1">
        <f t="shared" si="0"/>
        <v>61</v>
      </c>
      <c r="C68" s="1" t="s">
        <v>9</v>
      </c>
      <c r="D68" s="1">
        <v>60</v>
      </c>
      <c r="E68" s="1">
        <v>600</v>
      </c>
      <c r="F68" s="1">
        <v>9.85</v>
      </c>
      <c r="G68" s="1">
        <v>-7.5</v>
      </c>
      <c r="H68" s="1">
        <v>-5.3935000000000004</v>
      </c>
      <c r="I68" s="1">
        <v>3.97</v>
      </c>
      <c r="K68" s="1" t="s">
        <v>30</v>
      </c>
    </row>
    <row r="69" spans="1:12" s="6" customFormat="1" x14ac:dyDescent="0.25">
      <c r="A69" s="6" t="s">
        <v>73</v>
      </c>
      <c r="B69" s="6">
        <f t="shared" si="0"/>
        <v>62</v>
      </c>
      <c r="C69" s="6" t="s">
        <v>13</v>
      </c>
      <c r="D69" s="6">
        <v>60</v>
      </c>
      <c r="E69" s="6">
        <v>50</v>
      </c>
      <c r="F69" s="6">
        <v>9.8742000000000001</v>
      </c>
      <c r="G69" s="6">
        <v>-7.5</v>
      </c>
      <c r="H69" s="6">
        <v>-5.3935000000000004</v>
      </c>
      <c r="I69" s="6">
        <v>3.97</v>
      </c>
      <c r="J69" s="6" t="s">
        <v>31</v>
      </c>
      <c r="K69" s="6" t="s">
        <v>32</v>
      </c>
      <c r="L69" s="6" t="s">
        <v>181</v>
      </c>
    </row>
    <row r="70" spans="1:12" x14ac:dyDescent="0.25">
      <c r="A70" s="1" t="s">
        <v>44</v>
      </c>
      <c r="B70" s="1">
        <f t="shared" si="0"/>
        <v>63</v>
      </c>
      <c r="C70" s="1" t="s">
        <v>16</v>
      </c>
      <c r="D70" s="1">
        <v>65</v>
      </c>
      <c r="E70" s="1">
        <v>400</v>
      </c>
      <c r="F70" s="1">
        <v>9.8742000000000001</v>
      </c>
      <c r="G70" s="1">
        <v>-7.5</v>
      </c>
      <c r="H70" s="1">
        <v>5.4785000000000004</v>
      </c>
      <c r="I70" s="1">
        <v>3.97</v>
      </c>
      <c r="K70" s="1" t="s">
        <v>22</v>
      </c>
    </row>
    <row r="71" spans="1:12" x14ac:dyDescent="0.25">
      <c r="A71" s="1" t="s">
        <v>44</v>
      </c>
      <c r="B71" s="1">
        <f t="shared" si="0"/>
        <v>64</v>
      </c>
      <c r="C71" s="1" t="s">
        <v>27</v>
      </c>
      <c r="D71" s="1">
        <v>65</v>
      </c>
      <c r="E71" s="1">
        <v>400</v>
      </c>
      <c r="F71" s="1">
        <v>9.8742000000000001</v>
      </c>
      <c r="G71" s="1">
        <v>-7.5</v>
      </c>
      <c r="H71" s="1">
        <v>-5.3979999999999997</v>
      </c>
      <c r="I71" s="1">
        <v>3.4049999999999998</v>
      </c>
      <c r="K71" s="1" t="s">
        <v>26</v>
      </c>
    </row>
    <row r="72" spans="1:12" x14ac:dyDescent="0.25">
      <c r="A72" s="1" t="s">
        <v>44</v>
      </c>
      <c r="B72" s="1">
        <f t="shared" si="0"/>
        <v>65</v>
      </c>
      <c r="C72" s="1" t="s">
        <v>27</v>
      </c>
      <c r="D72" s="1">
        <v>65</v>
      </c>
      <c r="E72" s="1">
        <v>400</v>
      </c>
      <c r="F72" s="1">
        <v>9.8742000000000001</v>
      </c>
      <c r="G72" s="1">
        <v>-7.5</v>
      </c>
      <c r="H72" s="1">
        <v>-5.3979999999999997</v>
      </c>
      <c r="I72" s="1">
        <v>4.5599999999999996</v>
      </c>
      <c r="K72" s="1" t="s">
        <v>26</v>
      </c>
    </row>
    <row r="73" spans="1:12" x14ac:dyDescent="0.25">
      <c r="A73" s="1" t="s">
        <v>75</v>
      </c>
      <c r="B73" s="1">
        <f t="shared" si="0"/>
        <v>66</v>
      </c>
      <c r="C73" s="1" t="s">
        <v>9</v>
      </c>
      <c r="D73" s="1">
        <v>65</v>
      </c>
      <c r="E73" s="1">
        <v>600</v>
      </c>
      <c r="F73" s="1">
        <v>9.8800000000000008</v>
      </c>
      <c r="G73" s="1">
        <v>-7.5</v>
      </c>
      <c r="H73" s="1">
        <v>-5.3979999999999997</v>
      </c>
      <c r="I73" s="1">
        <v>3.9845000000000002</v>
      </c>
      <c r="K73" s="1" t="s">
        <v>30</v>
      </c>
    </row>
    <row r="74" spans="1:12" s="6" customFormat="1" x14ac:dyDescent="0.25">
      <c r="A74" s="6" t="s">
        <v>74</v>
      </c>
      <c r="B74" s="6">
        <f t="shared" si="0"/>
        <v>67</v>
      </c>
      <c r="C74" s="6" t="s">
        <v>13</v>
      </c>
      <c r="D74" s="6">
        <v>65</v>
      </c>
      <c r="E74" s="6">
        <v>50</v>
      </c>
      <c r="F74" s="6">
        <v>9.8747000000000007</v>
      </c>
      <c r="G74" s="6">
        <v>-7.5</v>
      </c>
      <c r="H74" s="6">
        <v>-5.3979999999999997</v>
      </c>
      <c r="I74" s="6">
        <v>3.9845000000000002</v>
      </c>
      <c r="J74" s="6" t="s">
        <v>31</v>
      </c>
      <c r="K74" s="6" t="s">
        <v>32</v>
      </c>
      <c r="L74" s="4" t="s">
        <v>183</v>
      </c>
    </row>
    <row r="75" spans="1:12" x14ac:dyDescent="0.25">
      <c r="A75" s="1" t="s">
        <v>44</v>
      </c>
      <c r="B75" s="1">
        <f t="shared" si="0"/>
        <v>68</v>
      </c>
      <c r="C75" s="1" t="s">
        <v>16</v>
      </c>
      <c r="D75" s="1">
        <v>70</v>
      </c>
      <c r="E75" s="1">
        <v>400</v>
      </c>
      <c r="F75" s="1">
        <v>9.8747000000000007</v>
      </c>
      <c r="G75" s="1">
        <v>-7.5</v>
      </c>
      <c r="H75" s="1">
        <v>-5.3979999999999997</v>
      </c>
      <c r="I75" s="1">
        <v>3.9845000000000002</v>
      </c>
      <c r="K75" s="1" t="s">
        <v>34</v>
      </c>
    </row>
    <row r="76" spans="1:12" x14ac:dyDescent="0.25">
      <c r="A76" s="1" t="s">
        <v>44</v>
      </c>
      <c r="B76" s="1">
        <f t="shared" si="0"/>
        <v>69</v>
      </c>
      <c r="C76" s="1" t="s">
        <v>16</v>
      </c>
      <c r="D76" s="1">
        <v>70</v>
      </c>
      <c r="E76" s="1">
        <v>400</v>
      </c>
      <c r="F76" s="1">
        <v>9.8747000000000007</v>
      </c>
      <c r="G76" s="1">
        <v>-7.5</v>
      </c>
      <c r="H76" s="1">
        <v>-5.4909999999999997</v>
      </c>
      <c r="I76" s="1">
        <v>3.9845000000000002</v>
      </c>
      <c r="K76" s="1" t="s">
        <v>22</v>
      </c>
    </row>
    <row r="77" spans="1:12" x14ac:dyDescent="0.25">
      <c r="A77" s="1" t="s">
        <v>44</v>
      </c>
      <c r="B77" s="1">
        <f t="shared" si="0"/>
        <v>70</v>
      </c>
      <c r="C77" s="1" t="s">
        <v>27</v>
      </c>
      <c r="D77" s="1">
        <v>70</v>
      </c>
      <c r="E77" s="1">
        <v>400</v>
      </c>
      <c r="F77" s="1">
        <v>9.8747000000000007</v>
      </c>
      <c r="G77" s="1">
        <v>-7.5</v>
      </c>
      <c r="H77" s="1">
        <v>-5.4020000000000001</v>
      </c>
      <c r="I77" s="1">
        <v>4.5</v>
      </c>
      <c r="K77" s="1" t="s">
        <v>26</v>
      </c>
    </row>
    <row r="78" spans="1:12" x14ac:dyDescent="0.25">
      <c r="A78" s="1" t="s">
        <v>44</v>
      </c>
      <c r="B78" s="1">
        <f t="shared" si="0"/>
        <v>71</v>
      </c>
      <c r="C78" s="1" t="s">
        <v>27</v>
      </c>
      <c r="D78" s="1">
        <v>70</v>
      </c>
      <c r="E78" s="1">
        <v>400</v>
      </c>
      <c r="F78" s="1">
        <v>9.8747000000000007</v>
      </c>
      <c r="G78" s="1">
        <v>-7.5</v>
      </c>
      <c r="H78" s="1">
        <v>-5.4020000000000001</v>
      </c>
      <c r="I78" s="1">
        <v>3.41</v>
      </c>
      <c r="K78" s="1" t="s">
        <v>26</v>
      </c>
    </row>
    <row r="79" spans="1:12" x14ac:dyDescent="0.25">
      <c r="A79" s="1" t="s">
        <v>77</v>
      </c>
      <c r="B79" s="1">
        <f t="shared" si="0"/>
        <v>72</v>
      </c>
      <c r="C79" s="1" t="s">
        <v>9</v>
      </c>
      <c r="D79" s="1">
        <v>70</v>
      </c>
      <c r="E79" s="1">
        <v>600</v>
      </c>
      <c r="F79" s="1">
        <v>9.8747000000000007</v>
      </c>
      <c r="G79" s="1">
        <v>-7.5</v>
      </c>
      <c r="H79" s="1">
        <v>-5.4020000000000001</v>
      </c>
      <c r="I79" s="1">
        <v>3.99</v>
      </c>
      <c r="K79" s="1" t="s">
        <v>30</v>
      </c>
      <c r="L79" s="1" t="s">
        <v>185</v>
      </c>
    </row>
    <row r="80" spans="1:12" s="7" customFormat="1" x14ac:dyDescent="0.25">
      <c r="A80" s="8" t="s">
        <v>78</v>
      </c>
      <c r="B80" s="8">
        <f t="shared" si="0"/>
        <v>73</v>
      </c>
      <c r="C80" s="8" t="s">
        <v>13</v>
      </c>
      <c r="D80" s="8">
        <v>70</v>
      </c>
      <c r="E80" s="8">
        <v>50</v>
      </c>
      <c r="F80" s="8">
        <v>9.8800000000000008</v>
      </c>
      <c r="G80" s="8">
        <v>-7.5</v>
      </c>
      <c r="H80" s="8">
        <v>-5.4020000000000001</v>
      </c>
      <c r="I80" s="8">
        <v>3.99</v>
      </c>
      <c r="J80" s="8" t="s">
        <v>31</v>
      </c>
      <c r="K80" s="8" t="s">
        <v>32</v>
      </c>
      <c r="L80" s="8" t="s">
        <v>76</v>
      </c>
    </row>
    <row r="81" spans="1:12" s="6" customFormat="1" x14ac:dyDescent="0.25">
      <c r="A81" s="6" t="s">
        <v>79</v>
      </c>
      <c r="B81" s="6">
        <f t="shared" si="0"/>
        <v>74</v>
      </c>
      <c r="C81" s="6" t="s">
        <v>13</v>
      </c>
      <c r="D81" s="6">
        <v>70</v>
      </c>
      <c r="E81" s="6">
        <v>50</v>
      </c>
      <c r="F81" s="6">
        <v>9.8800000000000008</v>
      </c>
      <c r="G81" s="6">
        <v>-7.5</v>
      </c>
      <c r="H81" s="6">
        <v>-5.4020000000000001</v>
      </c>
      <c r="I81" s="6">
        <v>3.99</v>
      </c>
      <c r="J81" s="6" t="s">
        <v>31</v>
      </c>
      <c r="K81" s="6" t="s">
        <v>32</v>
      </c>
      <c r="L81" s="6" t="s">
        <v>184</v>
      </c>
    </row>
    <row r="82" spans="1:12" s="9" customFormat="1" x14ac:dyDescent="0.25">
      <c r="A82" s="1" t="s">
        <v>44</v>
      </c>
      <c r="B82" s="9">
        <f t="shared" si="0"/>
        <v>75</v>
      </c>
      <c r="C82" s="9" t="s">
        <v>16</v>
      </c>
      <c r="D82" s="9">
        <v>75</v>
      </c>
      <c r="E82" s="9">
        <v>400</v>
      </c>
      <c r="F82" s="9">
        <v>9.8800000000000008</v>
      </c>
      <c r="G82" s="9">
        <v>-7.5</v>
      </c>
      <c r="H82" s="9">
        <v>-5.492</v>
      </c>
      <c r="I82" s="9">
        <v>3.99</v>
      </c>
      <c r="K82" s="9" t="s">
        <v>22</v>
      </c>
    </row>
    <row r="83" spans="1:12" s="9" customFormat="1" x14ac:dyDescent="0.25">
      <c r="A83" s="1" t="s">
        <v>44</v>
      </c>
      <c r="B83" s="9">
        <f t="shared" si="0"/>
        <v>76</v>
      </c>
      <c r="C83" s="9" t="s">
        <v>27</v>
      </c>
      <c r="D83" s="9">
        <v>75</v>
      </c>
      <c r="E83" s="9">
        <v>400</v>
      </c>
      <c r="F83" s="9">
        <v>9.8800000000000008</v>
      </c>
      <c r="G83" s="9">
        <v>-7.5</v>
      </c>
      <c r="H83" s="9">
        <v>-5.4104999999999999</v>
      </c>
      <c r="I83" s="9">
        <v>4.5599999999999996</v>
      </c>
      <c r="K83" s="9" t="s">
        <v>26</v>
      </c>
    </row>
    <row r="84" spans="1:12" x14ac:dyDescent="0.25">
      <c r="A84" s="1" t="s">
        <v>44</v>
      </c>
      <c r="B84" s="1">
        <f t="shared" si="0"/>
        <v>77</v>
      </c>
      <c r="C84" s="9" t="s">
        <v>27</v>
      </c>
      <c r="D84" s="9">
        <v>75</v>
      </c>
      <c r="E84" s="9">
        <v>400</v>
      </c>
      <c r="F84" s="9">
        <v>9.8800000000000008</v>
      </c>
      <c r="G84" s="9">
        <v>-7.5</v>
      </c>
      <c r="H84" s="9">
        <v>-5.4104999999999999</v>
      </c>
      <c r="I84" s="9">
        <v>3.419</v>
      </c>
      <c r="J84" s="9"/>
      <c r="K84" s="9" t="s">
        <v>26</v>
      </c>
    </row>
    <row r="85" spans="1:12" x14ac:dyDescent="0.25">
      <c r="A85" s="1" t="s">
        <v>80</v>
      </c>
      <c r="B85" s="1">
        <f t="shared" si="0"/>
        <v>78</v>
      </c>
      <c r="C85" s="1" t="s">
        <v>9</v>
      </c>
      <c r="D85" s="1">
        <v>75</v>
      </c>
      <c r="E85" s="1">
        <v>600</v>
      </c>
      <c r="F85" s="9">
        <v>9.8800000000000008</v>
      </c>
      <c r="G85" s="9">
        <v>-7.5</v>
      </c>
      <c r="H85" s="9">
        <v>-5.4104999999999999</v>
      </c>
      <c r="I85" s="1">
        <v>4</v>
      </c>
      <c r="K85" s="1" t="s">
        <v>30</v>
      </c>
    </row>
    <row r="86" spans="1:12" s="6" customFormat="1" x14ac:dyDescent="0.25">
      <c r="A86" s="6" t="s">
        <v>81</v>
      </c>
      <c r="B86" s="6">
        <f t="shared" si="0"/>
        <v>79</v>
      </c>
      <c r="C86" s="6" t="s">
        <v>13</v>
      </c>
      <c r="D86" s="6">
        <v>75</v>
      </c>
      <c r="E86" s="6">
        <v>50</v>
      </c>
      <c r="F86" s="6">
        <v>9.8729999999999993</v>
      </c>
      <c r="G86" s="6">
        <v>-7.5</v>
      </c>
      <c r="H86" s="6">
        <v>-5.4104999999999999</v>
      </c>
      <c r="I86" s="6">
        <v>4</v>
      </c>
      <c r="J86" s="6" t="s">
        <v>31</v>
      </c>
      <c r="K86" s="6" t="s">
        <v>32</v>
      </c>
      <c r="L86" s="6" t="s">
        <v>198</v>
      </c>
    </row>
    <row r="87" spans="1:12" x14ac:dyDescent="0.25">
      <c r="A87" s="1" t="s">
        <v>44</v>
      </c>
      <c r="B87" s="1">
        <f t="shared" si="0"/>
        <v>80</v>
      </c>
      <c r="C87" s="1" t="s">
        <v>16</v>
      </c>
      <c r="D87" s="1">
        <v>80</v>
      </c>
      <c r="E87" s="1">
        <v>400</v>
      </c>
      <c r="F87" s="1">
        <v>9.8729999999999993</v>
      </c>
      <c r="G87" s="1">
        <v>-7.5</v>
      </c>
      <c r="H87" s="1">
        <v>-5.5010000000000003</v>
      </c>
      <c r="I87" s="1">
        <v>4</v>
      </c>
      <c r="K87" s="1" t="s">
        <v>22</v>
      </c>
    </row>
    <row r="88" spans="1:12" x14ac:dyDescent="0.25">
      <c r="A88" s="1" t="s">
        <v>44</v>
      </c>
      <c r="B88" s="1">
        <f t="shared" si="0"/>
        <v>81</v>
      </c>
      <c r="C88" s="1" t="s">
        <v>16</v>
      </c>
      <c r="D88" s="1">
        <v>80</v>
      </c>
      <c r="E88" s="1">
        <v>400</v>
      </c>
      <c r="F88" s="1">
        <v>9.8729999999999993</v>
      </c>
      <c r="G88" s="1">
        <v>-7.5</v>
      </c>
      <c r="H88" s="1">
        <v>-5.5010000000000003</v>
      </c>
      <c r="I88" s="1">
        <v>4</v>
      </c>
      <c r="K88" s="1" t="s">
        <v>22</v>
      </c>
    </row>
    <row r="89" spans="1:12" x14ac:dyDescent="0.25">
      <c r="A89" s="1" t="s">
        <v>44</v>
      </c>
      <c r="B89" s="1">
        <f t="shared" ref="B89:B152" si="1">B88+1</f>
        <v>82</v>
      </c>
      <c r="C89" s="1" t="s">
        <v>27</v>
      </c>
      <c r="D89" s="1">
        <v>80</v>
      </c>
      <c r="E89" s="1">
        <v>400</v>
      </c>
      <c r="F89" s="1">
        <v>9.8729999999999993</v>
      </c>
      <c r="G89" s="1">
        <v>-7.5</v>
      </c>
      <c r="H89" s="1">
        <v>-5.4119999999999999</v>
      </c>
      <c r="I89" s="1">
        <v>4.57</v>
      </c>
      <c r="K89" s="1" t="s">
        <v>26</v>
      </c>
    </row>
    <row r="90" spans="1:12" x14ac:dyDescent="0.25">
      <c r="A90" s="1" t="s">
        <v>44</v>
      </c>
      <c r="B90" s="1">
        <f t="shared" si="1"/>
        <v>83</v>
      </c>
      <c r="C90" s="1" t="s">
        <v>27</v>
      </c>
      <c r="D90" s="1">
        <v>80</v>
      </c>
      <c r="E90" s="1">
        <v>400</v>
      </c>
      <c r="F90" s="1">
        <v>9.8729999999999993</v>
      </c>
      <c r="G90" s="1">
        <v>-7.5</v>
      </c>
      <c r="H90" s="1">
        <v>-5.4119999999999999</v>
      </c>
      <c r="I90" s="1">
        <v>3.43</v>
      </c>
      <c r="K90" s="1" t="s">
        <v>26</v>
      </c>
    </row>
    <row r="91" spans="1:12" x14ac:dyDescent="0.25">
      <c r="A91" s="1" t="s">
        <v>82</v>
      </c>
      <c r="B91" s="1">
        <f t="shared" si="1"/>
        <v>84</v>
      </c>
      <c r="C91" s="1" t="s">
        <v>9</v>
      </c>
      <c r="D91" s="1">
        <v>80</v>
      </c>
      <c r="E91" s="1">
        <v>600</v>
      </c>
      <c r="F91" s="1">
        <v>9.8729999999999993</v>
      </c>
      <c r="G91" s="1">
        <v>-7.5</v>
      </c>
      <c r="H91" s="1">
        <v>-5.4119999999999999</v>
      </c>
      <c r="I91" s="1">
        <v>4.0119999999999996</v>
      </c>
      <c r="K91" s="1" t="s">
        <v>30</v>
      </c>
    </row>
    <row r="92" spans="1:12" s="6" customFormat="1" x14ac:dyDescent="0.25">
      <c r="A92" s="6" t="s">
        <v>83</v>
      </c>
      <c r="B92" s="6">
        <f t="shared" si="1"/>
        <v>85</v>
      </c>
      <c r="C92" s="6" t="s">
        <v>13</v>
      </c>
      <c r="D92" s="6">
        <v>80</v>
      </c>
      <c r="E92" s="6">
        <v>50</v>
      </c>
      <c r="F92" s="6">
        <v>9.8729999999999993</v>
      </c>
      <c r="G92" s="6">
        <v>-7.5</v>
      </c>
      <c r="H92" s="6">
        <v>-5.4119999999999999</v>
      </c>
      <c r="I92" s="6">
        <v>4.0119999999999996</v>
      </c>
      <c r="J92" s="6" t="s">
        <v>31</v>
      </c>
      <c r="K92" s="6" t="s">
        <v>32</v>
      </c>
      <c r="L92" s="6" t="s">
        <v>186</v>
      </c>
    </row>
    <row r="93" spans="1:12" x14ac:dyDescent="0.25">
      <c r="A93" s="1" t="s">
        <v>44</v>
      </c>
      <c r="B93" s="1">
        <f t="shared" si="1"/>
        <v>86</v>
      </c>
      <c r="C93" s="1" t="s">
        <v>16</v>
      </c>
      <c r="D93" s="1">
        <v>85</v>
      </c>
      <c r="E93" s="1">
        <v>400</v>
      </c>
      <c r="F93" s="1">
        <v>9.8729999999999993</v>
      </c>
      <c r="G93" s="1">
        <v>-7.5</v>
      </c>
      <c r="H93" s="1">
        <v>-5.5019999999999998</v>
      </c>
      <c r="I93" s="1">
        <v>4.0119999999999996</v>
      </c>
      <c r="K93" s="1" t="s">
        <v>24</v>
      </c>
    </row>
    <row r="94" spans="1:12" x14ac:dyDescent="0.25">
      <c r="A94" s="1" t="s">
        <v>44</v>
      </c>
      <c r="B94" s="1">
        <f t="shared" si="1"/>
        <v>87</v>
      </c>
      <c r="C94" s="1" t="s">
        <v>16</v>
      </c>
      <c r="D94" s="1">
        <v>85</v>
      </c>
      <c r="E94" s="1">
        <v>400</v>
      </c>
      <c r="F94" s="1">
        <v>9.8729999999999993</v>
      </c>
      <c r="G94" s="1">
        <v>-7.5</v>
      </c>
      <c r="H94" s="1">
        <v>-5.5019999999999998</v>
      </c>
      <c r="I94" s="1">
        <v>4.0119999999999996</v>
      </c>
      <c r="K94" s="1" t="s">
        <v>22</v>
      </c>
    </row>
    <row r="95" spans="1:12" x14ac:dyDescent="0.25">
      <c r="A95" s="1" t="s">
        <v>44</v>
      </c>
      <c r="B95" s="1">
        <f t="shared" si="1"/>
        <v>88</v>
      </c>
      <c r="C95" s="1" t="s">
        <v>16</v>
      </c>
      <c r="D95" s="1">
        <v>85</v>
      </c>
      <c r="E95" s="1">
        <v>400</v>
      </c>
      <c r="F95" s="1">
        <v>9.8729999999999993</v>
      </c>
      <c r="G95" s="1">
        <v>-7.5</v>
      </c>
      <c r="H95" s="1">
        <v>-5.5019999999999998</v>
      </c>
      <c r="I95" s="1">
        <v>4.0119999999999996</v>
      </c>
      <c r="K95" s="1" t="s">
        <v>22</v>
      </c>
    </row>
    <row r="96" spans="1:12" x14ac:dyDescent="0.25">
      <c r="A96" s="1" t="s">
        <v>44</v>
      </c>
      <c r="B96" s="1">
        <f t="shared" si="1"/>
        <v>89</v>
      </c>
      <c r="C96" s="1" t="s">
        <v>27</v>
      </c>
      <c r="D96" s="1">
        <v>85</v>
      </c>
      <c r="E96" s="1">
        <v>400</v>
      </c>
      <c r="F96" s="1">
        <v>9.8729999999999993</v>
      </c>
      <c r="G96" s="1">
        <v>-7.5</v>
      </c>
      <c r="H96" s="1">
        <v>-5.4130000000000003</v>
      </c>
      <c r="I96" s="1">
        <v>3.452</v>
      </c>
      <c r="K96" s="1" t="s">
        <v>59</v>
      </c>
    </row>
    <row r="97" spans="1:12" x14ac:dyDescent="0.25">
      <c r="A97" s="1" t="s">
        <v>44</v>
      </c>
      <c r="B97" s="1">
        <f t="shared" si="1"/>
        <v>90</v>
      </c>
      <c r="C97" s="1" t="s">
        <v>27</v>
      </c>
      <c r="D97" s="1">
        <v>85</v>
      </c>
      <c r="E97" s="1">
        <v>400</v>
      </c>
      <c r="F97" s="1">
        <v>9.8729999999999993</v>
      </c>
      <c r="G97" s="1">
        <v>-7.5</v>
      </c>
      <c r="H97" s="1">
        <v>-5.4130000000000003</v>
      </c>
      <c r="I97" s="1">
        <v>4.5919999999999996</v>
      </c>
      <c r="K97" s="1" t="s">
        <v>59</v>
      </c>
    </row>
    <row r="98" spans="1:12" x14ac:dyDescent="0.25">
      <c r="A98" s="1" t="s">
        <v>84</v>
      </c>
      <c r="B98" s="1">
        <f t="shared" si="1"/>
        <v>91</v>
      </c>
      <c r="C98" s="1" t="s">
        <v>9</v>
      </c>
      <c r="D98" s="1">
        <v>85</v>
      </c>
      <c r="E98" s="1">
        <v>600</v>
      </c>
      <c r="F98" s="1">
        <v>9.8729999999999993</v>
      </c>
      <c r="G98" s="1">
        <v>-7.5</v>
      </c>
      <c r="H98" s="1">
        <v>-5.4130000000000003</v>
      </c>
      <c r="I98" s="1">
        <v>4.0244999999999997</v>
      </c>
      <c r="K98" s="1" t="s">
        <v>30</v>
      </c>
    </row>
    <row r="99" spans="1:12" s="6" customFormat="1" x14ac:dyDescent="0.25">
      <c r="A99" s="6" t="s">
        <v>85</v>
      </c>
      <c r="B99" s="6">
        <f t="shared" si="1"/>
        <v>92</v>
      </c>
      <c r="C99" s="6" t="s">
        <v>13</v>
      </c>
      <c r="D99" s="6">
        <v>85</v>
      </c>
      <c r="E99" s="6">
        <v>50</v>
      </c>
      <c r="F99" s="6">
        <v>9.8610000000000007</v>
      </c>
      <c r="G99" s="6">
        <v>-7.5</v>
      </c>
      <c r="H99" s="6">
        <v>-5.4130000000000003</v>
      </c>
      <c r="I99" s="6">
        <v>4.0244999999999997</v>
      </c>
      <c r="J99" s="6" t="s">
        <v>31</v>
      </c>
      <c r="K99" s="6" t="s">
        <v>32</v>
      </c>
      <c r="L99" s="6" t="s">
        <v>187</v>
      </c>
    </row>
    <row r="100" spans="1:12" x14ac:dyDescent="0.25">
      <c r="A100" s="1" t="s">
        <v>44</v>
      </c>
      <c r="B100" s="1">
        <f t="shared" si="1"/>
        <v>93</v>
      </c>
      <c r="C100" s="1" t="s">
        <v>16</v>
      </c>
      <c r="D100" s="1">
        <v>90</v>
      </c>
      <c r="E100" s="1">
        <v>400</v>
      </c>
      <c r="F100" s="1">
        <v>9.8610000000000007</v>
      </c>
      <c r="G100" s="1">
        <v>-7.5</v>
      </c>
      <c r="H100" s="1">
        <v>-5.5039999999999996</v>
      </c>
      <c r="I100" s="1">
        <v>4.0244999999999997</v>
      </c>
      <c r="K100" s="1" t="s">
        <v>24</v>
      </c>
    </row>
    <row r="101" spans="1:12" x14ac:dyDescent="0.25">
      <c r="A101" s="1" t="s">
        <v>44</v>
      </c>
      <c r="B101" s="1">
        <f t="shared" si="1"/>
        <v>94</v>
      </c>
      <c r="C101" s="1" t="s">
        <v>27</v>
      </c>
      <c r="D101" s="1">
        <v>90</v>
      </c>
      <c r="E101" s="1">
        <v>400</v>
      </c>
      <c r="F101" s="1">
        <v>9.8610000000000007</v>
      </c>
      <c r="G101" s="1">
        <v>-7.5</v>
      </c>
      <c r="H101" s="1">
        <v>-5.4029999999999996</v>
      </c>
      <c r="I101" s="1">
        <v>3.464</v>
      </c>
      <c r="K101" s="1" t="s">
        <v>59</v>
      </c>
    </row>
    <row r="102" spans="1:12" x14ac:dyDescent="0.25">
      <c r="A102" s="1" t="s">
        <v>44</v>
      </c>
      <c r="B102" s="1">
        <f t="shared" si="1"/>
        <v>95</v>
      </c>
      <c r="C102" s="1" t="s">
        <v>27</v>
      </c>
      <c r="D102" s="1">
        <v>90</v>
      </c>
      <c r="E102" s="1">
        <v>400</v>
      </c>
      <c r="F102" s="1">
        <v>9.8610000000000007</v>
      </c>
      <c r="G102" s="1">
        <v>-7.5</v>
      </c>
      <c r="H102" s="1">
        <v>-5.4029999999999996</v>
      </c>
      <c r="I102" s="1">
        <v>4.6050000000000004</v>
      </c>
      <c r="K102" s="1" t="s">
        <v>59</v>
      </c>
    </row>
    <row r="103" spans="1:12" x14ac:dyDescent="0.25">
      <c r="A103" s="1" t="s">
        <v>86</v>
      </c>
      <c r="B103" s="1">
        <f t="shared" si="1"/>
        <v>96</v>
      </c>
      <c r="C103" s="1" t="s">
        <v>9</v>
      </c>
      <c r="D103" s="1">
        <v>90</v>
      </c>
      <c r="E103" s="1">
        <v>600</v>
      </c>
      <c r="F103" s="1">
        <v>9.8610000000000007</v>
      </c>
      <c r="G103" s="1">
        <v>-7.5</v>
      </c>
      <c r="H103" s="1">
        <v>-5.4029999999999996</v>
      </c>
      <c r="I103" s="1">
        <v>4.0359999999999996</v>
      </c>
      <c r="K103" s="1" t="s">
        <v>30</v>
      </c>
    </row>
    <row r="104" spans="1:12" s="8" customFormat="1" x14ac:dyDescent="0.25">
      <c r="A104" s="8" t="s">
        <v>87</v>
      </c>
      <c r="B104" s="8">
        <f t="shared" si="1"/>
        <v>97</v>
      </c>
      <c r="C104" s="8" t="s">
        <v>13</v>
      </c>
      <c r="D104" s="8">
        <v>90</v>
      </c>
      <c r="E104" s="8">
        <v>50</v>
      </c>
      <c r="F104" s="8">
        <v>9.8734999999999999</v>
      </c>
      <c r="G104" s="8">
        <v>-7.5</v>
      </c>
      <c r="H104" s="8">
        <v>-5.4029999999999996</v>
      </c>
      <c r="I104" s="8">
        <v>4.0359999999999996</v>
      </c>
      <c r="J104" s="8" t="s">
        <v>31</v>
      </c>
      <c r="K104" s="8" t="s">
        <v>32</v>
      </c>
      <c r="L104" s="8" t="s">
        <v>120</v>
      </c>
    </row>
    <row r="105" spans="1:12" x14ac:dyDescent="0.25">
      <c r="A105" s="1" t="s">
        <v>44</v>
      </c>
      <c r="B105" s="1">
        <f t="shared" si="1"/>
        <v>98</v>
      </c>
      <c r="C105" s="1" t="s">
        <v>16</v>
      </c>
      <c r="D105" s="1">
        <v>100</v>
      </c>
      <c r="E105" s="1">
        <v>400</v>
      </c>
      <c r="F105" s="1">
        <v>9.8734999999999999</v>
      </c>
      <c r="G105" s="1">
        <v>-7.5</v>
      </c>
      <c r="H105" s="1">
        <v>-5.4930000000000003</v>
      </c>
      <c r="I105" s="1">
        <v>4.0359999999999996</v>
      </c>
      <c r="K105" s="1" t="s">
        <v>24</v>
      </c>
    </row>
    <row r="106" spans="1:12" x14ac:dyDescent="0.25">
      <c r="A106" s="1" t="s">
        <v>44</v>
      </c>
      <c r="B106" s="1">
        <f t="shared" si="1"/>
        <v>99</v>
      </c>
      <c r="C106" s="1" t="s">
        <v>27</v>
      </c>
      <c r="D106" s="1">
        <v>100</v>
      </c>
      <c r="E106" s="1">
        <v>400</v>
      </c>
      <c r="F106" s="1">
        <v>9.8734999999999999</v>
      </c>
      <c r="G106" s="1">
        <v>-7.5</v>
      </c>
      <c r="H106" s="1">
        <v>-5.4020000000000001</v>
      </c>
      <c r="I106" s="1">
        <v>3.4750000000000001</v>
      </c>
      <c r="K106" s="1" t="s">
        <v>59</v>
      </c>
    </row>
    <row r="107" spans="1:12" x14ac:dyDescent="0.25">
      <c r="A107" s="1" t="s">
        <v>44</v>
      </c>
      <c r="B107" s="1">
        <f t="shared" si="1"/>
        <v>100</v>
      </c>
      <c r="C107" s="1" t="s">
        <v>27</v>
      </c>
      <c r="D107" s="1">
        <v>100</v>
      </c>
      <c r="E107" s="1">
        <v>400</v>
      </c>
      <c r="F107" s="1">
        <v>9.8734999999999999</v>
      </c>
      <c r="G107" s="1">
        <v>-7.5</v>
      </c>
      <c r="H107" s="1">
        <v>-5.4020000000000001</v>
      </c>
      <c r="I107" s="1">
        <v>4.6269999999999998</v>
      </c>
      <c r="K107" s="1" t="s">
        <v>59</v>
      </c>
    </row>
    <row r="108" spans="1:12" x14ac:dyDescent="0.25">
      <c r="A108" s="1" t="s">
        <v>88</v>
      </c>
      <c r="B108" s="1">
        <f t="shared" si="1"/>
        <v>101</v>
      </c>
      <c r="C108" s="1" t="s">
        <v>9</v>
      </c>
      <c r="D108" s="1">
        <v>100</v>
      </c>
      <c r="E108" s="1">
        <v>600</v>
      </c>
      <c r="F108" s="1">
        <v>9.8734999999999999</v>
      </c>
      <c r="G108" s="1">
        <v>-7.5</v>
      </c>
      <c r="H108" s="1">
        <v>-5.4020000000000001</v>
      </c>
      <c r="I108" s="1">
        <v>4.07125</v>
      </c>
      <c r="K108" s="1" t="s">
        <v>30</v>
      </c>
    </row>
    <row r="109" spans="1:12" s="6" customFormat="1" x14ac:dyDescent="0.25">
      <c r="A109" s="6" t="s">
        <v>89</v>
      </c>
      <c r="B109" s="6">
        <f t="shared" si="1"/>
        <v>102</v>
      </c>
      <c r="C109" s="6" t="s">
        <v>13</v>
      </c>
      <c r="D109" s="6">
        <v>100</v>
      </c>
      <c r="E109" s="6">
        <v>50</v>
      </c>
      <c r="F109" s="6">
        <v>9.8725000000000005</v>
      </c>
      <c r="G109" s="6">
        <v>-7.5</v>
      </c>
      <c r="H109" s="6">
        <v>-5.4020000000000001</v>
      </c>
      <c r="I109" s="6">
        <v>4.07125</v>
      </c>
      <c r="J109" s="6" t="s">
        <v>31</v>
      </c>
      <c r="K109" s="6" t="s">
        <v>32</v>
      </c>
      <c r="L109" s="6" t="s">
        <v>188</v>
      </c>
    </row>
    <row r="110" spans="1:12" x14ac:dyDescent="0.25">
      <c r="A110" s="1" t="s">
        <v>44</v>
      </c>
      <c r="B110" s="1">
        <f t="shared" si="1"/>
        <v>103</v>
      </c>
      <c r="C110" s="1" t="s">
        <v>16</v>
      </c>
      <c r="D110" s="1">
        <v>110</v>
      </c>
      <c r="E110" s="1">
        <v>400</v>
      </c>
      <c r="F110" s="1">
        <v>9.8725000000000005</v>
      </c>
      <c r="G110" s="1">
        <v>-7.5</v>
      </c>
      <c r="H110" s="1">
        <v>-5.492</v>
      </c>
      <c r="I110" s="1">
        <v>4.07125</v>
      </c>
      <c r="K110" s="1" t="s">
        <v>24</v>
      </c>
    </row>
    <row r="111" spans="1:12" x14ac:dyDescent="0.25">
      <c r="A111" s="1" t="s">
        <v>44</v>
      </c>
      <c r="B111" s="1">
        <f t="shared" si="1"/>
        <v>104</v>
      </c>
      <c r="C111" s="1" t="s">
        <v>16</v>
      </c>
      <c r="D111" s="1">
        <v>110</v>
      </c>
      <c r="E111" s="1">
        <v>400</v>
      </c>
      <c r="F111" s="1">
        <v>9.8725000000000005</v>
      </c>
      <c r="G111" s="1">
        <v>-7.5</v>
      </c>
      <c r="H111" s="1">
        <v>-5.492</v>
      </c>
      <c r="I111" s="1">
        <v>4.07125</v>
      </c>
      <c r="K111" s="1" t="s">
        <v>24</v>
      </c>
    </row>
    <row r="112" spans="1:12" x14ac:dyDescent="0.25">
      <c r="A112" s="1" t="s">
        <v>44</v>
      </c>
      <c r="B112" s="1">
        <f t="shared" si="1"/>
        <v>105</v>
      </c>
      <c r="C112" s="1" t="s">
        <v>27</v>
      </c>
      <c r="D112" s="1">
        <v>110</v>
      </c>
      <c r="E112" s="1">
        <v>400</v>
      </c>
      <c r="F112" s="1">
        <v>9.8725000000000005</v>
      </c>
      <c r="G112" s="1">
        <v>-7.5</v>
      </c>
      <c r="H112" s="1">
        <v>-5.4</v>
      </c>
      <c r="I112" s="1">
        <v>4.6425000000000001</v>
      </c>
      <c r="K112" s="1" t="s">
        <v>59</v>
      </c>
    </row>
    <row r="113" spans="1:12" x14ac:dyDescent="0.25">
      <c r="A113" s="1" t="s">
        <v>44</v>
      </c>
      <c r="B113" s="1">
        <f t="shared" si="1"/>
        <v>106</v>
      </c>
      <c r="C113" s="1" t="s">
        <v>27</v>
      </c>
      <c r="D113" s="1">
        <v>110</v>
      </c>
      <c r="E113" s="1">
        <v>400</v>
      </c>
      <c r="F113" s="1">
        <v>9.8725000000000005</v>
      </c>
      <c r="G113" s="1">
        <v>-7.5</v>
      </c>
      <c r="H113" s="1">
        <v>-5.4</v>
      </c>
      <c r="I113" s="1">
        <v>3.5</v>
      </c>
      <c r="K113" s="1" t="s">
        <v>59</v>
      </c>
    </row>
    <row r="114" spans="1:12" x14ac:dyDescent="0.25">
      <c r="A114" s="1" t="s">
        <v>90</v>
      </c>
      <c r="B114" s="1">
        <f t="shared" si="1"/>
        <v>107</v>
      </c>
      <c r="C114" s="1" t="s">
        <v>9</v>
      </c>
      <c r="D114" s="1">
        <v>110</v>
      </c>
      <c r="E114" s="1">
        <v>600</v>
      </c>
      <c r="F114" s="1">
        <v>9.8725000000000005</v>
      </c>
      <c r="G114" s="1">
        <v>-7.5</v>
      </c>
      <c r="H114" s="1">
        <v>-5.4</v>
      </c>
      <c r="I114" s="1">
        <v>4.1040000000000001</v>
      </c>
      <c r="K114" s="1" t="s">
        <v>30</v>
      </c>
    </row>
    <row r="115" spans="1:12" x14ac:dyDescent="0.25">
      <c r="A115" s="1" t="s">
        <v>91</v>
      </c>
      <c r="B115" s="1">
        <f t="shared" ref="B115" si="2">B114+1</f>
        <v>108</v>
      </c>
      <c r="C115" s="1" t="s">
        <v>9</v>
      </c>
      <c r="D115" s="1">
        <v>110</v>
      </c>
      <c r="E115" s="1">
        <v>600</v>
      </c>
      <c r="F115" s="1">
        <v>9.8725000000000005</v>
      </c>
      <c r="G115" s="1">
        <v>-7.48</v>
      </c>
      <c r="H115" s="1">
        <v>-5.4</v>
      </c>
      <c r="I115" s="1">
        <v>4.1040000000000001</v>
      </c>
      <c r="K115" s="1" t="s">
        <v>30</v>
      </c>
      <c r="L115" s="4" t="s">
        <v>93</v>
      </c>
    </row>
    <row r="116" spans="1:12" s="8" customFormat="1" x14ac:dyDescent="0.25">
      <c r="A116" s="8" t="s">
        <v>92</v>
      </c>
      <c r="B116" s="8">
        <f t="shared" si="1"/>
        <v>109</v>
      </c>
      <c r="C116" s="8" t="s">
        <v>13</v>
      </c>
      <c r="D116" s="8">
        <v>110</v>
      </c>
      <c r="E116" s="8">
        <v>50</v>
      </c>
      <c r="F116" s="8">
        <v>9.8785000000000007</v>
      </c>
      <c r="G116" s="8">
        <v>-7.48</v>
      </c>
      <c r="H116" s="8">
        <v>-5.4</v>
      </c>
      <c r="I116" s="8">
        <v>4.1040000000000001</v>
      </c>
      <c r="J116" s="8" t="s">
        <v>31</v>
      </c>
      <c r="K116" s="8" t="s">
        <v>32</v>
      </c>
      <c r="L116" s="8" t="s">
        <v>189</v>
      </c>
    </row>
    <row r="117" spans="1:12" x14ac:dyDescent="0.25">
      <c r="A117" s="1" t="s">
        <v>44</v>
      </c>
      <c r="B117" s="1">
        <f t="shared" si="1"/>
        <v>110</v>
      </c>
      <c r="C117" s="1" t="s">
        <v>16</v>
      </c>
      <c r="D117" s="1">
        <v>120</v>
      </c>
      <c r="E117" s="1">
        <v>400</v>
      </c>
      <c r="F117" s="1">
        <v>9.8785000000000007</v>
      </c>
      <c r="G117" s="1">
        <v>-7.5</v>
      </c>
      <c r="H117" s="1">
        <v>-5.49</v>
      </c>
      <c r="I117" s="1">
        <v>4.1040000000000001</v>
      </c>
      <c r="K117" s="1" t="s">
        <v>24</v>
      </c>
    </row>
    <row r="118" spans="1:12" x14ac:dyDescent="0.25">
      <c r="A118" s="1" t="s">
        <v>44</v>
      </c>
      <c r="B118" s="1">
        <f t="shared" si="1"/>
        <v>111</v>
      </c>
      <c r="C118" s="1" t="s">
        <v>27</v>
      </c>
      <c r="D118" s="1">
        <v>120</v>
      </c>
      <c r="E118" s="1">
        <v>400</v>
      </c>
      <c r="F118" s="1">
        <v>9.8785000000000007</v>
      </c>
      <c r="G118" s="1">
        <v>-7.5</v>
      </c>
      <c r="H118" s="1">
        <v>-5.41</v>
      </c>
      <c r="I118" s="1">
        <v>4.6749999999999998</v>
      </c>
      <c r="K118" s="1" t="s">
        <v>59</v>
      </c>
    </row>
    <row r="119" spans="1:12" x14ac:dyDescent="0.25">
      <c r="A119" s="1" t="s">
        <v>44</v>
      </c>
      <c r="B119" s="1">
        <f t="shared" si="1"/>
        <v>112</v>
      </c>
      <c r="C119" s="1" t="s">
        <v>27</v>
      </c>
      <c r="D119" s="1">
        <v>120</v>
      </c>
      <c r="E119" s="1">
        <v>400</v>
      </c>
      <c r="F119" s="1">
        <v>9.8785000000000007</v>
      </c>
      <c r="G119" s="1">
        <v>-7.5</v>
      </c>
      <c r="H119" s="1">
        <v>-5.41</v>
      </c>
      <c r="I119" s="1">
        <v>3.5339999999999998</v>
      </c>
      <c r="K119" s="1" t="s">
        <v>59</v>
      </c>
    </row>
    <row r="120" spans="1:12" x14ac:dyDescent="0.25">
      <c r="A120" s="1" t="s">
        <v>94</v>
      </c>
      <c r="B120" s="1">
        <f t="shared" si="1"/>
        <v>113</v>
      </c>
      <c r="C120" s="1" t="s">
        <v>9</v>
      </c>
      <c r="D120" s="1">
        <v>120</v>
      </c>
      <c r="E120" s="1">
        <v>600</v>
      </c>
      <c r="F120" s="1">
        <v>9.8785000000000007</v>
      </c>
      <c r="G120" s="1">
        <v>-7.5</v>
      </c>
      <c r="H120" s="1">
        <v>-5.41</v>
      </c>
      <c r="I120" s="1">
        <v>4.1340000000000003</v>
      </c>
      <c r="K120" s="1" t="s">
        <v>30</v>
      </c>
    </row>
    <row r="121" spans="1:12" s="6" customFormat="1" x14ac:dyDescent="0.25">
      <c r="A121" s="6" t="s">
        <v>95</v>
      </c>
      <c r="B121" s="6">
        <f t="shared" si="1"/>
        <v>114</v>
      </c>
      <c r="C121" s="6" t="s">
        <v>13</v>
      </c>
      <c r="D121" s="6">
        <v>120</v>
      </c>
      <c r="E121" s="6">
        <v>50</v>
      </c>
      <c r="F121" s="6">
        <v>9.8704999999999998</v>
      </c>
      <c r="G121" s="6">
        <v>-7.5</v>
      </c>
      <c r="H121" s="6">
        <v>-5.41</v>
      </c>
      <c r="I121" s="6">
        <v>4.1340000000000003</v>
      </c>
      <c r="J121" s="6" t="s">
        <v>31</v>
      </c>
      <c r="K121" s="6" t="s">
        <v>32</v>
      </c>
      <c r="L121" s="6" t="s">
        <v>190</v>
      </c>
    </row>
    <row r="122" spans="1:12" x14ac:dyDescent="0.25">
      <c r="A122" s="1" t="s">
        <v>44</v>
      </c>
      <c r="B122" s="1">
        <f t="shared" si="1"/>
        <v>115</v>
      </c>
      <c r="C122" s="1" t="s">
        <v>16</v>
      </c>
      <c r="D122" s="1">
        <v>130</v>
      </c>
      <c r="E122" s="1">
        <v>400</v>
      </c>
      <c r="F122" s="1">
        <v>9.8704999999999998</v>
      </c>
      <c r="G122" s="1">
        <v>-7.5</v>
      </c>
      <c r="H122" s="1">
        <v>-5.5</v>
      </c>
      <c r="I122" s="1">
        <v>4.1340000000000003</v>
      </c>
      <c r="K122" s="1" t="s">
        <v>24</v>
      </c>
    </row>
    <row r="123" spans="1:12" x14ac:dyDescent="0.25">
      <c r="A123" s="1" t="s">
        <v>44</v>
      </c>
      <c r="B123" s="1">
        <f t="shared" si="1"/>
        <v>116</v>
      </c>
      <c r="C123" s="1" t="s">
        <v>16</v>
      </c>
      <c r="D123" s="1">
        <v>130</v>
      </c>
      <c r="E123" s="1">
        <v>400</v>
      </c>
      <c r="F123" s="1">
        <v>9.8704999999999998</v>
      </c>
      <c r="G123" s="1">
        <v>-7.5</v>
      </c>
      <c r="H123" s="1">
        <v>-5.5</v>
      </c>
      <c r="I123" s="1">
        <v>4.1340000000000003</v>
      </c>
      <c r="K123" s="1" t="s">
        <v>24</v>
      </c>
    </row>
    <row r="124" spans="1:12" x14ac:dyDescent="0.25">
      <c r="A124" s="1" t="s">
        <v>44</v>
      </c>
      <c r="B124" s="1">
        <f t="shared" si="1"/>
        <v>117</v>
      </c>
      <c r="C124" s="1" t="s">
        <v>27</v>
      </c>
      <c r="D124" s="1">
        <v>130</v>
      </c>
      <c r="E124" s="1">
        <v>400</v>
      </c>
      <c r="F124" s="1">
        <v>9.8704999999999998</v>
      </c>
      <c r="G124" s="1">
        <v>-7.5</v>
      </c>
      <c r="H124" s="1">
        <v>-5.41</v>
      </c>
      <c r="I124" s="1">
        <v>4.7039999999999997</v>
      </c>
      <c r="K124" s="1" t="s">
        <v>59</v>
      </c>
    </row>
    <row r="125" spans="1:12" x14ac:dyDescent="0.25">
      <c r="A125" s="1" t="s">
        <v>44</v>
      </c>
      <c r="B125" s="1">
        <f t="shared" si="1"/>
        <v>118</v>
      </c>
      <c r="C125" s="1" t="s">
        <v>27</v>
      </c>
      <c r="D125" s="1">
        <v>130</v>
      </c>
      <c r="E125" s="1">
        <v>400</v>
      </c>
      <c r="F125" s="1">
        <v>9.8704999999999998</v>
      </c>
      <c r="G125" s="1">
        <v>-7.5</v>
      </c>
      <c r="H125" s="1">
        <v>-5.41</v>
      </c>
      <c r="I125" s="1">
        <v>3.5640000000000001</v>
      </c>
      <c r="K125" s="1" t="s">
        <v>59</v>
      </c>
    </row>
    <row r="126" spans="1:12" x14ac:dyDescent="0.25">
      <c r="A126" s="1" t="s">
        <v>97</v>
      </c>
      <c r="B126" s="1">
        <f t="shared" si="1"/>
        <v>119</v>
      </c>
      <c r="C126" s="1" t="s">
        <v>9</v>
      </c>
      <c r="D126" s="1">
        <v>130</v>
      </c>
      <c r="E126" s="1">
        <v>600</v>
      </c>
      <c r="F126" s="1">
        <v>9.8704999999999998</v>
      </c>
      <c r="G126" s="1">
        <v>-7.5</v>
      </c>
      <c r="H126" s="1">
        <v>-5.41</v>
      </c>
      <c r="I126" s="1">
        <v>4.1662999999999997</v>
      </c>
      <c r="K126" s="1" t="s">
        <v>30</v>
      </c>
    </row>
    <row r="127" spans="1:12" s="6" customFormat="1" x14ac:dyDescent="0.25">
      <c r="A127" s="6" t="s">
        <v>98</v>
      </c>
      <c r="B127" s="6">
        <f t="shared" si="1"/>
        <v>120</v>
      </c>
      <c r="C127" s="6" t="s">
        <v>13</v>
      </c>
      <c r="D127" s="6">
        <v>130</v>
      </c>
      <c r="E127" s="6">
        <v>50</v>
      </c>
      <c r="F127" s="6">
        <v>9.8699999999999992</v>
      </c>
      <c r="G127" s="6">
        <v>-7.5</v>
      </c>
      <c r="H127" s="6">
        <v>-5.41</v>
      </c>
      <c r="I127" s="6">
        <v>4.1662999999999997</v>
      </c>
      <c r="J127" s="6" t="s">
        <v>31</v>
      </c>
      <c r="K127" s="6" t="s">
        <v>32</v>
      </c>
      <c r="L127" s="6" t="s">
        <v>191</v>
      </c>
    </row>
    <row r="128" spans="1:12" x14ac:dyDescent="0.25">
      <c r="A128" s="1" t="s">
        <v>44</v>
      </c>
      <c r="B128" s="1">
        <f t="shared" si="1"/>
        <v>121</v>
      </c>
      <c r="C128" s="1" t="s">
        <v>16</v>
      </c>
      <c r="D128" s="1">
        <v>140</v>
      </c>
      <c r="E128" s="1">
        <v>400</v>
      </c>
      <c r="F128" s="1">
        <v>9.8699999999999992</v>
      </c>
      <c r="G128" s="1">
        <v>-7.5</v>
      </c>
      <c r="H128" s="1">
        <v>-5.5</v>
      </c>
      <c r="I128" s="1">
        <v>4.1662999999999997</v>
      </c>
      <c r="K128" s="1" t="s">
        <v>24</v>
      </c>
    </row>
    <row r="129" spans="1:12" x14ac:dyDescent="0.25">
      <c r="A129" s="1" t="s">
        <v>44</v>
      </c>
      <c r="B129" s="1">
        <f t="shared" si="1"/>
        <v>122</v>
      </c>
      <c r="C129" s="1" t="s">
        <v>27</v>
      </c>
      <c r="D129" s="1">
        <v>140</v>
      </c>
      <c r="E129" s="1">
        <v>400</v>
      </c>
      <c r="F129" s="1">
        <v>9.8699999999999992</v>
      </c>
      <c r="G129" s="1">
        <v>-7.5</v>
      </c>
      <c r="H129" s="1">
        <v>-5.41</v>
      </c>
      <c r="I129" s="1">
        <v>4.7359999999999998</v>
      </c>
      <c r="K129" s="1" t="s">
        <v>59</v>
      </c>
    </row>
    <row r="130" spans="1:12" x14ac:dyDescent="0.25">
      <c r="A130" s="1" t="s">
        <v>44</v>
      </c>
      <c r="B130" s="1">
        <f t="shared" si="1"/>
        <v>123</v>
      </c>
      <c r="C130" s="1" t="s">
        <v>27</v>
      </c>
      <c r="D130" s="1">
        <v>140</v>
      </c>
      <c r="E130" s="1">
        <v>400</v>
      </c>
      <c r="F130" s="1">
        <v>9.8699999999999992</v>
      </c>
      <c r="G130" s="1">
        <v>-7.5</v>
      </c>
      <c r="H130" s="1">
        <v>-5.41</v>
      </c>
      <c r="I130" s="1">
        <v>3.5640000000000001</v>
      </c>
      <c r="K130" s="1" t="s">
        <v>59</v>
      </c>
    </row>
    <row r="131" spans="1:12" x14ac:dyDescent="0.25">
      <c r="A131" s="1" t="s">
        <v>44</v>
      </c>
      <c r="B131" s="1">
        <f t="shared" si="1"/>
        <v>124</v>
      </c>
      <c r="C131" s="1" t="s">
        <v>27</v>
      </c>
      <c r="D131" s="1">
        <v>140</v>
      </c>
      <c r="E131" s="1">
        <v>400</v>
      </c>
      <c r="F131" s="1">
        <v>9.8699999999999992</v>
      </c>
      <c r="G131" s="1">
        <v>-7.5</v>
      </c>
      <c r="H131" s="1">
        <v>-5.41</v>
      </c>
      <c r="I131" s="1">
        <v>3.5939999999999999</v>
      </c>
      <c r="K131" s="1" t="s">
        <v>59</v>
      </c>
    </row>
    <row r="132" spans="1:12" x14ac:dyDescent="0.25">
      <c r="A132" s="1" t="s">
        <v>99</v>
      </c>
      <c r="B132" s="1">
        <f t="shared" si="1"/>
        <v>125</v>
      </c>
      <c r="C132" s="1" t="s">
        <v>9</v>
      </c>
      <c r="D132" s="1">
        <v>140</v>
      </c>
      <c r="E132" s="1">
        <v>600</v>
      </c>
      <c r="F132" s="1">
        <v>9.8699999999999992</v>
      </c>
      <c r="G132" s="1">
        <v>-7.5</v>
      </c>
      <c r="H132" s="1">
        <v>-5.41</v>
      </c>
      <c r="I132" s="1">
        <v>4.1994999999999996</v>
      </c>
      <c r="K132" s="1" t="s">
        <v>30</v>
      </c>
    </row>
    <row r="133" spans="1:12" s="6" customFormat="1" x14ac:dyDescent="0.25">
      <c r="A133" s="6" t="s">
        <v>100</v>
      </c>
      <c r="B133" s="6">
        <f t="shared" si="1"/>
        <v>126</v>
      </c>
      <c r="C133" s="6" t="s">
        <v>13</v>
      </c>
      <c r="D133" s="6">
        <v>140</v>
      </c>
      <c r="E133" s="6">
        <v>50</v>
      </c>
      <c r="F133" s="6">
        <v>9.8693000000000008</v>
      </c>
      <c r="G133" s="6">
        <v>-7.5</v>
      </c>
      <c r="H133" s="6">
        <v>-5.41</v>
      </c>
      <c r="I133" s="6">
        <v>4.1994999999999996</v>
      </c>
      <c r="J133" s="6" t="s">
        <v>31</v>
      </c>
      <c r="K133" s="6" t="s">
        <v>32</v>
      </c>
      <c r="L133" s="4" t="s">
        <v>192</v>
      </c>
    </row>
    <row r="134" spans="1:12" x14ac:dyDescent="0.25">
      <c r="A134" s="1" t="s">
        <v>44</v>
      </c>
      <c r="B134" s="1">
        <f t="shared" si="1"/>
        <v>127</v>
      </c>
      <c r="C134" s="1" t="s">
        <v>16</v>
      </c>
      <c r="D134" s="1">
        <v>150</v>
      </c>
      <c r="E134" s="1">
        <v>400</v>
      </c>
      <c r="F134" s="1">
        <v>9.8693000000000008</v>
      </c>
      <c r="G134" s="1">
        <v>-7.5</v>
      </c>
      <c r="H134" s="1">
        <v>-5.5</v>
      </c>
      <c r="I134" s="1">
        <v>4.1994999999999996</v>
      </c>
      <c r="K134" s="1" t="s">
        <v>24</v>
      </c>
    </row>
    <row r="135" spans="1:12" x14ac:dyDescent="0.25">
      <c r="A135" s="1" t="s">
        <v>44</v>
      </c>
      <c r="B135" s="1">
        <f t="shared" si="1"/>
        <v>128</v>
      </c>
      <c r="C135" s="1" t="s">
        <v>27</v>
      </c>
      <c r="D135" s="1">
        <v>150</v>
      </c>
      <c r="E135" s="1">
        <v>400</v>
      </c>
      <c r="F135" s="1">
        <v>9.8693000000000008</v>
      </c>
      <c r="G135" s="1">
        <v>-7.5</v>
      </c>
      <c r="H135" s="1">
        <v>-5.41</v>
      </c>
      <c r="I135" s="1">
        <v>4.79</v>
      </c>
      <c r="K135" s="1" t="s">
        <v>59</v>
      </c>
    </row>
    <row r="136" spans="1:12" x14ac:dyDescent="0.25">
      <c r="A136" s="1" t="s">
        <v>44</v>
      </c>
      <c r="B136" s="1">
        <f t="shared" si="1"/>
        <v>129</v>
      </c>
      <c r="C136" s="1" t="s">
        <v>27</v>
      </c>
      <c r="D136" s="1">
        <v>150</v>
      </c>
      <c r="E136" s="1">
        <v>400</v>
      </c>
      <c r="F136" s="1">
        <v>9.8693000000000008</v>
      </c>
      <c r="G136" s="1">
        <v>-7.5</v>
      </c>
      <c r="H136" s="1">
        <v>-5.41</v>
      </c>
      <c r="I136" s="1">
        <v>3.66</v>
      </c>
      <c r="K136" s="1" t="s">
        <v>59</v>
      </c>
    </row>
    <row r="137" spans="1:12" x14ac:dyDescent="0.25">
      <c r="A137" s="1" t="s">
        <v>101</v>
      </c>
      <c r="B137" s="1">
        <f t="shared" si="1"/>
        <v>130</v>
      </c>
      <c r="C137" s="1" t="s">
        <v>9</v>
      </c>
      <c r="D137" s="1">
        <v>150</v>
      </c>
      <c r="E137" s="1">
        <v>600</v>
      </c>
      <c r="F137" s="1">
        <v>9.8693000000000008</v>
      </c>
      <c r="G137" s="1">
        <v>-7.5</v>
      </c>
      <c r="H137" s="1">
        <v>-5.41</v>
      </c>
      <c r="I137" s="1">
        <v>4.234</v>
      </c>
      <c r="K137" s="1" t="s">
        <v>30</v>
      </c>
    </row>
    <row r="138" spans="1:12" s="6" customFormat="1" x14ac:dyDescent="0.25">
      <c r="A138" s="6" t="s">
        <v>102</v>
      </c>
      <c r="B138" s="6">
        <f t="shared" si="1"/>
        <v>131</v>
      </c>
      <c r="C138" s="6" t="s">
        <v>13</v>
      </c>
      <c r="D138" s="6">
        <v>150</v>
      </c>
      <c r="E138" s="6">
        <v>50</v>
      </c>
      <c r="F138" s="6">
        <v>9.8693000000000008</v>
      </c>
      <c r="G138" s="6">
        <v>-7.5</v>
      </c>
      <c r="H138" s="6">
        <v>-5.41</v>
      </c>
      <c r="I138" s="6">
        <v>4.234</v>
      </c>
      <c r="J138" s="6" t="s">
        <v>31</v>
      </c>
      <c r="K138" s="6" t="s">
        <v>32</v>
      </c>
      <c r="L138" s="4" t="s">
        <v>193</v>
      </c>
    </row>
    <row r="139" spans="1:12" x14ac:dyDescent="0.25">
      <c r="A139" s="1" t="s">
        <v>44</v>
      </c>
      <c r="B139" s="1">
        <f t="shared" si="1"/>
        <v>132</v>
      </c>
      <c r="C139" s="1" t="s">
        <v>16</v>
      </c>
      <c r="D139" s="1">
        <v>160</v>
      </c>
      <c r="E139" s="1">
        <v>400</v>
      </c>
      <c r="F139" s="1">
        <v>9.8693000000000008</v>
      </c>
      <c r="G139" s="1">
        <v>-7.5</v>
      </c>
      <c r="H139" s="1">
        <v>-5.5</v>
      </c>
      <c r="I139" s="1">
        <v>4.234</v>
      </c>
      <c r="K139" s="1" t="s">
        <v>24</v>
      </c>
    </row>
    <row r="140" spans="1:12" x14ac:dyDescent="0.25">
      <c r="A140" s="1" t="s">
        <v>44</v>
      </c>
      <c r="B140" s="1">
        <f t="shared" si="1"/>
        <v>133</v>
      </c>
      <c r="C140" s="1" t="s">
        <v>27</v>
      </c>
      <c r="D140" s="1">
        <v>160</v>
      </c>
      <c r="E140" s="1">
        <v>400</v>
      </c>
      <c r="F140" s="1">
        <v>9.8693000000000008</v>
      </c>
      <c r="G140" s="1">
        <v>-7.5</v>
      </c>
      <c r="H140" s="1">
        <v>-5.4130000000000003</v>
      </c>
      <c r="I140" s="1">
        <v>4.835</v>
      </c>
      <c r="K140" s="1" t="s">
        <v>59</v>
      </c>
    </row>
    <row r="141" spans="1:12" x14ac:dyDescent="0.25">
      <c r="A141" s="1" t="s">
        <v>44</v>
      </c>
      <c r="B141" s="1">
        <f t="shared" si="1"/>
        <v>134</v>
      </c>
      <c r="C141" s="1" t="s">
        <v>27</v>
      </c>
      <c r="D141" s="1">
        <v>160</v>
      </c>
      <c r="E141" s="1">
        <v>400</v>
      </c>
      <c r="F141" s="1">
        <v>9.8693000000000008</v>
      </c>
      <c r="G141" s="1">
        <v>-7.5</v>
      </c>
      <c r="H141" s="1">
        <v>-5.4130000000000003</v>
      </c>
      <c r="I141" s="1">
        <v>3.694</v>
      </c>
      <c r="K141" s="1" t="s">
        <v>59</v>
      </c>
    </row>
    <row r="142" spans="1:12" x14ac:dyDescent="0.25">
      <c r="A142" s="1" t="s">
        <v>103</v>
      </c>
      <c r="B142" s="1">
        <f t="shared" si="1"/>
        <v>135</v>
      </c>
      <c r="C142" s="1" t="s">
        <v>9</v>
      </c>
      <c r="D142" s="1">
        <v>160</v>
      </c>
      <c r="E142" s="1">
        <v>600</v>
      </c>
      <c r="F142" s="1">
        <v>9.8693000000000008</v>
      </c>
      <c r="G142" s="1">
        <v>-7.5</v>
      </c>
      <c r="H142" s="1">
        <v>-5.4130000000000003</v>
      </c>
      <c r="I142" s="1">
        <v>4.266</v>
      </c>
      <c r="K142" s="1" t="s">
        <v>30</v>
      </c>
    </row>
    <row r="143" spans="1:12" s="6" customFormat="1" x14ac:dyDescent="0.25">
      <c r="A143" s="6" t="s">
        <v>104</v>
      </c>
      <c r="B143" s="6">
        <f t="shared" si="1"/>
        <v>136</v>
      </c>
      <c r="C143" s="6" t="s">
        <v>13</v>
      </c>
      <c r="D143" s="6">
        <v>160</v>
      </c>
      <c r="E143" s="6">
        <v>50</v>
      </c>
      <c r="F143" s="6">
        <v>9.8659999999999997</v>
      </c>
      <c r="G143" s="6">
        <v>-7.5</v>
      </c>
      <c r="H143" s="6">
        <v>-5.4130000000000003</v>
      </c>
      <c r="I143" s="6">
        <v>4.266</v>
      </c>
      <c r="J143" s="6" t="s">
        <v>31</v>
      </c>
      <c r="K143" s="6" t="s">
        <v>32</v>
      </c>
      <c r="L143" s="4" t="s">
        <v>194</v>
      </c>
    </row>
    <row r="144" spans="1:12" x14ac:dyDescent="0.25">
      <c r="A144" s="1" t="s">
        <v>44</v>
      </c>
      <c r="B144" s="1">
        <f t="shared" si="1"/>
        <v>137</v>
      </c>
      <c r="C144" s="1" t="s">
        <v>16</v>
      </c>
      <c r="D144" s="1">
        <v>170</v>
      </c>
      <c r="E144" s="1">
        <v>400</v>
      </c>
      <c r="F144" s="1">
        <v>9.8659999999999997</v>
      </c>
      <c r="G144" s="1">
        <v>-7.5</v>
      </c>
      <c r="H144" s="1">
        <v>-5.5030000000000001</v>
      </c>
      <c r="I144" s="1">
        <v>4.266</v>
      </c>
      <c r="K144" s="1" t="s">
        <v>24</v>
      </c>
      <c r="L144" s="1" t="s">
        <v>96</v>
      </c>
    </row>
    <row r="145" spans="1:12" x14ac:dyDescent="0.25">
      <c r="A145" s="1" t="s">
        <v>44</v>
      </c>
      <c r="B145" s="1">
        <f t="shared" si="1"/>
        <v>138</v>
      </c>
      <c r="C145" s="1" t="s">
        <v>27</v>
      </c>
      <c r="D145" s="1">
        <v>170</v>
      </c>
      <c r="E145" s="1">
        <v>400</v>
      </c>
      <c r="F145" s="1">
        <v>9.8659999999999997</v>
      </c>
      <c r="G145" s="1">
        <v>-7.5</v>
      </c>
      <c r="H145" s="1">
        <v>-5.4169999999999998</v>
      </c>
      <c r="I145" s="1">
        <v>3.7250000000000001</v>
      </c>
      <c r="K145" s="1" t="s">
        <v>59</v>
      </c>
    </row>
    <row r="146" spans="1:12" x14ac:dyDescent="0.25">
      <c r="A146" s="1" t="s">
        <v>44</v>
      </c>
      <c r="B146" s="1">
        <f t="shared" si="1"/>
        <v>139</v>
      </c>
      <c r="C146" s="1" t="s">
        <v>27</v>
      </c>
      <c r="D146" s="1">
        <v>170</v>
      </c>
      <c r="E146" s="1">
        <v>400</v>
      </c>
      <c r="F146" s="1">
        <v>9.8659999999999997</v>
      </c>
      <c r="G146" s="1">
        <v>-7.5</v>
      </c>
      <c r="H146" s="1">
        <v>-5.4169999999999998</v>
      </c>
      <c r="I146" s="1">
        <v>4.87</v>
      </c>
      <c r="K146" s="1" t="s">
        <v>59</v>
      </c>
    </row>
    <row r="147" spans="1:12" x14ac:dyDescent="0.25">
      <c r="A147" s="1" t="s">
        <v>105</v>
      </c>
      <c r="B147" s="1">
        <f t="shared" si="1"/>
        <v>140</v>
      </c>
      <c r="C147" s="1" t="s">
        <v>9</v>
      </c>
      <c r="D147" s="1">
        <v>170</v>
      </c>
      <c r="E147" s="1">
        <v>600</v>
      </c>
      <c r="F147" s="1">
        <v>9.8659999999999997</v>
      </c>
      <c r="G147" s="1">
        <v>-7.5</v>
      </c>
      <c r="H147" s="1">
        <v>-5.4169999999999998</v>
      </c>
      <c r="I147" s="1">
        <v>4.2919999999999998</v>
      </c>
      <c r="K147" s="1" t="s">
        <v>30</v>
      </c>
    </row>
    <row r="148" spans="1:12" s="8" customFormat="1" x14ac:dyDescent="0.25">
      <c r="A148" s="8" t="s">
        <v>106</v>
      </c>
      <c r="B148" s="8">
        <f t="shared" si="1"/>
        <v>141</v>
      </c>
      <c r="C148" s="8" t="s">
        <v>13</v>
      </c>
      <c r="D148" s="8">
        <v>170</v>
      </c>
      <c r="E148" s="8">
        <v>50</v>
      </c>
      <c r="F148" s="8">
        <v>9.8518000000000008</v>
      </c>
      <c r="G148" s="8">
        <v>-7.5</v>
      </c>
      <c r="H148" s="8">
        <v>-5.4169999999999998</v>
      </c>
      <c r="I148" s="8">
        <v>4.2919999999999998</v>
      </c>
      <c r="J148" s="8" t="s">
        <v>31</v>
      </c>
      <c r="K148" s="8" t="s">
        <v>32</v>
      </c>
      <c r="L148" s="8" t="s">
        <v>110</v>
      </c>
    </row>
    <row r="149" spans="1:12" s="8" customFormat="1" x14ac:dyDescent="0.25">
      <c r="A149" s="8" t="s">
        <v>107</v>
      </c>
      <c r="B149" s="8">
        <f t="shared" si="1"/>
        <v>142</v>
      </c>
      <c r="C149" s="8" t="s">
        <v>13</v>
      </c>
      <c r="D149" s="8">
        <v>170</v>
      </c>
      <c r="E149" s="8">
        <v>50</v>
      </c>
      <c r="F149" s="8">
        <v>9.8518000000000008</v>
      </c>
      <c r="G149" s="8">
        <v>-7.5</v>
      </c>
      <c r="H149" s="8">
        <v>-5.4169999999999998</v>
      </c>
      <c r="I149" s="8">
        <v>4.2919999999999998</v>
      </c>
      <c r="J149" s="8" t="s">
        <v>31</v>
      </c>
      <c r="K149" s="8" t="s">
        <v>32</v>
      </c>
      <c r="L149" s="8" t="s">
        <v>195</v>
      </c>
    </row>
    <row r="150" spans="1:12" x14ac:dyDescent="0.25">
      <c r="A150" s="1" t="s">
        <v>44</v>
      </c>
      <c r="B150" s="1">
        <f t="shared" si="1"/>
        <v>143</v>
      </c>
      <c r="C150" s="1" t="s">
        <v>16</v>
      </c>
      <c r="D150" s="1">
        <v>180</v>
      </c>
      <c r="E150" s="1">
        <v>400</v>
      </c>
      <c r="F150" s="1">
        <v>9.8518000000000008</v>
      </c>
      <c r="G150" s="1">
        <v>-7.5</v>
      </c>
      <c r="H150" s="1">
        <v>-5.5069999999999997</v>
      </c>
      <c r="I150" s="1">
        <v>4.2919999999999998</v>
      </c>
      <c r="K150" s="1" t="s">
        <v>24</v>
      </c>
    </row>
    <row r="151" spans="1:12" x14ac:dyDescent="0.25">
      <c r="A151" s="1" t="s">
        <v>44</v>
      </c>
      <c r="B151" s="1">
        <f t="shared" si="1"/>
        <v>144</v>
      </c>
      <c r="C151" s="1" t="s">
        <v>27</v>
      </c>
      <c r="D151" s="1">
        <v>180</v>
      </c>
      <c r="E151" s="1">
        <v>400</v>
      </c>
      <c r="F151" s="1">
        <v>9.8518000000000008</v>
      </c>
      <c r="G151" s="1">
        <v>-7.5</v>
      </c>
      <c r="H151" s="1">
        <v>-5.4165000000000001</v>
      </c>
      <c r="I151" s="1">
        <v>3.7519999999999998</v>
      </c>
      <c r="K151" s="1" t="s">
        <v>59</v>
      </c>
    </row>
    <row r="152" spans="1:12" x14ac:dyDescent="0.25">
      <c r="A152" s="1" t="s">
        <v>44</v>
      </c>
      <c r="B152" s="1">
        <f t="shared" si="1"/>
        <v>145</v>
      </c>
      <c r="C152" s="1" t="s">
        <v>27</v>
      </c>
      <c r="D152" s="1">
        <v>180</v>
      </c>
      <c r="E152" s="1">
        <v>400</v>
      </c>
      <c r="F152" s="1">
        <v>9.8518000000000008</v>
      </c>
      <c r="G152" s="1">
        <v>-7.5</v>
      </c>
      <c r="H152" s="1">
        <v>-5.4165000000000001</v>
      </c>
      <c r="I152" s="1">
        <v>4.9000000000000004</v>
      </c>
      <c r="K152" s="1" t="s">
        <v>59</v>
      </c>
    </row>
    <row r="153" spans="1:12" x14ac:dyDescent="0.25">
      <c r="A153" s="1" t="s">
        <v>111</v>
      </c>
      <c r="B153" s="1">
        <f t="shared" ref="B153:B216" si="3">B152+1</f>
        <v>146</v>
      </c>
      <c r="C153" s="1" t="s">
        <v>9</v>
      </c>
      <c r="D153" s="1">
        <v>180</v>
      </c>
      <c r="E153" s="1">
        <v>600</v>
      </c>
      <c r="F153" s="1">
        <v>9.8518000000000008</v>
      </c>
      <c r="G153" s="1">
        <v>-7.5</v>
      </c>
      <c r="H153" s="1">
        <v>-5.4165000000000001</v>
      </c>
      <c r="I153" s="1">
        <v>4.3440000000000003</v>
      </c>
      <c r="K153" s="1" t="s">
        <v>30</v>
      </c>
    </row>
    <row r="154" spans="1:12" s="6" customFormat="1" x14ac:dyDescent="0.25">
      <c r="A154" s="6" t="s">
        <v>112</v>
      </c>
      <c r="B154" s="6">
        <f t="shared" si="3"/>
        <v>147</v>
      </c>
      <c r="C154" s="6" t="s">
        <v>13</v>
      </c>
      <c r="D154" s="6">
        <v>180</v>
      </c>
      <c r="E154" s="6">
        <v>50</v>
      </c>
      <c r="F154" s="6">
        <v>9.8638999999999992</v>
      </c>
      <c r="G154" s="6">
        <v>-7.5</v>
      </c>
      <c r="H154" s="6">
        <v>-5.4165000000000001</v>
      </c>
      <c r="I154" s="6">
        <v>4.3440000000000003</v>
      </c>
      <c r="J154" s="6" t="s">
        <v>31</v>
      </c>
      <c r="K154" s="6" t="s">
        <v>32</v>
      </c>
      <c r="L154" s="4" t="s">
        <v>196</v>
      </c>
    </row>
    <row r="155" spans="1:12" x14ac:dyDescent="0.25">
      <c r="A155" s="1" t="s">
        <v>44</v>
      </c>
      <c r="B155" s="1">
        <f t="shared" si="3"/>
        <v>148</v>
      </c>
      <c r="C155" s="1" t="s">
        <v>16</v>
      </c>
      <c r="D155" s="1">
        <v>190</v>
      </c>
      <c r="E155" s="1">
        <v>400</v>
      </c>
      <c r="F155" s="1">
        <v>9.8638999999999992</v>
      </c>
      <c r="G155" s="1">
        <v>-7.5</v>
      </c>
      <c r="H155" s="1">
        <v>-5.5065</v>
      </c>
      <c r="I155" s="1">
        <v>4.3440000000000003</v>
      </c>
      <c r="K155" s="1" t="s">
        <v>24</v>
      </c>
    </row>
    <row r="156" spans="1:12" x14ac:dyDescent="0.25">
      <c r="A156" s="1" t="s">
        <v>44</v>
      </c>
      <c r="B156" s="1">
        <f t="shared" si="3"/>
        <v>149</v>
      </c>
      <c r="C156" s="1" t="s">
        <v>27</v>
      </c>
      <c r="D156" s="1">
        <v>190</v>
      </c>
      <c r="E156" s="1">
        <v>400</v>
      </c>
      <c r="F156" s="1">
        <v>9.8638999999999992</v>
      </c>
      <c r="G156" s="1">
        <v>-7.5</v>
      </c>
      <c r="H156" s="1">
        <v>-5.4184999999999999</v>
      </c>
      <c r="I156" s="1">
        <v>3.82</v>
      </c>
      <c r="K156" s="1" t="s">
        <v>59</v>
      </c>
    </row>
    <row r="157" spans="1:12" x14ac:dyDescent="0.25">
      <c r="A157" s="1" t="s">
        <v>44</v>
      </c>
      <c r="B157" s="1">
        <f t="shared" si="3"/>
        <v>150</v>
      </c>
      <c r="C157" s="1" t="s">
        <v>27</v>
      </c>
      <c r="D157" s="1">
        <v>190</v>
      </c>
      <c r="E157" s="1">
        <v>400</v>
      </c>
      <c r="F157" s="1">
        <v>9.8638999999999992</v>
      </c>
      <c r="G157" s="1">
        <v>-7.5</v>
      </c>
      <c r="H157" s="1">
        <v>-5.4184999999999999</v>
      </c>
      <c r="I157" s="1">
        <v>4.97</v>
      </c>
      <c r="K157" s="1" t="s">
        <v>59</v>
      </c>
    </row>
    <row r="158" spans="1:12" x14ac:dyDescent="0.25">
      <c r="A158" s="1" t="s">
        <v>113</v>
      </c>
      <c r="B158" s="1">
        <f t="shared" si="3"/>
        <v>151</v>
      </c>
      <c r="C158" s="1" t="s">
        <v>9</v>
      </c>
      <c r="D158" s="1">
        <v>190</v>
      </c>
      <c r="E158" s="1">
        <v>600</v>
      </c>
      <c r="F158" s="1">
        <v>9.8638999999999992</v>
      </c>
      <c r="G158" s="1">
        <v>-7.5</v>
      </c>
      <c r="H158" s="1">
        <v>-5.4184999999999999</v>
      </c>
      <c r="I158" s="1">
        <v>4.3943000000000003</v>
      </c>
      <c r="K158" s="1" t="s">
        <v>30</v>
      </c>
    </row>
    <row r="159" spans="1:12" s="6" customFormat="1" x14ac:dyDescent="0.25">
      <c r="A159" s="6" t="s">
        <v>114</v>
      </c>
      <c r="B159" s="6">
        <f t="shared" si="3"/>
        <v>152</v>
      </c>
      <c r="C159" s="6" t="s">
        <v>13</v>
      </c>
      <c r="D159" s="6">
        <v>190</v>
      </c>
      <c r="E159" s="6">
        <v>50</v>
      </c>
      <c r="F159" s="6">
        <v>9.8598999999999997</v>
      </c>
      <c r="G159" s="6">
        <v>-7.5</v>
      </c>
      <c r="H159" s="6">
        <v>-5.4184999999999999</v>
      </c>
      <c r="I159" s="6">
        <v>4.3943000000000003</v>
      </c>
      <c r="J159" s="6" t="s">
        <v>31</v>
      </c>
      <c r="K159" s="6" t="s">
        <v>32</v>
      </c>
      <c r="L159" s="4" t="s">
        <v>119</v>
      </c>
    </row>
    <row r="160" spans="1:12" x14ac:dyDescent="0.25">
      <c r="A160" s="1" t="s">
        <v>44</v>
      </c>
      <c r="B160" s="1">
        <f t="shared" si="3"/>
        <v>153</v>
      </c>
      <c r="C160" s="1" t="s">
        <v>16</v>
      </c>
      <c r="D160" s="1">
        <v>200</v>
      </c>
      <c r="E160" s="1">
        <v>400</v>
      </c>
      <c r="F160" s="1">
        <v>9.8598999999999997</v>
      </c>
      <c r="G160" s="1">
        <v>-7.5</v>
      </c>
      <c r="H160" s="1">
        <v>-5.5084999999999997</v>
      </c>
      <c r="I160" s="1">
        <v>4.3943000000000003</v>
      </c>
      <c r="K160" s="1" t="s">
        <v>24</v>
      </c>
    </row>
    <row r="161" spans="1:12" x14ac:dyDescent="0.25">
      <c r="A161" s="1" t="s">
        <v>44</v>
      </c>
      <c r="B161" s="1">
        <f t="shared" si="3"/>
        <v>154</v>
      </c>
      <c r="C161" s="1" t="s">
        <v>27</v>
      </c>
      <c r="D161" s="1">
        <v>200</v>
      </c>
      <c r="E161" s="1">
        <v>400</v>
      </c>
      <c r="F161" s="1">
        <v>9.8598999999999997</v>
      </c>
      <c r="G161" s="1">
        <v>-7.5</v>
      </c>
      <c r="H161" s="1">
        <v>-5.4154999999999998</v>
      </c>
      <c r="I161" s="1">
        <v>3.875</v>
      </c>
      <c r="K161" s="1" t="s">
        <v>59</v>
      </c>
    </row>
    <row r="162" spans="1:12" x14ac:dyDescent="0.25">
      <c r="A162" s="1" t="s">
        <v>44</v>
      </c>
      <c r="B162" s="1">
        <f t="shared" si="3"/>
        <v>155</v>
      </c>
      <c r="C162" s="1" t="s">
        <v>27</v>
      </c>
      <c r="D162" s="1">
        <v>200</v>
      </c>
      <c r="E162" s="1">
        <v>400</v>
      </c>
      <c r="F162" s="1">
        <v>9.8598999999999997</v>
      </c>
      <c r="G162" s="1">
        <v>-7.5</v>
      </c>
      <c r="H162" s="1">
        <v>-5.4154999999999998</v>
      </c>
      <c r="I162" s="1">
        <v>4.4349999999999996</v>
      </c>
      <c r="K162" s="1" t="s">
        <v>59</v>
      </c>
    </row>
    <row r="163" spans="1:12" x14ac:dyDescent="0.25">
      <c r="A163" s="1" t="s">
        <v>44</v>
      </c>
      <c r="B163" s="1">
        <f t="shared" si="3"/>
        <v>156</v>
      </c>
      <c r="C163" s="1" t="s">
        <v>27</v>
      </c>
      <c r="D163" s="1">
        <v>200</v>
      </c>
      <c r="E163" s="1">
        <v>400</v>
      </c>
      <c r="F163" s="1">
        <v>9.8598999999999997</v>
      </c>
      <c r="G163" s="1">
        <v>-7.5</v>
      </c>
      <c r="H163" s="1">
        <v>-5.4154999999999998</v>
      </c>
      <c r="I163" s="1">
        <v>5.0149999999999997</v>
      </c>
      <c r="K163" s="1" t="s">
        <v>59</v>
      </c>
    </row>
    <row r="164" spans="1:12" x14ac:dyDescent="0.25">
      <c r="A164" s="1" t="s">
        <v>115</v>
      </c>
      <c r="B164" s="1">
        <f t="shared" si="3"/>
        <v>157</v>
      </c>
      <c r="C164" s="1" t="s">
        <v>9</v>
      </c>
      <c r="D164" s="1">
        <v>200</v>
      </c>
      <c r="E164" s="1">
        <v>600</v>
      </c>
      <c r="F164" s="1">
        <v>9.8598999999999997</v>
      </c>
      <c r="G164" s="1">
        <v>-7.5</v>
      </c>
      <c r="H164" s="1">
        <v>-5.4154999999999998</v>
      </c>
      <c r="I164" s="1">
        <v>4.4364999999999997</v>
      </c>
      <c r="K164" s="1" t="s">
        <v>30</v>
      </c>
    </row>
    <row r="165" spans="1:12" s="6" customFormat="1" x14ac:dyDescent="0.25">
      <c r="A165" s="6" t="s">
        <v>116</v>
      </c>
      <c r="B165" s="6">
        <f t="shared" si="3"/>
        <v>158</v>
      </c>
      <c r="C165" s="6" t="s">
        <v>13</v>
      </c>
      <c r="D165" s="6">
        <v>200</v>
      </c>
      <c r="E165" s="6">
        <v>50</v>
      </c>
      <c r="F165" s="6">
        <v>9.8615999999999993</v>
      </c>
      <c r="G165" s="6">
        <v>-7.5</v>
      </c>
      <c r="H165" s="6">
        <v>-5.4154999999999998</v>
      </c>
      <c r="I165" s="6">
        <v>4.4364999999999997</v>
      </c>
      <c r="J165" s="6" t="s">
        <v>31</v>
      </c>
      <c r="K165" s="6" t="s">
        <v>32</v>
      </c>
    </row>
    <row r="166" spans="1:12" s="6" customFormat="1" x14ac:dyDescent="0.25">
      <c r="A166" s="6" t="s">
        <v>117</v>
      </c>
      <c r="B166" s="6">
        <f t="shared" si="3"/>
        <v>159</v>
      </c>
      <c r="C166" s="6" t="s">
        <v>13</v>
      </c>
      <c r="D166" s="6">
        <v>200</v>
      </c>
      <c r="E166" s="6">
        <v>50</v>
      </c>
      <c r="F166" s="6">
        <v>9.8615999999999993</v>
      </c>
      <c r="G166" s="6">
        <v>-7.5</v>
      </c>
      <c r="H166" s="6">
        <v>-5.4154999999999998</v>
      </c>
      <c r="I166" s="6">
        <v>4.4364999999999997</v>
      </c>
      <c r="J166" s="6" t="s">
        <v>31</v>
      </c>
      <c r="K166" s="6" t="s">
        <v>32</v>
      </c>
      <c r="L166" s="6" t="s">
        <v>118</v>
      </c>
    </row>
    <row r="167" spans="1:12" x14ac:dyDescent="0.25">
      <c r="A167" s="1" t="s">
        <v>44</v>
      </c>
      <c r="B167" s="1">
        <f t="shared" si="3"/>
        <v>160</v>
      </c>
      <c r="C167" s="1" t="s">
        <v>16</v>
      </c>
      <c r="D167" s="1">
        <v>65</v>
      </c>
      <c r="E167" s="1">
        <v>400</v>
      </c>
      <c r="F167" s="1">
        <v>9.8615999999999993</v>
      </c>
      <c r="G167" s="1">
        <v>-7.5</v>
      </c>
      <c r="H167" s="1">
        <v>-5.4880000000000004</v>
      </c>
      <c r="I167" s="1">
        <v>3.9845000000000002</v>
      </c>
      <c r="K167" s="1" t="s">
        <v>22</v>
      </c>
      <c r="L167" s="1" t="s">
        <v>96</v>
      </c>
    </row>
    <row r="168" spans="1:12" x14ac:dyDescent="0.25">
      <c r="A168" s="1" t="s">
        <v>44</v>
      </c>
      <c r="B168" s="1">
        <f t="shared" si="3"/>
        <v>161</v>
      </c>
      <c r="C168" s="1" t="s">
        <v>27</v>
      </c>
      <c r="D168" s="1">
        <v>65</v>
      </c>
      <c r="E168" s="1">
        <v>400</v>
      </c>
      <c r="F168" s="1">
        <v>9.8615999999999993</v>
      </c>
      <c r="G168" s="1">
        <v>-7.5</v>
      </c>
      <c r="H168" s="1">
        <v>-5.3959999999999999</v>
      </c>
      <c r="I168" s="1">
        <v>3.4140000000000001</v>
      </c>
      <c r="K168" s="1" t="s">
        <v>26</v>
      </c>
      <c r="L168" s="19" t="s">
        <v>128</v>
      </c>
    </row>
    <row r="169" spans="1:12" x14ac:dyDescent="0.25">
      <c r="A169" s="1" t="s">
        <v>44</v>
      </c>
      <c r="B169" s="1">
        <f t="shared" si="3"/>
        <v>162</v>
      </c>
      <c r="C169" s="1" t="s">
        <v>27</v>
      </c>
      <c r="D169" s="1">
        <v>65</v>
      </c>
      <c r="E169" s="1">
        <v>400</v>
      </c>
      <c r="F169" s="1">
        <v>9.8615999999999993</v>
      </c>
      <c r="G169" s="1">
        <v>-7.5</v>
      </c>
      <c r="H169" s="1">
        <v>-5.3959999999999999</v>
      </c>
      <c r="I169" s="1">
        <v>4.5549999999999997</v>
      </c>
      <c r="K169" s="1" t="s">
        <v>26</v>
      </c>
      <c r="L169" s="20" t="s">
        <v>129</v>
      </c>
    </row>
    <row r="170" spans="1:12" x14ac:dyDescent="0.25">
      <c r="A170" s="1" t="s">
        <v>44</v>
      </c>
      <c r="B170" s="1">
        <f t="shared" si="3"/>
        <v>163</v>
      </c>
      <c r="C170" s="1" t="s">
        <v>16</v>
      </c>
      <c r="D170" s="1">
        <v>65</v>
      </c>
      <c r="E170" s="1">
        <v>400</v>
      </c>
      <c r="F170" s="1">
        <v>9.8615999999999993</v>
      </c>
      <c r="G170" s="1">
        <v>-7.5</v>
      </c>
      <c r="H170" s="1">
        <v>-5.4859999999999998</v>
      </c>
      <c r="I170" s="1">
        <v>4.008</v>
      </c>
      <c r="K170" s="1" t="s">
        <v>24</v>
      </c>
      <c r="L170" s="20" t="s">
        <v>130</v>
      </c>
    </row>
    <row r="171" spans="1:12" x14ac:dyDescent="0.25">
      <c r="A171" s="1" t="s">
        <v>44</v>
      </c>
      <c r="B171" s="1">
        <f t="shared" si="3"/>
        <v>164</v>
      </c>
      <c r="C171" s="1" t="s">
        <v>27</v>
      </c>
      <c r="D171" s="1">
        <v>65</v>
      </c>
      <c r="E171" s="1">
        <v>400</v>
      </c>
      <c r="F171" s="1">
        <v>9.8615999999999993</v>
      </c>
      <c r="G171" s="1">
        <v>-7.5</v>
      </c>
      <c r="H171" s="1">
        <v>-5.399</v>
      </c>
      <c r="I171" s="1">
        <v>3.44</v>
      </c>
      <c r="K171" s="1" t="s">
        <v>59</v>
      </c>
      <c r="L171" s="20" t="s">
        <v>131</v>
      </c>
    </row>
    <row r="172" spans="1:12" x14ac:dyDescent="0.25">
      <c r="A172" s="1" t="s">
        <v>44</v>
      </c>
      <c r="B172" s="1">
        <f t="shared" si="3"/>
        <v>165</v>
      </c>
      <c r="C172" s="1" t="s">
        <v>27</v>
      </c>
      <c r="D172" s="1">
        <v>65</v>
      </c>
      <c r="E172" s="1">
        <v>400</v>
      </c>
      <c r="F172" s="1">
        <v>9.8615999999999993</v>
      </c>
      <c r="G172" s="1">
        <v>-7.5</v>
      </c>
      <c r="H172" s="1">
        <v>-5.399</v>
      </c>
      <c r="I172" s="1">
        <v>4.5759999999999996</v>
      </c>
      <c r="K172" s="1" t="s">
        <v>59</v>
      </c>
      <c r="L172" s="20" t="s">
        <v>132</v>
      </c>
    </row>
    <row r="173" spans="1:12" x14ac:dyDescent="0.25">
      <c r="A173" s="1" t="s">
        <v>44</v>
      </c>
      <c r="B173" s="1">
        <f t="shared" si="3"/>
        <v>166</v>
      </c>
      <c r="C173" s="1" t="s">
        <v>16</v>
      </c>
      <c r="D173" s="1">
        <v>65</v>
      </c>
      <c r="E173" s="1">
        <v>400</v>
      </c>
      <c r="F173" s="1">
        <v>9.8615999999999993</v>
      </c>
      <c r="G173" s="1">
        <v>-7.5</v>
      </c>
      <c r="H173" s="1">
        <v>-5.4889999999999999</v>
      </c>
      <c r="I173" s="1">
        <v>3.9990000000000001</v>
      </c>
      <c r="K173" s="1" t="s">
        <v>24</v>
      </c>
      <c r="L173" s="20" t="s">
        <v>133</v>
      </c>
    </row>
    <row r="174" spans="1:12" x14ac:dyDescent="0.25">
      <c r="A174" s="1" t="s">
        <v>44</v>
      </c>
      <c r="B174" s="1">
        <f t="shared" si="3"/>
        <v>167</v>
      </c>
      <c r="C174" s="1" t="s">
        <v>27</v>
      </c>
      <c r="D174" s="1">
        <v>65</v>
      </c>
      <c r="E174" s="1">
        <v>400</v>
      </c>
      <c r="F174" s="1">
        <v>9.8615999999999993</v>
      </c>
      <c r="G174" s="1">
        <v>-7.5</v>
      </c>
      <c r="H174" s="1">
        <v>-5.4009999999999998</v>
      </c>
      <c r="I174" s="1">
        <v>3.4289999999999998</v>
      </c>
      <c r="K174" s="1" t="s">
        <v>59</v>
      </c>
      <c r="L174" s="20" t="s">
        <v>134</v>
      </c>
    </row>
    <row r="175" spans="1:12" x14ac:dyDescent="0.25">
      <c r="A175" s="1" t="s">
        <v>44</v>
      </c>
      <c r="B175" s="1">
        <f t="shared" si="3"/>
        <v>168</v>
      </c>
      <c r="C175" s="1" t="s">
        <v>27</v>
      </c>
      <c r="D175" s="1">
        <v>65</v>
      </c>
      <c r="E175" s="1">
        <v>400</v>
      </c>
      <c r="F175" s="1">
        <v>9.8615999999999993</v>
      </c>
      <c r="G175" s="1">
        <v>-7.5</v>
      </c>
      <c r="H175" s="1">
        <v>-5.4009999999999998</v>
      </c>
      <c r="I175" s="1">
        <v>4.5679999999999996</v>
      </c>
      <c r="K175" s="1" t="s">
        <v>59</v>
      </c>
      <c r="L175" s="20" t="s">
        <v>135</v>
      </c>
    </row>
    <row r="176" spans="1:12" x14ac:dyDescent="0.25">
      <c r="A176" s="1" t="s">
        <v>44</v>
      </c>
      <c r="B176" s="1">
        <f t="shared" si="3"/>
        <v>169</v>
      </c>
      <c r="C176" s="1" t="s">
        <v>27</v>
      </c>
      <c r="D176" s="1">
        <v>65</v>
      </c>
      <c r="E176" s="1">
        <v>400</v>
      </c>
      <c r="F176" s="1">
        <v>9.8615999999999993</v>
      </c>
      <c r="G176" s="1">
        <v>-7.5</v>
      </c>
      <c r="H176" s="1">
        <v>-5.4009999999999998</v>
      </c>
      <c r="I176" s="1">
        <v>4.5679999999999996</v>
      </c>
      <c r="K176" s="1" t="s">
        <v>59</v>
      </c>
      <c r="L176" s="20" t="s">
        <v>136</v>
      </c>
    </row>
    <row r="177" spans="1:12" x14ac:dyDescent="0.25">
      <c r="A177" s="1" t="s">
        <v>44</v>
      </c>
      <c r="B177" s="1">
        <f t="shared" si="3"/>
        <v>170</v>
      </c>
      <c r="C177" s="1" t="s">
        <v>27</v>
      </c>
      <c r="D177" s="1">
        <v>65</v>
      </c>
      <c r="E177" s="1">
        <v>400</v>
      </c>
      <c r="F177" s="1">
        <v>9.8615999999999993</v>
      </c>
      <c r="G177" s="1">
        <v>-7.5</v>
      </c>
      <c r="H177" s="1">
        <v>-5.4009999999999998</v>
      </c>
      <c r="I177" s="1">
        <v>3.4180000000000001</v>
      </c>
      <c r="K177" s="1" t="s">
        <v>59</v>
      </c>
      <c r="L177" s="20" t="s">
        <v>137</v>
      </c>
    </row>
    <row r="178" spans="1:12" x14ac:dyDescent="0.25">
      <c r="A178" s="1" t="s">
        <v>44</v>
      </c>
      <c r="B178" s="1">
        <f t="shared" si="3"/>
        <v>171</v>
      </c>
      <c r="C178" s="1" t="s">
        <v>16</v>
      </c>
      <c r="D178" s="1">
        <v>65</v>
      </c>
      <c r="E178" s="1">
        <v>400</v>
      </c>
      <c r="F178" s="1">
        <v>9.8615999999999993</v>
      </c>
      <c r="G178" s="1">
        <v>-7.5</v>
      </c>
      <c r="H178" s="1">
        <v>-5.4909999999999997</v>
      </c>
      <c r="I178" s="1">
        <v>3.984</v>
      </c>
      <c r="K178" s="1" t="s">
        <v>24</v>
      </c>
      <c r="L178" s="20" t="s">
        <v>138</v>
      </c>
    </row>
    <row r="179" spans="1:12" x14ac:dyDescent="0.25">
      <c r="A179" s="1" t="s">
        <v>44</v>
      </c>
      <c r="B179" s="1">
        <f t="shared" si="3"/>
        <v>172</v>
      </c>
      <c r="C179" s="1" t="s">
        <v>27</v>
      </c>
      <c r="D179" s="1">
        <v>65</v>
      </c>
      <c r="E179" s="1">
        <v>400</v>
      </c>
      <c r="F179" s="1">
        <v>9.8615999999999993</v>
      </c>
      <c r="G179" s="1">
        <v>-7.5</v>
      </c>
      <c r="H179" s="1">
        <v>-5.4169999999999998</v>
      </c>
      <c r="I179" s="1">
        <v>3.4129999999999998</v>
      </c>
      <c r="K179" s="1" t="s">
        <v>59</v>
      </c>
      <c r="L179" s="20" t="s">
        <v>139</v>
      </c>
    </row>
    <row r="180" spans="1:12" x14ac:dyDescent="0.25">
      <c r="A180" s="1" t="s">
        <v>126</v>
      </c>
      <c r="B180" s="1">
        <f t="shared" si="3"/>
        <v>173</v>
      </c>
      <c r="C180" s="1" t="s">
        <v>9</v>
      </c>
      <c r="D180" s="1">
        <v>65</v>
      </c>
      <c r="E180" s="1">
        <v>600</v>
      </c>
      <c r="F180" s="1">
        <v>9.8615999999999993</v>
      </c>
      <c r="G180" s="1">
        <v>-7.5</v>
      </c>
      <c r="H180" s="1">
        <v>-5.4169999999999998</v>
      </c>
      <c r="I180" s="1">
        <v>3.9820000000000002</v>
      </c>
      <c r="K180" s="1" t="s">
        <v>30</v>
      </c>
      <c r="L180" s="21" t="s">
        <v>140</v>
      </c>
    </row>
    <row r="181" spans="1:12" s="6" customFormat="1" x14ac:dyDescent="0.25">
      <c r="A181" s="6" t="s">
        <v>127</v>
      </c>
      <c r="B181" s="6">
        <f t="shared" si="3"/>
        <v>174</v>
      </c>
      <c r="C181" s="6" t="s">
        <v>13</v>
      </c>
      <c r="D181" s="6">
        <v>65</v>
      </c>
      <c r="E181" s="6">
        <v>50</v>
      </c>
      <c r="F181" s="6">
        <v>9.875</v>
      </c>
      <c r="G181" s="6">
        <v>-7.5</v>
      </c>
      <c r="H181" s="6">
        <v>-5.4169999999999998</v>
      </c>
      <c r="I181" s="6">
        <v>3.9820000000000002</v>
      </c>
      <c r="J181" s="6" t="s">
        <v>31</v>
      </c>
      <c r="K181" s="6" t="s">
        <v>32</v>
      </c>
    </row>
    <row r="182" spans="1:12" x14ac:dyDescent="0.25">
      <c r="A182" s="1" t="s">
        <v>44</v>
      </c>
      <c r="B182" s="1">
        <f t="shared" si="3"/>
        <v>175</v>
      </c>
      <c r="C182" s="1" t="s">
        <v>16</v>
      </c>
      <c r="D182" s="1">
        <v>100</v>
      </c>
      <c r="E182" s="1">
        <v>400</v>
      </c>
      <c r="F182" s="1">
        <v>9.875</v>
      </c>
      <c r="G182" s="1">
        <v>-7.5</v>
      </c>
      <c r="H182" s="1">
        <v>-5.492</v>
      </c>
      <c r="I182" s="1">
        <v>4.0712999999999999</v>
      </c>
      <c r="K182" s="1" t="s">
        <v>24</v>
      </c>
      <c r="L182" s="1" t="s">
        <v>146</v>
      </c>
    </row>
    <row r="183" spans="1:12" x14ac:dyDescent="0.25">
      <c r="A183" s="1" t="s">
        <v>44</v>
      </c>
      <c r="B183" s="1">
        <f t="shared" si="3"/>
        <v>176</v>
      </c>
      <c r="C183" s="1" t="s">
        <v>27</v>
      </c>
      <c r="D183" s="1">
        <v>100</v>
      </c>
      <c r="E183" s="1">
        <v>400</v>
      </c>
      <c r="F183" s="1">
        <v>9.875</v>
      </c>
      <c r="G183" s="1">
        <v>-7.5</v>
      </c>
      <c r="H183" s="1">
        <v>-5.4180000000000001</v>
      </c>
      <c r="I183" s="1">
        <v>3.5</v>
      </c>
      <c r="K183" s="1" t="s">
        <v>59</v>
      </c>
    </row>
    <row r="184" spans="1:12" x14ac:dyDescent="0.25">
      <c r="A184" s="1" t="s">
        <v>44</v>
      </c>
      <c r="B184" s="1">
        <f t="shared" si="3"/>
        <v>177</v>
      </c>
      <c r="C184" s="1" t="s">
        <v>27</v>
      </c>
      <c r="D184" s="1">
        <v>100</v>
      </c>
      <c r="E184" s="1">
        <v>400</v>
      </c>
      <c r="F184" s="1">
        <v>9.875</v>
      </c>
      <c r="G184" s="1">
        <v>-7.5</v>
      </c>
      <c r="H184" s="1">
        <v>-5.4180000000000001</v>
      </c>
      <c r="I184" s="1">
        <v>4.6425000000000001</v>
      </c>
      <c r="K184" s="1" t="s">
        <v>59</v>
      </c>
    </row>
    <row r="185" spans="1:12" x14ac:dyDescent="0.25">
      <c r="A185" s="1" t="s">
        <v>141</v>
      </c>
      <c r="B185" s="1">
        <f t="shared" si="3"/>
        <v>178</v>
      </c>
      <c r="C185" s="1" t="s">
        <v>9</v>
      </c>
      <c r="D185" s="1">
        <v>100</v>
      </c>
      <c r="E185" s="1">
        <v>600</v>
      </c>
      <c r="F185" s="1">
        <v>9.875</v>
      </c>
      <c r="G185" s="1">
        <v>-7.5</v>
      </c>
      <c r="H185" s="1">
        <v>-5.4180000000000001</v>
      </c>
      <c r="I185" s="1">
        <v>4.07</v>
      </c>
      <c r="K185" s="1" t="s">
        <v>30</v>
      </c>
    </row>
    <row r="186" spans="1:12" s="8" customFormat="1" x14ac:dyDescent="0.25">
      <c r="A186" s="8" t="s">
        <v>142</v>
      </c>
      <c r="B186" s="8">
        <f t="shared" si="3"/>
        <v>179</v>
      </c>
      <c r="C186" s="8" t="s">
        <v>13</v>
      </c>
      <c r="D186" s="8">
        <v>100</v>
      </c>
      <c r="E186" s="8">
        <v>50</v>
      </c>
      <c r="F186" s="8">
        <v>9.8580000000000005</v>
      </c>
      <c r="G186" s="8">
        <v>-7.5</v>
      </c>
      <c r="H186" s="8">
        <v>-5.4180000000000001</v>
      </c>
      <c r="I186" s="8">
        <v>4.07</v>
      </c>
      <c r="J186" s="8" t="s">
        <v>31</v>
      </c>
      <c r="K186" s="8" t="s">
        <v>32</v>
      </c>
      <c r="L186" s="8" t="s">
        <v>147</v>
      </c>
    </row>
    <row r="187" spans="1:12" s="8" customFormat="1" ht="14.25" customHeight="1" x14ac:dyDescent="0.25">
      <c r="A187" s="8" t="s">
        <v>44</v>
      </c>
      <c r="B187" s="8">
        <f t="shared" si="3"/>
        <v>180</v>
      </c>
      <c r="D187" s="8">
        <v>100</v>
      </c>
      <c r="G187" s="8">
        <v>-7.5</v>
      </c>
      <c r="L187" s="8" t="s">
        <v>145</v>
      </c>
    </row>
    <row r="188" spans="1:12" x14ac:dyDescent="0.25">
      <c r="A188" s="1" t="s">
        <v>44</v>
      </c>
      <c r="B188" s="1">
        <f t="shared" si="3"/>
        <v>181</v>
      </c>
      <c r="C188" s="1" t="s">
        <v>16</v>
      </c>
      <c r="D188" s="1">
        <v>100</v>
      </c>
      <c r="E188" s="1">
        <v>400</v>
      </c>
      <c r="F188" s="1">
        <v>9.8580000000000005</v>
      </c>
      <c r="G188" s="1">
        <v>-7.5</v>
      </c>
      <c r="H188" s="1">
        <v>-5.508</v>
      </c>
      <c r="I188" s="1">
        <v>4.07</v>
      </c>
      <c r="K188" s="1" t="s">
        <v>24</v>
      </c>
    </row>
    <row r="189" spans="1:12" x14ac:dyDescent="0.25">
      <c r="A189" s="1" t="s">
        <v>44</v>
      </c>
      <c r="B189" s="1">
        <f t="shared" si="3"/>
        <v>182</v>
      </c>
      <c r="C189" s="1" t="s">
        <v>27</v>
      </c>
      <c r="D189" s="1">
        <v>100</v>
      </c>
      <c r="E189" s="1">
        <v>400</v>
      </c>
      <c r="F189" s="1">
        <v>9.8580000000000005</v>
      </c>
      <c r="G189" s="1">
        <v>-7.5</v>
      </c>
      <c r="H189" s="1">
        <v>-5.4029999999999996</v>
      </c>
      <c r="I189" s="1">
        <v>4.6405000000000003</v>
      </c>
      <c r="K189" s="1" t="s">
        <v>59</v>
      </c>
    </row>
    <row r="190" spans="1:12" x14ac:dyDescent="0.25">
      <c r="A190" s="1" t="s">
        <v>44</v>
      </c>
      <c r="B190" s="1">
        <f t="shared" si="3"/>
        <v>183</v>
      </c>
      <c r="C190" s="1" t="s">
        <v>27</v>
      </c>
      <c r="D190" s="1">
        <v>100</v>
      </c>
      <c r="E190" s="1">
        <v>400</v>
      </c>
      <c r="F190" s="1">
        <v>9.8580000000000005</v>
      </c>
      <c r="G190" s="1">
        <v>-7.5</v>
      </c>
      <c r="H190" s="1">
        <v>-5.4029999999999996</v>
      </c>
      <c r="I190" s="1">
        <v>3.5</v>
      </c>
      <c r="K190" s="1" t="s">
        <v>59</v>
      </c>
    </row>
    <row r="191" spans="1:12" x14ac:dyDescent="0.25">
      <c r="A191" s="1" t="s">
        <v>143</v>
      </c>
      <c r="B191" s="1">
        <f t="shared" si="3"/>
        <v>184</v>
      </c>
      <c r="C191" s="1" t="s">
        <v>9</v>
      </c>
      <c r="D191" s="1">
        <v>100</v>
      </c>
      <c r="E191" s="1">
        <v>600</v>
      </c>
      <c r="F191" s="1">
        <v>9.8580000000000005</v>
      </c>
      <c r="G191" s="1">
        <v>-7.5</v>
      </c>
      <c r="H191" s="1">
        <v>-5.4029999999999996</v>
      </c>
      <c r="I191" s="1">
        <v>4.0910000000000002</v>
      </c>
      <c r="K191" s="1" t="s">
        <v>30</v>
      </c>
    </row>
    <row r="192" spans="1:12" s="6" customFormat="1" x14ac:dyDescent="0.25">
      <c r="A192" s="6" t="s">
        <v>144</v>
      </c>
      <c r="B192" s="6">
        <f t="shared" si="3"/>
        <v>185</v>
      </c>
      <c r="C192" s="6" t="s">
        <v>13</v>
      </c>
      <c r="D192" s="6">
        <v>100</v>
      </c>
      <c r="E192" s="6">
        <v>50</v>
      </c>
      <c r="F192" s="6">
        <v>9.8780000000000001</v>
      </c>
      <c r="G192" s="6">
        <v>-7.5</v>
      </c>
      <c r="H192" s="6">
        <v>-5.4029999999999996</v>
      </c>
      <c r="I192" s="6">
        <v>4.0910000000000002</v>
      </c>
      <c r="J192" s="6" t="s">
        <v>31</v>
      </c>
      <c r="K192" s="6" t="s">
        <v>32</v>
      </c>
      <c r="L192" s="6" t="s">
        <v>199</v>
      </c>
    </row>
    <row r="193" spans="1:12" x14ac:dyDescent="0.25">
      <c r="A193" s="1" t="s">
        <v>44</v>
      </c>
      <c r="B193" s="1">
        <f t="shared" si="3"/>
        <v>186</v>
      </c>
      <c r="C193" s="1" t="s">
        <v>16</v>
      </c>
      <c r="D193" s="1">
        <v>110</v>
      </c>
      <c r="E193" s="1">
        <v>400</v>
      </c>
      <c r="F193" s="1">
        <v>9.8780000000000001</v>
      </c>
      <c r="G193" s="1">
        <v>-7.5</v>
      </c>
      <c r="H193" s="1">
        <v>-5.4930000000000003</v>
      </c>
      <c r="I193" s="1">
        <v>4.0910000000000002</v>
      </c>
      <c r="K193" s="1" t="s">
        <v>24</v>
      </c>
    </row>
    <row r="194" spans="1:12" x14ac:dyDescent="0.25">
      <c r="A194" s="1" t="s">
        <v>44</v>
      </c>
      <c r="B194" s="1">
        <f t="shared" si="3"/>
        <v>187</v>
      </c>
      <c r="C194" s="1" t="s">
        <v>27</v>
      </c>
      <c r="D194" s="1">
        <v>110</v>
      </c>
      <c r="E194" s="1">
        <v>400</v>
      </c>
      <c r="F194" s="1">
        <v>9.8780000000000001</v>
      </c>
      <c r="G194" s="1">
        <v>-7.5</v>
      </c>
      <c r="H194" s="1">
        <v>-5.4119999999999999</v>
      </c>
      <c r="I194" s="1">
        <v>4.67</v>
      </c>
      <c r="K194" s="1" t="s">
        <v>59</v>
      </c>
    </row>
    <row r="195" spans="1:12" x14ac:dyDescent="0.25">
      <c r="A195" s="1" t="s">
        <v>44</v>
      </c>
      <c r="B195" s="1">
        <f t="shared" si="3"/>
        <v>188</v>
      </c>
      <c r="C195" s="1" t="s">
        <v>27</v>
      </c>
      <c r="D195" s="1">
        <v>110</v>
      </c>
      <c r="E195" s="1">
        <v>400</v>
      </c>
      <c r="F195" s="1">
        <v>9.8780000000000001</v>
      </c>
      <c r="G195" s="1">
        <v>-7.5</v>
      </c>
      <c r="H195" s="1">
        <v>-5.4119999999999999</v>
      </c>
      <c r="I195" s="1">
        <v>3.53</v>
      </c>
      <c r="K195" s="1" t="s">
        <v>59</v>
      </c>
    </row>
    <row r="196" spans="1:12" x14ac:dyDescent="0.25">
      <c r="A196" s="1" t="s">
        <v>148</v>
      </c>
      <c r="B196" s="1">
        <f t="shared" si="3"/>
        <v>189</v>
      </c>
      <c r="C196" s="1" t="s">
        <v>9</v>
      </c>
      <c r="D196" s="1">
        <v>110</v>
      </c>
      <c r="E196" s="1">
        <v>600</v>
      </c>
      <c r="F196" s="1">
        <v>9.8780000000000001</v>
      </c>
      <c r="G196" s="1">
        <v>-7.5</v>
      </c>
      <c r="H196" s="1">
        <v>-5.4119999999999999</v>
      </c>
      <c r="I196" s="1">
        <v>4.1130000000000004</v>
      </c>
      <c r="K196" s="1" t="s">
        <v>30</v>
      </c>
    </row>
    <row r="197" spans="1:12" x14ac:dyDescent="0.25">
      <c r="A197" s="1" t="s">
        <v>44</v>
      </c>
      <c r="B197" s="1">
        <f t="shared" si="3"/>
        <v>190</v>
      </c>
      <c r="C197" s="1" t="s">
        <v>27</v>
      </c>
      <c r="D197" s="1">
        <v>110</v>
      </c>
      <c r="E197" s="1">
        <v>400</v>
      </c>
      <c r="F197" s="1">
        <v>9.8712</v>
      </c>
      <c r="G197" s="1">
        <v>-7.5</v>
      </c>
      <c r="H197" s="1">
        <v>-5.4119999999999999</v>
      </c>
      <c r="I197" s="1">
        <v>3.5430000000000001</v>
      </c>
      <c r="K197" s="1" t="s">
        <v>59</v>
      </c>
    </row>
    <row r="198" spans="1:12" x14ac:dyDescent="0.25">
      <c r="A198" s="1" t="s">
        <v>44</v>
      </c>
      <c r="B198" s="1">
        <f t="shared" si="3"/>
        <v>191</v>
      </c>
      <c r="C198" s="1" t="s">
        <v>27</v>
      </c>
      <c r="D198" s="1">
        <v>110</v>
      </c>
      <c r="E198" s="1">
        <v>400</v>
      </c>
      <c r="F198" s="1">
        <v>9.8712</v>
      </c>
      <c r="G198" s="1">
        <v>-7.5</v>
      </c>
      <c r="H198" s="1">
        <v>-5.4119999999999999</v>
      </c>
      <c r="I198" s="1">
        <v>3.5430000000000001</v>
      </c>
      <c r="K198" s="1" t="s">
        <v>59</v>
      </c>
    </row>
    <row r="199" spans="1:12" x14ac:dyDescent="0.25">
      <c r="A199" s="1" t="s">
        <v>44</v>
      </c>
      <c r="B199" s="1">
        <f t="shared" si="3"/>
        <v>192</v>
      </c>
      <c r="C199" s="1" t="s">
        <v>27</v>
      </c>
      <c r="D199" s="1">
        <v>110</v>
      </c>
      <c r="E199" s="1">
        <v>400</v>
      </c>
      <c r="F199" s="1">
        <v>9.8712</v>
      </c>
      <c r="G199" s="1">
        <v>-7.5</v>
      </c>
      <c r="H199" s="1">
        <v>-5.4119999999999999</v>
      </c>
      <c r="I199" s="1">
        <v>3.5430000000000001</v>
      </c>
      <c r="K199" s="1" t="s">
        <v>59</v>
      </c>
    </row>
    <row r="200" spans="1:12" x14ac:dyDescent="0.25">
      <c r="A200" s="1" t="s">
        <v>44</v>
      </c>
      <c r="B200" s="1">
        <f t="shared" si="3"/>
        <v>193</v>
      </c>
      <c r="C200" s="1" t="s">
        <v>27</v>
      </c>
      <c r="D200" s="1">
        <v>110</v>
      </c>
      <c r="E200" s="1">
        <v>400</v>
      </c>
      <c r="F200" s="1">
        <v>9.8712</v>
      </c>
      <c r="G200" s="1">
        <v>-7.5</v>
      </c>
      <c r="H200" s="1">
        <v>-5.4119999999999999</v>
      </c>
      <c r="I200" s="1">
        <v>4.6835000000000004</v>
      </c>
      <c r="K200" s="1" t="s">
        <v>59</v>
      </c>
      <c r="L200" s="1" t="s">
        <v>151</v>
      </c>
    </row>
    <row r="201" spans="1:12" x14ac:dyDescent="0.25">
      <c r="A201" s="1" t="s">
        <v>149</v>
      </c>
      <c r="B201" s="1">
        <f t="shared" si="3"/>
        <v>194</v>
      </c>
      <c r="C201" s="1" t="s">
        <v>9</v>
      </c>
      <c r="D201" s="1">
        <v>110</v>
      </c>
      <c r="E201" s="1">
        <v>600</v>
      </c>
      <c r="F201" s="1">
        <v>9.8712</v>
      </c>
      <c r="G201" s="1">
        <v>-7.5</v>
      </c>
      <c r="H201" s="1">
        <v>-5.4119999999999999</v>
      </c>
      <c r="I201" s="1">
        <v>4.1159999999999997</v>
      </c>
      <c r="K201" s="1" t="s">
        <v>30</v>
      </c>
    </row>
    <row r="202" spans="1:12" s="6" customFormat="1" x14ac:dyDescent="0.25">
      <c r="A202" s="6" t="s">
        <v>150</v>
      </c>
      <c r="B202" s="6">
        <f t="shared" si="3"/>
        <v>195</v>
      </c>
      <c r="C202" s="6" t="s">
        <v>13</v>
      </c>
      <c r="D202" s="6">
        <v>110</v>
      </c>
      <c r="E202" s="6">
        <v>50</v>
      </c>
      <c r="F202" s="6">
        <v>9.8621999999999996</v>
      </c>
      <c r="G202" s="6">
        <v>-7.5</v>
      </c>
      <c r="H202" s="6">
        <v>-5.4119999999999999</v>
      </c>
      <c r="I202" s="6">
        <v>4.1159999999999997</v>
      </c>
      <c r="J202" s="6" t="s">
        <v>31</v>
      </c>
      <c r="K202" s="6" t="s">
        <v>32</v>
      </c>
      <c r="L202" s="6" t="s">
        <v>199</v>
      </c>
    </row>
    <row r="203" spans="1:12" x14ac:dyDescent="0.25">
      <c r="A203" s="1" t="s">
        <v>44</v>
      </c>
      <c r="B203" s="1">
        <f t="shared" si="3"/>
        <v>196</v>
      </c>
      <c r="C203" s="1" t="s">
        <v>16</v>
      </c>
      <c r="D203" s="1">
        <v>130</v>
      </c>
      <c r="E203" s="1">
        <v>400</v>
      </c>
      <c r="F203" s="1">
        <v>9.8621999999999996</v>
      </c>
      <c r="G203" s="1">
        <v>-7.5</v>
      </c>
      <c r="H203" s="1">
        <v>-5.5019999999999998</v>
      </c>
      <c r="I203" s="1">
        <v>4.1159999999999997</v>
      </c>
      <c r="K203" s="1" t="s">
        <v>22</v>
      </c>
    </row>
    <row r="204" spans="1:12" x14ac:dyDescent="0.25">
      <c r="A204" s="1" t="s">
        <v>44</v>
      </c>
      <c r="B204" s="1">
        <f t="shared" si="3"/>
        <v>197</v>
      </c>
      <c r="C204" s="1" t="s">
        <v>27</v>
      </c>
      <c r="D204" s="1">
        <v>130</v>
      </c>
      <c r="E204" s="1">
        <v>400</v>
      </c>
      <c r="F204" s="1">
        <v>9.8621999999999996</v>
      </c>
      <c r="G204" s="1">
        <v>-7.5</v>
      </c>
      <c r="H204" s="1">
        <v>-5.4089999999999998</v>
      </c>
      <c r="I204" s="1">
        <v>4.7359999999999998</v>
      </c>
      <c r="K204" s="1" t="s">
        <v>59</v>
      </c>
    </row>
    <row r="205" spans="1:12" x14ac:dyDescent="0.25">
      <c r="A205" s="1" t="s">
        <v>44</v>
      </c>
      <c r="B205" s="1">
        <f t="shared" si="3"/>
        <v>198</v>
      </c>
      <c r="C205" s="1" t="s">
        <v>27</v>
      </c>
      <c r="D205" s="1">
        <v>130</v>
      </c>
      <c r="E205" s="1">
        <v>400</v>
      </c>
      <c r="F205" s="1">
        <v>9.8621999999999996</v>
      </c>
      <c r="G205" s="1">
        <v>-7.5</v>
      </c>
      <c r="H205" s="1">
        <v>-5.4089999999999998</v>
      </c>
      <c r="I205" s="1">
        <v>3.5964999999999998</v>
      </c>
      <c r="K205" s="1" t="s">
        <v>59</v>
      </c>
    </row>
    <row r="206" spans="1:12" x14ac:dyDescent="0.25">
      <c r="A206" s="1" t="s">
        <v>44</v>
      </c>
      <c r="B206" s="1">
        <f t="shared" si="3"/>
        <v>199</v>
      </c>
      <c r="C206" s="1" t="s">
        <v>16</v>
      </c>
      <c r="D206" s="1">
        <v>130</v>
      </c>
      <c r="E206" s="1">
        <v>400</v>
      </c>
      <c r="F206" s="1">
        <v>9.8621999999999996</v>
      </c>
      <c r="G206" s="1">
        <v>-7.5</v>
      </c>
      <c r="H206" s="1">
        <v>-5.4989999999999997</v>
      </c>
      <c r="I206" s="1">
        <v>4.1630000000000003</v>
      </c>
      <c r="K206" s="1" t="s">
        <v>24</v>
      </c>
    </row>
    <row r="207" spans="1:12" x14ac:dyDescent="0.25">
      <c r="A207" s="1" t="s">
        <v>44</v>
      </c>
      <c r="B207" s="1">
        <f t="shared" si="3"/>
        <v>200</v>
      </c>
      <c r="C207" s="1" t="s">
        <v>27</v>
      </c>
      <c r="D207" s="1">
        <v>130</v>
      </c>
      <c r="E207" s="1">
        <v>400</v>
      </c>
      <c r="F207" s="1">
        <v>9.8621999999999996</v>
      </c>
      <c r="G207" s="1">
        <v>-7.5</v>
      </c>
      <c r="H207" s="1">
        <v>-5.4210000000000003</v>
      </c>
      <c r="I207" s="1">
        <v>4.7329999999999997</v>
      </c>
      <c r="K207" s="1" t="s">
        <v>59</v>
      </c>
    </row>
    <row r="208" spans="1:12" x14ac:dyDescent="0.25">
      <c r="A208" s="1" t="s">
        <v>44</v>
      </c>
      <c r="B208" s="1">
        <f t="shared" si="3"/>
        <v>201</v>
      </c>
      <c r="C208" s="1" t="s">
        <v>27</v>
      </c>
      <c r="D208" s="1">
        <v>130</v>
      </c>
      <c r="E208" s="1">
        <v>400</v>
      </c>
      <c r="F208" s="1">
        <v>9.8621999999999996</v>
      </c>
      <c r="G208" s="1">
        <v>-7.5</v>
      </c>
      <c r="H208" s="1">
        <v>-5.4210000000000003</v>
      </c>
      <c r="I208" s="1">
        <v>4.7350000000000003</v>
      </c>
      <c r="K208" s="1" t="s">
        <v>59</v>
      </c>
    </row>
    <row r="209" spans="1:12" x14ac:dyDescent="0.25">
      <c r="A209" s="1" t="s">
        <v>44</v>
      </c>
      <c r="B209" s="1">
        <f t="shared" si="3"/>
        <v>202</v>
      </c>
      <c r="C209" s="1" t="s">
        <v>27</v>
      </c>
      <c r="D209" s="1">
        <v>130</v>
      </c>
      <c r="E209" s="1">
        <v>400</v>
      </c>
      <c r="F209" s="1">
        <v>9.8621999999999996</v>
      </c>
      <c r="G209" s="1">
        <v>-7.5</v>
      </c>
      <c r="H209" s="1">
        <v>-5.4210000000000003</v>
      </c>
      <c r="I209" s="1">
        <v>3.5935000000000001</v>
      </c>
      <c r="K209" s="1" t="s">
        <v>59</v>
      </c>
    </row>
    <row r="210" spans="1:12" x14ac:dyDescent="0.25">
      <c r="A210" s="1" t="s">
        <v>152</v>
      </c>
      <c r="B210" s="1">
        <f t="shared" si="3"/>
        <v>203</v>
      </c>
      <c r="C210" s="1" t="s">
        <v>9</v>
      </c>
      <c r="D210" s="1">
        <v>130</v>
      </c>
      <c r="E210" s="1">
        <v>600</v>
      </c>
      <c r="F210" s="1">
        <v>9.8621999999999996</v>
      </c>
      <c r="G210" s="1">
        <v>-7.5</v>
      </c>
      <c r="H210" s="1">
        <v>-5.4210000000000003</v>
      </c>
      <c r="I210" s="1">
        <v>4.1660000000000004</v>
      </c>
      <c r="K210" s="1" t="s">
        <v>30</v>
      </c>
    </row>
    <row r="211" spans="1:12" x14ac:dyDescent="0.25">
      <c r="A211" s="1" t="s">
        <v>44</v>
      </c>
      <c r="B211" s="1">
        <f t="shared" si="3"/>
        <v>204</v>
      </c>
      <c r="C211" s="1" t="s">
        <v>27</v>
      </c>
      <c r="D211" s="1">
        <v>130</v>
      </c>
      <c r="E211" s="1">
        <v>400</v>
      </c>
      <c r="F211" s="1">
        <v>9.8699999999999992</v>
      </c>
      <c r="G211" s="1">
        <v>-7.5</v>
      </c>
      <c r="H211" s="1">
        <v>-5.4210000000000003</v>
      </c>
      <c r="I211" s="1">
        <v>4.7359999999999998</v>
      </c>
      <c r="K211" s="1" t="s">
        <v>59</v>
      </c>
    </row>
    <row r="212" spans="1:12" x14ac:dyDescent="0.25">
      <c r="A212" s="1" t="s">
        <v>44</v>
      </c>
      <c r="B212" s="1">
        <f t="shared" si="3"/>
        <v>205</v>
      </c>
      <c r="C212" s="1" t="s">
        <v>27</v>
      </c>
      <c r="D212" s="1">
        <v>130</v>
      </c>
      <c r="E212" s="1">
        <v>400</v>
      </c>
      <c r="F212" s="1">
        <v>9.8699999999999992</v>
      </c>
      <c r="G212" s="1">
        <v>-7.5</v>
      </c>
      <c r="H212" s="1">
        <v>-5.4210000000000003</v>
      </c>
      <c r="I212" s="1">
        <v>4.7359999999999998</v>
      </c>
      <c r="K212" s="1" t="s">
        <v>59</v>
      </c>
    </row>
    <row r="213" spans="1:12" x14ac:dyDescent="0.25">
      <c r="A213" s="1" t="s">
        <v>44</v>
      </c>
      <c r="B213" s="1">
        <f t="shared" si="3"/>
        <v>206</v>
      </c>
      <c r="C213" s="1" t="s">
        <v>27</v>
      </c>
      <c r="D213" s="1">
        <v>130</v>
      </c>
      <c r="E213" s="1">
        <v>400</v>
      </c>
      <c r="F213" s="1">
        <v>9.8699999999999992</v>
      </c>
      <c r="G213" s="1">
        <v>-7.5</v>
      </c>
      <c r="H213" s="1">
        <v>-5.4210000000000003</v>
      </c>
      <c r="I213" s="1">
        <v>4.7359999999999998</v>
      </c>
      <c r="K213" s="1" t="s">
        <v>59</v>
      </c>
    </row>
    <row r="214" spans="1:12" x14ac:dyDescent="0.25">
      <c r="A214" s="1" t="s">
        <v>44</v>
      </c>
      <c r="B214" s="1">
        <f t="shared" si="3"/>
        <v>207</v>
      </c>
      <c r="C214" s="1" t="s">
        <v>27</v>
      </c>
      <c r="D214" s="1">
        <v>130</v>
      </c>
      <c r="E214" s="1">
        <v>400</v>
      </c>
      <c r="F214" s="1">
        <v>9.8699999999999992</v>
      </c>
      <c r="G214" s="1">
        <v>-7.5</v>
      </c>
      <c r="H214" s="1">
        <v>-5.4210000000000003</v>
      </c>
      <c r="I214" s="1">
        <v>4.7359999999999998</v>
      </c>
      <c r="K214" s="1" t="s">
        <v>59</v>
      </c>
    </row>
    <row r="215" spans="1:12" x14ac:dyDescent="0.25">
      <c r="A215" s="1" t="s">
        <v>44</v>
      </c>
      <c r="B215" s="1">
        <f t="shared" si="3"/>
        <v>208</v>
      </c>
      <c r="C215" s="1" t="s">
        <v>27</v>
      </c>
      <c r="D215" s="1">
        <v>130</v>
      </c>
      <c r="E215" s="1">
        <v>400</v>
      </c>
      <c r="F215" s="1">
        <v>9.8699999999999992</v>
      </c>
      <c r="G215" s="1">
        <v>-7.5</v>
      </c>
      <c r="H215" s="1">
        <v>-5.4210000000000003</v>
      </c>
      <c r="I215" s="1">
        <v>4.7359999999999998</v>
      </c>
      <c r="K215" s="1" t="s">
        <v>59</v>
      </c>
    </row>
    <row r="216" spans="1:12" x14ac:dyDescent="0.25">
      <c r="A216" s="1" t="s">
        <v>44</v>
      </c>
      <c r="B216" s="1">
        <f t="shared" si="3"/>
        <v>209</v>
      </c>
      <c r="C216" s="1" t="s">
        <v>27</v>
      </c>
      <c r="D216" s="1">
        <v>130</v>
      </c>
      <c r="E216" s="1">
        <v>400</v>
      </c>
      <c r="F216" s="1">
        <v>9.8699999999999992</v>
      </c>
      <c r="G216" s="1">
        <v>-7.5</v>
      </c>
      <c r="H216" s="1">
        <v>-5.4210000000000003</v>
      </c>
      <c r="I216" s="1">
        <v>4.7359999999999998</v>
      </c>
      <c r="K216" s="1" t="s">
        <v>59</v>
      </c>
    </row>
    <row r="217" spans="1:12" x14ac:dyDescent="0.25">
      <c r="A217" s="1" t="s">
        <v>44</v>
      </c>
      <c r="B217" s="1">
        <f t="shared" ref="B217:B278" si="4">B216+1</f>
        <v>210</v>
      </c>
      <c r="C217" s="1" t="s">
        <v>27</v>
      </c>
      <c r="D217" s="1">
        <v>130</v>
      </c>
      <c r="E217" s="1">
        <v>400</v>
      </c>
      <c r="F217" s="1">
        <v>9.8699999999999992</v>
      </c>
      <c r="G217" s="1">
        <v>-7.5</v>
      </c>
      <c r="H217" s="1">
        <v>-5.4210000000000003</v>
      </c>
      <c r="I217" s="1">
        <v>3.6004999999999998</v>
      </c>
      <c r="K217" s="1" t="s">
        <v>59</v>
      </c>
    </row>
    <row r="218" spans="1:12" x14ac:dyDescent="0.25">
      <c r="A218" s="1" t="s">
        <v>153</v>
      </c>
      <c r="B218" s="1">
        <f t="shared" si="4"/>
        <v>211</v>
      </c>
      <c r="C218" s="1" t="s">
        <v>9</v>
      </c>
      <c r="D218" s="1">
        <v>130</v>
      </c>
      <c r="E218" s="1">
        <v>600</v>
      </c>
      <c r="F218" s="1">
        <v>9.8699999999999992</v>
      </c>
      <c r="G218" s="1">
        <v>-7.5</v>
      </c>
      <c r="H218" s="1">
        <v>-5.4210000000000003</v>
      </c>
      <c r="I218" s="1">
        <v>4.1742999999999997</v>
      </c>
      <c r="K218" s="1" t="s">
        <v>30</v>
      </c>
    </row>
    <row r="219" spans="1:12" s="6" customFormat="1" x14ac:dyDescent="0.25">
      <c r="A219" s="6" t="s">
        <v>154</v>
      </c>
      <c r="B219" s="6">
        <f t="shared" si="4"/>
        <v>212</v>
      </c>
      <c r="C219" s="6" t="s">
        <v>13</v>
      </c>
      <c r="D219" s="6">
        <v>130</v>
      </c>
      <c r="E219" s="6">
        <v>50</v>
      </c>
      <c r="F219" s="6">
        <v>9.8699999999999992</v>
      </c>
      <c r="G219" s="6">
        <v>-7.5</v>
      </c>
      <c r="H219" s="6">
        <v>-5.4210000000000003</v>
      </c>
      <c r="I219" s="6">
        <v>4.1742999999999997</v>
      </c>
      <c r="J219" s="6" t="s">
        <v>31</v>
      </c>
      <c r="K219" s="6" t="s">
        <v>32</v>
      </c>
      <c r="L219" s="6" t="s">
        <v>155</v>
      </c>
    </row>
    <row r="220" spans="1:12" x14ac:dyDescent="0.25">
      <c r="A220" s="1" t="s">
        <v>44</v>
      </c>
      <c r="B220" s="1">
        <f t="shared" si="4"/>
        <v>213</v>
      </c>
      <c r="C220" s="1" t="s">
        <v>16</v>
      </c>
      <c r="D220" s="1">
        <v>140</v>
      </c>
      <c r="E220" s="1">
        <v>400</v>
      </c>
      <c r="F220" s="1">
        <v>9.8699999999999992</v>
      </c>
      <c r="G220" s="1">
        <v>-7.5</v>
      </c>
      <c r="H220" s="1">
        <v>-5.5110000000000001</v>
      </c>
      <c r="I220" s="1">
        <v>4.1742999999999997</v>
      </c>
      <c r="K220" s="1" t="s">
        <v>24</v>
      </c>
    </row>
    <row r="221" spans="1:12" x14ac:dyDescent="0.25">
      <c r="A221" s="1" t="s">
        <v>44</v>
      </c>
      <c r="B221" s="1">
        <f t="shared" si="4"/>
        <v>214</v>
      </c>
      <c r="C221" s="1" t="s">
        <v>27</v>
      </c>
      <c r="D221" s="1">
        <v>140</v>
      </c>
      <c r="E221" s="1">
        <v>400</v>
      </c>
      <c r="F221" s="1">
        <v>9.8699999999999992</v>
      </c>
      <c r="G221" s="1">
        <v>-7.5</v>
      </c>
      <c r="H221" s="1">
        <v>-5.4169999999999998</v>
      </c>
      <c r="I221" s="1">
        <v>4.7699999999999996</v>
      </c>
      <c r="K221" s="1" t="s">
        <v>59</v>
      </c>
    </row>
    <row r="222" spans="1:12" x14ac:dyDescent="0.25">
      <c r="A222" s="1" t="s">
        <v>44</v>
      </c>
      <c r="B222" s="1">
        <f t="shared" si="4"/>
        <v>215</v>
      </c>
      <c r="C222" s="1" t="s">
        <v>27</v>
      </c>
      <c r="D222" s="1">
        <v>140</v>
      </c>
      <c r="E222" s="1">
        <v>400</v>
      </c>
      <c r="F222" s="1">
        <v>9.8699999999999992</v>
      </c>
      <c r="G222" s="1">
        <v>-7.5</v>
      </c>
      <c r="H222" s="1">
        <v>-5.4169999999999998</v>
      </c>
      <c r="I222" s="1">
        <v>4.7770000000000001</v>
      </c>
      <c r="K222" s="1" t="s">
        <v>59</v>
      </c>
    </row>
    <row r="223" spans="1:12" x14ac:dyDescent="0.25">
      <c r="A223" s="1" t="s">
        <v>44</v>
      </c>
      <c r="B223" s="1">
        <f t="shared" si="4"/>
        <v>216</v>
      </c>
      <c r="C223" s="1" t="s">
        <v>27</v>
      </c>
      <c r="D223" s="1">
        <v>140</v>
      </c>
      <c r="E223" s="1">
        <v>400</v>
      </c>
      <c r="F223" s="1">
        <v>9.8699999999999992</v>
      </c>
      <c r="G223" s="1">
        <v>-7.5</v>
      </c>
      <c r="H223" s="1">
        <v>-5.4169999999999998</v>
      </c>
      <c r="I223" s="1">
        <v>3.6349999999999998</v>
      </c>
      <c r="K223" s="1" t="s">
        <v>59</v>
      </c>
    </row>
    <row r="224" spans="1:12" x14ac:dyDescent="0.25">
      <c r="A224" s="1" t="s">
        <v>156</v>
      </c>
      <c r="B224" s="1">
        <f t="shared" si="4"/>
        <v>217</v>
      </c>
      <c r="C224" s="1" t="s">
        <v>9</v>
      </c>
      <c r="D224" s="1">
        <v>140</v>
      </c>
      <c r="E224" s="1">
        <v>600</v>
      </c>
      <c r="F224" s="1">
        <v>9.8699999999999992</v>
      </c>
      <c r="G224" s="1">
        <v>-7.5</v>
      </c>
      <c r="H224" s="1">
        <v>-5.4169999999999998</v>
      </c>
      <c r="I224" s="1">
        <v>4.2080000000000002</v>
      </c>
      <c r="K224" s="1" t="s">
        <v>30</v>
      </c>
    </row>
    <row r="225" spans="1:11" x14ac:dyDescent="0.25">
      <c r="A225" s="1" t="s">
        <v>44</v>
      </c>
      <c r="B225" s="1">
        <f t="shared" si="4"/>
        <v>218</v>
      </c>
      <c r="C225" s="1" t="s">
        <v>27</v>
      </c>
      <c r="D225" s="1">
        <v>140</v>
      </c>
      <c r="E225" s="1">
        <v>400</v>
      </c>
      <c r="F225" s="1">
        <v>9.8689999999999998</v>
      </c>
      <c r="G225" s="1">
        <v>-7.5</v>
      </c>
      <c r="H225" s="1">
        <v>-5.4169999999999998</v>
      </c>
      <c r="I225" s="1">
        <v>4.7770000000000001</v>
      </c>
      <c r="K225" s="1" t="s">
        <v>59</v>
      </c>
    </row>
    <row r="226" spans="1:11" x14ac:dyDescent="0.25">
      <c r="A226" s="1" t="s">
        <v>44</v>
      </c>
      <c r="B226" s="1">
        <f t="shared" si="4"/>
        <v>219</v>
      </c>
      <c r="C226" s="1" t="s">
        <v>27</v>
      </c>
      <c r="D226" s="1">
        <v>140</v>
      </c>
      <c r="E226" s="1">
        <v>400</v>
      </c>
      <c r="F226" s="1">
        <v>9.8689999999999998</v>
      </c>
      <c r="G226" s="1">
        <v>-7.5</v>
      </c>
      <c r="H226" s="1">
        <v>-5.4169999999999998</v>
      </c>
      <c r="I226" s="1">
        <v>4.7770000000000001</v>
      </c>
      <c r="K226" s="1" t="s">
        <v>59</v>
      </c>
    </row>
    <row r="227" spans="1:11" x14ac:dyDescent="0.25">
      <c r="A227" s="1" t="s">
        <v>156</v>
      </c>
      <c r="B227" s="1">
        <f t="shared" si="4"/>
        <v>220</v>
      </c>
      <c r="C227" s="1" t="s">
        <v>9</v>
      </c>
      <c r="D227" s="1">
        <v>140</v>
      </c>
      <c r="E227" s="1">
        <v>600</v>
      </c>
      <c r="F227" s="1">
        <v>9.8689999999999998</v>
      </c>
      <c r="G227" s="1">
        <v>-7.5</v>
      </c>
      <c r="H227" s="1">
        <v>-5.4169999999999998</v>
      </c>
      <c r="I227" s="1">
        <v>4.2110000000000003</v>
      </c>
      <c r="K227" s="1" t="s">
        <v>30</v>
      </c>
    </row>
    <row r="228" spans="1:11" x14ac:dyDescent="0.25">
      <c r="A228" s="1" t="s">
        <v>156</v>
      </c>
      <c r="B228" s="1">
        <f t="shared" si="4"/>
        <v>221</v>
      </c>
      <c r="C228" s="1" t="s">
        <v>9</v>
      </c>
      <c r="D228" s="1">
        <v>140</v>
      </c>
      <c r="E228" s="1">
        <v>600</v>
      </c>
      <c r="F228" s="1">
        <v>9.8689999999999998</v>
      </c>
      <c r="G228" s="1">
        <v>-7.5</v>
      </c>
      <c r="H228" s="1">
        <v>-5.4169999999999998</v>
      </c>
      <c r="I228" s="1">
        <v>4.2080000000000002</v>
      </c>
      <c r="K228" s="1" t="s">
        <v>30</v>
      </c>
    </row>
    <row r="229" spans="1:11" s="6" customFormat="1" x14ac:dyDescent="0.25">
      <c r="A229" s="6" t="s">
        <v>156</v>
      </c>
      <c r="B229" s="6">
        <f t="shared" si="4"/>
        <v>222</v>
      </c>
      <c r="C229" s="6" t="s">
        <v>13</v>
      </c>
      <c r="D229" s="6">
        <v>140</v>
      </c>
      <c r="E229" s="6">
        <v>50</v>
      </c>
      <c r="F229" s="6">
        <v>9.8582000000000001</v>
      </c>
      <c r="G229" s="6">
        <v>-7.5</v>
      </c>
      <c r="H229" s="6">
        <v>-5.4169999999999998</v>
      </c>
      <c r="I229" s="6">
        <v>4.2080000000000002</v>
      </c>
      <c r="J229" s="6" t="s">
        <v>31</v>
      </c>
      <c r="K229" s="6" t="s">
        <v>32</v>
      </c>
    </row>
    <row r="230" spans="1:11" x14ac:dyDescent="0.25">
      <c r="A230" s="1" t="s">
        <v>44</v>
      </c>
      <c r="B230" s="1">
        <f t="shared" si="4"/>
        <v>223</v>
      </c>
      <c r="C230" s="1" t="s">
        <v>27</v>
      </c>
      <c r="D230" s="1">
        <v>140</v>
      </c>
      <c r="E230" s="1">
        <v>400</v>
      </c>
      <c r="F230" s="1">
        <v>9.8582000000000001</v>
      </c>
      <c r="G230" s="1">
        <v>-7.5</v>
      </c>
      <c r="H230" s="1">
        <v>-5.4169999999999998</v>
      </c>
      <c r="I230" s="1">
        <v>4.78</v>
      </c>
      <c r="K230" s="1" t="s">
        <v>59</v>
      </c>
    </row>
    <row r="231" spans="1:11" x14ac:dyDescent="0.25">
      <c r="A231" s="1" t="s">
        <v>44</v>
      </c>
      <c r="B231" s="1">
        <f t="shared" si="4"/>
        <v>224</v>
      </c>
      <c r="C231" s="1" t="s">
        <v>16</v>
      </c>
      <c r="D231" s="1">
        <v>150</v>
      </c>
      <c r="E231" s="1">
        <v>400</v>
      </c>
      <c r="F231" s="1">
        <v>9.8582000000000001</v>
      </c>
      <c r="G231" s="1">
        <v>-7.5</v>
      </c>
      <c r="H231" s="1">
        <v>-5.5069999999999997</v>
      </c>
      <c r="I231" s="1">
        <v>4.78</v>
      </c>
      <c r="K231" s="1" t="s">
        <v>24</v>
      </c>
    </row>
    <row r="232" spans="1:11" x14ac:dyDescent="0.25">
      <c r="A232" s="1" t="s">
        <v>44</v>
      </c>
      <c r="B232" s="1">
        <f t="shared" si="4"/>
        <v>225</v>
      </c>
      <c r="C232" s="1" t="s">
        <v>27</v>
      </c>
      <c r="D232" s="1">
        <v>150</v>
      </c>
      <c r="E232" s="1">
        <v>400</v>
      </c>
      <c r="F232" s="1">
        <v>9.8582000000000001</v>
      </c>
      <c r="G232" s="1">
        <v>-7.5</v>
      </c>
      <c r="H232" s="1">
        <v>-5.5069999999999997</v>
      </c>
      <c r="I232" s="1">
        <v>4.7869999999999999</v>
      </c>
      <c r="K232" s="1" t="s">
        <v>59</v>
      </c>
    </row>
    <row r="233" spans="1:11" x14ac:dyDescent="0.25">
      <c r="A233" s="1" t="s">
        <v>44</v>
      </c>
      <c r="B233" s="1">
        <f t="shared" si="4"/>
        <v>226</v>
      </c>
      <c r="C233" s="1" t="s">
        <v>27</v>
      </c>
      <c r="D233" s="1">
        <v>150</v>
      </c>
      <c r="E233" s="1">
        <v>400</v>
      </c>
      <c r="F233" s="1">
        <v>9.8582000000000001</v>
      </c>
      <c r="G233" s="1">
        <v>-7.5</v>
      </c>
      <c r="H233" s="1">
        <v>-5.5069999999999997</v>
      </c>
      <c r="I233" s="1">
        <v>4.8070000000000004</v>
      </c>
      <c r="K233" s="1" t="s">
        <v>59</v>
      </c>
    </row>
    <row r="234" spans="1:11" x14ac:dyDescent="0.25">
      <c r="A234" s="1" t="s">
        <v>44</v>
      </c>
      <c r="B234" s="1">
        <f t="shared" si="4"/>
        <v>227</v>
      </c>
      <c r="C234" s="1" t="s">
        <v>27</v>
      </c>
      <c r="D234" s="1">
        <v>150</v>
      </c>
      <c r="E234" s="1">
        <v>400</v>
      </c>
      <c r="F234" s="1">
        <v>9.8582000000000001</v>
      </c>
      <c r="G234" s="1">
        <v>-7.5</v>
      </c>
      <c r="H234" s="1">
        <v>-5.5069999999999997</v>
      </c>
      <c r="I234" s="1">
        <v>4.8070000000000004</v>
      </c>
      <c r="K234" s="1" t="s">
        <v>157</v>
      </c>
    </row>
    <row r="235" spans="1:11" x14ac:dyDescent="0.25">
      <c r="A235" s="1" t="s">
        <v>44</v>
      </c>
      <c r="B235" s="1">
        <f t="shared" si="4"/>
        <v>228</v>
      </c>
      <c r="C235" s="1" t="s">
        <v>27</v>
      </c>
      <c r="D235" s="1">
        <v>150</v>
      </c>
      <c r="E235" s="1">
        <v>400</v>
      </c>
      <c r="F235" s="1">
        <v>9.8582000000000001</v>
      </c>
      <c r="G235" s="1">
        <v>-7.5</v>
      </c>
      <c r="H235" s="1">
        <v>-5.4169999999999998</v>
      </c>
      <c r="I235" s="1">
        <v>4.8070000000000004</v>
      </c>
      <c r="K235" s="1" t="s">
        <v>158</v>
      </c>
    </row>
    <row r="236" spans="1:11" x14ac:dyDescent="0.25">
      <c r="A236" s="1" t="s">
        <v>44</v>
      </c>
      <c r="B236" s="1">
        <f t="shared" si="4"/>
        <v>229</v>
      </c>
      <c r="C236" s="1" t="s">
        <v>27</v>
      </c>
      <c r="D236" s="1">
        <v>150</v>
      </c>
      <c r="E236" s="1">
        <v>400</v>
      </c>
      <c r="F236" s="1">
        <v>9.8582000000000001</v>
      </c>
      <c r="G236" s="1">
        <v>-7.5</v>
      </c>
      <c r="H236" s="1">
        <v>-5.4169999999999998</v>
      </c>
      <c r="I236" s="1">
        <v>3.669</v>
      </c>
      <c r="K236" s="1" t="s">
        <v>59</v>
      </c>
    </row>
    <row r="237" spans="1:11" x14ac:dyDescent="0.25">
      <c r="A237" s="1" t="s">
        <v>44</v>
      </c>
      <c r="B237" s="1">
        <f t="shared" si="4"/>
        <v>230</v>
      </c>
      <c r="C237" s="1" t="s">
        <v>27</v>
      </c>
      <c r="D237" s="1">
        <v>150</v>
      </c>
      <c r="E237" s="1">
        <v>400</v>
      </c>
      <c r="F237" s="1">
        <v>9.8582000000000001</v>
      </c>
      <c r="G237" s="1">
        <v>-7.5</v>
      </c>
      <c r="H237" s="1">
        <v>-5.4169999999999998</v>
      </c>
      <c r="I237" s="1">
        <v>3.669</v>
      </c>
      <c r="K237" s="1" t="s">
        <v>59</v>
      </c>
    </row>
    <row r="238" spans="1:11" x14ac:dyDescent="0.25">
      <c r="A238" s="1" t="s">
        <v>159</v>
      </c>
      <c r="B238" s="1">
        <f t="shared" si="4"/>
        <v>231</v>
      </c>
      <c r="C238" s="1" t="s">
        <v>9</v>
      </c>
      <c r="D238" s="1">
        <v>150</v>
      </c>
      <c r="E238" s="1">
        <v>600</v>
      </c>
      <c r="F238" s="1">
        <v>9.8582000000000001</v>
      </c>
      <c r="G238" s="1">
        <v>-7.5</v>
      </c>
      <c r="H238" s="1">
        <v>-5.4169999999999998</v>
      </c>
      <c r="I238" s="1">
        <v>4.2409999999999997</v>
      </c>
      <c r="K238" s="1" t="s">
        <v>30</v>
      </c>
    </row>
    <row r="239" spans="1:11" x14ac:dyDescent="0.25">
      <c r="A239" s="1" t="s">
        <v>44</v>
      </c>
      <c r="B239" s="1">
        <f t="shared" si="4"/>
        <v>232</v>
      </c>
      <c r="C239" s="1" t="s">
        <v>27</v>
      </c>
      <c r="D239" s="1">
        <v>150</v>
      </c>
      <c r="E239" s="1">
        <v>400</v>
      </c>
      <c r="F239" s="1">
        <v>9.8680000000000003</v>
      </c>
      <c r="G239" s="1">
        <v>-7.5</v>
      </c>
      <c r="H239" s="1">
        <v>-5.4169999999999998</v>
      </c>
      <c r="I239" s="1">
        <v>3.6709999999999998</v>
      </c>
      <c r="K239" s="1" t="s">
        <v>59</v>
      </c>
    </row>
    <row r="240" spans="1:11" x14ac:dyDescent="0.25">
      <c r="A240" s="1" t="s">
        <v>160</v>
      </c>
      <c r="B240" s="1">
        <f t="shared" si="4"/>
        <v>233</v>
      </c>
      <c r="C240" s="1" t="s">
        <v>9</v>
      </c>
      <c r="D240" s="1">
        <v>150</v>
      </c>
      <c r="E240" s="1">
        <v>600</v>
      </c>
      <c r="F240" s="1">
        <v>9.8680000000000003</v>
      </c>
      <c r="G240" s="1">
        <v>-7.5</v>
      </c>
      <c r="H240" s="1">
        <v>-5.4169999999999998</v>
      </c>
      <c r="I240" s="1">
        <v>4.2409999999999997</v>
      </c>
      <c r="K240" s="1" t="s">
        <v>30</v>
      </c>
    </row>
    <row r="241" spans="1:12" s="6" customFormat="1" x14ac:dyDescent="0.25">
      <c r="A241" s="6" t="s">
        <v>161</v>
      </c>
      <c r="B241" s="6">
        <f t="shared" si="4"/>
        <v>234</v>
      </c>
      <c r="C241" s="6" t="s">
        <v>13</v>
      </c>
      <c r="D241" s="6">
        <v>150</v>
      </c>
      <c r="E241" s="6">
        <v>50</v>
      </c>
      <c r="F241" s="6">
        <v>9.8670000000000009</v>
      </c>
      <c r="G241" s="6">
        <v>-7.5</v>
      </c>
      <c r="H241" s="6">
        <v>-5.4169999999999998</v>
      </c>
      <c r="I241" s="6">
        <v>4.2409999999999997</v>
      </c>
      <c r="J241" s="6" t="s">
        <v>31</v>
      </c>
      <c r="K241" s="6" t="s">
        <v>32</v>
      </c>
    </row>
    <row r="242" spans="1:12" x14ac:dyDescent="0.25">
      <c r="A242" s="1" t="s">
        <v>44</v>
      </c>
      <c r="B242" s="1">
        <f t="shared" si="4"/>
        <v>235</v>
      </c>
      <c r="C242" s="1" t="s">
        <v>27</v>
      </c>
      <c r="D242" s="1">
        <v>150</v>
      </c>
      <c r="E242" s="1">
        <v>400</v>
      </c>
      <c r="F242" s="1">
        <v>9.8670000000000009</v>
      </c>
      <c r="G242" s="1">
        <v>-7.5</v>
      </c>
      <c r="H242" s="1">
        <v>-5.4169999999999998</v>
      </c>
      <c r="I242" s="1">
        <v>4.2409999999999997</v>
      </c>
      <c r="K242" s="1" t="s">
        <v>59</v>
      </c>
    </row>
    <row r="243" spans="1:12" x14ac:dyDescent="0.25">
      <c r="A243" s="1" t="s">
        <v>44</v>
      </c>
      <c r="B243" s="1">
        <f t="shared" si="4"/>
        <v>236</v>
      </c>
      <c r="C243" s="1" t="s">
        <v>27</v>
      </c>
      <c r="D243" s="1">
        <v>150</v>
      </c>
      <c r="E243" s="1">
        <v>400</v>
      </c>
      <c r="F243" s="1">
        <v>9.8670000000000009</v>
      </c>
      <c r="G243" s="1">
        <v>-7.5</v>
      </c>
      <c r="H243" s="1">
        <v>-5.4169999999999998</v>
      </c>
      <c r="I243" s="1">
        <v>3.6709999999999998</v>
      </c>
      <c r="K243" s="1" t="s">
        <v>59</v>
      </c>
    </row>
    <row r="244" spans="1:12" x14ac:dyDescent="0.25">
      <c r="A244" s="1" t="s">
        <v>44</v>
      </c>
      <c r="B244" s="1">
        <f t="shared" si="4"/>
        <v>237</v>
      </c>
      <c r="C244" s="1" t="s">
        <v>16</v>
      </c>
      <c r="D244" s="1">
        <v>160</v>
      </c>
      <c r="E244" s="1">
        <v>400</v>
      </c>
      <c r="F244" s="1">
        <v>9.8670000000000009</v>
      </c>
      <c r="G244" s="1">
        <v>-7.5</v>
      </c>
      <c r="H244" s="1">
        <v>-5.5069999999999997</v>
      </c>
      <c r="I244" s="1">
        <v>4.2409999999999997</v>
      </c>
      <c r="K244" s="1" t="s">
        <v>24</v>
      </c>
    </row>
    <row r="245" spans="1:12" x14ac:dyDescent="0.25">
      <c r="A245" s="1" t="s">
        <v>44</v>
      </c>
      <c r="B245" s="1">
        <f t="shared" si="4"/>
        <v>238</v>
      </c>
      <c r="C245" s="1" t="s">
        <v>27</v>
      </c>
      <c r="D245" s="1">
        <v>160</v>
      </c>
      <c r="E245" s="1">
        <v>400</v>
      </c>
      <c r="F245" s="1">
        <v>9.8670000000000009</v>
      </c>
      <c r="G245" s="1">
        <v>-7.5</v>
      </c>
      <c r="H245" s="1">
        <v>-5.4169999999999998</v>
      </c>
      <c r="I245" s="1">
        <v>3.69</v>
      </c>
      <c r="K245" s="1" t="s">
        <v>59</v>
      </c>
    </row>
    <row r="246" spans="1:12" x14ac:dyDescent="0.25">
      <c r="A246" s="1" t="s">
        <v>44</v>
      </c>
      <c r="B246" s="1">
        <f t="shared" si="4"/>
        <v>239</v>
      </c>
      <c r="C246" s="1" t="s">
        <v>27</v>
      </c>
      <c r="D246" s="1">
        <v>160</v>
      </c>
      <c r="E246" s="1">
        <v>400</v>
      </c>
      <c r="F246" s="1">
        <v>9.8670000000000009</v>
      </c>
      <c r="G246" s="1">
        <v>-7.5</v>
      </c>
      <c r="H246" s="1">
        <v>-5.4169999999999998</v>
      </c>
      <c r="I246" s="1">
        <v>4.84</v>
      </c>
      <c r="K246" s="1" t="s">
        <v>59</v>
      </c>
    </row>
    <row r="247" spans="1:12" x14ac:dyDescent="0.25">
      <c r="A247" s="1" t="s">
        <v>44</v>
      </c>
      <c r="B247" s="1">
        <f t="shared" si="4"/>
        <v>240</v>
      </c>
      <c r="C247" s="1" t="s">
        <v>16</v>
      </c>
      <c r="D247" s="1">
        <v>160</v>
      </c>
      <c r="E247" s="1">
        <v>400</v>
      </c>
      <c r="F247" s="1">
        <v>9.8670000000000009</v>
      </c>
      <c r="G247" s="1">
        <v>-7.5</v>
      </c>
      <c r="H247" s="1">
        <v>-5.5069999999999997</v>
      </c>
      <c r="I247" s="1">
        <v>4.2789999999999999</v>
      </c>
      <c r="K247" s="1" t="s">
        <v>24</v>
      </c>
    </row>
    <row r="248" spans="1:12" x14ac:dyDescent="0.25">
      <c r="A248" s="1" t="s">
        <v>162</v>
      </c>
      <c r="B248" s="1">
        <f t="shared" si="4"/>
        <v>241</v>
      </c>
      <c r="C248" s="1" t="s">
        <v>9</v>
      </c>
      <c r="D248" s="1">
        <v>160</v>
      </c>
      <c r="E248" s="1">
        <v>600</v>
      </c>
      <c r="F248" s="1">
        <v>9.8670000000000009</v>
      </c>
      <c r="G248" s="1">
        <v>-7.5</v>
      </c>
      <c r="H248" s="1">
        <v>-5.423</v>
      </c>
      <c r="I248" s="1">
        <v>4.2789999999999999</v>
      </c>
      <c r="K248" s="1" t="s">
        <v>30</v>
      </c>
    </row>
    <row r="249" spans="1:12" x14ac:dyDescent="0.25">
      <c r="A249" s="1" t="s">
        <v>44</v>
      </c>
      <c r="B249" s="1">
        <f t="shared" si="4"/>
        <v>242</v>
      </c>
      <c r="C249" s="1" t="s">
        <v>27</v>
      </c>
      <c r="D249" s="1">
        <v>160</v>
      </c>
      <c r="E249" s="1">
        <v>400</v>
      </c>
      <c r="F249" s="1">
        <v>9.8670000000000009</v>
      </c>
      <c r="G249" s="1">
        <v>-7.5</v>
      </c>
      <c r="H249" s="1">
        <v>-5.423</v>
      </c>
      <c r="I249" s="1">
        <v>3.7080000000000002</v>
      </c>
      <c r="K249" s="1" t="s">
        <v>59</v>
      </c>
    </row>
    <row r="250" spans="1:12" s="18" customFormat="1" x14ac:dyDescent="0.25">
      <c r="A250" s="18" t="s">
        <v>162</v>
      </c>
      <c r="B250" s="18">
        <f t="shared" si="4"/>
        <v>243</v>
      </c>
      <c r="C250" s="18" t="s">
        <v>13</v>
      </c>
      <c r="D250" s="18">
        <v>160</v>
      </c>
      <c r="E250" s="18">
        <v>50</v>
      </c>
      <c r="F250" s="18">
        <v>9.8670000000000009</v>
      </c>
      <c r="G250" s="18">
        <v>-7.5</v>
      </c>
      <c r="H250" s="18">
        <v>-5.423</v>
      </c>
      <c r="I250" s="18">
        <v>4.2789999999999999</v>
      </c>
      <c r="J250" s="18" t="s">
        <v>31</v>
      </c>
      <c r="K250" s="18" t="s">
        <v>32</v>
      </c>
      <c r="L250" s="18" t="s">
        <v>166</v>
      </c>
    </row>
    <row r="251" spans="1:12" x14ac:dyDescent="0.25">
      <c r="A251" s="1" t="s">
        <v>44</v>
      </c>
      <c r="B251" s="1">
        <f t="shared" si="4"/>
        <v>244</v>
      </c>
      <c r="C251" s="1" t="s">
        <v>27</v>
      </c>
      <c r="D251" s="1">
        <v>160</v>
      </c>
      <c r="E251" s="1">
        <v>400</v>
      </c>
      <c r="F251" s="1">
        <v>9.8670000000000009</v>
      </c>
      <c r="G251" s="1">
        <v>-7.5</v>
      </c>
      <c r="H251" s="1">
        <v>-5.423</v>
      </c>
      <c r="I251" s="1">
        <v>3.7080000000000002</v>
      </c>
      <c r="K251" s="1" t="s">
        <v>59</v>
      </c>
    </row>
    <row r="252" spans="1:12" x14ac:dyDescent="0.25">
      <c r="A252" s="1" t="s">
        <v>44</v>
      </c>
      <c r="B252" s="1">
        <f t="shared" si="4"/>
        <v>245</v>
      </c>
      <c r="C252" s="1" t="s">
        <v>27</v>
      </c>
      <c r="D252" s="1">
        <v>170</v>
      </c>
      <c r="E252" s="1">
        <v>400</v>
      </c>
      <c r="F252" s="1">
        <v>9.8670000000000009</v>
      </c>
      <c r="G252" s="1">
        <v>-7.5</v>
      </c>
      <c r="H252" s="1">
        <v>-5.423</v>
      </c>
      <c r="I252" s="1">
        <v>3.74</v>
      </c>
      <c r="K252" s="1" t="s">
        <v>59</v>
      </c>
    </row>
    <row r="253" spans="1:12" x14ac:dyDescent="0.25">
      <c r="A253" s="1" t="s">
        <v>44</v>
      </c>
      <c r="B253" s="1">
        <f t="shared" si="4"/>
        <v>246</v>
      </c>
      <c r="C253" s="1" t="s">
        <v>27</v>
      </c>
      <c r="D253" s="1">
        <v>170</v>
      </c>
      <c r="E253" s="1">
        <v>400</v>
      </c>
      <c r="F253" s="1">
        <v>9.8670000000000009</v>
      </c>
      <c r="G253" s="1">
        <v>-7.5</v>
      </c>
      <c r="H253" s="1">
        <v>-5.423</v>
      </c>
      <c r="I253" s="1">
        <v>4.88</v>
      </c>
      <c r="K253" s="1" t="s">
        <v>59</v>
      </c>
    </row>
    <row r="254" spans="1:12" x14ac:dyDescent="0.25">
      <c r="A254" s="1" t="s">
        <v>44</v>
      </c>
      <c r="B254" s="1">
        <f t="shared" si="4"/>
        <v>247</v>
      </c>
      <c r="C254" s="1" t="s">
        <v>16</v>
      </c>
      <c r="D254" s="1">
        <v>170</v>
      </c>
      <c r="E254" s="1">
        <v>400</v>
      </c>
      <c r="F254" s="1">
        <v>9.8670000000000009</v>
      </c>
      <c r="G254" s="1">
        <v>-7.5</v>
      </c>
      <c r="H254" s="1">
        <v>-5.5129999999999999</v>
      </c>
      <c r="I254" s="1">
        <v>4.3150000000000004</v>
      </c>
      <c r="K254" s="1" t="s">
        <v>24</v>
      </c>
    </row>
    <row r="255" spans="1:12" x14ac:dyDescent="0.25">
      <c r="A255" s="1" t="s">
        <v>164</v>
      </c>
      <c r="B255" s="1">
        <f t="shared" si="4"/>
        <v>248</v>
      </c>
      <c r="C255" s="1" t="s">
        <v>9</v>
      </c>
      <c r="D255" s="1">
        <v>170</v>
      </c>
      <c r="E255" s="1">
        <v>600</v>
      </c>
      <c r="F255" s="1">
        <v>9.8670000000000009</v>
      </c>
      <c r="G255" s="1">
        <v>-7.5</v>
      </c>
      <c r="H255" s="1">
        <v>-5.423</v>
      </c>
      <c r="I255" s="1">
        <v>4.3150000000000004</v>
      </c>
      <c r="K255" s="1" t="s">
        <v>30</v>
      </c>
    </row>
    <row r="256" spans="1:12" s="6" customFormat="1" x14ac:dyDescent="0.25">
      <c r="A256" s="6" t="s">
        <v>165</v>
      </c>
      <c r="B256" s="6">
        <f t="shared" si="4"/>
        <v>249</v>
      </c>
      <c r="C256" s="6" t="s">
        <v>13</v>
      </c>
      <c r="D256" s="6">
        <v>170</v>
      </c>
      <c r="E256" s="6">
        <v>50</v>
      </c>
      <c r="F256" s="6">
        <v>9.8670000000000009</v>
      </c>
      <c r="G256" s="6">
        <v>-7.5</v>
      </c>
      <c r="H256" s="6">
        <v>-5.423</v>
      </c>
      <c r="I256" s="6">
        <v>4.3150000000000004</v>
      </c>
      <c r="J256" s="6" t="s">
        <v>31</v>
      </c>
      <c r="K256" s="6" t="s">
        <v>32</v>
      </c>
      <c r="L256" s="4" t="s">
        <v>197</v>
      </c>
    </row>
    <row r="257" spans="1:12" x14ac:dyDescent="0.25">
      <c r="A257" s="1" t="s">
        <v>44</v>
      </c>
      <c r="B257" s="1">
        <f t="shared" si="4"/>
        <v>250</v>
      </c>
      <c r="C257" s="1" t="s">
        <v>27</v>
      </c>
      <c r="D257" s="1">
        <v>180</v>
      </c>
      <c r="E257" s="1">
        <v>400</v>
      </c>
      <c r="F257" s="1">
        <v>9.8670000000000009</v>
      </c>
      <c r="G257" s="1">
        <v>-7.5</v>
      </c>
      <c r="H257" s="1">
        <v>-5.423</v>
      </c>
      <c r="I257" s="1">
        <v>4.8855000000000004</v>
      </c>
      <c r="K257" s="1" t="s">
        <v>59</v>
      </c>
    </row>
    <row r="258" spans="1:12" x14ac:dyDescent="0.25">
      <c r="A258" s="1" t="s">
        <v>44</v>
      </c>
      <c r="B258" s="1">
        <f t="shared" si="4"/>
        <v>251</v>
      </c>
      <c r="C258" s="1" t="s">
        <v>27</v>
      </c>
      <c r="D258" s="1">
        <v>180</v>
      </c>
      <c r="E258" s="1">
        <v>400</v>
      </c>
      <c r="F258" s="1">
        <v>9.8670000000000009</v>
      </c>
      <c r="G258" s="1">
        <v>-7.5</v>
      </c>
      <c r="H258" s="1">
        <v>-5.423</v>
      </c>
      <c r="I258" s="1">
        <v>4.8855000000000004</v>
      </c>
      <c r="K258" s="1" t="s">
        <v>59</v>
      </c>
    </row>
    <row r="259" spans="1:12" x14ac:dyDescent="0.25">
      <c r="A259" s="1" t="s">
        <v>44</v>
      </c>
      <c r="B259" s="1">
        <f t="shared" si="4"/>
        <v>252</v>
      </c>
      <c r="C259" s="1" t="s">
        <v>16</v>
      </c>
      <c r="D259" s="1">
        <v>180</v>
      </c>
      <c r="E259" s="1">
        <v>400</v>
      </c>
      <c r="F259" s="1">
        <v>9.8670000000000009</v>
      </c>
      <c r="G259" s="1">
        <v>-7.5</v>
      </c>
      <c r="H259" s="1">
        <v>-5.5119999999999996</v>
      </c>
      <c r="I259" s="1">
        <v>4.3150000000000004</v>
      </c>
      <c r="K259" s="1" t="s">
        <v>24</v>
      </c>
    </row>
    <row r="260" spans="1:12" x14ac:dyDescent="0.25">
      <c r="A260" s="1" t="s">
        <v>44</v>
      </c>
      <c r="B260" s="1">
        <f t="shared" si="4"/>
        <v>253</v>
      </c>
      <c r="C260" s="1" t="s">
        <v>27</v>
      </c>
      <c r="D260" s="1">
        <v>180</v>
      </c>
      <c r="E260" s="1">
        <v>400</v>
      </c>
      <c r="F260" s="1">
        <v>9.8670000000000009</v>
      </c>
      <c r="G260" s="1">
        <v>-7.5</v>
      </c>
      <c r="H260" s="1">
        <v>-5.4215</v>
      </c>
      <c r="I260" s="1">
        <v>4.9124999999999996</v>
      </c>
      <c r="K260" s="1" t="s">
        <v>59</v>
      </c>
    </row>
    <row r="261" spans="1:12" x14ac:dyDescent="0.25">
      <c r="A261" s="1" t="s">
        <v>44</v>
      </c>
      <c r="B261" s="1">
        <f t="shared" si="4"/>
        <v>254</v>
      </c>
      <c r="C261" s="1" t="s">
        <v>27</v>
      </c>
      <c r="D261" s="1">
        <v>180</v>
      </c>
      <c r="E261" s="1">
        <v>400</v>
      </c>
      <c r="F261" s="1">
        <v>9.8670000000000009</v>
      </c>
      <c r="G261" s="1">
        <v>-7.5</v>
      </c>
      <c r="H261" s="1">
        <v>-5.4215</v>
      </c>
      <c r="I261" s="1">
        <v>3.78</v>
      </c>
      <c r="K261" s="1" t="s">
        <v>59</v>
      </c>
    </row>
    <row r="262" spans="1:12" x14ac:dyDescent="0.25">
      <c r="A262" s="1" t="s">
        <v>167</v>
      </c>
      <c r="B262" s="1">
        <f t="shared" si="4"/>
        <v>255</v>
      </c>
      <c r="C262" s="1" t="s">
        <v>9</v>
      </c>
      <c r="D262" s="1">
        <v>180</v>
      </c>
      <c r="E262" s="1">
        <v>600</v>
      </c>
      <c r="F262" s="1">
        <v>9.8670000000000009</v>
      </c>
      <c r="G262" s="1">
        <v>-7.5</v>
      </c>
      <c r="H262" s="1">
        <v>-5.4215</v>
      </c>
      <c r="I262" s="1">
        <v>4.3463000000000003</v>
      </c>
      <c r="K262" s="1" t="s">
        <v>30</v>
      </c>
    </row>
    <row r="263" spans="1:12" x14ac:dyDescent="0.25">
      <c r="A263" s="1" t="s">
        <v>44</v>
      </c>
      <c r="B263" s="1">
        <f t="shared" si="4"/>
        <v>256</v>
      </c>
      <c r="C263" s="1" t="s">
        <v>27</v>
      </c>
      <c r="D263" s="1">
        <v>180</v>
      </c>
      <c r="E263" s="1">
        <v>400</v>
      </c>
      <c r="F263" s="1">
        <v>9.8729999999999993</v>
      </c>
      <c r="G263" s="1">
        <v>-7.5</v>
      </c>
      <c r="H263" s="1">
        <v>-5.4215</v>
      </c>
      <c r="I263" s="1">
        <f xml:space="preserve"> 4.9165</f>
        <v>4.9165000000000001</v>
      </c>
      <c r="K263" s="1" t="s">
        <v>59</v>
      </c>
    </row>
    <row r="264" spans="1:12" x14ac:dyDescent="0.25">
      <c r="A264" s="1" t="s">
        <v>44</v>
      </c>
      <c r="B264" s="1">
        <f t="shared" si="4"/>
        <v>257</v>
      </c>
      <c r="C264" s="1" t="s">
        <v>27</v>
      </c>
      <c r="D264" s="1">
        <v>180</v>
      </c>
      <c r="E264" s="1">
        <v>400</v>
      </c>
      <c r="F264" s="1">
        <v>9.8729999999999993</v>
      </c>
      <c r="G264" s="1">
        <v>-7.5</v>
      </c>
      <c r="H264" s="1">
        <v>-5.4215</v>
      </c>
      <c r="I264" s="1">
        <v>4.9165000000000001</v>
      </c>
      <c r="K264" s="1" t="s">
        <v>59</v>
      </c>
    </row>
    <row r="265" spans="1:12" s="8" customFormat="1" x14ac:dyDescent="0.25">
      <c r="A265" s="8" t="s">
        <v>168</v>
      </c>
      <c r="B265" s="8">
        <f t="shared" si="4"/>
        <v>258</v>
      </c>
      <c r="C265" s="8" t="s">
        <v>13</v>
      </c>
      <c r="D265" s="8">
        <v>180</v>
      </c>
      <c r="E265" s="8">
        <v>400</v>
      </c>
      <c r="F265" s="8">
        <v>9.8729999999999993</v>
      </c>
      <c r="G265" s="8">
        <v>-7.5</v>
      </c>
      <c r="H265" s="8">
        <v>-5.4215</v>
      </c>
      <c r="I265" s="8">
        <v>4.3463000000000003</v>
      </c>
      <c r="J265" s="8" t="s">
        <v>31</v>
      </c>
      <c r="K265" s="8" t="s">
        <v>32</v>
      </c>
      <c r="L265" s="8" t="s">
        <v>169</v>
      </c>
    </row>
    <row r="266" spans="1:12" s="8" customFormat="1" x14ac:dyDescent="0.25">
      <c r="A266" s="8" t="s">
        <v>44</v>
      </c>
      <c r="B266" s="8">
        <f t="shared" si="4"/>
        <v>259</v>
      </c>
      <c r="D266" s="8">
        <v>180</v>
      </c>
      <c r="G266" s="8">
        <v>-7.5</v>
      </c>
      <c r="L266" s="8" t="s">
        <v>145</v>
      </c>
    </row>
    <row r="267" spans="1:12" x14ac:dyDescent="0.25">
      <c r="A267" s="1" t="s">
        <v>44</v>
      </c>
      <c r="B267" s="1">
        <f t="shared" si="4"/>
        <v>260</v>
      </c>
      <c r="C267" s="1" t="s">
        <v>27</v>
      </c>
      <c r="D267" s="1">
        <v>180</v>
      </c>
      <c r="E267" s="1">
        <v>400</v>
      </c>
      <c r="F267" s="1">
        <v>9.8729999999999993</v>
      </c>
      <c r="G267" s="1">
        <v>-7.5</v>
      </c>
      <c r="H267" s="1">
        <v>-5.4215</v>
      </c>
      <c r="I267" s="1">
        <v>4.9189999999999996</v>
      </c>
      <c r="K267" s="1" t="s">
        <v>59</v>
      </c>
    </row>
    <row r="268" spans="1:12" x14ac:dyDescent="0.25">
      <c r="A268" s="1" t="s">
        <v>44</v>
      </c>
      <c r="B268" s="1">
        <f t="shared" si="4"/>
        <v>261</v>
      </c>
      <c r="C268" s="1" t="s">
        <v>27</v>
      </c>
      <c r="D268" s="1">
        <v>180</v>
      </c>
      <c r="E268" s="1">
        <v>400</v>
      </c>
      <c r="F268" s="1">
        <v>9.8729999999999993</v>
      </c>
      <c r="G268" s="1">
        <v>-7.5</v>
      </c>
      <c r="H268" s="1">
        <v>-5.4215</v>
      </c>
      <c r="I268" s="1">
        <v>3.7759999999999998</v>
      </c>
      <c r="K268" s="1" t="s">
        <v>59</v>
      </c>
    </row>
    <row r="269" spans="1:12" x14ac:dyDescent="0.25">
      <c r="A269" s="1" t="s">
        <v>170</v>
      </c>
      <c r="B269" s="1">
        <f t="shared" si="4"/>
        <v>262</v>
      </c>
      <c r="C269" s="1" t="s">
        <v>9</v>
      </c>
      <c r="D269" s="1">
        <v>180</v>
      </c>
      <c r="E269" s="1">
        <v>600</v>
      </c>
      <c r="F269" s="1">
        <v>9.8729999999999993</v>
      </c>
      <c r="G269" s="1">
        <v>-7.5</v>
      </c>
      <c r="H269" s="1">
        <v>-5.4215</v>
      </c>
      <c r="I269" s="1">
        <v>4.3558000000000003</v>
      </c>
      <c r="K269" s="1" t="s">
        <v>30</v>
      </c>
    </row>
    <row r="270" spans="1:12" s="6" customFormat="1" x14ac:dyDescent="0.25">
      <c r="A270" s="6" t="s">
        <v>173</v>
      </c>
      <c r="B270" s="6">
        <f t="shared" si="4"/>
        <v>263</v>
      </c>
      <c r="C270" s="6" t="s">
        <v>13</v>
      </c>
      <c r="D270" s="6">
        <v>180</v>
      </c>
      <c r="E270" s="6">
        <v>50</v>
      </c>
      <c r="F270" s="6">
        <v>9.8714999999999993</v>
      </c>
      <c r="G270" s="6">
        <v>-7.5</v>
      </c>
      <c r="H270" s="6">
        <v>-5.4215</v>
      </c>
      <c r="I270" s="6">
        <v>4.3558000000000003</v>
      </c>
      <c r="J270" s="6" t="s">
        <v>31</v>
      </c>
      <c r="K270" s="6" t="s">
        <v>32</v>
      </c>
      <c r="L270" s="6" t="s">
        <v>155</v>
      </c>
    </row>
    <row r="271" spans="1:12" x14ac:dyDescent="0.25">
      <c r="A271" s="1" t="s">
        <v>172</v>
      </c>
      <c r="B271" s="1">
        <f t="shared" si="4"/>
        <v>264</v>
      </c>
      <c r="C271" s="1" t="s">
        <v>9</v>
      </c>
      <c r="D271" s="1">
        <v>180</v>
      </c>
      <c r="E271" s="1">
        <v>50</v>
      </c>
      <c r="F271" s="1">
        <v>9.8714999999999993</v>
      </c>
      <c r="G271" s="1">
        <v>-7.5</v>
      </c>
      <c r="H271" s="1">
        <v>-5.4215</v>
      </c>
      <c r="I271" s="1">
        <v>4.3558000000000003</v>
      </c>
      <c r="K271" s="1" t="s">
        <v>171</v>
      </c>
    </row>
    <row r="272" spans="1:12" x14ac:dyDescent="0.25">
      <c r="A272" s="1" t="s">
        <v>44</v>
      </c>
      <c r="B272" s="1">
        <f t="shared" si="4"/>
        <v>265</v>
      </c>
      <c r="C272" s="1" t="s">
        <v>27</v>
      </c>
      <c r="D272" s="1">
        <v>180</v>
      </c>
      <c r="E272" s="1">
        <v>400</v>
      </c>
      <c r="F272" s="1">
        <v>9.8714999999999993</v>
      </c>
      <c r="G272" s="1">
        <v>-7.5</v>
      </c>
      <c r="H272" s="1">
        <v>-5.4215</v>
      </c>
      <c r="I272" s="1">
        <v>4.9264999999999999</v>
      </c>
      <c r="K272" s="1" t="s">
        <v>59</v>
      </c>
    </row>
    <row r="273" spans="1:12" x14ac:dyDescent="0.25">
      <c r="A273" s="1" t="s">
        <v>44</v>
      </c>
      <c r="B273" s="1">
        <f t="shared" si="4"/>
        <v>266</v>
      </c>
      <c r="C273" s="1" t="s">
        <v>16</v>
      </c>
      <c r="D273" s="1">
        <v>190</v>
      </c>
      <c r="E273" s="1">
        <v>400</v>
      </c>
      <c r="F273" s="1">
        <v>9.8714999999999993</v>
      </c>
      <c r="G273" s="1">
        <v>-7.5</v>
      </c>
      <c r="H273" s="1">
        <v>-5.5114999999999998</v>
      </c>
      <c r="I273" s="1">
        <v>4.9264999999999999</v>
      </c>
      <c r="K273" s="1" t="s">
        <v>24</v>
      </c>
    </row>
    <row r="274" spans="1:12" x14ac:dyDescent="0.25">
      <c r="A274" s="1" t="s">
        <v>44</v>
      </c>
      <c r="B274" s="1">
        <f t="shared" si="4"/>
        <v>267</v>
      </c>
      <c r="C274" s="1" t="s">
        <v>27</v>
      </c>
      <c r="D274" s="1">
        <v>190</v>
      </c>
      <c r="E274" s="1">
        <v>400</v>
      </c>
      <c r="F274" s="1">
        <v>9.8714999999999993</v>
      </c>
      <c r="G274" s="1">
        <v>-7.5</v>
      </c>
      <c r="H274" s="1">
        <v>-5.4135</v>
      </c>
      <c r="I274" s="1">
        <v>3.82</v>
      </c>
      <c r="K274" s="1" t="s">
        <v>59</v>
      </c>
    </row>
    <row r="275" spans="1:12" x14ac:dyDescent="0.25">
      <c r="A275" s="1" t="s">
        <v>44</v>
      </c>
      <c r="B275" s="1">
        <f t="shared" si="4"/>
        <v>268</v>
      </c>
      <c r="C275" s="1" t="s">
        <v>27</v>
      </c>
      <c r="D275" s="1">
        <v>190</v>
      </c>
      <c r="E275" s="1">
        <v>400</v>
      </c>
      <c r="F275" s="1">
        <v>9.8714999999999993</v>
      </c>
      <c r="G275" s="1">
        <v>-7.5</v>
      </c>
      <c r="H275" s="1">
        <v>-5.4135</v>
      </c>
      <c r="I275" s="1">
        <v>4.9560000000000004</v>
      </c>
      <c r="K275" s="1" t="s">
        <v>59</v>
      </c>
    </row>
    <row r="276" spans="1:12" x14ac:dyDescent="0.25">
      <c r="A276" s="1" t="s">
        <v>174</v>
      </c>
      <c r="B276" s="1">
        <f t="shared" si="4"/>
        <v>269</v>
      </c>
      <c r="C276" s="1" t="s">
        <v>9</v>
      </c>
      <c r="D276" s="1">
        <v>190</v>
      </c>
      <c r="E276" s="1">
        <v>600</v>
      </c>
      <c r="F276" s="1">
        <v>9.8714999999999993</v>
      </c>
      <c r="G276" s="1">
        <v>-7.5</v>
      </c>
      <c r="H276" s="1">
        <v>-5.4135</v>
      </c>
      <c r="I276" s="1">
        <v>4.3845000000000001</v>
      </c>
      <c r="K276" s="1" t="s">
        <v>30</v>
      </c>
      <c r="L276" s="1" t="s">
        <v>176</v>
      </c>
    </row>
    <row r="277" spans="1:12" x14ac:dyDescent="0.25">
      <c r="A277" s="1" t="s">
        <v>175</v>
      </c>
      <c r="B277" s="1">
        <f t="shared" si="4"/>
        <v>270</v>
      </c>
      <c r="C277" s="1" t="s">
        <v>9</v>
      </c>
      <c r="D277" s="1">
        <v>190</v>
      </c>
      <c r="E277" s="1">
        <v>600</v>
      </c>
      <c r="F277" s="1">
        <v>9.8714999999999993</v>
      </c>
      <c r="G277" s="1">
        <v>-7.48</v>
      </c>
      <c r="H277" s="1">
        <v>-5.4135</v>
      </c>
      <c r="I277" s="1">
        <v>4.3845000000000001</v>
      </c>
      <c r="K277" s="1" t="s">
        <v>30</v>
      </c>
      <c r="L277" s="1" t="s">
        <v>177</v>
      </c>
    </row>
    <row r="278" spans="1:12" s="8" customFormat="1" x14ac:dyDescent="0.25">
      <c r="A278" s="8" t="s">
        <v>170</v>
      </c>
      <c r="B278" s="8">
        <f t="shared" si="4"/>
        <v>271</v>
      </c>
      <c r="D278" s="8">
        <v>190</v>
      </c>
      <c r="G278" s="8">
        <v>-7.5</v>
      </c>
      <c r="L278" s="8" t="s">
        <v>145</v>
      </c>
    </row>
    <row r="279" spans="1:12" s="6" customFormat="1" x14ac:dyDescent="0.25">
      <c r="A279" s="6" t="s">
        <v>178</v>
      </c>
      <c r="B279" s="6">
        <v>272</v>
      </c>
      <c r="C279" s="6" t="s">
        <v>13</v>
      </c>
      <c r="D279" s="6">
        <v>190</v>
      </c>
      <c r="E279" s="6">
        <v>50</v>
      </c>
      <c r="F279" s="6">
        <v>9.8710000000000004</v>
      </c>
      <c r="G279" s="6">
        <v>-7.48</v>
      </c>
      <c r="H279" s="6">
        <v>-5.4135</v>
      </c>
      <c r="I279" s="6">
        <v>4.3845000000000001</v>
      </c>
      <c r="J279" s="6" t="s">
        <v>31</v>
      </c>
      <c r="K279" s="6" t="s">
        <v>32</v>
      </c>
      <c r="L279" s="4" t="s">
        <v>179</v>
      </c>
    </row>
    <row r="280" spans="1:12" x14ac:dyDescent="0.25">
      <c r="A280" s="1" t="s">
        <v>44</v>
      </c>
      <c r="B280" s="1">
        <v>273</v>
      </c>
      <c r="C280" s="1" t="s">
        <v>27</v>
      </c>
      <c r="D280" s="1">
        <v>190</v>
      </c>
      <c r="E280" s="1">
        <v>400</v>
      </c>
      <c r="F280" s="1">
        <v>9.8710000000000004</v>
      </c>
      <c r="H280" s="1">
        <v>-5.4135</v>
      </c>
      <c r="I280" s="1">
        <v>4.9580000000000002</v>
      </c>
      <c r="L280" s="1" t="s">
        <v>59</v>
      </c>
    </row>
  </sheetData>
  <mergeCells count="4">
    <mergeCell ref="K6:M6"/>
    <mergeCell ref="B3:L3"/>
    <mergeCell ref="B4:L4"/>
    <mergeCell ref="B5:L5"/>
  </mergeCells>
  <phoneticPr fontId="7"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LS</dc:creator>
  <cp:lastModifiedBy>LS</cp:lastModifiedBy>
  <dcterms:created xsi:type="dcterms:W3CDTF">2015-06-05T18:17:20Z</dcterms:created>
  <dcterms:modified xsi:type="dcterms:W3CDTF">2020-04-30T11:38:19Z</dcterms:modified>
</cp:coreProperties>
</file>